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alejandro.garzon\Downloads\"/>
    </mc:Choice>
  </mc:AlternateContent>
  <xr:revisionPtr revIDLastSave="0" documentId="13_ncr:1_{5D45F68B-0105-4AF0-9319-A083EC57B708}" xr6:coauthVersionLast="47" xr6:coauthVersionMax="47" xr10:uidLastSave="{00000000-0000-0000-0000-000000000000}"/>
  <bookViews>
    <workbookView xWindow="-120" yWindow="-120" windowWidth="29040" windowHeight="15720" firstSheet="4" activeTab="7" xr2:uid="{00000000-000D-0000-FFFF-FFFF00000000}"/>
  </bookViews>
  <sheets>
    <sheet name="Instrucciones " sheetId="2" state="hidden" r:id="rId1"/>
    <sheet name="Seguimiento " sheetId="4" state="hidden" r:id="rId2"/>
    <sheet name="Control de cambios" sheetId="5" state="hidden" r:id="rId3"/>
    <sheet name="Filtros" sheetId="6" state="hidden" r:id="rId4"/>
    <sheet name="ATENCIÓN AL CIUDADANO" sheetId="22" r:id="rId5"/>
    <sheet name="ESTRATEGIA DE PC 2026" sheetId="15" r:id="rId6"/>
    <sheet name="ESTRATEGIA DE RDC 2026" sheetId="16" r:id="rId7"/>
    <sheet name="ESTRATEGIA TRAMITES 2026" sheetId="23" r:id="rId8"/>
  </sheets>
  <definedNames>
    <definedName name="_xlnm._FilterDatabase" localSheetId="5" hidden="1">'ESTRATEGIA DE PC 2026'!$A$5:$U$6</definedName>
    <definedName name="_xlnm._FilterDatabase" localSheetId="6" hidden="1">'ESTRATEGIA DE RDC 2026'!$A$4:$K$19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9" i="23" l="1"/>
  <c r="BB18" i="23"/>
  <c r="BB17" i="23"/>
  <c r="BB16" i="23"/>
  <c r="BB14" i="23"/>
  <c r="BB13" i="23"/>
  <c r="BB11" i="23"/>
  <c r="BB9" i="23"/>
  <c r="BB19" i="23" s="1"/>
  <c r="AO38" i="4" l="1"/>
  <c r="AP22" i="4"/>
  <c r="AP13" i="4"/>
  <c r="AP7" i="4"/>
  <c r="AP38"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<sst xmlns="http://schemas.openxmlformats.org/spreadsheetml/2006/main" count="685" uniqueCount="451">
  <si>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</si>
  <si>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</si>
  <si>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</si>
  <si>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</si>
  <si>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</si>
  <si>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t xml:space="preserve">Momento: </t>
    </r>
    <r>
      <rPr>
        <sz val="11"/>
        <color theme="1"/>
        <rFont val="Verdana"/>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</si>
  <si>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b/>
        <sz val="11"/>
        <color theme="1"/>
        <rFont val="Verdana"/>
        <family val="2"/>
      </rPr>
      <t xml:space="preserve">Acción de gestión institucional: </t>
    </r>
    <r>
      <rPr>
        <sz val="11"/>
        <color theme="1"/>
        <rFont val="Verdana"/>
        <family val="2"/>
      </rPr>
      <t>se refiere a la acción de la gestión institucional que la entidad contempla priorizar como una posible acción a realizarse involucrando la participación de los grupos de valor.</t>
    </r>
  </si>
  <si>
    <r>
      <rPr>
        <b/>
        <sz val="11"/>
        <color theme="1"/>
        <rFont val="Verdana"/>
        <family val="2"/>
      </rPr>
      <t>Instrumento de planeación asociado a la acción de gestión institucional:</t>
    </r>
    <r>
      <rPr>
        <sz val="11"/>
        <color theme="1"/>
        <rFont val="Verdana"/>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</si>
  <si>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Verdana"/>
        <family val="2"/>
      </rPr>
      <t>Grupo(s) de valor invitado(s):</t>
    </r>
    <r>
      <rPr>
        <sz val="11"/>
        <color theme="1"/>
        <rFont val="Verdana"/>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</si>
  <si>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Verdana"/>
        <family val="2"/>
      </rPr>
      <t>¿Entre los grupos de valor se incluye una instancia de participación formalmente constituida?:</t>
    </r>
    <r>
      <rPr>
        <sz val="11"/>
        <color theme="1"/>
        <rFont val="Verdana"/>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</si>
  <si>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Verdana"/>
        <family val="2"/>
      </rPr>
      <t>Fase del ciclo de la gestión:</t>
    </r>
    <r>
      <rPr>
        <sz val="11"/>
        <color theme="1"/>
        <rFont val="Verdana"/>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</si>
  <si>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Verdana"/>
        <family val="2"/>
      </rPr>
      <t>Alcance de la participación:</t>
    </r>
    <r>
      <rPr>
        <sz val="11"/>
        <color theme="1"/>
        <rFont val="Verdana"/>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</si>
  <si>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Verdana"/>
        <family val="2"/>
      </rPr>
      <t>Acción participativa</t>
    </r>
    <r>
      <rPr>
        <sz val="11"/>
        <color theme="1"/>
        <rFont val="Verdana"/>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</si>
  <si>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Verdana"/>
        <family val="2"/>
      </rPr>
      <t>Metodología participativa:</t>
    </r>
    <r>
      <rPr>
        <sz val="11"/>
        <color theme="1"/>
        <rFont val="Verdana"/>
        <family val="2"/>
      </rPr>
      <t xml:space="preserve"> es el conjunto de técnicas, métodos y procedimientos que se utilizaran durante el desarrollo de ejercicio participativo para la obtención de resultados.</t>
    </r>
  </si>
  <si>
    <r>
      <rPr>
        <b/>
        <sz val="11"/>
        <color theme="1"/>
        <rFont val="Verdana"/>
        <family val="2"/>
      </rPr>
      <t>Resultado esperado:</t>
    </r>
    <r>
      <rPr>
        <sz val="11"/>
        <color theme="1"/>
        <rFont val="Verdana"/>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</si>
  <si>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Verdana"/>
        <family val="2"/>
      </rPr>
      <t>Fecha de realización de acción participativa:</t>
    </r>
    <r>
      <rPr>
        <sz val="11"/>
        <color theme="1"/>
        <rFont val="Verdana"/>
        <family val="2"/>
      </rPr>
      <t xml:space="preserve"> relaciona el día, mes y año en el que se realizará la acción o ejercicio participativo.</t>
    </r>
  </si>
  <si>
    <r>
      <rPr>
        <b/>
        <sz val="11"/>
        <color theme="1"/>
        <rFont val="Verdana"/>
        <family val="2"/>
      </rPr>
      <t>Dependencia responsable</t>
    </r>
    <r>
      <rPr>
        <sz val="11"/>
        <color theme="1"/>
        <rFont val="Verdana"/>
        <family val="2"/>
      </rPr>
      <t>: detalla el area, grupo, dependencia, dirección, subdirección, etc, responsable de desarrollar la acción participativa.</t>
    </r>
  </si>
  <si>
    <r>
      <rPr>
        <b/>
        <sz val="11"/>
        <color theme="1"/>
        <rFont val="Verdana"/>
        <family val="2"/>
      </rPr>
      <t xml:space="preserve">Observaciones de cara a los invitados: </t>
    </r>
    <r>
      <rPr>
        <sz val="11"/>
        <color theme="1"/>
        <rFont val="Verdana"/>
        <family val="2"/>
      </rPr>
      <t xml:space="preserve">describe detalles de interes para los grupos de valor invitados al espacio, tales como: enlaces de interes de acceso a información, videos, etc. </t>
    </r>
  </si>
  <si>
    <r>
      <t xml:space="preserve">
</t>
    </r>
    <r>
      <rPr>
        <b/>
        <sz val="10"/>
        <rFont val="Verdana"/>
        <family val="2"/>
      </rPr>
      <t xml:space="preserve">
CÓDIGO:</t>
    </r>
    <r>
      <rPr>
        <sz val="10"/>
        <rFont val="Verdana"/>
        <family val="2"/>
      </rPr>
      <t xml:space="preserve"> CCE-REC-FM-14 
</t>
    </r>
    <r>
      <rPr>
        <b/>
        <sz val="10"/>
        <rFont val="Verdana"/>
        <family val="2"/>
      </rPr>
      <t xml:space="preserve">VERSIÓN: </t>
    </r>
    <r>
      <rPr>
        <sz val="10"/>
        <rFont val="Verdana"/>
        <family val="2"/>
      </rPr>
      <t>01 DEL 06 DE JULIO DE 2023</t>
    </r>
  </si>
  <si>
    <t xml:space="preserve">CRONOGRAMA DE ESTRATEGIA DE PARTICIPACIÓN CIUDADANA  Y RENDICIÓN DE CUENTAS </t>
  </si>
  <si>
    <t xml:space="preserve">REGISTRO DE SEGUIMIENTO Y MEDICIÓN AL CUMPLIMIENTO 
DEL PLAN ESTRATEGICO DE PARTICIPACIÓN CIUDADANA Y RDC </t>
  </si>
  <si>
    <t>Momento/Componente</t>
  </si>
  <si>
    <t>ID</t>
  </si>
  <si>
    <t xml:space="preserve">Actividades </t>
  </si>
  <si>
    <t>ABR</t>
  </si>
  <si>
    <t>MAY</t>
  </si>
  <si>
    <t>JUN</t>
  </si>
  <si>
    <t>JUL</t>
  </si>
  <si>
    <t>AGO</t>
  </si>
  <si>
    <t>SEP</t>
  </si>
  <si>
    <t xml:space="preserve">OCT </t>
  </si>
  <si>
    <t>NOV</t>
  </si>
  <si>
    <t xml:space="preserve">DIC </t>
  </si>
  <si>
    <t xml:space="preserve">OBSERVACIÓN DE CUMPLIMIENTO </t>
  </si>
  <si>
    <t>IND CUMPLIMIENTO POR ACTIVIDAD</t>
  </si>
  <si>
    <t xml:space="preserve">IND DE CUMPLIMIENTO POR MOMENTO </t>
  </si>
  <si>
    <t>LINKS DE EVIDENCIA</t>
  </si>
  <si>
    <t xml:space="preserve">Acciones internas previas </t>
  </si>
  <si>
    <t>1GL</t>
  </si>
  <si>
    <t>Conformar y capacitar un equipo de trabajo que lidere el proceso de planeación  e implementación de la estrategia de participación ciudadana y rendición de cuentas</t>
  </si>
  <si>
    <t>31/06/2024</t>
  </si>
  <si>
    <t xml:space="preserve">  </t>
  </si>
  <si>
    <t>2GL</t>
  </si>
  <si>
    <t>Realizar el diagnóstico del estado actual de la participación ciudadana y rendición de cuentas en la entidad en conjunto con el equipo de participación cuidadana y rendición de cuentas</t>
  </si>
  <si>
    <t>3GL</t>
  </si>
  <si>
    <t>Realizar un taller  sobre el mapa de actores y temas de interes para las avtividades de participación y rendición de cuentas.</t>
  </si>
  <si>
    <t>4GL</t>
  </si>
  <si>
    <t xml:space="preserve">Realizar talleres para  orientar la construcción actividades de participación y rendición de cuentas con el equipo lider de participación ciudadana y rendición de cuentas. </t>
  </si>
  <si>
    <t>5GL</t>
  </si>
  <si>
    <t xml:space="preserve">Mesas de trabajo con las áreas construcción de actividades </t>
  </si>
  <si>
    <t xml:space="preserve"> </t>
  </si>
  <si>
    <t>6GL</t>
  </si>
  <si>
    <t xml:space="preserve">Realizar una consulta ciudadana de la estrategia de participación ciudadana y de rendición de cuentas </t>
  </si>
  <si>
    <t xml:space="preserve">Acciones participativas </t>
  </si>
  <si>
    <t>SGC 1</t>
  </si>
  <si>
    <t xml:space="preserve">Recibir de manera participativa comentarios de los grupos de valor para la estructuración y/o actualización de los Documentos Tipo </t>
  </si>
  <si>
    <t>SGC 2</t>
  </si>
  <si>
    <t>Recibir de manera participativa comentarios de los grupos de valor pa la adopción y/o actualización de las Guías y Manuales</t>
  </si>
  <si>
    <t>SGC 3</t>
  </si>
  <si>
    <t xml:space="preserve">Recibir de manera participativa comentarios de los grupos de valor para que los ciudadanos nos den la percepción del documento tipo mediante encuentas </t>
  </si>
  <si>
    <t>SN 4</t>
  </si>
  <si>
    <t>Realizar participativa mesas de trabajo con los grupos de valor</t>
  </si>
  <si>
    <t>01/07/2024
31/12/2024</t>
  </si>
  <si>
    <t>SN 5</t>
  </si>
  <si>
    <t>DG 6</t>
  </si>
  <si>
    <t>Evaluar participativamente las capacitaciones que se realicen en el marco de la estrategia " Ruta de la Democratización de las compras públicas"</t>
  </si>
  <si>
    <t>IDT 7</t>
  </si>
  <si>
    <t xml:space="preserve">Evaluar participativamente las acciones implementadas de racionalización del tramite registro de proveedores en SECOP II. </t>
  </si>
  <si>
    <t>DG 8</t>
  </si>
  <si>
    <t>Realizar consulta ciudadana de los Planes Institucionales como Plan de Acción Institucional y Programa de Transparencia y Ética Pública,</t>
  </si>
  <si>
    <t xml:space="preserve">Acitivades de Rendición de Cuentas </t>
  </si>
  <si>
    <t>1.1</t>
  </si>
  <si>
    <t>Divulgar información sobre la gestión, logros y resultados institucionales del grupo interno de Estudios y Conceptos de la mano del grupo interno de Relatoria de la Subdirección de Gestión Contractual.</t>
  </si>
  <si>
    <t>1.2</t>
  </si>
  <si>
    <t>Divulgar información sobre la gestión, logros y resultados institucionales del grupos interno de Documentos Tipo de la Subdirección de Gestión Contractual.</t>
  </si>
  <si>
    <t>1.3</t>
  </si>
  <si>
    <t>Divulgar información sobre la gestión, logros y resultados institucionales del grupo de Normas y Reglamentos de la Subdirección de Gestión Contractual.</t>
  </si>
  <si>
    <t xml:space="preserve">1.4 </t>
  </si>
  <si>
    <t xml:space="preserve">Informar mediante una pieza infografica los mayores logros que la Subdirección de gestión contractual realizó en el año. </t>
  </si>
  <si>
    <t>1.5</t>
  </si>
  <si>
    <t>Dar a conocer la actualización y elaboración de las guias, manuales, circulares o reglamentos, así como tambien los documentos Tipo de la Subdirección para que la ciudadanía y los diferetnes actores participen en su desarrollo.</t>
  </si>
  <si>
    <t>1.6</t>
  </si>
  <si>
    <t>Difundir la gestión de la subdirección de Negocios sobre el estado y evolución de la estructuración y la administración de los Mecanismos de Agregación de Demanda (MAD) en la vigencia 2024.</t>
  </si>
  <si>
    <t>1.7</t>
  </si>
  <si>
    <t>Difundir la gestión de los Mecanismos de Agregación de Demanda (MAD) en operación, gestionados por la Agencia, abarcando diferentes categorías para el año 2024, con el fin de garantizar la transparencia y mejorar el entendimiento de estos procesos entre todos los grupos de valor interesados.</t>
  </si>
  <si>
    <t>1.8</t>
  </si>
  <si>
    <t>Dar a conocer la gestión del Observatorio Oficial de Contratación Estatal con relación a estudios y documentos del sistema de compra pública</t>
  </si>
  <si>
    <t xml:space="preserve"> 13/12/2024</t>
  </si>
  <si>
    <t>Divulgar las herramientas de visualización  desarrolladas/actualizadas por la Subdirección EMAE y que se encuentran disponibles en la pagina web de la entidad</t>
  </si>
  <si>
    <t xml:space="preserve">Dar a conocer la actualización del Modelo de Abastecimiento Estratégico </t>
  </si>
  <si>
    <t xml:space="preserve">Consolidar y publicar el Informe de Rendición de Cuentas con enfoque de derechos humanos y paz. </t>
  </si>
  <si>
    <t>2.1</t>
  </si>
  <si>
    <t>Realizar espacios de diálogo de rendición de cuentas acerca de la implementación de la ruta de la democratización de las compras públicas</t>
  </si>
  <si>
    <t>30/06/2024
31/12/2024</t>
  </si>
  <si>
    <t>2.2</t>
  </si>
  <si>
    <t xml:space="preserve">Realizar un  espacio de diálogo para la rendición de cuentas presencial o virtual sobre la gesión institucional de la ANCP-CCE. </t>
  </si>
  <si>
    <t>3.1</t>
  </si>
  <si>
    <t>Sistematizar y socializar los resultados, logros, dificultades, necesidades y expectativas producto de la Audiencia Pública de la Gestión Insitucional de la ANCP-CCE.</t>
  </si>
  <si>
    <t>3.2</t>
  </si>
  <si>
    <t>Realizar seguimiento a la Implementación de la Estrategia de Rendición de Cuentas incluyendo los indicadores de gestión para la Rendición de Cuentas</t>
  </si>
  <si>
    <t xml:space="preserve">Proponer un plan de acción para la vigencia 2025, teniendo en cuenta los resultados de los ejercicios de rendición de cuentas </t>
  </si>
  <si>
    <t>TOTAL DE INDICADOR DE CUMPLIMIENTO</t>
  </si>
  <si>
    <t xml:space="preserve">Abreviaciones por subdirecciones </t>
  </si>
  <si>
    <t>GL</t>
  </si>
  <si>
    <t>Grupo lider de Participación Ciudadana y rendición de cuentas</t>
  </si>
  <si>
    <t>SG</t>
  </si>
  <si>
    <t xml:space="preserve">Secretaria General </t>
  </si>
  <si>
    <t>DG</t>
  </si>
  <si>
    <t xml:space="preserve">Dirección General </t>
  </si>
  <si>
    <t>SN</t>
  </si>
  <si>
    <t xml:space="preserve">Sub. de Negocios </t>
  </si>
  <si>
    <t xml:space="preserve">EMAE </t>
  </si>
  <si>
    <t>Sub. de Estudios de Mercado y Abastecimiento Estratégico</t>
  </si>
  <si>
    <t>SC</t>
  </si>
  <si>
    <t xml:space="preserve">Sub. de Gestión Contractual </t>
  </si>
  <si>
    <t xml:space="preserve">IDT </t>
  </si>
  <si>
    <t xml:space="preserve">SUb. de información y desarrolo Tecnologico </t>
  </si>
  <si>
    <t xml:space="preserve"> Control de Cambios</t>
  </si>
  <si>
    <t>Formato de Control de Cambios</t>
  </si>
  <si>
    <t>VERSIÓN</t>
  </si>
  <si>
    <t>FECHA</t>
  </si>
  <si>
    <t>DESCRIPCIÓN DE AJUSTES</t>
  </si>
  <si>
    <t>ELABORÓ</t>
  </si>
  <si>
    <t>REVISÓ</t>
  </si>
  <si>
    <t>APROBÓ</t>
  </si>
  <si>
    <t xml:space="preserve">Creación del formato de la Estrategia de Participación ciudadana y Rendición de cuentas  </t>
  </si>
  <si>
    <t>Paola Garzón  
Analista T2 - 4</t>
  </si>
  <si>
    <t xml:space="preserve">Tatiana Melo Parra 
Analista T2 - 6 </t>
  </si>
  <si>
    <t xml:space="preserve">William Renán Ródriguez
Secretario General </t>
  </si>
  <si>
    <t>Nota: Cada vez que se genere un ajuste en el registro es decir al cronograma se deberá registrar en esta tabla</t>
  </si>
  <si>
    <t xml:space="preserve">INTRUMENTO </t>
  </si>
  <si>
    <t>ALCANCE DE LA PARTICIPACIÓN</t>
  </si>
  <si>
    <t>RELSUTADO ACCION PARTICIPATIVA</t>
  </si>
  <si>
    <t>Plan Nacional de desarrollo</t>
  </si>
  <si>
    <t>Al ciudadano se le va a entregar información</t>
  </si>
  <si>
    <t xml:space="preserve">Un documento de diagnóstico </t>
  </si>
  <si>
    <t>Plan Departamental de Desarrollo</t>
  </si>
  <si>
    <t>Al ciudadano se le va a consultar</t>
  </si>
  <si>
    <t>Un plan, programa, proyecto, presupuesto o servicio formulado</t>
  </si>
  <si>
    <t>Plan Cuatrienal</t>
  </si>
  <si>
    <t>Al ciudadano se le va a permitir colaborar</t>
  </si>
  <si>
    <t>Un Plan, programa, proyecto o servicio implementado</t>
  </si>
  <si>
    <t xml:space="preserve">Plan de Acción </t>
  </si>
  <si>
    <t>Al ciudadano se le va a permitir controlar y evaluar</t>
  </si>
  <si>
    <t>Un Plan, programa, proyecto o servicio evaluado</t>
  </si>
  <si>
    <t>Plan de Compras</t>
  </si>
  <si>
    <t>Al ciudadano se le va a permitir formular o definir</t>
  </si>
  <si>
    <t>Otro</t>
  </si>
  <si>
    <t>Plan de Manejo Ambiental</t>
  </si>
  <si>
    <t>Plan de Ordenamietno territorial</t>
  </si>
  <si>
    <t>Programa de transparencia y ética pública</t>
  </si>
  <si>
    <t>Plan Estratégico de Tecnologías de la información y las Comunicaciones - PETI</t>
  </si>
  <si>
    <t xml:space="preserve">Plan/Estrategia de Gestión del Conocimiento y la Innovación </t>
  </si>
  <si>
    <t>Indicadores</t>
  </si>
  <si>
    <t>Estrategia de racionalización de tramites</t>
  </si>
  <si>
    <t>otros</t>
  </si>
  <si>
    <r>
      <t xml:space="preserve">
</t>
    </r>
    <r>
      <rPr>
        <b/>
        <sz val="9"/>
        <rFont val="Verdana"/>
        <family val="2"/>
      </rPr>
      <t xml:space="preserve">
</t>
    </r>
    <r>
      <rPr>
        <b/>
        <sz val="8"/>
        <rFont val="Verdana"/>
        <family val="2"/>
      </rPr>
      <t xml:space="preserve">
CÓDIGO</t>
    </r>
    <r>
      <rPr>
        <sz val="8"/>
        <rFont val="Verdana"/>
        <family val="2"/>
      </rPr>
      <t>:</t>
    </r>
    <r>
      <rPr>
        <sz val="8"/>
        <color rgb="FF002060"/>
        <rFont val="Verdana"/>
        <family val="2"/>
      </rPr>
      <t xml:space="preserve">  </t>
    </r>
    <r>
      <rPr>
        <sz val="8"/>
        <rFont val="Verdana"/>
        <family val="2"/>
      </rPr>
      <t>CCE-REC-FM-07</t>
    </r>
    <r>
      <rPr>
        <b/>
        <sz val="8"/>
        <color rgb="FFFF0000"/>
        <rFont val="Verdana"/>
        <family val="2"/>
      </rPr>
      <t xml:space="preserve">
</t>
    </r>
    <r>
      <rPr>
        <b/>
        <sz val="8"/>
        <rFont val="Verdana"/>
        <family val="2"/>
      </rPr>
      <t>VERSIÓN:</t>
    </r>
    <r>
      <rPr>
        <sz val="8"/>
        <rFont val="Verdana"/>
        <family val="2"/>
      </rPr>
      <t xml:space="preserve"> 01 DEL 25 DE MARZO DE 2023</t>
    </r>
    <r>
      <rPr>
        <b/>
        <sz val="11"/>
        <color rgb="FFFF0000"/>
        <rFont val="Verdana"/>
        <family val="2"/>
      </rPr>
      <t xml:space="preserve">
</t>
    </r>
  </si>
  <si>
    <r>
      <rPr>
        <b/>
        <sz val="14"/>
        <color rgb="FF000000"/>
        <rFont val="Verdana"/>
        <family val="2"/>
      </rPr>
      <t xml:space="preserve">                                                </t>
    </r>
    <r>
      <rPr>
        <b/>
        <sz val="14"/>
        <color rgb="FFFFFFFF"/>
        <rFont val="Verdana"/>
        <family val="2"/>
      </rPr>
      <t xml:space="preserve">  ESTRATEGIA DE PARTICIPACIÓN CIUDADANA 2026</t>
    </r>
  </si>
  <si>
    <t>Objetivo General estrategia 2026:</t>
  </si>
  <si>
    <t>Momento</t>
  </si>
  <si>
    <t xml:space="preserve">ID </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</si>
  <si>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</si>
  <si>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</si>
  <si>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</si>
  <si>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</si>
  <si>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 xml:space="preserve">Fases del ciclo de la gestión </t>
  </si>
  <si>
    <t>Alcance de la participación</t>
  </si>
  <si>
    <t>Acción participativa</t>
  </si>
  <si>
    <t>Metodología participativa que se utilizará</t>
  </si>
  <si>
    <t>Resultado esperado con la acción participativa</t>
  </si>
  <si>
    <t>Meta</t>
  </si>
  <si>
    <t>Producto</t>
  </si>
  <si>
    <t xml:space="preserve">Fecha de realización de acción </t>
  </si>
  <si>
    <t>Dependencia responsable</t>
  </si>
  <si>
    <t xml:space="preserve">Observaciones </t>
  </si>
  <si>
    <t>Herramientas-Guias-Lineamientos que puede Usar</t>
  </si>
  <si>
    <t>Enlaces de evidencia de cumplimiento de la acción</t>
  </si>
  <si>
    <t>Diagnóstico participativo</t>
  </si>
  <si>
    <t>Formulación participativa</t>
  </si>
  <si>
    <t>Ejecución participativa</t>
  </si>
  <si>
    <t>Seguimiento y evaluación participativa</t>
  </si>
  <si>
    <t>1</t>
  </si>
  <si>
    <t>Acta y correos de la designación de enlaces para la  conformación del equipo</t>
  </si>
  <si>
    <t xml:space="preserve">Secretaía General - Relacionamiento Estado Ciudadano /Grupo líder de Participación Ciudadana y rendición de cuentas </t>
  </si>
  <si>
    <t>1GL Conformación equipo</t>
  </si>
  <si>
    <t xml:space="preserve">Realizar el diagnóstico del estado actual de la participación ciudadana y rendición de cuentas en la entidad en conjunto </t>
  </si>
  <si>
    <t>2</t>
  </si>
  <si>
    <t>Formatos autodiagnosticos politicas diligenciados</t>
  </si>
  <si>
    <t>2GL Diagnostico PC y RDC</t>
  </si>
  <si>
    <t>Realizar un taller  sobre el mapa de actores y temas de interes para las actividades de participación y rendición de cuentas, asi como del analisis de entorno.</t>
  </si>
  <si>
    <t xml:space="preserve">    Matriz actores y temas de interés</t>
  </si>
  <si>
    <t>3GL Talleres mapa de actores</t>
  </si>
  <si>
    <t xml:space="preserve">Realizar talleres para  orientar la construcción de actividades de participación y rendición de cuentas con el equipo lider de participación ciudadana y rendición de cuentas. </t>
  </si>
  <si>
    <t>3</t>
  </si>
  <si>
    <t>Actas de los talleres realizados</t>
  </si>
  <si>
    <t>4GL Talleres actividades PC y RDC</t>
  </si>
  <si>
    <t xml:space="preserve">Informe de consulta ciudadana </t>
  </si>
  <si>
    <t xml:space="preserve">Secretaía General/ Relacionamiento Estado Ciudadano </t>
  </si>
  <si>
    <t>6GL Consulta ciudadana PC y RDC</t>
  </si>
  <si>
    <t>Actividades participativas</t>
  </si>
  <si>
    <t>Sumatoria de documentos normativos elaborados</t>
  </si>
  <si>
    <t>Todos los grupos de valor/interés</t>
  </si>
  <si>
    <t>N/A</t>
  </si>
  <si>
    <t>x</t>
  </si>
  <si>
    <t xml:space="preserve">Evaluar participativamente la formulación de los documentos normativos  que generé la subdirección de gestión contractual.  </t>
  </si>
  <si>
    <t>Se realizará una convocatoria abierta a los actores del sistema de compra y contratación pública para que revisen los proyectos y envíen sus observaciones por medio del  formulario habilitado en la plataforma "SUCOP" y la página web de la ANCP - CCE para recibir comentarios sobre el proyecto borrador de los Documentos normativos. Posteriormente, se llevará a cabo un análisis de las sugerencias recibidas y se publicará un informe de respuesta a los comentarios.</t>
  </si>
  <si>
    <t xml:space="preserve">Informe sobre la presentación de 
observaciones y comentarios por parte de la ciudadanía y grupos de interés </t>
  </si>
  <si>
    <t>Subdirección de Gestión Contractual</t>
  </si>
  <si>
    <t xml:space="preserve">
Se compartirán enlaces directos a los Documentos Tipo en consulta, así como a los formularios de participación. Además, se podrán incluir recursos complementarios como videos explicativos y piezas clave que ayuden a comprender los cambios propuestos.</t>
  </si>
  <si>
    <t xml:space="preserve">Sumatoria de documentos de buenas practicas contractuales elaboradas o actualizadas </t>
  </si>
  <si>
    <t xml:space="preserve">Evaluar participativamente la formulación de documentos de buenas practicas que generé la subdirección de gestión contractual. </t>
  </si>
  <si>
    <t>Se realizará una convocatoria abierta a los actores del sistema de compra y contratación pública para que revisen los proyectos y envíen sus observaciones por medio del  formulario habilitado en la plataforma "SUCOP" y la página web de la ANCP - CCE para recibir comentarios sobre  los documentos de buenas practicas en materia de contratación pública. Posteriormente, se llevará a cabo un análisis de las sugerencias recibidas y se publicará un informe de respuesta a los comentarios.</t>
  </si>
  <si>
    <t xml:space="preserve">
Se proporcionarán enlaces directos a los documentos en consulta y al formulario de participación.
Se podrán incluir materiales de referencia, como resúmenes en lenguaje claro sobre el proceso de consulta.</t>
  </si>
  <si>
    <t>SN2</t>
  </si>
  <si>
    <t>Estructurar Mecanismos de Agregación de Demanda para la vinculación de actores de la Economía Popular</t>
  </si>
  <si>
    <t>Plan de Acción Institucional</t>
  </si>
  <si>
    <t>Ciudadanos,
 entidades,
proveedores</t>
  </si>
  <si>
    <r>
      <t xml:space="preserve">Al ciudadano se le va a </t>
    </r>
    <r>
      <rPr>
        <b/>
        <sz val="9"/>
        <color rgb="FF000000"/>
        <rFont val="Verdana"/>
        <family val="2"/>
      </rPr>
      <t>permitir colaborar</t>
    </r>
  </si>
  <si>
    <r>
      <rPr>
        <b/>
        <sz val="9"/>
        <color rgb="FF000000"/>
        <rFont val="Verdana"/>
        <family val="2"/>
      </rPr>
      <t xml:space="preserve">Realizar </t>
    </r>
    <r>
      <rPr>
        <sz val="9"/>
        <color rgb="FF000000"/>
        <rFont val="Verdana"/>
        <family val="2"/>
      </rPr>
      <t xml:space="preserve"> mesas de trabajo participativas con los grupos de valor</t>
    </r>
  </si>
  <si>
    <t>Construir participativamente  mesas de trabajo con entidades o interesados en la creación de Mecanismos de Agregación de Demana (MAD)</t>
  </si>
  <si>
    <t>Informe de resultados con las evidencias de las mesas de trabajo realizadas</t>
  </si>
  <si>
    <t xml:space="preserve">Subdirección de Negocios </t>
  </si>
  <si>
    <t>(SN//REC) 4</t>
  </si>
  <si>
    <t>Listado de acciones de racionalización del OPA - Mi mercado popular</t>
  </si>
  <si>
    <t>Proveedores</t>
  </si>
  <si>
    <t xml:space="preserve">Evaluar participativamente las acciones implementadas de racionalización del OPA - Mi mercdo popular de la vigencia 2026. </t>
  </si>
  <si>
    <t>Generar  un mecanismos para poner a disposición de los grupos de valor  para que evaluen participativamente las acciones implementadas en el marco  de la racionalización de tramites/OPA</t>
  </si>
  <si>
    <t>Informe de resultados</t>
  </si>
  <si>
    <t>Subdirección de Negocios / Relacionamiento Estado -Ciudadano</t>
  </si>
  <si>
    <t>SG y IDT 7</t>
  </si>
  <si>
    <t>SGY IDT 8</t>
  </si>
  <si>
    <t>IDT 5</t>
  </si>
  <si>
    <t>Informes sobre el nivel de satisfacción de los usuarios frente a los canales de atención gestionados por la mesa de servicio de la entidad elaborados</t>
  </si>
  <si>
    <t>Evaluar participativamente la satisfacción de los usuarios frente a la gestión de los canales de atención de la mesa de servicio de la entidad</t>
  </si>
  <si>
    <t>Publicación de los informes trimestrales en la página web de la ANCP - CCE para que los ciudadanos y actores interesados puedan enviar sus comentarios a través del formulario definido. Posteriormente, se llevará a cabo un análisis de las sugerencias recibidas y se publicará un informe de respuesta a los comentarios.</t>
  </si>
  <si>
    <t xml:space="preserve">Subdirección de IDT / Grupo de Operación de Plataformas </t>
  </si>
  <si>
    <t>DG6</t>
  </si>
  <si>
    <t>Realizar diagnostico sobre los temas y necesidades de capacitación para la implementación de la estrategia de la ruta de la democratización</t>
  </si>
  <si>
    <t>Ciudadanía 
Entidad Territorial
Estudiantes - Academia
Órgano de Control
Proveedor / Contratista</t>
  </si>
  <si>
    <t xml:space="preserve">Realizar participativamente un diagnostico sobre las necesidades de capacitación de la ciudadnía </t>
  </si>
  <si>
    <t>Se realizará una encuesta a los grupos de valor, para que participen en el diagnostico sobre las necesidades de capacitación</t>
  </si>
  <si>
    <t>Grupo de Articulación /Dirección General</t>
  </si>
  <si>
    <t>DG 7</t>
  </si>
  <si>
    <t>Consulta ciudadana del Plan de Acción Institucional 2026</t>
  </si>
  <si>
    <t xml:space="preserve">Realizar consulta ciudadana del  Plan de Acción Institucional </t>
  </si>
  <si>
    <t>Formulario de Consulta Ciudadana</t>
  </si>
  <si>
    <t>Informe sobre la Consulta Ciudadana del plan de acción institucional publicado</t>
  </si>
  <si>
    <t>Planeación, Politicas Públicas y Asuntos Internacionales  /Dirección General</t>
  </si>
  <si>
    <t>DG 9</t>
  </si>
  <si>
    <t xml:space="preserve">Grupo líder de Participación Ciudadana y rendición de cuentas </t>
  </si>
  <si>
    <t>Dirección General</t>
  </si>
  <si>
    <t>SGC</t>
  </si>
  <si>
    <t xml:space="preserve">Sub. de información y desarrollo Tecnológico </t>
  </si>
  <si>
    <t>ESTRATEGIA DE RENDICIÓN DE CUENTAS 2026</t>
  </si>
  <si>
    <t>Subcomponente</t>
  </si>
  <si>
    <t>Actividades</t>
  </si>
  <si>
    <t xml:space="preserve">Meta </t>
  </si>
  <si>
    <t>producto</t>
  </si>
  <si>
    <t>Metodología</t>
  </si>
  <si>
    <t>Responsable</t>
  </si>
  <si>
    <t>Fecha programada</t>
  </si>
  <si>
    <t>Observaciones</t>
  </si>
  <si>
    <t>Herramientas/guías/ lineamientos  que puede usar</t>
  </si>
  <si>
    <t>Buenas prácticas</t>
  </si>
  <si>
    <t>Link de evidencias</t>
  </si>
  <si>
    <r>
      <rPr>
        <b/>
        <sz val="9"/>
        <color theme="1"/>
        <rFont val="Verdana"/>
        <family val="2"/>
      </rPr>
      <t>Subcomponente 2</t>
    </r>
    <r>
      <rPr>
        <sz val="9"/>
        <color theme="1"/>
        <rFont val="Verdana"/>
        <family val="2"/>
      </rPr>
      <t xml:space="preserve">
Diálogo: Dialogar con la ciudadanía sobre las gestiones, acciones y A5 tomadas en la gestión, fortalece los lazos de confianza, aumenta la legitimidad en las decisiones tomadas y
promueve una mejor rendición de cuentas.
</t>
    </r>
    <r>
      <rPr>
        <b/>
        <sz val="9"/>
        <color theme="1"/>
        <rFont val="Verdana"/>
        <family val="2"/>
      </rPr>
      <t>Objetivo Especifico 2:</t>
    </r>
    <r>
      <rPr>
        <sz val="9"/>
        <color theme="1"/>
        <rFont val="Verdana"/>
        <family val="2"/>
      </rPr>
      <t xml:space="preserve">  Generar diversos espacios de diálogo participatvos  para todos los grupos de valor  sobre la gestión institucional por temas y focalizados   </t>
    </r>
  </si>
  <si>
    <t>Realizar la estrategia de comunicaciones de participación ciudadana y  rendición de cuentas 2026</t>
  </si>
  <si>
    <t xml:space="preserve">Estrategia de comunicaciones </t>
  </si>
  <si>
    <t>Con base en el MURC se realizará el componente comunicacional de la rendición de cuentas, teniendo igualmente la actividad de buenas practicas en espacios publicos.</t>
  </si>
  <si>
    <t>Comunicaciones /Dirección General</t>
  </si>
  <si>
    <t>Publicar boletines periódicos que incluyan los principales productos que se han generado en la Subdirección de Gestión Contractual.</t>
  </si>
  <si>
    <t>seis (6) boletines con datos clave sobre la gestión en: Documentos Tipo, Manuales, Guías, conceptos jurídicos y Estudios Normativos.</t>
  </si>
  <si>
    <t>* Adaptación del contenido técnico a un lenguaje claro y accesible.
* Publicación en la página web y difusión a través de redes sociales y correos institucionales.
* Socialización de los Boletines a través del espacio proyectado en rendición de cuentas.</t>
  </si>
  <si>
    <t>Disponibilidad del boletín en formatos accesibles (PDF)</t>
  </si>
  <si>
    <t>Difundir a través de redes sociales los principales logros y avances de la Subdirección de Gestión Contractual con una estrategia de contenido digital.</t>
  </si>
  <si>
    <t>Una (1) publicación en redes sociales con contenido visual (infografías, videos cortos, historias o carruseles) sobre los logros y/o avances de la subdirección.</t>
  </si>
  <si>
    <t>* Diseño de elementos comunicacionales y mensajes en lenguaje claro para su difusión en redes sociales.
* Socialización de las piezas a través del espacio proyectado en rendición de cuentas.</t>
  </si>
  <si>
    <t>Posibilidad de participar a través de comentarios 
Publicaciones en horarios estratégicos para garantizar mayor alcance.</t>
  </si>
  <si>
    <t>1.4</t>
  </si>
  <si>
    <t>Difundir la gestión de la subdirección de Negocios sobre el estado y evolución de la estructuración y la administración de los Mecanismos de Agregación de Demanda (MAD) en la vigencia 2025</t>
  </si>
  <si>
    <t xml:space="preserve">Infografías mensuales en lenguaje claro sobre la gestión de los MAD difundido </t>
  </si>
  <si>
    <t>Difundir la gestión sobre el estado y evolución de la estructuración y la administración de los MAD utilizando contenido multimedia a través de los canales oficiales de la Agencia.</t>
  </si>
  <si>
    <t>Describir con lenguaje claro la evolución de la estructuración y la administración de los MAD.</t>
  </si>
  <si>
    <t>Difundir la gestión de los Mecanismos de Agregación de Demanda (MAD) en operación, gestionados por la Agencia, abarcando diferentes categorías para el año 2026, con el fin de garantizar la transparencia y mejorar el entendimiento de estos procesos entre todos los grupos de valor interesados.</t>
  </si>
  <si>
    <t xml:space="preserve">Cartillas  con información relevante de la operación de los MAD en diferentes categorías difundido </t>
  </si>
  <si>
    <t>Difundir la operación de los MAD en diferentes categorías utilizando contenido multimedia claro y accesible a través de los canales oficiales de la Agencia</t>
  </si>
  <si>
    <t>Describir con lenguaje claro la operación de los MAD en diferentes categorías.</t>
  </si>
  <si>
    <t>Utilizar las redes sociales para publicar información sobre la cartilla, incluyendo videos explicativos y gráficos informativos que pueden ayudar a aumentar la comprensión y el interés en los acuerdos marco.</t>
  </si>
  <si>
    <r>
      <t>Elemento comunicacional s</t>
    </r>
    <r>
      <rPr>
        <sz val="8"/>
        <color rgb="FF000000"/>
        <rFont val="Verdana"/>
        <family val="2"/>
      </rPr>
      <t>obre la gestión del GIT Observatorio Oficial de Contratación Estatal</t>
    </r>
    <r>
      <rPr>
        <sz val="8"/>
        <color theme="1"/>
        <rFont val="Verdana"/>
        <family val="2"/>
      </rPr>
      <t xml:space="preserve"> difundido </t>
    </r>
  </si>
  <si>
    <t>Difundir la gestión del observatorio elementos comunicacionales  (videos/infografia).</t>
  </si>
  <si>
    <t>Subdirección de EMAE</t>
  </si>
  <si>
    <t xml:space="preserve">Insumos estratégicos elaborados desde el GIT </t>
  </si>
  <si>
    <t>Lenguaje claro,
datos relevantes de los insumos estratégicos generados.</t>
  </si>
  <si>
    <r>
      <rPr>
        <sz val="8"/>
        <color rgb="FF000000"/>
        <rFont val="Verdana"/>
        <family val="2"/>
      </rPr>
      <t>Elemento comunicacional sobre el uso</t>
    </r>
    <r>
      <rPr>
        <sz val="8"/>
        <color rgb="FFFF0000"/>
        <rFont val="Verdana"/>
        <family val="2"/>
      </rPr>
      <t xml:space="preserve"> </t>
    </r>
    <r>
      <rPr>
        <sz val="8"/>
        <color rgb="FF000000"/>
        <rFont val="Verdana"/>
        <family val="2"/>
      </rPr>
      <t>de las herramientas de visualización</t>
    </r>
    <r>
      <rPr>
        <sz val="8"/>
        <color theme="1"/>
        <rFont val="Verdana"/>
        <family val="2"/>
      </rPr>
      <t xml:space="preserve"> difundido</t>
    </r>
  </si>
  <si>
    <t>Divulgar por medio de un elemento comunicacional las herramientas desarrolladas/actualizadas por la subdirección EMAE y que esten publicadas en pagina web.</t>
  </si>
  <si>
    <t>Herramientas desarrolladas/actualizadas desde el GIT de GAEC</t>
  </si>
  <si>
    <t>Lenguaje claro, tutorial para su adecuado uso, transparencia en la información y accesibilidad a los datos.</t>
  </si>
  <si>
    <t>1.9</t>
  </si>
  <si>
    <t>Elemento comunicacional sobre la actualización del Modelo de Abastecimiento Estatégico difundido</t>
  </si>
  <si>
    <t>Difundir la actualización del Modelo de Abastecimiento Estrategico por medio de elementos comunicacionales.</t>
  </si>
  <si>
    <t xml:space="preserve">Lenguaje claro, transparencia en la información y accesibilidad a las guias y manuales del Modelo de Abastecimiento Estrategico. </t>
  </si>
  <si>
    <t>1.10</t>
  </si>
  <si>
    <t xml:space="preserve">Consolidar y publicar el Informe de Rendición de Cuentas con enfoque de derechos humanos. </t>
  </si>
  <si>
    <t>(1) Informe publicado
(1) informe de la Consulta Ciudadana publicado</t>
  </si>
  <si>
    <t>Determinar los ejes temáticos de la información para la Rendición de Cuentas con enfoque de derechos humanos y paz, con el fin de solicitar a las áreas la información y consolidar el Informe de Rendición de Cuentas.</t>
  </si>
  <si>
    <t>Dirección General 
(Planeación y Comunicaciones)</t>
  </si>
  <si>
    <t xml:space="preserve">Tener los criterios de derechos humanos y paz </t>
  </si>
  <si>
    <t>1.11</t>
  </si>
  <si>
    <t>Consolidar y publicar el Informe de Rendición de Cuentas de Paz</t>
  </si>
  <si>
    <t>(1) Informe publicado</t>
  </si>
  <si>
    <t>Presentar el Informe de Rendición de Cuentas de Paz de la vigencia 2025, de acuerdo a los lineamientos establecidos por el Departamento Administrativo de la Función Pública.</t>
  </si>
  <si>
    <t xml:space="preserve">Realizar un (1) vídeo con los resultados de la implementación de la Ruta de la democratización de las compras públicas </t>
  </si>
  <si>
    <t xml:space="preserve">Vídeo con los resultados de la implementación de la Ruta de la democratización de las compras públicas </t>
  </si>
  <si>
    <t xml:space="preserve">Realizar un video mediante el cual se de a conocer la gestión y los resultados alcanzados en el marco de la estrategia "Ruta de la democratización de las compras publicas" </t>
  </si>
  <si>
    <r>
      <rPr>
        <b/>
        <sz val="9"/>
        <color theme="1"/>
        <rFont val="Verdana"/>
        <family val="2"/>
      </rPr>
      <t>Subcomponente 2</t>
    </r>
    <r>
      <rPr>
        <sz val="9"/>
        <color theme="1"/>
        <rFont val="Verdana"/>
        <family val="2"/>
      </rPr>
      <t xml:space="preserve">
Diálogo: Dialogar con la ciudadanía sobre las gestiones, acciones y decisiones tomadas en la gestión, fortalece los lazos de confianza, aumenta la legitimidad en las decisiones tomadas y
promueve una mejor rendición de cuentas.
</t>
    </r>
    <r>
      <rPr>
        <b/>
        <sz val="9"/>
        <color theme="1"/>
        <rFont val="Verdana"/>
        <family val="2"/>
      </rPr>
      <t>Objetivo Especifico 2:</t>
    </r>
    <r>
      <rPr>
        <sz val="9"/>
        <color theme="1"/>
        <rFont val="Verdana"/>
        <family val="2"/>
      </rPr>
      <t xml:space="preserve">  Generar diversos espacios de diálogo participatvos  para todos los grupos de valor  sobre la gestión institucional por temas y focalizados   </t>
    </r>
  </si>
  <si>
    <t xml:space="preserve">Realizar una (1) audiencias publicas sobre la gestión institucional de la ANCP-CCE. </t>
  </si>
  <si>
    <t>(1) informe de resultados de la audiencia publica publicado y socializado</t>
  </si>
  <si>
    <t>De acuerdo con los principales temas de interés de los ciudadanos, convocar a los grupos de valor o interés que defina la Dirección General para estos espacios de rendición de cuentas.</t>
  </si>
  <si>
    <t>Dirección general
(Planeación y Comunicaciones)</t>
  </si>
  <si>
    <t>Realizar un (1) espacio de diálogo de rendición de cuentas de paz presencial o virtual sobre la gestión institucional de la subdirección de negocios con relación a su indicador  en el Plan Marco de Implementación del Acuerdo de Paz</t>
  </si>
  <si>
    <t>Espacio de diálogo de rendición de cuentas realizado</t>
  </si>
  <si>
    <t>Realizar un espacio de diálogo focalizado con relación a la implementación de los indicadores en el Plan Marco de Implementación del Acuerdo de Paz de acuerdo con la circular 100-001</t>
  </si>
  <si>
    <t xml:space="preserve">Subdirección de Negocios   </t>
  </si>
  <si>
    <t>Realizar un espacio de diálogo focalizado con relación a la implementación de los indicadores en el Plan Marco de Implementación del Acuerdo de Paz</t>
  </si>
  <si>
    <r>
      <rPr>
        <b/>
        <sz val="9"/>
        <color theme="1"/>
        <rFont val="Verdana"/>
        <family val="2"/>
      </rPr>
      <t xml:space="preserve">Subcomponente 3
Responsabilidad: </t>
    </r>
    <r>
      <rPr>
        <sz val="9"/>
        <color theme="1"/>
        <rFont val="Verdana"/>
        <family val="2"/>
      </rPr>
      <t xml:space="preserve">Luego de desarrollar espacios de diálogo, las entidades deben analizar las observaciones, recomendaciones y propuestas recibidas, y definir elementos y acciones que implementen en sus planes institucionales para satisfacer las necesidades ciudadanas y mejorar la gestión y los próximos ejercicios de rendición de cuentas
</t>
    </r>
    <r>
      <rPr>
        <b/>
        <sz val="9"/>
        <color theme="1"/>
        <rFont val="Verdana"/>
        <family val="2"/>
      </rPr>
      <t xml:space="preserve">Objetivo Especifico 3:  </t>
    </r>
    <r>
      <rPr>
        <sz val="9"/>
        <color theme="1"/>
        <rFont val="Verdana"/>
        <family val="2"/>
      </rPr>
      <t xml:space="preserve">Desarrollar acciones de responsabilidad al  proponer efectivas acciones de mejora a la gestión institucional                                                     </t>
    </r>
  </si>
  <si>
    <t xml:space="preserve">(1) Tablero de indicadores de Rendición de Cuentas </t>
  </si>
  <si>
    <t xml:space="preserve">Consolidar las evidencias de acuerdo con las actividades establecidas en el Manual Único de Rendición de Cuentas (MURC), con el fin de realizar seguimiento al cumplimiento de la estrategia. </t>
  </si>
  <si>
    <t>Dirección General
Planeación</t>
  </si>
  <si>
    <t>Proponer un plan de acción para la vigencia 2027, teniendo en cuenta los resultados de los ejercicios de rendición de cuentas</t>
  </si>
  <si>
    <t>Propuesta de plan de acción formulado para la vigencia 2026</t>
  </si>
  <si>
    <t>Proponer un plan de acción para la vigencia 2026 con las actividades que fortalezcan los puntos a mejorar identificados en los espacios de rendición de cuentas.</t>
  </si>
  <si>
    <t>Dirección General 
(Planeación)</t>
  </si>
  <si>
    <t>Realizar el plan de mejoramiento del informe de seguimiento que realiza control interno de manera semestral sobre la gestión de las PQRSD</t>
  </si>
  <si>
    <t>ESTRATEGIA DE ATENCIÓN AL CIUDADANO 2026</t>
  </si>
  <si>
    <t>SEGUIMIENTO DE LA ESTRATEGIA DE ATENCIÓN AL CIUDADANO</t>
  </si>
  <si>
    <t xml:space="preserve">N° </t>
  </si>
  <si>
    <t>Componentes</t>
  </si>
  <si>
    <t>Categorias</t>
  </si>
  <si>
    <t xml:space="preserve">Responsable </t>
  </si>
  <si>
    <t>ENE</t>
  </si>
  <si>
    <t>FEB</t>
  </si>
  <si>
    <t>MAR</t>
  </si>
  <si>
    <t>OCT</t>
  </si>
  <si>
    <t>DIC</t>
  </si>
  <si>
    <t>INDICADORES DE CUMPLIMIENTO POR ACTIVIDAD</t>
  </si>
  <si>
    <t>INDICADORES DE CUMPLIMIENTO POR SUBCOMPONENTE</t>
  </si>
  <si>
    <t>S1</t>
  </si>
  <si>
    <t>S2</t>
  </si>
  <si>
    <t>S3</t>
  </si>
  <si>
    <t>S4</t>
  </si>
  <si>
    <t>Subcomponente1. Diagnóstico y planeación estratégica del servicio</t>
  </si>
  <si>
    <t xml:space="preserve">Caracterización usuarios y medición de percepción 
</t>
  </si>
  <si>
    <t>Actualizar el documento de caracterización de usuarios y grupos de valor</t>
  </si>
  <si>
    <t>Documento de Caracterízación de usuarios y grupos de valor actualizado</t>
  </si>
  <si>
    <t>Secretaria General / Proceso de Relacionamiento Estado Ciudadano</t>
  </si>
  <si>
    <t>Procesos</t>
  </si>
  <si>
    <t xml:space="preserve">Actualizar el manual de atención y servicio al ciudadano por el nuevo manual de Relacionamiento Estado Ciudadano </t>
  </si>
  <si>
    <t xml:space="preserve">Manual de Relacionamiento Estado Ciudadano </t>
  </si>
  <si>
    <t xml:space="preserve">Subcomponente 2. Talento Humano idoneo y suficiente </t>
  </si>
  <si>
    <t>Gestión de Talento Humano</t>
  </si>
  <si>
    <t xml:space="preserve">Promover la semana de atención al ciudadano en el marco del Código de Integridad que involucren a las y los trabajadores de la Agencia Nacional de Contratación Pública - Colombia Compra Eficiente con los principios de la atención y servicio al ciudadano y protocolos de atención incluyente </t>
  </si>
  <si>
    <t>Informe de acciones realizadas sobre la semana de atención al ciudadano.</t>
  </si>
  <si>
    <t>Socializar la estrategia de atención al ciudadano de manera interna con los funcionarios y colaboradores,  asi como externa, dirigida a los ciudadanos.</t>
  </si>
  <si>
    <t xml:space="preserve">Pieza con difusión en los canales internos de la entidad </t>
  </si>
  <si>
    <t xml:space="preserve">Pieza con difusión en los canales externos de la entidad </t>
  </si>
  <si>
    <t>Subcomponente 3. Oferta institucional de facil acceso, comprensión y uso para las ciudadanias</t>
  </si>
  <si>
    <t>Atención incluyente y accesibilidad</t>
  </si>
  <si>
    <t>Generar capacitaciones, talleres o sencibilizaciones sobre la atención de personas en condición de discapacidad</t>
  </si>
  <si>
    <t>Memorias de las capacitaciones realizadas (listado de asistencia o grabación)</t>
  </si>
  <si>
    <t>Promover el uso del Manual de lenguaje claro y socializar a las y los servidores y colaboradores</t>
  </si>
  <si>
    <t>Socializaciones realizadas</t>
  </si>
  <si>
    <t xml:space="preserve">Gestión de PQRSD
</t>
  </si>
  <si>
    <t>Monitorear con oportudidad las PQRSD de la Agencia</t>
  </si>
  <si>
    <t>Informes trimestrales de cumplimiento de las PQRSD que se gestiona en la ANCP-CCE</t>
  </si>
  <si>
    <t>Realizar una revisión de los lineamientos sobre la gestión de denuncias en la ANCP-CCE determinando que se garantice el tratamiento de los reportes recibidos y la protección del denunciante</t>
  </si>
  <si>
    <t>Manual PQRSD actualizado, incluyendo un capitulo de lineamientos establecidos sobre la gestión y tramite de denuncias en la ANCP-CCE</t>
  </si>
  <si>
    <t>Realizar seguimiento a los reportes de las peticiones extemporaneas en el formato establecido y enviarlo mensualmente al secretario general.</t>
  </si>
  <si>
    <t xml:space="preserve">Formato consolidado de  las peticiones extemporaneas  de la ANCP-CCE enviado al secretario general  </t>
  </si>
  <si>
    <t>Realizar una campaña dirigida a los ciudadanos indicandoles los canales de atención para radicar sus PQRSD</t>
  </si>
  <si>
    <t xml:space="preserve">Evidencia de la campaña realizada ( piezas o videos) publicados en página web o redes sociales </t>
  </si>
  <si>
    <t>Realizar acciones de sensiblización sobre los canales de denuncia y la protección al denunciante establecidos en la agencia</t>
  </si>
  <si>
    <t>Campaña semestreal de sensibilización sobre los lineamientos que se establezcan para la gestión de denucnias en la ANCP-CCE</t>
  </si>
  <si>
    <t xml:space="preserve">Publicación de información </t>
  </si>
  <si>
    <t>Socializar el catálogo con la oferta de servicios de la entidad publicado en la página web</t>
  </si>
  <si>
    <t>Una campaña de difusión del catálogo de la oferta institucional</t>
  </si>
  <si>
    <t>Dirección General / Grupo de Planeación</t>
  </si>
  <si>
    <t xml:space="preserve">Publicar de manera visible en la oficina de atención al ciudadano la siguiente información : 
- Horarios de atención
- Teléfonos de contacto, líneas gratuitas y fax
- Carta de trato digno
- Listado de trámites y servicios
</t>
  </si>
  <si>
    <t xml:space="preserve">Documento fisico publicado en la oficina de atención al ciudadano </t>
  </si>
  <si>
    <t>Subcomponente 4. Evaluación de la gestión del servicio y medición de la experiencia ciudadana.</t>
  </si>
  <si>
    <t>Buenas practicas</t>
  </si>
  <si>
    <t>Identificar buenas practicas del proceso de Relacionamiento Estado Ciudadano durante la vigencia y diligenciar los formatos respectivos</t>
  </si>
  <si>
    <t>Formato de buenas practicas diligenciado</t>
  </si>
  <si>
    <t xml:space="preserve">Control
</t>
  </si>
  <si>
    <t>Plan de mejoramiento PQRSD I semestre implementado</t>
  </si>
  <si>
    <t>Plan de mejoramiento PQRSD II semestre implementado</t>
  </si>
  <si>
    <t xml:space="preserve">Canales de Atención </t>
  </si>
  <si>
    <t>Elaborar informes de percepción de los grupos de valor frente a los canales de atención de la entidad 2025</t>
  </si>
  <si>
    <t xml:space="preserve">Informes de percepción y satisfacción </t>
  </si>
  <si>
    <t>ESTRATEGIA DE LA POLÍTICA DE TRÁMITES  
AGENCIA NACIONAL DE CONTRATACIÓN PÚBLICA - COLOMBIA COMPRA EFICIENTE 2026</t>
  </si>
  <si>
    <r>
      <rPr>
        <b/>
        <sz val="10"/>
        <color rgb="FF000000"/>
        <rFont val="Verdana"/>
        <family val="2"/>
      </rPr>
      <t>Objetivo</t>
    </r>
    <r>
      <rPr>
        <sz val="10"/>
        <color rgb="FF000000"/>
        <rFont val="Verdana"/>
        <family val="2"/>
      </rPr>
      <t>:Optimizar las acciones de racionalización de trámites y Otros Procedimientos Administrativos (OPA) a cargo de la entidad, mediante su revisión, simplificación y mejora continua, facilitando el acceso a la información y reduciendo cargas administrativas para los ciudadanos en la vigencia 2026</t>
    </r>
  </si>
  <si>
    <t xml:space="preserve">N° Pasos </t>
  </si>
  <si>
    <t xml:space="preserve">Pasos para la racionalización de trámites </t>
  </si>
  <si>
    <t>ACTIVIDADES</t>
  </si>
  <si>
    <t>FEBRERO</t>
  </si>
  <si>
    <t>MARZO</t>
  </si>
  <si>
    <t>ABRIL</t>
  </si>
  <si>
    <t>MAYO</t>
  </si>
  <si>
    <t>JUNIO</t>
  </si>
  <si>
    <t>JULIO</t>
  </si>
  <si>
    <t>AGOSTO</t>
  </si>
  <si>
    <t>INDICADORES DE CUMPLIMIENTO POR OBJETIVO</t>
  </si>
  <si>
    <t>EVIDENCIA</t>
  </si>
  <si>
    <t xml:space="preserve">Preparación </t>
  </si>
  <si>
    <t xml:space="preserve">Socialización y sensibilización </t>
  </si>
  <si>
    <t xml:space="preserve">Conformación del equipo de trabajo para la implementación de las actividades de la estrategia de racionalización de trámite </t>
  </si>
  <si>
    <t>(1) Acta de conformación del equipo con roles y responsabilidades</t>
  </si>
  <si>
    <t>Planeación/ IDT/ Relacionamiento Estado Ciudadano</t>
  </si>
  <si>
    <t xml:space="preserve"> Concertación del Plan de trabajo y seguimiento acciones </t>
  </si>
  <si>
    <t>(1) Acta de socialización del cronograma de trabajo
(1) Cronograma de trabajo y seguimiento</t>
  </si>
  <si>
    <t>Planeación</t>
  </si>
  <si>
    <t xml:space="preserve">Recopilación de Información general </t>
  </si>
  <si>
    <t>Recolección de información y documentos referente a los tramites y OPAS de la ANCPCCE</t>
  </si>
  <si>
    <t>(1) Repositorio de información en sharepoint de las consultas de información y los OPAs.</t>
  </si>
  <si>
    <t xml:space="preserve">Equipo técnico de trabajo para la racionalización de trámite </t>
  </si>
  <si>
    <t xml:space="preserve">Identificación de Usuarios y necesidades </t>
  </si>
  <si>
    <t>(1) informe diagnostico de percepción de los usuarios
sobre el trámite “Registro de proveedores en el SECOP II” y el OPA "Mi Mercado Popular"</t>
  </si>
  <si>
    <t>Relacionamiento Estado Ciudadano 
Subdirección de IDT
Subdirección de Negocios</t>
  </si>
  <si>
    <t>Análisis y diagnóstico</t>
  </si>
  <si>
    <t>Realizar un diagnóstico sobre las posibles OPAs y Consultas de Información de la ANCP-CCE</t>
  </si>
  <si>
    <t>(1) Diagnóstico de seguimiento del estado de los trámites, OPAs y Consultas de Información</t>
  </si>
  <si>
    <t xml:space="preserve">Planeación 
</t>
  </si>
  <si>
    <t xml:space="preserve">Formulación de acciones y diseño del trámite </t>
  </si>
  <si>
    <t>Listado y priorizacción de  acciones de racionalización tramite "Registro de proveedores en SECOP II" (SUIT)</t>
  </si>
  <si>
    <t>(1) listado de acciones de racionalización formuladas e implementadas (SUIT)
-Racionalización administrativa y tecnológica 
1. Actualizar en la página web de la Agencia la sección "Base de conocimiento" incluyendo infografías y el Manual actualizado
2. Organizar los tutoriales y la información en la página de "Mi Mercado Popular" para que sea de mayor acceso para los grupos de valor
3. Realizar una campaña de difusión sobre Mi Mercado Popular y los cambios realizados para los grupos de valor</t>
  </si>
  <si>
    <t>Subdirección de Negocios/Relacionamiento Estado Ciudadano / Subdirección de IDT</t>
  </si>
  <si>
    <t xml:space="preserve">Construcción del Plan de Mejoramiento </t>
  </si>
  <si>
    <t>(1) Autodiagnóstico realizado
(1) documento de identificación de brechas a partir de los resultados de FURAG 2025</t>
  </si>
  <si>
    <t xml:space="preserve">Implementación y monitoreo </t>
  </si>
  <si>
    <t xml:space="preserve">Registro realizado en el modulo de Racionalización de tramite en la SUIT </t>
  </si>
  <si>
    <t>(4) registros de monitoreo y seguimiento del trámite registrado en el SUIT</t>
  </si>
  <si>
    <t xml:space="preserve">Planeación </t>
  </si>
  <si>
    <t>Seguimiento a la implementación de las acciones de racionalización del OPA "Registro Mi Mercado Popular"</t>
  </si>
  <si>
    <t xml:space="preserve"> (2) alertas y solicitudes de información acerca de la implementación del listado de acciones de racionalización del OPA</t>
  </si>
  <si>
    <t xml:space="preserve">Evaluación y ciclo continuo de la racionalización </t>
  </si>
  <si>
    <t xml:space="preserve">Análisis del ciclo de la gestión </t>
  </si>
  <si>
    <t>(1) Insumo de resultados de la estrategia de racionalización de tramites (OPA Mi Mercado Popular)</t>
  </si>
  <si>
    <t>Negocios / Relacionamiento Estado Ciudadano</t>
  </si>
  <si>
    <t>PROMEDIOS TOTALES CUMPLIMIENTO</t>
  </si>
  <si>
    <r>
      <rPr>
        <b/>
        <sz val="14"/>
        <color rgb="FF000000"/>
        <rFont val="Verdana"/>
        <family val="2"/>
      </rPr>
      <t>Objetivo General:</t>
    </r>
    <r>
      <rPr>
        <sz val="14"/>
        <color rgb="FF000000"/>
        <rFont val="Verdana"/>
        <family val="2"/>
      </rPr>
      <t xml:space="preserve">  Fortalecer el proceso integral de Atención al Ciudadano mediante la optimización de los canales de atención, la mejora en los tiempos de respuesta y la cualificación del servicio, con el fin de garantizar una atención oportuna, accesible y de calidad a los grupos de valor durante la vigencia 2026</t>
    </r>
  </si>
  <si>
    <t>Implementar y consolidar la estrategia de participación ciudadana, promoviendo mecanismos efectivos de incidencia en la toma de decisiones institucionales, de acuerdo con las fases del ciclo de la gestión pública, durante la vigencia 2026</t>
  </si>
  <si>
    <r>
      <rPr>
        <b/>
        <sz val="12"/>
        <rFont val="Verdana"/>
        <family val="2"/>
      </rPr>
      <t>Objetivo General:</t>
    </r>
    <r>
      <rPr>
        <sz val="12"/>
        <rFont val="Verdana"/>
        <family val="2"/>
      </rPr>
      <t xml:space="preserve"> 	Implementar el proceso integral de rendición de cuentas, garantizando la divulgación permanente, clara y comprensible de los resultados de la gestión institucional, así como la generación de espacios de diálogo y retroalimentación con la ciudadanía durante la vigencia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</si>
</sst>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Aptos Narrow"/>
      <family val="2"/>
      <scheme val="minor"/>
    </font>
    <font>
      <u/>
      <sz val="11"/>
      <color theme="10"/>
      <name val="Aptos Narrow"/>
      <family val="2"/>
      <scheme val="minor"/>
    </font>
    <font>
      <b/>
      <sz val="11"/>
      <color theme="1"/>
      <name val="Aptos Narrow"/>
      <family val="2"/>
      <scheme val="minor"/>
    </font>
    <font>
      <b/>
      <sz val="12"/>
      <color theme="1"/>
      <name val="Verdana"/>
      <family val="2"/>
    </font>
    <font>
      <sz val="11"/>
      <color theme="1"/>
      <name val="Verdana"/>
      <family val="2"/>
    </font>
    <font>
      <sz val="11"/>
      <name val="Verdana"/>
      <family val="2"/>
    </font>
    <font>
      <b/>
      <sz val="11"/>
      <color theme="1"/>
      <name val="Verdana"/>
      <family val="2"/>
    </font>
    <font>
      <b/>
      <u/>
      <sz val="12"/>
      <color rgb="FF002060"/>
      <name val="Verdana"/>
      <family val="2"/>
    </font>
    <font>
      <sz val="12"/>
      <name val="Verdana"/>
      <family val="2"/>
    </font>
    <font>
      <sz val="11"/>
      <color rgb="FF002060"/>
      <name val="Verdana"/>
      <family val="2"/>
    </font>
    <font>
      <b/>
      <sz val="9"/>
      <name val="Verdana"/>
      <family val="2"/>
    </font>
    <font>
      <sz val="8"/>
      <name val="Verdana"/>
      <family val="2"/>
    </font>
    <font>
      <sz val="9"/>
      <color theme="1"/>
      <name val="Verdana"/>
      <family val="2"/>
    </font>
    <font>
      <sz val="9"/>
      <name val="Verdana"/>
      <family val="2"/>
    </font>
    <font>
      <b/>
      <sz val="10"/>
      <color theme="1"/>
      <name val="Verdana"/>
      <family val="2"/>
    </font>
    <font>
      <sz val="9"/>
      <color rgb="FF000000"/>
      <name val="Verdana"/>
      <family val="2"/>
    </font>
    <font>
      <sz val="10"/>
      <color theme="1"/>
      <name val="Verdana"/>
      <family val="2"/>
    </font>
    <font>
      <sz val="8"/>
      <color theme="1"/>
      <name val="Verdana"/>
      <family val="2"/>
    </font>
    <font>
      <b/>
      <sz val="10"/>
      <name val="Verdana"/>
      <family val="2"/>
    </font>
    <font>
      <sz val="10"/>
      <name val="Verdana"/>
      <family val="2"/>
    </font>
    <font>
      <sz val="11"/>
      <color theme="5" tint="0.39997558519241921"/>
      <name val="Verdana"/>
      <family val="2"/>
    </font>
    <font>
      <u/>
      <sz val="11"/>
      <color theme="10"/>
      <name val="Verdana"/>
      <family val="2"/>
    </font>
    <font>
      <b/>
      <sz val="11"/>
      <name val="Verdana"/>
      <family val="2"/>
    </font>
    <font>
      <b/>
      <sz val="12"/>
      <name val="Verdana"/>
      <family val="2"/>
    </font>
    <font>
      <b/>
      <sz val="14"/>
      <name val="Verdana"/>
      <family val="2"/>
    </font>
    <font>
      <b/>
      <u/>
      <sz val="12"/>
      <name val="Verdana"/>
      <family val="2"/>
    </font>
    <font>
      <sz val="7"/>
      <name val="Verdana"/>
      <family val="2"/>
    </font>
    <font>
      <b/>
      <sz val="12"/>
      <color theme="0"/>
      <name val="Verdana"/>
      <family val="2"/>
    </font>
    <font>
      <sz val="11"/>
      <color rgb="FF9C5700"/>
      <name val="Aptos Narrow"/>
      <family val="2"/>
      <scheme val="minor"/>
    </font>
    <font>
      <b/>
      <sz val="8"/>
      <name val="Verdana"/>
      <family val="2"/>
    </font>
    <font>
      <sz val="8"/>
      <color rgb="FF002060"/>
      <name val="Verdana"/>
      <family val="2"/>
    </font>
    <font>
      <b/>
      <sz val="8"/>
      <color rgb="FFFF0000"/>
      <name val="Verdana"/>
      <family val="2"/>
    </font>
    <font>
      <b/>
      <sz val="11"/>
      <color rgb="FFFF0000"/>
      <name val="Verdana"/>
      <family val="2"/>
    </font>
    <font>
      <b/>
      <sz val="14"/>
      <color rgb="FF000000"/>
      <name val="Verdana"/>
      <family val="2"/>
    </font>
    <font>
      <b/>
      <sz val="14"/>
      <color rgb="FFFFFFFF"/>
      <name val="Verdana"/>
      <family val="2"/>
    </font>
    <font>
      <b/>
      <sz val="9"/>
      <color theme="1"/>
      <name val="Verdana"/>
      <family val="2"/>
    </font>
    <font>
      <sz val="12"/>
      <color theme="1"/>
      <name val="Verdana"/>
      <family val="2"/>
    </font>
    <font>
      <sz val="8"/>
      <color rgb="FF000000"/>
      <name val="Verdana"/>
      <family val="2"/>
    </font>
    <font>
      <sz val="8"/>
      <color rgb="FFFF0000"/>
      <name val="Verdana"/>
      <family val="2"/>
    </font>
    <font>
      <b/>
      <sz val="9"/>
      <color rgb="FF000000"/>
      <name val="Verdana"/>
      <family val="2"/>
    </font>
    <font>
      <sz val="14"/>
      <color rgb="FF000000"/>
      <name val="Verdana"/>
      <family val="2"/>
    </font>
    <font>
      <b/>
      <sz val="16"/>
      <color theme="0"/>
      <name val="Verdana"/>
      <family val="2"/>
    </font>
    <font>
      <b/>
      <sz val="10"/>
      <color theme="0"/>
      <name val="Verdana"/>
      <family val="2"/>
    </font>
    <font>
      <sz val="14"/>
      <color theme="1"/>
      <name val="Verdana"/>
      <family val="2"/>
    </font>
    <font>
      <sz val="12"/>
      <color rgb="FF000000"/>
      <name val="Verdana"/>
      <family val="2"/>
    </font>
    <font>
      <sz val="10"/>
      <color rgb="FF000000"/>
      <name val="Verdana"/>
      <family val="2"/>
    </font>
    <font>
      <sz val="18"/>
      <color theme="1"/>
      <name val="Aptos"/>
      <family val="2"/>
    </font>
    <font>
      <sz val="10"/>
      <color rgb="FFFF0000"/>
      <name val="Verdana"/>
      <family val="2"/>
    </font>
    <font>
      <sz val="18"/>
      <color theme="1"/>
      <name val="Verdana"/>
      <family val="2"/>
    </font>
    <font>
      <b/>
      <sz val="10"/>
      <color rgb="FF000000"/>
      <name val="Verdana"/>
      <family val="2"/>
    </font>
    <font>
      <sz val="14"/>
      <color rgb="FF002060"/>
      <name val="Verdana"/>
      <family val="2"/>
    </font>
    <font>
      <sz val="18"/>
      <name val="Verdana"/>
      <family val="2"/>
    </font>
  </fonts>
  <fills count="26">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E6B1B1"/>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0" tint="-0.249977111117893"/>
        <bgColor indexed="64"/>
      </patternFill>
    </fill>
    <fill>
      <patternFill patternType="solid">
        <fgColor theme="1" tint="0.499984740745262"/>
        <bgColor indexed="64"/>
      </patternFill>
    </fill>
    <fill>
      <patternFill patternType="solid">
        <fgColor rgb="FF676766"/>
        <bgColor indexed="64"/>
      </patternFill>
    </fill>
    <fill>
      <patternFill patternType="solid">
        <fgColor theme="4" tint="0.79998168889431442"/>
        <bgColor indexed="64"/>
      </patternFill>
    </fill>
    <fill>
      <patternFill patternType="solid">
        <fgColor rgb="FFE6F5BF"/>
        <bgColor indexed="64"/>
      </patternFill>
    </fill>
    <fill>
      <patternFill patternType="solid">
        <fgColor theme="9"/>
        <bgColor indexed="64"/>
      </patternFill>
    </fill>
  </fills>
  <borders count="10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style="medium">
        <color theme="4" tint="-0.499984740745262"/>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medium">
        <color theme="4" tint="-0.4999847407452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dotted">
        <color rgb="FFD0CECE"/>
      </right>
      <top style="hair">
        <color theme="0" tint="-0.499984740745262"/>
      </top>
      <bottom/>
      <diagonal/>
    </border>
    <border>
      <left style="dotted">
        <color rgb="FFD0CECE"/>
      </left>
      <right/>
      <top style="dotted">
        <color rgb="FFD0CECE"/>
      </top>
      <bottom/>
      <diagonal/>
    </border>
    <border>
      <left/>
      <right/>
      <top style="dotted">
        <color rgb="FFD0CECE"/>
      </top>
      <bottom/>
      <diagonal/>
    </border>
    <border>
      <left/>
      <right style="dotted">
        <color rgb="FFD0CECE"/>
      </right>
      <top style="dotted">
        <color rgb="FFD0CECE"/>
      </top>
      <bottom/>
      <diagonal/>
    </border>
    <border>
      <left style="dotted">
        <color rgb="FFD0CECE"/>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top/>
      <bottom/>
      <diagonal/>
    </border>
    <border>
      <left/>
      <right style="hair">
        <color theme="0" tint="-0.499984740745262"/>
      </right>
      <top/>
      <bottom/>
      <diagonal/>
    </border>
    <border>
      <left/>
      <right style="dotted">
        <color rgb="FFD0CECE"/>
      </right>
      <top/>
      <bottom/>
      <diagonal/>
    </border>
    <border>
      <left style="dotted">
        <color rgb="FFD0CECE"/>
      </left>
      <right/>
      <top/>
      <bottom/>
      <diagonal/>
    </border>
    <border>
      <left style="dotted">
        <color rgb="FFD0CECE"/>
      </left>
      <right style="hair">
        <color theme="0" tint="-0.499984740745262"/>
      </right>
      <top/>
      <bottom/>
      <diagonal/>
    </border>
    <border>
      <left style="hair">
        <color theme="0" tint="-0.499984740745262"/>
      </left>
      <right/>
      <top style="medium">
        <color indexed="64"/>
      </top>
      <bottom/>
      <diagonal/>
    </border>
    <border>
      <left/>
      <right style="hair">
        <color theme="0" tint="-0.499984740745262"/>
      </right>
      <top style="medium">
        <color indexed="64"/>
      </top>
      <bottom/>
      <diagonal/>
    </border>
    <border>
      <left style="hair">
        <color theme="0" tint="-0.499984740745262"/>
      </left>
      <right style="hair">
        <color theme="0" tint="-0.499984740745262"/>
      </right>
      <top style="medium">
        <color indexed="64"/>
      </top>
      <bottom/>
      <diagonal/>
    </border>
    <border>
      <left style="thin">
        <color theme="1" tint="0.14999847407452621"/>
      </left>
      <right style="hair">
        <color theme="1" tint="0.14999847407452621"/>
      </right>
      <top style="medium">
        <color indexed="64"/>
      </top>
      <bottom style="hair">
        <color theme="1" tint="0.14999847407452621"/>
      </bottom>
      <diagonal/>
    </border>
    <border>
      <left style="dotted">
        <color indexed="64"/>
      </left>
      <right style="dotted">
        <color indexed="64"/>
      </right>
      <top style="medium">
        <color indexed="64"/>
      </top>
      <bottom style="dotted">
        <color indexed="64"/>
      </bottom>
      <diagonal/>
    </border>
    <border>
      <left style="dotted">
        <color rgb="FF000000"/>
      </left>
      <right style="dotted">
        <color rgb="FF000000"/>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theme="1" tint="0.14999847407452621"/>
      </left>
      <right style="hair">
        <color theme="1" tint="0.14999847407452621"/>
      </right>
      <top style="hair">
        <color theme="1" tint="0.14999847407452621"/>
      </top>
      <bottom style="hair">
        <color theme="1" tint="0.14999847407452621"/>
      </bottom>
      <diagonal/>
    </border>
    <border>
      <left style="dotted">
        <color indexed="64"/>
      </left>
      <right style="dotted">
        <color indexed="64"/>
      </right>
      <top/>
      <bottom/>
      <diagonal/>
    </border>
    <border>
      <left style="dotted">
        <color rgb="FF000000"/>
      </left>
      <right style="dotted">
        <color rgb="FF000000"/>
      </right>
      <top/>
      <bottom/>
      <diagonal/>
    </border>
    <border>
      <left style="dotted">
        <color rgb="FF000000"/>
      </left>
      <right style="medium">
        <color indexed="64"/>
      </right>
      <top style="dotted">
        <color indexed="64"/>
      </top>
      <bottom/>
      <diagonal/>
    </border>
    <border>
      <left style="thin">
        <color theme="1" tint="0.14999847407452621"/>
      </left>
      <right style="hair">
        <color theme="1" tint="0.14999847407452621"/>
      </right>
      <top style="hair">
        <color theme="1" tint="0.14999847407452621"/>
      </top>
      <bottom/>
      <diagonal/>
    </border>
    <border>
      <left style="dotted">
        <color rgb="FF000000"/>
      </left>
      <right style="medium">
        <color indexed="64"/>
      </right>
      <top style="dotted">
        <color indexed="64"/>
      </top>
      <bottom style="dotted">
        <color rgb="FF000000"/>
      </bottom>
      <diagonal/>
    </border>
    <border>
      <left/>
      <right style="dotted">
        <color rgb="FF000000"/>
      </right>
      <top style="dotted">
        <color rgb="FF000000"/>
      </top>
      <bottom/>
      <diagonal/>
    </border>
    <border>
      <left style="dotted">
        <color rgb="FF000000"/>
      </left>
      <right style="medium">
        <color indexed="64"/>
      </right>
      <top style="dotted">
        <color rgb="FF000000"/>
      </top>
      <bottom/>
      <diagonal/>
    </border>
    <border>
      <left/>
      <right/>
      <top style="dotted">
        <color rgb="FF000000"/>
      </top>
      <bottom style="dotted">
        <color rgb="FF000000"/>
      </bottom>
      <diagonal/>
    </border>
    <border>
      <left style="hair">
        <color theme="0" tint="-0.499984740745262"/>
      </left>
      <right/>
      <top/>
      <bottom style="medium">
        <color indexed="64"/>
      </bottom>
      <diagonal/>
    </border>
    <border>
      <left/>
      <right style="hair">
        <color theme="1" tint="0.14999847407452621"/>
      </right>
      <top style="medium">
        <color indexed="64"/>
      </top>
      <bottom/>
      <diagonal/>
    </border>
    <border>
      <left style="dotted">
        <color rgb="FF000000"/>
      </left>
      <right/>
      <top style="medium">
        <color indexed="64"/>
      </top>
      <bottom/>
      <diagonal/>
    </border>
    <border>
      <left style="dotted">
        <color indexed="64"/>
      </left>
      <right style="medium">
        <color indexed="64"/>
      </right>
      <top style="medium">
        <color indexed="64"/>
      </top>
      <bottom style="hair">
        <color theme="1" tint="0.14999847407452621"/>
      </bottom>
      <diagonal/>
    </border>
    <border>
      <left/>
      <right style="medium">
        <color indexed="64"/>
      </right>
      <top/>
      <bottom/>
      <diagonal/>
    </border>
    <border>
      <left style="dotted">
        <color rgb="FF000000"/>
      </left>
      <right/>
      <top/>
      <bottom/>
      <diagonal/>
    </border>
    <border>
      <left style="dotted">
        <color indexed="64"/>
      </left>
      <right style="medium">
        <color indexed="64"/>
      </right>
      <top style="thin">
        <color theme="1" tint="0.14999847407452621"/>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dotted">
        <color indexed="64"/>
      </bottom>
      <diagonal/>
    </border>
    <border>
      <left style="hair">
        <color theme="0" tint="-0.499984740745262"/>
      </left>
      <right style="medium">
        <color indexed="64"/>
      </right>
      <top/>
      <bottom/>
      <diagonal/>
    </border>
    <border>
      <left/>
      <right style="hair">
        <color theme="1" tint="0.14999847407452621"/>
      </right>
      <top/>
      <bottom/>
      <diagonal/>
    </border>
    <border>
      <left style="hair">
        <color theme="1" tint="0.14999847407452621"/>
      </left>
      <right style="hair">
        <color theme="1" tint="0.14999847407452621"/>
      </right>
      <top/>
      <bottom/>
      <diagonal/>
    </border>
    <border>
      <left style="hair">
        <color theme="1" tint="0.14999847407452621"/>
      </left>
      <right style="thin">
        <color rgb="FF000000"/>
      </right>
      <top/>
      <bottom style="thin">
        <color rgb="FF000000"/>
      </bottom>
      <diagonal/>
    </border>
    <border>
      <left style="thin">
        <color rgb="FF002060"/>
      </left>
      <right style="thin">
        <color rgb="FF002060"/>
      </right>
      <top style="thin">
        <color rgb="FF002060"/>
      </top>
      <bottom style="thin">
        <color rgb="FF00206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hair">
        <color theme="0" tint="-0.499984740745262"/>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bottom style="thin">
        <color rgb="FF000000"/>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8" fillId="19" borderId="0" applyNumberFormat="0" applyBorder="0" applyAlignment="0" applyProtection="0"/>
  </cellStyleXfs>
  <cellXfs count="476">
    <xf numFmtId="0" fontId="0" fillId="0" borderId="0" xfId="0"/>
    <xf numFmtId="0" fontId="0" fillId="0" borderId="11" xfId="0"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0" fillId="0" borderId="11" xfId="0" applyBorder="1" applyAlignment="1">
      <alignment horizontal="center"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8" xfId="0" applyFont="1" applyBorder="1" applyAlignment="1">
      <alignment vertical="center"/>
    </xf>
    <xf numFmtId="0" fontId="4" fillId="0" borderId="8"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left" vertical="center" wrapText="1"/>
    </xf>
    <xf numFmtId="0" fontId="12" fillId="0" borderId="12" xfId="0" applyFont="1" applyBorder="1" applyAlignment="1">
      <alignment horizontal="center" vertical="center"/>
    </xf>
    <xf numFmtId="0" fontId="17" fillId="0" borderId="11" xfId="0" applyFont="1" applyBorder="1" applyAlignment="1">
      <alignment horizontal="left" vertical="center" wrapText="1"/>
    </xf>
    <xf numFmtId="0" fontId="12" fillId="0" borderId="11" xfId="0" applyFont="1" applyBorder="1" applyAlignment="1">
      <alignment vertical="center" wrapText="1"/>
    </xf>
    <xf numFmtId="0" fontId="4" fillId="0" borderId="0" xfId="0" applyFont="1" applyAlignment="1">
      <alignment horizontal="center"/>
    </xf>
    <xf numFmtId="0" fontId="4" fillId="0" borderId="33" xfId="0" applyFont="1" applyBorder="1"/>
    <xf numFmtId="0" fontId="4" fillId="0" borderId="34" xfId="0" applyFont="1" applyBorder="1" applyAlignment="1">
      <alignment wrapText="1"/>
    </xf>
    <xf numFmtId="9" fontId="4" fillId="0" borderId="35" xfId="0" applyNumberFormat="1" applyFont="1" applyBorder="1" applyAlignment="1">
      <alignment horizontal="center" vertical="center"/>
    </xf>
    <xf numFmtId="0" fontId="21" fillId="0" borderId="37" xfId="1" applyFont="1" applyBorder="1" applyAlignment="1">
      <alignment wrapText="1"/>
    </xf>
    <xf numFmtId="0" fontId="4" fillId="0" borderId="25" xfId="0" applyFont="1" applyBorder="1"/>
    <xf numFmtId="0" fontId="4" fillId="0" borderId="39" xfId="0" applyFont="1" applyBorder="1" applyAlignment="1">
      <alignment wrapText="1"/>
    </xf>
    <xf numFmtId="9" fontId="4" fillId="0" borderId="40" xfId="0" applyNumberFormat="1" applyFont="1" applyBorder="1" applyAlignment="1">
      <alignment horizontal="center" vertical="center"/>
    </xf>
    <xf numFmtId="0" fontId="21" fillId="0" borderId="42" xfId="1" applyFont="1" applyBorder="1" applyAlignment="1">
      <alignment wrapText="1"/>
    </xf>
    <xf numFmtId="0" fontId="4" fillId="0" borderId="43" xfId="0" applyFont="1" applyBorder="1" applyAlignment="1">
      <alignment wrapText="1"/>
    </xf>
    <xf numFmtId="9" fontId="4" fillId="0" borderId="38" xfId="0" applyNumberFormat="1" applyFont="1" applyBorder="1" applyAlignment="1">
      <alignment horizontal="center" vertical="center"/>
    </xf>
    <xf numFmtId="0" fontId="21" fillId="0" borderId="44" xfId="1" applyFont="1" applyBorder="1" applyAlignment="1">
      <alignment wrapText="1"/>
    </xf>
    <xf numFmtId="0" fontId="4" fillId="0" borderId="45" xfId="0" applyFont="1" applyBorder="1" applyAlignment="1">
      <alignment wrapText="1"/>
    </xf>
    <xf numFmtId="0" fontId="21" fillId="0" borderId="46" xfId="1" applyFont="1" applyBorder="1" applyAlignment="1">
      <alignment wrapText="1"/>
    </xf>
    <xf numFmtId="0" fontId="4" fillId="0" borderId="27" xfId="0" applyFont="1" applyBorder="1"/>
    <xf numFmtId="0" fontId="4" fillId="0" borderId="47" xfId="0" applyFont="1" applyBorder="1" applyAlignment="1">
      <alignment vertical="center"/>
    </xf>
    <xf numFmtId="0" fontId="4" fillId="0" borderId="13" xfId="0" applyFont="1" applyBorder="1"/>
    <xf numFmtId="0" fontId="4" fillId="0" borderId="72" xfId="0" applyFont="1" applyBorder="1"/>
    <xf numFmtId="0" fontId="4" fillId="0" borderId="3" xfId="0" applyFont="1" applyBorder="1"/>
    <xf numFmtId="0" fontId="4" fillId="0" borderId="37" xfId="0" applyFont="1" applyBorder="1"/>
    <xf numFmtId="0" fontId="4" fillId="0" borderId="49" xfId="0" applyFont="1" applyBorder="1" applyAlignment="1">
      <alignment wrapText="1"/>
    </xf>
    <xf numFmtId="0" fontId="21" fillId="0" borderId="51" xfId="1" applyFont="1" applyBorder="1"/>
    <xf numFmtId="0" fontId="4" fillId="0" borderId="52" xfId="0" applyFont="1" applyBorder="1"/>
    <xf numFmtId="0" fontId="21" fillId="0" borderId="54" xfId="1" applyFont="1" applyBorder="1" applyAlignment="1">
      <alignment wrapText="1"/>
    </xf>
    <xf numFmtId="0" fontId="21" fillId="0" borderId="55" xfId="1" applyFont="1" applyBorder="1" applyAlignment="1">
      <alignment wrapText="1"/>
    </xf>
    <xf numFmtId="0" fontId="15" fillId="0" borderId="11" xfId="0" applyFont="1" applyBorder="1" applyAlignment="1">
      <alignment vertical="center" wrapText="1"/>
    </xf>
    <xf numFmtId="0" fontId="21" fillId="0" borderId="56" xfId="1" applyFont="1" applyBorder="1" applyAlignment="1">
      <alignment wrapText="1"/>
    </xf>
    <xf numFmtId="0" fontId="12" fillId="0" borderId="12" xfId="0" applyFont="1" applyBorder="1" applyAlignment="1">
      <alignment vertical="center" wrapText="1"/>
    </xf>
    <xf numFmtId="0" fontId="21" fillId="0" borderId="57" xfId="1" applyFont="1" applyBorder="1" applyAlignment="1">
      <alignment wrapText="1"/>
    </xf>
    <xf numFmtId="0" fontId="21" fillId="0" borderId="58" xfId="1" applyFont="1" applyBorder="1" applyAlignment="1">
      <alignment wrapText="1"/>
    </xf>
    <xf numFmtId="0" fontId="4" fillId="0" borderId="59" xfId="0" applyFont="1" applyBorder="1"/>
    <xf numFmtId="14" fontId="4" fillId="0" borderId="26" xfId="0" applyNumberFormat="1" applyFont="1" applyBorder="1" applyAlignment="1">
      <alignment vertical="center"/>
    </xf>
    <xf numFmtId="14" fontId="4" fillId="0" borderId="0" xfId="0" applyNumberFormat="1" applyFont="1" applyAlignment="1">
      <alignment vertical="center"/>
    </xf>
    <xf numFmtId="2" fontId="12" fillId="0" borderId="11" xfId="0" applyNumberFormat="1" applyFont="1" applyBorder="1" applyAlignment="1">
      <alignment horizontal="center" vertical="center"/>
    </xf>
    <xf numFmtId="0" fontId="21" fillId="0" borderId="52" xfId="1" applyFont="1" applyBorder="1" applyAlignment="1">
      <alignment wrapText="1"/>
    </xf>
    <xf numFmtId="0" fontId="5" fillId="6" borderId="0" xfId="0" applyFont="1" applyFill="1"/>
    <xf numFmtId="0" fontId="25" fillId="0" borderId="0" xfId="0" applyFont="1" applyAlignment="1">
      <alignment vertical="center"/>
    </xf>
    <xf numFmtId="0" fontId="5" fillId="0" borderId="0" xfId="0" applyFont="1" applyAlignment="1">
      <alignment vertical="center"/>
    </xf>
    <xf numFmtId="0" fontId="10" fillId="6" borderId="24" xfId="0" applyFont="1" applyFill="1" applyBorder="1" applyAlignment="1">
      <alignment horizontal="center" vertical="center" wrapText="1"/>
    </xf>
    <xf numFmtId="0" fontId="10" fillId="6" borderId="15" xfId="0" applyFont="1" applyFill="1" applyBorder="1" applyAlignment="1">
      <alignment vertical="center" wrapText="1"/>
    </xf>
    <xf numFmtId="0" fontId="22" fillId="6" borderId="63" xfId="0" applyFont="1" applyFill="1" applyBorder="1" applyAlignment="1">
      <alignment wrapText="1"/>
    </xf>
    <xf numFmtId="9" fontId="22" fillId="6" borderId="61" xfId="0" applyNumberFormat="1" applyFont="1" applyFill="1" applyBorder="1" applyAlignment="1">
      <alignment horizontal="center" vertical="center"/>
    </xf>
    <xf numFmtId="0" fontId="5" fillId="6" borderId="62" xfId="0" applyFont="1" applyFill="1" applyBorder="1"/>
    <xf numFmtId="0" fontId="11" fillId="6" borderId="11" xfId="0" applyFont="1" applyFill="1" applyBorder="1" applyAlignment="1">
      <alignment horizontal="center" vertical="center" wrapText="1"/>
    </xf>
    <xf numFmtId="14" fontId="11" fillId="6" borderId="11" xfId="0" applyNumberFormat="1" applyFont="1" applyFill="1" applyBorder="1" applyAlignment="1">
      <alignment horizontal="center" vertical="center" wrapText="1"/>
    </xf>
    <xf numFmtId="0" fontId="18" fillId="6" borderId="11" xfId="0" applyFont="1" applyFill="1" applyBorder="1" applyAlignment="1">
      <alignment horizontal="center" vertical="center"/>
    </xf>
    <xf numFmtId="0" fontId="18" fillId="6" borderId="11" xfId="0" applyFont="1" applyFill="1" applyBorder="1" applyAlignment="1">
      <alignment horizontal="center" vertical="center" wrapText="1"/>
    </xf>
    <xf numFmtId="0" fontId="1" fillId="0" borderId="11" xfId="1" applyBorder="1" applyAlignment="1">
      <alignment horizontal="center" vertical="center"/>
    </xf>
    <xf numFmtId="0" fontId="24" fillId="6" borderId="85" xfId="0" applyFont="1" applyFill="1" applyBorder="1" applyAlignment="1">
      <alignment horizontal="center" vertical="center" wrapText="1"/>
    </xf>
    <xf numFmtId="49" fontId="12" fillId="4" borderId="11" xfId="0" applyNumberFormat="1" applyFont="1" applyFill="1" applyBorder="1" applyAlignment="1">
      <alignment horizontal="center" vertical="center" wrapText="1"/>
    </xf>
    <xf numFmtId="14" fontId="12" fillId="4" borderId="11" xfId="0" applyNumberFormat="1" applyFont="1" applyFill="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5" fillId="6" borderId="0" xfId="0" applyFont="1" applyFill="1" applyAlignment="1">
      <alignment horizontal="left" vertical="center"/>
    </xf>
    <xf numFmtId="49" fontId="5" fillId="6" borderId="0" xfId="0" applyNumberFormat="1" applyFont="1" applyFill="1"/>
    <xf numFmtId="0" fontId="22" fillId="6" borderId="89" xfId="0" applyFont="1" applyFill="1" applyBorder="1" applyAlignment="1">
      <alignment wrapText="1"/>
    </xf>
    <xf numFmtId="0" fontId="22" fillId="6" borderId="89" xfId="0" applyFont="1" applyFill="1" applyBorder="1"/>
    <xf numFmtId="0" fontId="4" fillId="0" borderId="0" xfId="0" applyFont="1" applyAlignment="1">
      <alignment horizontal="left"/>
    </xf>
    <xf numFmtId="49" fontId="4" fillId="0" borderId="0" xfId="0" applyNumberFormat="1" applyFont="1"/>
    <xf numFmtId="0" fontId="23" fillId="6" borderId="10" xfId="0" applyFont="1" applyFill="1" applyBorder="1" applyAlignment="1">
      <alignment horizontal="center" vertical="center" wrapText="1"/>
    </xf>
    <xf numFmtId="0" fontId="23" fillId="6" borderId="64"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0" xfId="0" applyFont="1" applyFill="1" applyAlignment="1">
      <alignment horizontal="center" vertical="center" wrapText="1"/>
    </xf>
    <xf numFmtId="0" fontId="17" fillId="0" borderId="11" xfId="0" applyFont="1" applyBorder="1" applyAlignment="1">
      <alignment horizontal="center" vertical="center" wrapText="1"/>
    </xf>
    <xf numFmtId="0" fontId="1" fillId="0" borderId="76" xfId="1" applyBorder="1" applyAlignment="1">
      <alignment horizontal="center"/>
    </xf>
    <xf numFmtId="0" fontId="36" fillId="0" borderId="11" xfId="0" applyFont="1" applyBorder="1" applyAlignment="1">
      <alignment vertical="center" wrapText="1"/>
    </xf>
    <xf numFmtId="0" fontId="1" fillId="0" borderId="11" xfId="1" applyBorder="1" applyAlignment="1">
      <alignment horizontal="center"/>
    </xf>
    <xf numFmtId="0" fontId="1" fillId="0" borderId="0" xfId="1" applyBorder="1" applyAlignment="1">
      <alignment horizontal="center" vertical="center"/>
    </xf>
    <xf numFmtId="0" fontId="1" fillId="0" borderId="80" xfId="1" applyBorder="1" applyAlignment="1">
      <alignment horizontal="center" vertical="center"/>
    </xf>
    <xf numFmtId="0" fontId="1" fillId="0" borderId="77" xfId="1" applyBorder="1" applyAlignment="1">
      <alignment horizontal="center" vertical="center"/>
    </xf>
    <xf numFmtId="0" fontId="4" fillId="18" borderId="0" xfId="0" applyFont="1" applyFill="1"/>
    <xf numFmtId="0" fontId="15" fillId="0" borderId="11" xfId="0" applyFont="1" applyBorder="1" applyAlignment="1">
      <alignment horizontal="center" vertical="center" wrapText="1"/>
    </xf>
    <xf numFmtId="49" fontId="12" fillId="0" borderId="11" xfId="0" applyNumberFormat="1" applyFont="1" applyBorder="1" applyAlignment="1">
      <alignment horizontal="center" vertical="center" wrapText="1"/>
    </xf>
    <xf numFmtId="14" fontId="12" fillId="0" borderId="12" xfId="0" applyNumberFormat="1" applyFont="1" applyBorder="1" applyAlignment="1">
      <alignment horizontal="center" vertical="center"/>
    </xf>
    <xf numFmtId="0" fontId="15" fillId="0" borderId="11" xfId="0" applyFont="1" applyBorder="1" applyAlignment="1">
      <alignment horizontal="center" vertical="center"/>
    </xf>
    <xf numFmtId="0" fontId="13" fillId="0" borderId="11" xfId="0" applyFont="1" applyBorder="1" applyAlignment="1">
      <alignment vertical="center" wrapText="1"/>
    </xf>
    <xf numFmtId="0" fontId="15" fillId="0" borderId="11" xfId="0" applyFont="1" applyBorder="1" applyAlignment="1">
      <alignment horizontal="left" vertical="center" wrapText="1"/>
    </xf>
    <xf numFmtId="14" fontId="15" fillId="0" borderId="12" xfId="0" applyNumberFormat="1" applyFont="1" applyBorder="1" applyAlignment="1">
      <alignment horizontal="center" vertical="center"/>
    </xf>
    <xf numFmtId="14" fontId="12" fillId="0" borderId="11" xfId="0" applyNumberFormat="1" applyFont="1" applyBorder="1" applyAlignment="1">
      <alignment horizontal="center" vertical="center"/>
    </xf>
    <xf numFmtId="0" fontId="15" fillId="0" borderId="12"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2" xfId="0" applyFont="1" applyBorder="1" applyAlignment="1">
      <alignment horizontal="center" vertical="center" wrapText="1"/>
    </xf>
    <xf numFmtId="0" fontId="4" fillId="0" borderId="11" xfId="0" applyFont="1" applyBorder="1" applyAlignment="1">
      <alignment horizontal="center" vertical="center"/>
    </xf>
    <xf numFmtId="0" fontId="5"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3" fillId="0" borderId="10" xfId="0" applyFont="1" applyBorder="1" applyAlignment="1">
      <alignment horizontal="center" vertical="center" wrapText="1"/>
    </xf>
    <xf numFmtId="14" fontId="13" fillId="0" borderId="1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36"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1" xfId="0" applyFont="1" applyBorder="1" applyAlignment="1">
      <alignment vertical="center" wrapText="1"/>
    </xf>
    <xf numFmtId="14" fontId="17" fillId="0" borderId="11" xfId="0" applyNumberFormat="1" applyFont="1" applyBorder="1" applyAlignment="1">
      <alignment horizontal="center" vertical="center"/>
    </xf>
    <xf numFmtId="0" fontId="17" fillId="0" borderId="11" xfId="0" applyFont="1" applyBorder="1" applyAlignment="1">
      <alignment vertical="center"/>
    </xf>
    <xf numFmtId="0" fontId="36" fillId="0" borderId="11" xfId="0" applyFont="1" applyBorder="1" applyAlignment="1">
      <alignment horizontal="center" vertical="center"/>
    </xf>
    <xf numFmtId="0" fontId="37" fillId="0" borderId="11" xfId="0" applyFont="1" applyBorder="1" applyAlignment="1">
      <alignment horizontal="left" vertical="center" wrapText="1"/>
    </xf>
    <xf numFmtId="0" fontId="17" fillId="0" borderId="76" xfId="0" applyFont="1" applyBorder="1" applyAlignment="1">
      <alignment horizontal="center" vertical="center" wrapText="1"/>
    </xf>
    <xf numFmtId="164" fontId="36" fillId="0" borderId="11" xfId="0" applyNumberFormat="1" applyFont="1" applyBorder="1" applyAlignment="1">
      <alignment horizontal="center" vertical="center"/>
    </xf>
    <xf numFmtId="2" fontId="36" fillId="0" borderId="11" xfId="0" applyNumberFormat="1" applyFont="1" applyBorder="1" applyAlignment="1">
      <alignment horizontal="center" vertical="center"/>
    </xf>
    <xf numFmtId="14" fontId="17" fillId="0" borderId="11"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22" fillId="6" borderId="86" xfId="0" applyFont="1" applyFill="1" applyBorder="1" applyAlignment="1">
      <alignment horizontal="center" wrapText="1"/>
    </xf>
    <xf numFmtId="0" fontId="22" fillId="6" borderId="87" xfId="0" applyFont="1" applyFill="1" applyBorder="1" applyAlignment="1">
      <alignment horizontal="center" wrapText="1"/>
    </xf>
    <xf numFmtId="0" fontId="22" fillId="6" borderId="96" xfId="0" applyFont="1" applyFill="1" applyBorder="1" applyAlignment="1">
      <alignment horizontal="center" wrapText="1"/>
    </xf>
    <xf numFmtId="0" fontId="12" fillId="0" borderId="11" xfId="0" applyFont="1" applyBorder="1" applyAlignment="1">
      <alignment horizontal="center" vertical="center"/>
    </xf>
    <xf numFmtId="0" fontId="22" fillId="6" borderId="0" xfId="0" applyFont="1" applyFill="1" applyAlignment="1">
      <alignment horizontal="center"/>
    </xf>
    <xf numFmtId="0" fontId="22" fillId="6" borderId="95" xfId="0" applyFont="1" applyFill="1" applyBorder="1" applyAlignment="1">
      <alignment horizontal="center"/>
    </xf>
    <xf numFmtId="0" fontId="12" fillId="0" borderId="11" xfId="0" applyFont="1" applyBorder="1" applyAlignment="1">
      <alignment horizontal="center" vertical="center" wrapText="1"/>
    </xf>
    <xf numFmtId="14" fontId="12" fillId="0" borderId="11" xfId="0" applyNumberFormat="1" applyFont="1" applyBorder="1" applyAlignment="1">
      <alignment horizontal="center" vertical="center" wrapText="1"/>
    </xf>
    <xf numFmtId="14" fontId="12" fillId="0" borderId="11" xfId="0" applyNumberFormat="1" applyFont="1" applyBorder="1" applyAlignment="1">
      <alignment horizontal="center" vertical="center"/>
    </xf>
    <xf numFmtId="0" fontId="12" fillId="0" borderId="11" xfId="0" applyFont="1" applyBorder="1" applyAlignment="1">
      <alignment horizontal="left" vertical="center" wrapText="1"/>
    </xf>
    <xf numFmtId="0" fontId="35" fillId="0" borderId="93" xfId="0" applyFont="1" applyBorder="1" applyAlignment="1">
      <alignment horizontal="center" vertical="center" textRotation="255"/>
    </xf>
    <xf numFmtId="0" fontId="35" fillId="0" borderId="94" xfId="0" applyFont="1" applyBorder="1" applyAlignment="1">
      <alignment horizontal="center" vertical="center" textRotation="255"/>
    </xf>
    <xf numFmtId="0" fontId="12" fillId="20" borderId="64" xfId="0" applyFont="1" applyFill="1" applyBorder="1" applyAlignment="1">
      <alignment horizontal="center" vertical="center" wrapText="1"/>
    </xf>
    <xf numFmtId="0" fontId="12" fillId="20" borderId="68" xfId="0" applyFont="1" applyFill="1" applyBorder="1" applyAlignment="1">
      <alignment horizontal="center" vertical="center" wrapText="1"/>
    </xf>
    <xf numFmtId="0" fontId="12" fillId="20" borderId="69" xfId="0" applyFont="1" applyFill="1" applyBorder="1" applyAlignment="1">
      <alignment horizontal="center" vertical="center" wrapText="1"/>
    </xf>
    <xf numFmtId="0" fontId="12" fillId="20" borderId="65" xfId="0" applyFont="1" applyFill="1" applyBorder="1" applyAlignment="1">
      <alignment horizontal="center" vertical="center" wrapText="1"/>
    </xf>
    <xf numFmtId="0" fontId="12" fillId="20" borderId="0" xfId="0" applyFont="1" applyFill="1" applyAlignment="1">
      <alignment horizontal="center" vertical="center" wrapText="1"/>
    </xf>
    <xf numFmtId="0" fontId="12" fillId="20" borderId="78" xfId="0" applyFont="1" applyFill="1" applyBorder="1" applyAlignment="1">
      <alignment horizontal="center" vertical="center" wrapText="1"/>
    </xf>
    <xf numFmtId="0" fontId="12" fillId="20" borderId="66" xfId="0" applyFont="1" applyFill="1" applyBorder="1" applyAlignment="1">
      <alignment horizontal="center" vertical="center" wrapText="1"/>
    </xf>
    <xf numFmtId="0" fontId="12" fillId="20" borderId="9" xfId="0" applyFont="1" applyFill="1" applyBorder="1" applyAlignment="1">
      <alignment horizontal="center" vertical="center" wrapText="1"/>
    </xf>
    <xf numFmtId="0" fontId="12" fillId="20" borderId="70" xfId="0" applyFont="1" applyFill="1" applyBorder="1" applyAlignment="1">
      <alignment horizontal="center" vertical="center" wrapText="1"/>
    </xf>
    <xf numFmtId="0" fontId="12" fillId="3" borderId="64" xfId="0" applyFont="1" applyFill="1" applyBorder="1" applyAlignment="1">
      <alignment horizontal="center" vertical="center" wrapText="1"/>
    </xf>
    <xf numFmtId="0" fontId="12" fillId="3" borderId="69" xfId="0" applyFont="1" applyFill="1" applyBorder="1" applyAlignment="1">
      <alignment horizontal="center" vertical="center" wrapText="1"/>
    </xf>
    <xf numFmtId="0" fontId="12" fillId="3" borderId="65" xfId="0" applyFont="1" applyFill="1" applyBorder="1" applyAlignment="1">
      <alignment horizontal="center" vertical="center" wrapText="1"/>
    </xf>
    <xf numFmtId="0" fontId="12" fillId="3" borderId="78" xfId="0" applyFont="1" applyFill="1" applyBorder="1" applyAlignment="1">
      <alignment horizontal="center" vertical="center" wrapText="1"/>
    </xf>
    <xf numFmtId="0" fontId="12" fillId="3" borderId="66"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4" fillId="0" borderId="64" xfId="0" applyFont="1" applyBorder="1" applyAlignment="1">
      <alignment horizontal="center" vertical="center" textRotation="255"/>
    </xf>
    <xf numFmtId="0" fontId="14" fillId="0" borderId="65" xfId="0" applyFont="1" applyBorder="1" applyAlignment="1">
      <alignment horizontal="center" vertical="center" textRotation="255"/>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5" fillId="0" borderId="11" xfId="0" applyFont="1" applyBorder="1" applyAlignment="1">
      <alignment horizontal="left" vertical="center" wrapText="1"/>
    </xf>
    <xf numFmtId="0" fontId="9" fillId="0" borderId="81" xfId="0" applyFont="1" applyBorder="1" applyAlignment="1">
      <alignment horizontal="left" vertical="center" wrapText="1"/>
    </xf>
    <xf numFmtId="0" fontId="9" fillId="0" borderId="82" xfId="0" applyFont="1" applyBorder="1" applyAlignment="1">
      <alignment horizontal="left" vertical="center" wrapText="1"/>
    </xf>
    <xf numFmtId="0" fontId="9" fillId="0" borderId="83" xfId="0" applyFont="1" applyBorder="1" applyAlignment="1">
      <alignment horizontal="left" vertical="center" wrapText="1"/>
    </xf>
    <xf numFmtId="0" fontId="9" fillId="0" borderId="0" xfId="0" applyFont="1" applyAlignment="1">
      <alignment horizontal="left" vertical="center" wrapText="1"/>
    </xf>
    <xf numFmtId="0" fontId="9" fillId="0" borderId="84" xfId="0" applyFont="1" applyBorder="1" applyAlignment="1">
      <alignment horizontal="left" vertical="center" wrapText="1"/>
    </xf>
    <xf numFmtId="0" fontId="9" fillId="0" borderId="85" xfId="0" applyFont="1" applyBorder="1" applyAlignment="1">
      <alignment horizontal="left" vertical="center" wrapText="1"/>
    </xf>
    <xf numFmtId="0" fontId="24" fillId="6" borderId="0" xfId="0" applyFont="1" applyFill="1" applyAlignment="1">
      <alignment horizontal="center" vertical="center" wrapText="1"/>
    </xf>
    <xf numFmtId="0" fontId="24" fillId="6" borderId="85" xfId="0" applyFont="1" applyFill="1" applyBorder="1" applyAlignment="1">
      <alignment horizontal="center" vertical="center" wrapText="1"/>
    </xf>
    <xf numFmtId="0" fontId="4" fillId="3" borderId="0" xfId="0" applyFont="1" applyFill="1" applyAlignment="1">
      <alignment horizontal="left" vertical="center" wrapText="1"/>
    </xf>
    <xf numFmtId="0" fontId="4" fillId="6" borderId="0" xfId="0" applyFont="1" applyFill="1" applyAlignment="1">
      <alignment horizontal="left" vertical="center" wrapText="1"/>
    </xf>
    <xf numFmtId="0" fontId="4" fillId="3" borderId="0" xfId="0" applyFont="1" applyFill="1" applyAlignment="1">
      <alignment horizontal="left" vertical="center"/>
    </xf>
    <xf numFmtId="0" fontId="24" fillId="6" borderId="5"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0" xfId="0" applyFont="1" applyFill="1" applyAlignment="1">
      <alignment horizontal="center" vertical="center"/>
    </xf>
    <xf numFmtId="0" fontId="5" fillId="0" borderId="0" xfId="0" applyFont="1" applyAlignment="1">
      <alignment vertical="top" wrapText="1"/>
    </xf>
    <xf numFmtId="0" fontId="8" fillId="0" borderId="0" xfId="0" applyFont="1" applyAlignment="1">
      <alignment horizontal="left" vertical="center" wrapText="1"/>
    </xf>
    <xf numFmtId="0" fontId="6" fillId="5" borderId="0" xfId="0" applyFont="1" applyFill="1" applyAlignment="1">
      <alignment horizontal="left" vertical="center" wrapText="1"/>
    </xf>
    <xf numFmtId="0" fontId="22" fillId="6" borderId="0" xfId="0" applyFont="1" applyFill="1" applyAlignment="1">
      <alignment horizontal="center" vertical="center"/>
    </xf>
    <xf numFmtId="0" fontId="22" fillId="6" borderId="60" xfId="0" applyFont="1" applyFill="1" applyBorder="1" applyAlignment="1">
      <alignment horizontal="center" vertical="center"/>
    </xf>
    <xf numFmtId="0" fontId="22" fillId="6" borderId="63" xfId="0" applyFont="1" applyFill="1" applyBorder="1" applyAlignment="1">
      <alignment horizontal="center"/>
    </xf>
    <xf numFmtId="9" fontId="6" fillId="8" borderId="36" xfId="0" applyNumberFormat="1" applyFont="1" applyFill="1" applyBorder="1" applyAlignment="1">
      <alignment horizontal="center" vertical="center"/>
    </xf>
    <xf numFmtId="9" fontId="6" fillId="8" borderId="41" xfId="0" applyNumberFormat="1" applyFont="1" applyFill="1" applyBorder="1" applyAlignment="1">
      <alignment horizontal="center" vertical="center"/>
    </xf>
    <xf numFmtId="14" fontId="4" fillId="10" borderId="26" xfId="0" applyNumberFormat="1" applyFont="1" applyFill="1" applyBorder="1" applyAlignment="1">
      <alignment horizontal="center" vertical="center"/>
    </xf>
    <xf numFmtId="14" fontId="4" fillId="10" borderId="0" xfId="0" applyNumberFormat="1" applyFont="1" applyFill="1" applyAlignment="1">
      <alignment horizontal="center" vertical="center"/>
    </xf>
    <xf numFmtId="14" fontId="4" fillId="10" borderId="27" xfId="0" applyNumberFormat="1" applyFont="1" applyFill="1" applyBorder="1" applyAlignment="1">
      <alignment horizontal="center" vertical="center"/>
    </xf>
    <xf numFmtId="14" fontId="4" fillId="9" borderId="26" xfId="0" applyNumberFormat="1" applyFont="1" applyFill="1" applyBorder="1" applyAlignment="1">
      <alignment horizontal="center" vertical="center"/>
    </xf>
    <xf numFmtId="0" fontId="4" fillId="9" borderId="0" xfId="0" applyFont="1" applyFill="1" applyAlignment="1">
      <alignment horizontal="center" vertical="center"/>
    </xf>
    <xf numFmtId="0" fontId="4" fillId="9" borderId="27" xfId="0" applyFont="1" applyFill="1" applyBorder="1" applyAlignment="1">
      <alignment horizontal="center" vertical="center"/>
    </xf>
    <xf numFmtId="14" fontId="4" fillId="11" borderId="26" xfId="0" applyNumberFormat="1" applyFont="1" applyFill="1" applyBorder="1" applyAlignment="1">
      <alignment horizontal="center" vertical="center"/>
    </xf>
    <xf numFmtId="0" fontId="4" fillId="11" borderId="0" xfId="0" applyFont="1" applyFill="1" applyAlignment="1">
      <alignment horizontal="center" vertical="center"/>
    </xf>
    <xf numFmtId="0" fontId="4" fillId="11" borderId="27" xfId="0" applyFont="1" applyFill="1" applyBorder="1" applyAlignment="1">
      <alignment horizontal="center" vertical="center"/>
    </xf>
    <xf numFmtId="14" fontId="4" fillId="12" borderId="26" xfId="0" applyNumberFormat="1" applyFont="1" applyFill="1" applyBorder="1" applyAlignment="1">
      <alignment horizontal="center" vertical="center"/>
    </xf>
    <xf numFmtId="0" fontId="4" fillId="12" borderId="0" xfId="0" applyFont="1" applyFill="1" applyAlignment="1">
      <alignment horizontal="center" vertical="center"/>
    </xf>
    <xf numFmtId="0" fontId="4" fillId="12" borderId="27" xfId="0" applyFont="1" applyFill="1" applyBorder="1" applyAlignment="1">
      <alignment horizontal="center" vertical="center"/>
    </xf>
    <xf numFmtId="14" fontId="4" fillId="14" borderId="26" xfId="0" applyNumberFormat="1" applyFont="1" applyFill="1" applyBorder="1" applyAlignment="1">
      <alignment horizontal="center" vertical="center"/>
    </xf>
    <xf numFmtId="0" fontId="4" fillId="14" borderId="0" xfId="0" applyFont="1" applyFill="1" applyAlignment="1">
      <alignment horizontal="center" vertical="center"/>
    </xf>
    <xf numFmtId="0" fontId="4" fillId="14" borderId="27" xfId="0" applyFont="1" applyFill="1" applyBorder="1" applyAlignment="1">
      <alignment horizontal="center" vertical="center"/>
    </xf>
    <xf numFmtId="14" fontId="4" fillId="6" borderId="26" xfId="0" applyNumberFormat="1" applyFont="1" applyFill="1" applyBorder="1" applyAlignment="1">
      <alignment horizontal="center" vertical="center"/>
    </xf>
    <xf numFmtId="0" fontId="4" fillId="6" borderId="0" xfId="0" applyFont="1" applyFill="1" applyAlignment="1">
      <alignment horizontal="center" vertical="center"/>
    </xf>
    <xf numFmtId="0" fontId="4" fillId="6" borderId="27" xfId="0" applyFont="1" applyFill="1" applyBorder="1" applyAlignment="1">
      <alignment horizontal="center" vertical="center"/>
    </xf>
    <xf numFmtId="0" fontId="4" fillId="14" borderId="52" xfId="0" applyFont="1" applyFill="1" applyBorder="1" applyAlignment="1">
      <alignment horizontal="center" vertical="center"/>
    </xf>
    <xf numFmtId="14" fontId="4" fillId="3" borderId="26" xfId="0" applyNumberFormat="1" applyFont="1" applyFill="1" applyBorder="1" applyAlignment="1">
      <alignment horizontal="center" vertical="center"/>
    </xf>
    <xf numFmtId="14" fontId="4" fillId="3" borderId="0" xfId="0" applyNumberFormat="1" applyFont="1" applyFill="1" applyAlignment="1">
      <alignment horizontal="center" vertical="center"/>
    </xf>
    <xf numFmtId="14" fontId="4" fillId="3" borderId="52" xfId="0" applyNumberFormat="1" applyFont="1" applyFill="1" applyBorder="1" applyAlignment="1">
      <alignment horizontal="center" vertical="center"/>
    </xf>
    <xf numFmtId="0" fontId="4" fillId="9" borderId="26" xfId="0" applyFont="1" applyFill="1" applyBorder="1" applyAlignment="1">
      <alignment horizontal="center" vertical="center"/>
    </xf>
    <xf numFmtId="14" fontId="4" fillId="17" borderId="26" xfId="0" applyNumberFormat="1" applyFont="1" applyFill="1" applyBorder="1" applyAlignment="1">
      <alignment horizontal="center" vertical="center"/>
    </xf>
    <xf numFmtId="0" fontId="4" fillId="17" borderId="0" xfId="0" applyFont="1" applyFill="1" applyAlignment="1">
      <alignment horizontal="center" vertical="center"/>
    </xf>
    <xf numFmtId="14" fontId="4" fillId="13" borderId="26" xfId="0" applyNumberFormat="1" applyFont="1" applyFill="1" applyBorder="1" applyAlignment="1">
      <alignment horizontal="center" vertical="center"/>
    </xf>
    <xf numFmtId="0" fontId="4" fillId="13" borderId="0" xfId="0" applyFont="1" applyFill="1" applyAlignment="1">
      <alignment horizontal="center" vertical="center"/>
    </xf>
    <xf numFmtId="0" fontId="4" fillId="3" borderId="0" xfId="0" applyFont="1" applyFill="1" applyAlignment="1">
      <alignment horizontal="center" vertical="center"/>
    </xf>
    <xf numFmtId="0" fontId="4" fillId="3" borderId="27" xfId="0" applyFont="1" applyFill="1" applyBorder="1" applyAlignment="1">
      <alignment horizontal="center" vertical="center"/>
    </xf>
    <xf numFmtId="0" fontId="4" fillId="11" borderId="26" xfId="0" applyFont="1" applyFill="1" applyBorder="1" applyAlignment="1">
      <alignment horizontal="center" vertical="center" wrapText="1"/>
    </xf>
    <xf numFmtId="0" fontId="4" fillId="11" borderId="52" xfId="0" applyFont="1" applyFill="1" applyBorder="1" applyAlignment="1">
      <alignment horizontal="center" vertical="center"/>
    </xf>
    <xf numFmtId="9" fontId="6" fillId="8" borderId="50" xfId="0" applyNumberFormat="1" applyFont="1" applyFill="1" applyBorder="1" applyAlignment="1">
      <alignment horizontal="center" vertical="center"/>
    </xf>
    <xf numFmtId="9" fontId="6" fillId="8" borderId="53" xfId="0" applyNumberFormat="1" applyFont="1" applyFill="1" applyBorder="1" applyAlignment="1">
      <alignment horizontal="center" vertical="center"/>
    </xf>
    <xf numFmtId="9" fontId="6" fillId="8" borderId="0" xfId="0" applyNumberFormat="1" applyFont="1" applyFill="1" applyAlignment="1">
      <alignment horizontal="center" vertical="center"/>
    </xf>
    <xf numFmtId="0" fontId="6" fillId="7" borderId="1" xfId="0" applyFont="1" applyFill="1" applyBorder="1" applyAlignment="1">
      <alignment horizontal="center" vertical="center" textRotation="90" wrapText="1"/>
    </xf>
    <xf numFmtId="0" fontId="6" fillId="7" borderId="2" xfId="0" applyFont="1" applyFill="1" applyBorder="1" applyAlignment="1">
      <alignment horizontal="center" vertical="center" textRotation="90" wrapText="1"/>
    </xf>
    <xf numFmtId="0" fontId="12" fillId="0" borderId="73" xfId="0" applyFont="1" applyBorder="1" applyAlignment="1">
      <alignment horizontal="center" vertical="center"/>
    </xf>
    <xf numFmtId="0" fontId="12" fillId="0" borderId="74" xfId="0" applyFont="1" applyBorder="1" applyAlignment="1">
      <alignment horizontal="center" vertical="center"/>
    </xf>
    <xf numFmtId="14" fontId="4" fillId="18" borderId="26" xfId="0" applyNumberFormat="1" applyFont="1" applyFill="1" applyBorder="1" applyAlignment="1">
      <alignment horizontal="center" vertical="center"/>
    </xf>
    <xf numFmtId="0" fontId="4" fillId="18" borderId="0" xfId="0" applyFont="1" applyFill="1" applyAlignment="1">
      <alignment horizontal="center" vertical="center"/>
    </xf>
    <xf numFmtId="0" fontId="4" fillId="18" borderId="52" xfId="0" applyFont="1" applyFill="1" applyBorder="1" applyAlignment="1">
      <alignment horizontal="center" vertical="center"/>
    </xf>
    <xf numFmtId="14" fontId="4" fillId="15" borderId="26" xfId="0" applyNumberFormat="1" applyFont="1" applyFill="1" applyBorder="1" applyAlignment="1">
      <alignment horizontal="center" vertical="center"/>
    </xf>
    <xf numFmtId="0" fontId="4" fillId="15" borderId="0" xfId="0" applyFont="1" applyFill="1" applyAlignment="1">
      <alignment horizontal="center" vertical="center"/>
    </xf>
    <xf numFmtId="0" fontId="4" fillId="15" borderId="52" xfId="0" applyFont="1" applyFill="1" applyBorder="1" applyAlignment="1">
      <alignment horizontal="center" vertical="center"/>
    </xf>
    <xf numFmtId="14" fontId="4" fillId="11" borderId="48" xfId="0" applyNumberFormat="1" applyFont="1" applyFill="1" applyBorder="1" applyAlignment="1">
      <alignment horizontal="center" vertical="center"/>
    </xf>
    <xf numFmtId="0" fontId="4" fillId="11" borderId="13" xfId="0" applyFont="1" applyFill="1" applyBorder="1" applyAlignment="1">
      <alignment horizontal="center" vertical="center"/>
    </xf>
    <xf numFmtId="0" fontId="4" fillId="11" borderId="72" xfId="0" applyFont="1" applyFill="1" applyBorder="1" applyAlignment="1">
      <alignment horizontal="center" vertical="center"/>
    </xf>
    <xf numFmtId="14" fontId="4" fillId="17" borderId="0" xfId="0" applyNumberFormat="1" applyFont="1" applyFill="1" applyAlignment="1">
      <alignment horizontal="center" vertical="center"/>
    </xf>
    <xf numFmtId="0" fontId="4" fillId="17" borderId="52" xfId="0" applyFont="1" applyFill="1" applyBorder="1" applyAlignment="1">
      <alignment horizontal="center" vertical="center"/>
    </xf>
    <xf numFmtId="0" fontId="4" fillId="17" borderId="26" xfId="0" applyFont="1" applyFill="1" applyBorder="1" applyAlignment="1">
      <alignment horizontal="center" vertical="center" wrapText="1"/>
    </xf>
    <xf numFmtId="0" fontId="4" fillId="16" borderId="26" xfId="0" applyFont="1" applyFill="1" applyBorder="1" applyAlignment="1">
      <alignment horizontal="center" vertical="center" wrapText="1"/>
    </xf>
    <xf numFmtId="0" fontId="4" fillId="16" borderId="0" xfId="0" applyFont="1" applyFill="1" applyAlignment="1">
      <alignment horizontal="center" vertical="center"/>
    </xf>
    <xf numFmtId="0" fontId="4" fillId="16" borderId="52" xfId="0" applyFont="1" applyFill="1" applyBorder="1" applyAlignment="1">
      <alignment horizontal="center" vertical="center"/>
    </xf>
    <xf numFmtId="0" fontId="4" fillId="12" borderId="52" xfId="0" applyFont="1" applyFill="1" applyBorder="1" applyAlignment="1">
      <alignment horizontal="center" vertical="center"/>
    </xf>
    <xf numFmtId="0" fontId="4" fillId="12" borderId="26" xfId="0" applyFont="1" applyFill="1" applyBorder="1" applyAlignment="1">
      <alignment horizontal="center" vertical="center"/>
    </xf>
    <xf numFmtId="0" fontId="4" fillId="0" borderId="31" xfId="0" applyFont="1" applyBorder="1" applyAlignment="1">
      <alignment horizontal="center"/>
    </xf>
    <xf numFmtId="0" fontId="4" fillId="0" borderId="3" xfId="0" applyFont="1" applyBorder="1" applyAlignment="1">
      <alignment horizontal="center"/>
    </xf>
    <xf numFmtId="0" fontId="4" fillId="0" borderId="37" xfId="0" applyFont="1" applyBorder="1" applyAlignment="1">
      <alignment horizontal="center"/>
    </xf>
    <xf numFmtId="9" fontId="6" fillId="8" borderId="3" xfId="0" applyNumberFormat="1" applyFont="1" applyFill="1" applyBorder="1" applyAlignment="1">
      <alignment horizontal="center" vertical="center"/>
    </xf>
    <xf numFmtId="0" fontId="4" fillId="0" borderId="26" xfId="0" applyFont="1" applyBorder="1" applyAlignment="1">
      <alignment horizontal="center"/>
    </xf>
    <xf numFmtId="0" fontId="4" fillId="0" borderId="0" xfId="0" applyFont="1" applyAlignment="1">
      <alignment horizontal="center"/>
    </xf>
    <xf numFmtId="0" fontId="4" fillId="0" borderId="52" xfId="0" applyFont="1" applyBorder="1" applyAlignment="1">
      <alignment horizontal="center"/>
    </xf>
    <xf numFmtId="0" fontId="4" fillId="13" borderId="52" xfId="0" applyFont="1" applyFill="1" applyBorder="1" applyAlignment="1">
      <alignment horizontal="center" vertical="center"/>
    </xf>
    <xf numFmtId="0" fontId="12" fillId="0" borderId="11" xfId="0" applyFont="1" applyBorder="1" applyAlignment="1">
      <alignment vertical="center" wrapText="1"/>
    </xf>
    <xf numFmtId="0" fontId="18" fillId="6" borderId="0" xfId="0" applyFont="1" applyFill="1" applyAlignment="1">
      <alignment horizontal="center" vertical="center" wrapText="1"/>
    </xf>
    <xf numFmtId="0" fontId="18" fillId="6" borderId="14" xfId="0" applyFont="1" applyFill="1" applyBorder="1" applyAlignment="1">
      <alignment horizontal="center" vertical="center" wrapText="1"/>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10" fillId="6" borderId="26" xfId="0" applyFont="1" applyFill="1" applyBorder="1" applyAlignment="1">
      <alignment horizontal="center" vertical="center"/>
    </xf>
    <xf numFmtId="0" fontId="10" fillId="6" borderId="0" xfId="0" applyFont="1" applyFill="1" applyAlignment="1">
      <alignment horizontal="center" vertical="center"/>
    </xf>
    <xf numFmtId="0" fontId="10" fillId="6" borderId="27" xfId="0" applyFont="1" applyFill="1" applyBorder="1" applyAlignment="1">
      <alignment horizontal="center" vertical="center"/>
    </xf>
    <xf numFmtId="0" fontId="10" fillId="6" borderId="23"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19" xfId="0" applyFont="1" applyFill="1" applyBorder="1" applyAlignment="1">
      <alignment horizontal="center" vertical="center"/>
    </xf>
    <xf numFmtId="0" fontId="10" fillId="6" borderId="28" xfId="0" applyFont="1" applyFill="1" applyBorder="1" applyAlignment="1">
      <alignment horizontal="center" vertical="center"/>
    </xf>
    <xf numFmtId="0" fontId="5" fillId="0" borderId="0" xfId="0" applyFont="1" applyAlignment="1">
      <alignment horizontal="left" vertical="center" wrapText="1"/>
    </xf>
    <xf numFmtId="0" fontId="9" fillId="0" borderId="14" xfId="0" applyFont="1" applyBorder="1" applyAlignment="1">
      <alignment horizontal="left" vertical="center" wrapText="1"/>
    </xf>
    <xf numFmtId="0" fontId="20" fillId="0" borderId="71" xfId="0" applyFont="1" applyBorder="1" applyAlignment="1">
      <alignment horizontal="center"/>
    </xf>
    <xf numFmtId="0" fontId="20" fillId="0" borderId="3" xfId="0" applyFont="1" applyBorder="1" applyAlignment="1">
      <alignment horizontal="center"/>
    </xf>
    <xf numFmtId="0" fontId="20" fillId="0" borderId="32" xfId="0" applyFont="1" applyBorder="1" applyAlignment="1">
      <alignment horizontal="center"/>
    </xf>
    <xf numFmtId="14" fontId="4" fillId="2" borderId="26" xfId="0"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52" xfId="0" applyFont="1" applyFill="1" applyBorder="1" applyAlignment="1">
      <alignment horizontal="center" vertical="center"/>
    </xf>
    <xf numFmtId="14" fontId="4" fillId="17" borderId="31" xfId="0" applyNumberFormat="1" applyFont="1" applyFill="1" applyBorder="1" applyAlignment="1">
      <alignment horizontal="center" vertical="center"/>
    </xf>
    <xf numFmtId="0" fontId="4" fillId="17" borderId="3" xfId="0" applyFont="1" applyFill="1" applyBorder="1" applyAlignment="1">
      <alignment horizontal="center" vertical="center"/>
    </xf>
    <xf numFmtId="0" fontId="4" fillId="17" borderId="32"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29" xfId="0" applyFont="1" applyFill="1" applyBorder="1" applyAlignment="1">
      <alignment horizontal="center" vertical="center"/>
    </xf>
    <xf numFmtId="14" fontId="4" fillId="14" borderId="31" xfId="0" applyNumberFormat="1" applyFont="1" applyFill="1" applyBorder="1" applyAlignment="1">
      <alignment horizontal="center" vertical="center"/>
    </xf>
    <xf numFmtId="0" fontId="4" fillId="14" borderId="3"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25" xfId="0" applyFont="1" applyFill="1" applyBorder="1" applyAlignment="1">
      <alignment horizontal="center" vertical="center"/>
    </xf>
    <xf numFmtId="0" fontId="24" fillId="6" borderId="0" xfId="0" applyFont="1" applyFill="1" applyAlignment="1">
      <alignment horizontal="left" vertical="center"/>
    </xf>
    <xf numFmtId="0" fontId="23" fillId="6" borderId="11" xfId="0" applyFont="1" applyFill="1" applyBorder="1" applyAlignment="1">
      <alignment horizontal="center" vertical="center" wrapText="1"/>
    </xf>
    <xf numFmtId="0" fontId="26" fillId="6" borderId="11" xfId="0" applyFont="1" applyFill="1" applyBorder="1" applyAlignment="1">
      <alignment horizontal="center"/>
    </xf>
    <xf numFmtId="0" fontId="8" fillId="6" borderId="0" xfId="0" applyFont="1" applyFill="1" applyAlignment="1">
      <alignment horizontal="center"/>
    </xf>
    <xf numFmtId="0" fontId="8" fillId="6" borderId="9" xfId="0" applyFont="1" applyFill="1" applyBorder="1" applyAlignment="1">
      <alignment horizontal="center"/>
    </xf>
    <xf numFmtId="0" fontId="12" fillId="5" borderId="69" xfId="0" applyFont="1" applyFill="1" applyBorder="1" applyAlignment="1">
      <alignment horizontal="center" vertical="center" wrapText="1"/>
    </xf>
    <xf numFmtId="0" fontId="12" fillId="5" borderId="78" xfId="0" applyFont="1" applyFill="1" applyBorder="1" applyAlignment="1">
      <alignment horizontal="center" vertical="center" wrapText="1"/>
    </xf>
    <xf numFmtId="0" fontId="4" fillId="0" borderId="9" xfId="0" applyFont="1" applyBorder="1" applyAlignment="1">
      <alignment horizontal="center"/>
    </xf>
    <xf numFmtId="0" fontId="27" fillId="6" borderId="0" xfId="0" applyFont="1" applyFill="1" applyAlignment="1">
      <alignment horizontal="center" vertical="center"/>
    </xf>
    <xf numFmtId="0" fontId="8" fillId="0" borderId="75" xfId="0" applyFont="1" applyBorder="1" applyAlignment="1">
      <alignment horizontal="left" vertical="center" wrapText="1"/>
    </xf>
    <xf numFmtId="0" fontId="23" fillId="6" borderId="10"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16" fillId="5" borderId="78" xfId="0" applyFont="1" applyFill="1" applyBorder="1" applyAlignment="1">
      <alignment horizontal="center" vertical="center" wrapText="1"/>
    </xf>
    <xf numFmtId="0" fontId="16" fillId="5" borderId="97" xfId="0" applyFont="1" applyFill="1" applyBorder="1" applyAlignment="1">
      <alignment horizontal="center" vertical="center" wrapText="1"/>
    </xf>
    <xf numFmtId="0" fontId="36" fillId="0" borderId="11" xfId="0" applyFont="1" applyBorder="1" applyAlignment="1">
      <alignment horizontal="left" vertical="center" wrapText="1"/>
    </xf>
    <xf numFmtId="0" fontId="36" fillId="0" borderId="11" xfId="0" applyFont="1" applyBorder="1" applyAlignment="1">
      <alignment horizontal="left" vertical="center" wrapText="1"/>
    </xf>
    <xf numFmtId="0" fontId="16" fillId="0" borderId="0" xfId="0" applyFont="1" applyAlignment="1">
      <alignment horizontal="center" vertical="center" wrapText="1"/>
    </xf>
    <xf numFmtId="0" fontId="27" fillId="21" borderId="0" xfId="0" applyFont="1" applyFill="1" applyAlignment="1">
      <alignment horizontal="center" vertical="center" wrapText="1"/>
    </xf>
    <xf numFmtId="0" fontId="40" fillId="0" borderId="0" xfId="0" applyFont="1" applyAlignment="1">
      <alignment horizontal="center" vertical="center" wrapText="1"/>
    </xf>
    <xf numFmtId="0" fontId="40" fillId="0" borderId="9" xfId="0" applyFont="1" applyBorder="1" applyAlignment="1">
      <alignment horizontal="center" vertical="center" wrapText="1"/>
    </xf>
    <xf numFmtId="0" fontId="4" fillId="0" borderId="75" xfId="0" applyFont="1" applyBorder="1" applyAlignment="1">
      <alignment horizontal="center"/>
    </xf>
    <xf numFmtId="0" fontId="4" fillId="0" borderId="76" xfId="0" applyFont="1" applyBorder="1" applyAlignment="1">
      <alignment horizontal="center"/>
    </xf>
    <xf numFmtId="0" fontId="27" fillId="22" borderId="67" xfId="0" applyFont="1" applyFill="1" applyBorder="1" applyAlignment="1">
      <alignment horizontal="center" vertical="center" wrapText="1"/>
    </xf>
    <xf numFmtId="0" fontId="27" fillId="22" borderId="75" xfId="0" applyFont="1" applyFill="1" applyBorder="1" applyAlignment="1">
      <alignment horizontal="center" vertical="center" wrapText="1"/>
    </xf>
    <xf numFmtId="0" fontId="27" fillId="22" borderId="76" xfId="0" applyFont="1" applyFill="1" applyBorder="1" applyAlignment="1">
      <alignment horizontal="center" vertical="center" wrapText="1"/>
    </xf>
    <xf numFmtId="0" fontId="41" fillId="22" borderId="10" xfId="0" applyFont="1" applyFill="1" applyBorder="1" applyAlignment="1">
      <alignment horizontal="center" vertical="center" wrapText="1"/>
    </xf>
    <xf numFmtId="0" fontId="41" fillId="22" borderId="64" xfId="0" applyFont="1" applyFill="1" applyBorder="1" applyAlignment="1">
      <alignment horizontal="center" vertical="center" wrapText="1"/>
    </xf>
    <xf numFmtId="2" fontId="41" fillId="22" borderId="10" xfId="0" applyNumberFormat="1" applyFont="1" applyFill="1" applyBorder="1" applyAlignment="1">
      <alignment horizontal="center" vertical="center" wrapText="1"/>
    </xf>
    <xf numFmtId="0" fontId="41" fillId="22" borderId="10" xfId="0" applyFont="1" applyFill="1" applyBorder="1" applyAlignment="1">
      <alignment horizontal="center" vertical="center"/>
    </xf>
    <xf numFmtId="0" fontId="27" fillId="22" borderId="11" xfId="0" applyFont="1" applyFill="1" applyBorder="1" applyAlignment="1">
      <alignment horizontal="center" vertical="center"/>
    </xf>
    <xf numFmtId="0" fontId="27" fillId="22" borderId="64" xfId="0" applyFont="1" applyFill="1" applyBorder="1" applyAlignment="1">
      <alignment horizontal="center" vertical="center"/>
    </xf>
    <xf numFmtId="0" fontId="27" fillId="22" borderId="68" xfId="0" applyFont="1" applyFill="1" applyBorder="1" applyAlignment="1">
      <alignment horizontal="center" vertical="center"/>
    </xf>
    <xf numFmtId="0" fontId="27" fillId="22" borderId="69" xfId="0" applyFont="1" applyFill="1" applyBorder="1" applyAlignment="1">
      <alignment horizontal="center" vertical="center"/>
    </xf>
    <xf numFmtId="0" fontId="27" fillId="22" borderId="10" xfId="0" applyFont="1" applyFill="1" applyBorder="1" applyAlignment="1">
      <alignment horizontal="center" vertical="center" wrapText="1"/>
    </xf>
    <xf numFmtId="0" fontId="41" fillId="22" borderId="98" xfId="0" applyFont="1" applyFill="1" applyBorder="1" applyAlignment="1">
      <alignment horizontal="center" vertical="center" wrapText="1"/>
    </xf>
    <xf numFmtId="0" fontId="41" fillId="22" borderId="65" xfId="0" applyFont="1" applyFill="1" applyBorder="1" applyAlignment="1">
      <alignment horizontal="center" vertical="center" wrapText="1"/>
    </xf>
    <xf numFmtId="2" fontId="41" fillId="22" borderId="98" xfId="0" applyNumberFormat="1" applyFont="1" applyFill="1" applyBorder="1" applyAlignment="1">
      <alignment horizontal="center" vertical="center" wrapText="1"/>
    </xf>
    <xf numFmtId="0" fontId="41" fillId="22" borderId="98" xfId="0" applyFont="1" applyFill="1" applyBorder="1" applyAlignment="1">
      <alignment horizontal="center" vertical="center"/>
    </xf>
    <xf numFmtId="0" fontId="27" fillId="22" borderId="66" xfId="0" applyFont="1" applyFill="1" applyBorder="1" applyAlignment="1">
      <alignment horizontal="center" vertical="center"/>
    </xf>
    <xf numFmtId="0" fontId="27" fillId="22" borderId="9" xfId="0" applyFont="1" applyFill="1" applyBorder="1" applyAlignment="1">
      <alignment horizontal="center" vertical="center"/>
    </xf>
    <xf numFmtId="0" fontId="27" fillId="22" borderId="70" xfId="0" applyFont="1" applyFill="1" applyBorder="1" applyAlignment="1">
      <alignment horizontal="center" vertical="center"/>
    </xf>
    <xf numFmtId="0" fontId="27" fillId="22" borderId="98" xfId="0" applyFont="1" applyFill="1" applyBorder="1" applyAlignment="1">
      <alignment horizontal="center" vertical="center" wrapText="1"/>
    </xf>
    <xf numFmtId="0" fontId="41" fillId="22" borderId="12" xfId="0" applyFont="1" applyFill="1" applyBorder="1" applyAlignment="1">
      <alignment horizontal="center" vertical="center" wrapText="1"/>
    </xf>
    <xf numFmtId="0" fontId="41" fillId="22" borderId="66" xfId="0" applyFont="1" applyFill="1" applyBorder="1" applyAlignment="1">
      <alignment horizontal="center" vertical="center" wrapText="1"/>
    </xf>
    <xf numFmtId="2" fontId="41" fillId="22" borderId="12" xfId="0" applyNumberFormat="1" applyFont="1" applyFill="1" applyBorder="1" applyAlignment="1">
      <alignment horizontal="center" vertical="center" wrapText="1"/>
    </xf>
    <xf numFmtId="0" fontId="41" fillId="22" borderId="12" xfId="0" applyFont="1" applyFill="1" applyBorder="1" applyAlignment="1">
      <alignment horizontal="center" vertical="center"/>
    </xf>
    <xf numFmtId="0" fontId="42" fillId="22" borderId="11" xfId="0" applyFont="1" applyFill="1" applyBorder="1" applyAlignment="1">
      <alignment horizontal="center" vertical="center"/>
    </xf>
    <xf numFmtId="0" fontId="42" fillId="22" borderId="66" xfId="0" applyFont="1" applyFill="1" applyBorder="1" applyAlignment="1">
      <alignment horizontal="center" vertical="center"/>
    </xf>
    <xf numFmtId="0" fontId="27" fillId="22" borderId="12" xfId="0" applyFont="1" applyFill="1" applyBorder="1" applyAlignment="1">
      <alignment horizontal="center" vertical="center" wrapText="1"/>
    </xf>
    <xf numFmtId="0" fontId="43" fillId="4" borderId="10" xfId="0" applyFont="1" applyFill="1" applyBorder="1" applyAlignment="1">
      <alignment horizontal="center" vertical="center" wrapText="1"/>
    </xf>
    <xf numFmtId="164" fontId="3" fillId="7" borderId="11" xfId="0" applyNumberFormat="1" applyFont="1" applyFill="1" applyBorder="1" applyAlignment="1">
      <alignment horizontal="center" vertical="center" wrapText="1"/>
    </xf>
    <xf numFmtId="0" fontId="36" fillId="0" borderId="67" xfId="0" applyFont="1" applyBorder="1" applyAlignment="1">
      <alignment horizontal="left" vertical="center" wrapText="1"/>
    </xf>
    <xf numFmtId="0" fontId="36" fillId="0" borderId="67" xfId="0" applyFont="1" applyBorder="1" applyAlignment="1">
      <alignment horizontal="center" vertical="center" wrapText="1"/>
    </xf>
    <xf numFmtId="0" fontId="44" fillId="0" borderId="99" xfId="0" applyFont="1" applyBorder="1" applyAlignment="1">
      <alignment horizontal="left" vertical="center" wrapText="1"/>
    </xf>
    <xf numFmtId="0" fontId="45" fillId="12" borderId="11" xfId="0" applyFont="1" applyFill="1" applyBorder="1" applyAlignment="1">
      <alignment horizontal="center" vertical="center" wrapText="1"/>
    </xf>
    <xf numFmtId="0" fontId="45" fillId="0" borderId="11" xfId="0" applyFont="1" applyBorder="1" applyAlignment="1">
      <alignment horizontal="center" vertical="center" wrapText="1"/>
    </xf>
    <xf numFmtId="0" fontId="16" fillId="0" borderId="11" xfId="0" applyFont="1" applyBorder="1" applyAlignment="1">
      <alignment wrapText="1"/>
    </xf>
    <xf numFmtId="0" fontId="43" fillId="4" borderId="12" xfId="0" applyFont="1" applyFill="1" applyBorder="1" applyAlignment="1">
      <alignment horizontal="center" vertical="center" wrapText="1"/>
    </xf>
    <xf numFmtId="0" fontId="45" fillId="0" borderId="0" xfId="0" applyFont="1" applyAlignment="1">
      <alignment horizontal="center" vertical="center" wrapText="1"/>
    </xf>
    <xf numFmtId="0" fontId="36" fillId="0" borderId="10" xfId="0" applyFont="1" applyBorder="1" applyAlignment="1">
      <alignment horizontal="center" vertical="center" wrapText="1"/>
    </xf>
    <xf numFmtId="0" fontId="43" fillId="4" borderId="98" xfId="0" applyFont="1" applyFill="1" applyBorder="1" applyAlignment="1">
      <alignment horizontal="center" vertical="center" wrapText="1"/>
    </xf>
    <xf numFmtId="0" fontId="36" fillId="0" borderId="98" xfId="0" applyFont="1" applyBorder="1" applyAlignment="1">
      <alignment horizontal="center" vertical="center" wrapText="1"/>
    </xf>
    <xf numFmtId="164" fontId="3" fillId="7" borderId="10" xfId="0" applyNumberFormat="1" applyFont="1" applyFill="1" applyBorder="1" applyAlignment="1">
      <alignment horizontal="center" vertical="center" wrapText="1"/>
    </xf>
    <xf numFmtId="0" fontId="36" fillId="0" borderId="10" xfId="0" applyFont="1" applyBorder="1" applyAlignment="1">
      <alignment horizontal="left" vertical="center" wrapText="1"/>
    </xf>
    <xf numFmtId="0" fontId="44" fillId="0" borderId="100" xfId="0" applyFont="1" applyBorder="1" applyAlignment="1">
      <alignment horizontal="left" vertical="center" wrapText="1"/>
    </xf>
    <xf numFmtId="0" fontId="36" fillId="0" borderId="12" xfId="0" applyFont="1" applyBorder="1" applyAlignment="1">
      <alignment horizontal="center" vertical="center" wrapText="1"/>
    </xf>
    <xf numFmtId="164" fontId="3" fillId="7" borderId="12" xfId="0" applyNumberFormat="1" applyFont="1" applyFill="1" applyBorder="1" applyAlignment="1">
      <alignment horizontal="center" vertical="center" wrapText="1"/>
    </xf>
    <xf numFmtId="0" fontId="36" fillId="0" borderId="12" xfId="0" applyFont="1" applyBorder="1" applyAlignment="1">
      <alignment horizontal="left" vertical="center" wrapText="1"/>
    </xf>
    <xf numFmtId="0" fontId="44" fillId="0" borderId="101" xfId="0" applyFont="1" applyBorder="1" applyAlignment="1">
      <alignment horizontal="left" vertical="center" wrapText="1"/>
    </xf>
    <xf numFmtId="0" fontId="3" fillId="7" borderId="10" xfId="0" applyFont="1" applyFill="1" applyBorder="1" applyAlignment="1">
      <alignment horizontal="center" vertical="center"/>
    </xf>
    <xf numFmtId="0" fontId="46" fillId="0" borderId="10" xfId="0" applyFont="1" applyBorder="1" applyAlignment="1">
      <alignment horizontal="center" vertical="center" wrapText="1"/>
    </xf>
    <xf numFmtId="0" fontId="8" fillId="0" borderId="10" xfId="0" applyFont="1" applyBorder="1" applyAlignment="1">
      <alignment horizontal="center" vertical="center" wrapText="1"/>
    </xf>
    <xf numFmtId="164" fontId="3" fillId="7" borderId="12" xfId="0" applyNumberFormat="1" applyFont="1" applyFill="1" applyBorder="1" applyAlignment="1">
      <alignment horizontal="center" vertical="center" wrapText="1"/>
    </xf>
    <xf numFmtId="0" fontId="36" fillId="0" borderId="66" xfId="0" applyFont="1" applyBorder="1" applyAlignment="1">
      <alignment horizontal="left" vertical="center" wrapText="1"/>
    </xf>
    <xf numFmtId="0" fontId="44" fillId="0" borderId="102" xfId="0" applyFont="1" applyBorder="1" applyAlignment="1">
      <alignment horizontal="left" vertical="center" wrapText="1"/>
    </xf>
    <xf numFmtId="0" fontId="3" fillId="7" borderId="98" xfId="0" applyFont="1" applyFill="1" applyBorder="1" applyAlignment="1">
      <alignment horizontal="center" vertical="center"/>
    </xf>
    <xf numFmtId="0" fontId="46" fillId="0" borderId="98" xfId="0" applyFont="1" applyBorder="1" applyAlignment="1">
      <alignment horizontal="center" vertical="center" wrapText="1"/>
    </xf>
    <xf numFmtId="0" fontId="8" fillId="0" borderId="12" xfId="0" applyFont="1" applyBorder="1" applyAlignment="1">
      <alignment horizontal="center" vertical="center" wrapText="1"/>
    </xf>
    <xf numFmtId="0" fontId="36" fillId="4" borderId="10" xfId="0" applyFont="1" applyFill="1" applyBorder="1" applyAlignment="1">
      <alignment horizontal="center" vertical="center" wrapText="1"/>
    </xf>
    <xf numFmtId="0" fontId="36" fillId="0" borderId="67" xfId="0" applyFont="1" applyBorder="1" applyAlignment="1">
      <alignment vertical="center" wrapText="1"/>
    </xf>
    <xf numFmtId="0" fontId="36" fillId="4" borderId="98" xfId="0" applyFont="1" applyFill="1" applyBorder="1" applyAlignment="1">
      <alignment horizontal="center" vertical="center" wrapText="1"/>
    </xf>
    <xf numFmtId="0" fontId="36" fillId="0" borderId="10" xfId="0" applyFont="1" applyBorder="1" applyAlignment="1">
      <alignment horizontal="center" vertical="center" wrapText="1"/>
    </xf>
    <xf numFmtId="0" fontId="44" fillId="0" borderId="103" xfId="0" applyFont="1" applyBorder="1" applyAlignment="1">
      <alignment horizontal="left" vertical="center" wrapText="1"/>
    </xf>
    <xf numFmtId="0" fontId="47" fillId="0" borderId="11" xfId="0" applyFont="1" applyBorder="1"/>
    <xf numFmtId="0" fontId="36" fillId="0" borderId="10" xfId="0" applyFont="1" applyBorder="1" applyAlignment="1">
      <alignment horizontal="left" vertical="center" wrapText="1"/>
    </xf>
    <xf numFmtId="0" fontId="44" fillId="0" borderId="10" xfId="0" applyFont="1" applyBorder="1" applyAlignment="1">
      <alignment horizontal="left" vertical="center" wrapText="1"/>
    </xf>
    <xf numFmtId="0" fontId="44" fillId="0" borderId="104" xfId="0" applyFont="1" applyBorder="1" applyAlignment="1">
      <alignment horizontal="left" vertical="center" wrapText="1"/>
    </xf>
    <xf numFmtId="0" fontId="44" fillId="0" borderId="11" xfId="0" applyFont="1" applyBorder="1" applyAlignment="1">
      <alignment horizontal="left" vertical="center" wrapText="1"/>
    </xf>
    <xf numFmtId="0" fontId="36" fillId="4" borderId="12" xfId="0" applyFont="1" applyFill="1" applyBorder="1" applyAlignment="1">
      <alignment horizontal="center" vertical="center" wrapText="1"/>
    </xf>
    <xf numFmtId="0" fontId="3" fillId="7" borderId="12" xfId="0" applyFont="1" applyFill="1" applyBorder="1" applyAlignment="1">
      <alignment horizontal="center" vertical="center"/>
    </xf>
    <xf numFmtId="0" fontId="46" fillId="0" borderId="12" xfId="0" applyFont="1" applyBorder="1" applyAlignment="1">
      <alignment horizontal="center" vertical="center" wrapText="1"/>
    </xf>
    <xf numFmtId="0" fontId="46" fillId="0" borderId="11" xfId="0" applyFont="1" applyBorder="1" applyAlignment="1">
      <alignment horizontal="center" vertical="center" wrapText="1"/>
    </xf>
    <xf numFmtId="0" fontId="36" fillId="0" borderId="11" xfId="0" applyFont="1" applyBorder="1" applyAlignment="1">
      <alignment horizontal="center" vertical="center" wrapText="1"/>
    </xf>
    <xf numFmtId="0" fontId="48" fillId="0" borderId="0" xfId="0" applyFont="1"/>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45" fillId="0" borderId="67" xfId="0" applyFont="1" applyBorder="1" applyAlignment="1">
      <alignment horizontal="left" vertical="center" wrapText="1"/>
    </xf>
    <xf numFmtId="0" fontId="16" fillId="0" borderId="75" xfId="0" applyFont="1" applyBorder="1" applyAlignment="1">
      <alignment horizontal="left" vertical="center" wrapText="1"/>
    </xf>
    <xf numFmtId="0" fontId="16" fillId="0" borderId="76" xfId="0" applyFont="1" applyBorder="1" applyAlignment="1">
      <alignment horizontal="left" vertical="center" wrapText="1"/>
    </xf>
    <xf numFmtId="0" fontId="27" fillId="22" borderId="64" xfId="0" applyFont="1" applyFill="1" applyBorder="1" applyAlignment="1">
      <alignment horizontal="center" vertical="center" wrapText="1"/>
    </xf>
    <xf numFmtId="0" fontId="27" fillId="22" borderId="69" xfId="0" applyFont="1" applyFill="1" applyBorder="1" applyAlignment="1">
      <alignment horizontal="center" vertical="center" wrapText="1"/>
    </xf>
    <xf numFmtId="0" fontId="27" fillId="22" borderId="10" xfId="0" applyFont="1" applyFill="1" applyBorder="1" applyAlignment="1">
      <alignment horizontal="center" vertical="center"/>
    </xf>
    <xf numFmtId="0" fontId="27" fillId="22" borderId="77" xfId="0" applyFont="1" applyFill="1" applyBorder="1" applyAlignment="1">
      <alignment horizontal="center" vertical="center"/>
    </xf>
    <xf numFmtId="0" fontId="27" fillId="22" borderId="65" xfId="0" applyFont="1" applyFill="1" applyBorder="1" applyAlignment="1">
      <alignment horizontal="center" vertical="center" wrapText="1"/>
    </xf>
    <xf numFmtId="0" fontId="27" fillId="22" borderId="78" xfId="0" applyFont="1" applyFill="1" applyBorder="1" applyAlignment="1">
      <alignment horizontal="center" vertical="center" wrapText="1"/>
    </xf>
    <xf numFmtId="0" fontId="27" fillId="22" borderId="98" xfId="0" applyFont="1" applyFill="1" applyBorder="1" applyAlignment="1">
      <alignment horizontal="center" vertical="center"/>
    </xf>
    <xf numFmtId="0" fontId="27" fillId="22" borderId="65" xfId="0" applyFont="1" applyFill="1" applyBorder="1" applyAlignment="1">
      <alignment horizontal="center" vertical="center"/>
    </xf>
    <xf numFmtId="0" fontId="27" fillId="22" borderId="79" xfId="0" applyFont="1" applyFill="1" applyBorder="1" applyAlignment="1">
      <alignment horizontal="center" vertical="center"/>
    </xf>
    <xf numFmtId="0" fontId="27" fillId="22" borderId="0" xfId="0" applyFont="1" applyFill="1" applyAlignment="1">
      <alignment horizontal="center" vertical="center"/>
    </xf>
    <xf numFmtId="0" fontId="27" fillId="22" borderId="78" xfId="0" applyFont="1" applyFill="1" applyBorder="1" applyAlignment="1">
      <alignment horizontal="center" vertical="center"/>
    </xf>
    <xf numFmtId="0" fontId="27" fillId="22" borderId="66" xfId="0" applyFont="1" applyFill="1" applyBorder="1" applyAlignment="1">
      <alignment horizontal="center" vertical="center" wrapText="1"/>
    </xf>
    <xf numFmtId="0" fontId="27" fillId="22" borderId="70" xfId="0" applyFont="1" applyFill="1" applyBorder="1" applyAlignment="1">
      <alignment horizontal="center" vertical="center" wrapText="1"/>
    </xf>
    <xf numFmtId="0" fontId="27" fillId="22" borderId="12" xfId="0" applyFont="1" applyFill="1" applyBorder="1" applyAlignment="1">
      <alignment horizontal="center" vertical="center"/>
    </xf>
    <xf numFmtId="0" fontId="42" fillId="22" borderId="77" xfId="0" applyFont="1" applyFill="1" applyBorder="1" applyAlignment="1">
      <alignment horizontal="center" vertical="center"/>
    </xf>
    <xf numFmtId="0" fontId="42" fillId="22" borderId="9" xfId="0" applyFont="1" applyFill="1" applyBorder="1" applyAlignment="1">
      <alignment horizontal="center" vertical="center"/>
    </xf>
    <xf numFmtId="0" fontId="27" fillId="22" borderId="105" xfId="0" applyFont="1" applyFill="1" applyBorder="1" applyAlignment="1">
      <alignment horizontal="center" vertical="center" wrapText="1"/>
    </xf>
    <xf numFmtId="0" fontId="14" fillId="7" borderId="10"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textRotation="90" wrapText="1"/>
    </xf>
    <xf numFmtId="0" fontId="14" fillId="7" borderId="11" xfId="0"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67" xfId="0" applyFont="1" applyBorder="1" applyAlignment="1">
      <alignment horizontal="left" vertical="center" wrapText="1"/>
    </xf>
    <xf numFmtId="0" fontId="16" fillId="0" borderId="67" xfId="0" applyFont="1" applyBorder="1" applyAlignment="1">
      <alignment horizontal="center" vertical="center" wrapText="1"/>
    </xf>
    <xf numFmtId="0" fontId="16" fillId="0" borderId="66" xfId="0" applyFont="1" applyBorder="1" applyAlignment="1">
      <alignment horizontal="center" vertical="center" wrapText="1"/>
    </xf>
    <xf numFmtId="0" fontId="16" fillId="23" borderId="67" xfId="0" applyFont="1" applyFill="1" applyBorder="1" applyAlignment="1">
      <alignment horizontal="center" vertical="center" wrapText="1"/>
    </xf>
    <xf numFmtId="0" fontId="47" fillId="0" borderId="12" xfId="0" applyFont="1" applyBorder="1"/>
    <xf numFmtId="0" fontId="16" fillId="0" borderId="11" xfId="0" applyFont="1" applyBorder="1" applyAlignment="1">
      <alignment horizontal="center" wrapText="1"/>
    </xf>
    <xf numFmtId="9" fontId="16" fillId="0" borderId="11" xfId="0" applyNumberFormat="1" applyFont="1" applyBorder="1" applyAlignment="1">
      <alignment horizontal="center" vertical="center"/>
    </xf>
    <xf numFmtId="9" fontId="14" fillId="0" borderId="64" xfId="0" applyNumberFormat="1" applyFont="1" applyBorder="1" applyAlignment="1">
      <alignment horizontal="center" vertical="center" wrapText="1"/>
    </xf>
    <xf numFmtId="0" fontId="1" fillId="0" borderId="12" xfId="2" applyBorder="1" applyAlignment="1">
      <alignment horizontal="center" vertical="center" wrapText="1"/>
    </xf>
    <xf numFmtId="0" fontId="14" fillId="7" borderId="98" xfId="0" applyFont="1" applyFill="1" applyBorder="1" applyAlignment="1">
      <alignment horizontal="center" vertical="center"/>
    </xf>
    <xf numFmtId="0" fontId="16" fillId="0" borderId="98" xfId="0" applyFont="1" applyBorder="1" applyAlignment="1">
      <alignment horizontal="center" vertical="center" textRotation="90" wrapText="1"/>
    </xf>
    <xf numFmtId="0" fontId="16" fillId="0" borderId="11" xfId="0" applyFont="1" applyBorder="1" applyAlignment="1">
      <alignment horizontal="center" vertical="center" wrapText="1"/>
    </xf>
    <xf numFmtId="9" fontId="14" fillId="0" borderId="12" xfId="0" applyNumberFormat="1" applyFont="1" applyBorder="1" applyAlignment="1">
      <alignment horizontal="center" vertical="center" wrapText="1"/>
    </xf>
    <xf numFmtId="0" fontId="1" fillId="0" borderId="11" xfId="2" applyBorder="1" applyAlignment="1">
      <alignment horizontal="center" vertical="center" wrapText="1"/>
    </xf>
    <xf numFmtId="0" fontId="16" fillId="0" borderId="11" xfId="0" applyFont="1" applyBorder="1" applyAlignment="1">
      <alignment vertical="top" wrapText="1"/>
    </xf>
    <xf numFmtId="0" fontId="16" fillId="0" borderId="67" xfId="0" applyFont="1" applyBorder="1" applyAlignment="1">
      <alignment vertical="top" wrapText="1"/>
    </xf>
    <xf numFmtId="0" fontId="16" fillId="0" borderId="67" xfId="0" applyFont="1" applyBorder="1" applyAlignment="1">
      <alignment horizontal="center" vertical="top" wrapText="1"/>
    </xf>
    <xf numFmtId="0" fontId="16" fillId="15" borderId="67" xfId="0" applyFont="1" applyFill="1" applyBorder="1" applyAlignment="1">
      <alignment horizontal="center" vertical="center" wrapText="1"/>
    </xf>
    <xf numFmtId="9" fontId="14" fillId="0" borderId="10" xfId="0" applyNumberFormat="1" applyFont="1" applyBorder="1" applyAlignment="1">
      <alignment horizontal="center" vertical="center" wrapText="1"/>
    </xf>
    <xf numFmtId="0" fontId="14" fillId="7" borderId="12" xfId="0" applyFont="1" applyFill="1" applyBorder="1" applyAlignment="1">
      <alignment horizontal="center" vertical="center"/>
    </xf>
    <xf numFmtId="0" fontId="16" fillId="4" borderId="11" xfId="0" applyFont="1" applyFill="1" applyBorder="1" applyAlignment="1">
      <alignment vertical="center" wrapText="1"/>
    </xf>
    <xf numFmtId="0" fontId="16" fillId="4" borderId="67" xfId="0" applyFont="1" applyFill="1" applyBorder="1" applyAlignment="1">
      <alignment vertical="center" wrapText="1"/>
    </xf>
    <xf numFmtId="0" fontId="16" fillId="4" borderId="67" xfId="0" applyFont="1" applyFill="1" applyBorder="1" applyAlignment="1">
      <alignment horizontal="center" vertical="center" wrapText="1"/>
    </xf>
    <xf numFmtId="0" fontId="16" fillId="17" borderId="67" xfId="0" applyFont="1" applyFill="1" applyBorder="1" applyAlignment="1">
      <alignment horizontal="center" vertical="top" wrapText="1"/>
    </xf>
    <xf numFmtId="0" fontId="14" fillId="7" borderId="12" xfId="0" applyFont="1" applyFill="1" applyBorder="1" applyAlignment="1">
      <alignment horizontal="center" vertical="center"/>
    </xf>
    <xf numFmtId="0" fontId="16" fillId="0" borderId="12" xfId="0" applyFont="1" applyBorder="1" applyAlignment="1">
      <alignment horizontal="center" vertical="center" wrapText="1"/>
    </xf>
    <xf numFmtId="0" fontId="14" fillId="7" borderId="10" xfId="0" applyFont="1" applyFill="1" applyBorder="1" applyAlignment="1">
      <alignment horizontal="center" vertical="center" wrapText="1"/>
    </xf>
    <xf numFmtId="0" fontId="16" fillId="4" borderId="11" xfId="0" applyFont="1" applyFill="1" applyBorder="1" applyAlignment="1">
      <alignment vertical="top" wrapText="1"/>
    </xf>
    <xf numFmtId="0" fontId="16" fillId="4" borderId="67" xfId="0" applyFont="1" applyFill="1" applyBorder="1" applyAlignment="1">
      <alignment vertical="top" wrapText="1"/>
    </xf>
    <xf numFmtId="0" fontId="16" fillId="4" borderId="67" xfId="0" applyFont="1" applyFill="1" applyBorder="1" applyAlignment="1">
      <alignment horizontal="center" vertical="top" wrapText="1"/>
    </xf>
    <xf numFmtId="0" fontId="16" fillId="2" borderId="67" xfId="0" applyFont="1" applyFill="1" applyBorder="1" applyAlignment="1">
      <alignment horizontal="center" vertical="top" wrapText="1"/>
    </xf>
    <xf numFmtId="9" fontId="14" fillId="0" borderId="11" xfId="0" applyNumberFormat="1" applyFont="1" applyBorder="1" applyAlignment="1">
      <alignment horizontal="center" vertical="center"/>
    </xf>
    <xf numFmtId="0" fontId="19" fillId="0" borderId="10" xfId="0" applyFont="1" applyBorder="1" applyAlignment="1">
      <alignment horizontal="center" vertical="center" wrapText="1"/>
    </xf>
    <xf numFmtId="0" fontId="16" fillId="0" borderId="65" xfId="0" applyFont="1" applyBorder="1" applyAlignment="1">
      <alignment horizontal="center" vertical="center" textRotation="90" wrapText="1"/>
    </xf>
    <xf numFmtId="0" fontId="14" fillId="7" borderId="77" xfId="0" applyFont="1" applyFill="1" applyBorder="1" applyAlignment="1">
      <alignment horizontal="center" vertical="center" wrapText="1"/>
    </xf>
    <xf numFmtId="0" fontId="16" fillId="4" borderId="76" xfId="0" applyFont="1" applyFill="1" applyBorder="1" applyAlignment="1">
      <alignment vertical="center" wrapText="1"/>
    </xf>
    <xf numFmtId="0" fontId="47" fillId="10" borderId="11" xfId="0" applyFont="1" applyFill="1" applyBorder="1"/>
    <xf numFmtId="0" fontId="47" fillId="3" borderId="11" xfId="0" applyFont="1" applyFill="1" applyBorder="1"/>
    <xf numFmtId="9" fontId="14" fillId="0" borderId="10" xfId="0" applyNumberFormat="1" applyFont="1" applyBorder="1" applyAlignment="1">
      <alignment horizontal="center" vertical="center"/>
    </xf>
    <xf numFmtId="0" fontId="19" fillId="0" borderId="12" xfId="0" applyFont="1" applyBorder="1" applyAlignment="1">
      <alignment horizontal="center" vertical="center" wrapText="1"/>
    </xf>
    <xf numFmtId="0" fontId="16" fillId="4" borderId="76" xfId="0" applyFont="1" applyFill="1" applyBorder="1" applyAlignment="1">
      <alignment horizontal="left" vertical="center" wrapText="1"/>
    </xf>
    <xf numFmtId="9" fontId="14" fillId="0" borderId="12" xfId="0" applyNumberFormat="1" applyFont="1" applyBorder="1" applyAlignment="1">
      <alignment horizontal="center" vertical="center"/>
    </xf>
    <xf numFmtId="0" fontId="14" fillId="7" borderId="12" xfId="0" applyFont="1" applyFill="1" applyBorder="1" applyAlignment="1">
      <alignment horizontal="center" vertical="center" wrapText="1"/>
    </xf>
    <xf numFmtId="0" fontId="16" fillId="0" borderId="11" xfId="0" applyFont="1" applyBorder="1" applyAlignment="1">
      <alignment vertical="center" wrapText="1"/>
    </xf>
    <xf numFmtId="0" fontId="16" fillId="0" borderId="67" xfId="0" applyFont="1" applyBorder="1" applyAlignment="1">
      <alignment vertical="center" wrapText="1"/>
    </xf>
    <xf numFmtId="0" fontId="16" fillId="17" borderId="67" xfId="0" applyFont="1" applyFill="1" applyBorder="1" applyAlignment="1">
      <alignment horizontal="center" vertical="center" wrapText="1"/>
    </xf>
    <xf numFmtId="0" fontId="16" fillId="2" borderId="67" xfId="0" applyFont="1" applyFill="1" applyBorder="1" applyAlignment="1">
      <alignment horizontal="center" vertical="center" wrapText="1"/>
    </xf>
    <xf numFmtId="0" fontId="47" fillId="21" borderId="11" xfId="0" applyFont="1" applyFill="1" applyBorder="1"/>
    <xf numFmtId="0" fontId="47" fillId="24" borderId="11" xfId="0" applyFont="1" applyFill="1" applyBorder="1"/>
    <xf numFmtId="9" fontId="14" fillId="0" borderId="10" xfId="0" applyNumberFormat="1" applyFont="1" applyBorder="1" applyAlignment="1">
      <alignment horizontal="center" vertical="center"/>
    </xf>
    <xf numFmtId="0" fontId="1" fillId="0" borderId="10" xfId="2" applyBorder="1" applyAlignment="1">
      <alignment horizontal="center" vertical="center" wrapText="1"/>
    </xf>
    <xf numFmtId="0" fontId="47" fillId="0" borderId="10" xfId="0" applyFont="1" applyBorder="1"/>
    <xf numFmtId="9" fontId="14" fillId="0" borderId="64" xfId="0" applyNumberFormat="1" applyFont="1" applyBorder="1" applyAlignment="1">
      <alignment horizontal="center" vertical="center"/>
    </xf>
    <xf numFmtId="0" fontId="1" fillId="0" borderId="77" xfId="2" applyBorder="1" applyAlignment="1">
      <alignment horizontal="center" vertical="center" wrapText="1"/>
    </xf>
    <xf numFmtId="0" fontId="14" fillId="7" borderId="11" xfId="0" applyFont="1" applyFill="1" applyBorder="1" applyAlignment="1">
      <alignment horizontal="center" vertical="center"/>
    </xf>
    <xf numFmtId="0" fontId="19" fillId="0" borderId="11" xfId="0" applyFont="1" applyBorder="1" applyAlignment="1">
      <alignment horizontal="center" vertical="center" wrapText="1"/>
    </xf>
    <xf numFmtId="0" fontId="16" fillId="0" borderId="12" xfId="0" applyFont="1" applyBorder="1" applyAlignment="1">
      <alignment horizontal="center" vertical="center" textRotation="90" wrapText="1"/>
    </xf>
    <xf numFmtId="0" fontId="47" fillId="0" borderId="67" xfId="0" applyFont="1" applyBorder="1"/>
    <xf numFmtId="0" fontId="47" fillId="0" borderId="77" xfId="0" applyFont="1" applyBorder="1"/>
    <xf numFmtId="0" fontId="47" fillId="13" borderId="77" xfId="0" applyFont="1" applyFill="1" applyBorder="1"/>
    <xf numFmtId="0" fontId="16" fillId="0" borderId="69" xfId="0" applyFont="1" applyBorder="1" applyAlignment="1">
      <alignment horizontal="center" vertical="center" wrapText="1"/>
    </xf>
    <xf numFmtId="9" fontId="16" fillId="0" borderId="10" xfId="0" applyNumberFormat="1" applyFont="1" applyBorder="1" applyAlignment="1">
      <alignment horizontal="center" vertical="center"/>
    </xf>
    <xf numFmtId="0" fontId="1" fillId="0" borderId="77" xfId="2" applyBorder="1" applyAlignment="1">
      <alignment horizontal="center" vertical="center"/>
    </xf>
    <xf numFmtId="0" fontId="6" fillId="0" borderId="77" xfId="0" applyFont="1" applyBorder="1" applyAlignment="1">
      <alignment horizontal="center" vertical="center"/>
    </xf>
    <xf numFmtId="9" fontId="6" fillId="25" borderId="77" xfId="0" applyNumberFormat="1" applyFont="1" applyFill="1" applyBorder="1" applyAlignment="1">
      <alignment horizontal="center" vertical="center"/>
    </xf>
    <xf numFmtId="9" fontId="6" fillId="0" borderId="77" xfId="0" applyNumberFormat="1" applyFont="1" applyBorder="1" applyAlignment="1">
      <alignment horizontal="center" vertical="center"/>
    </xf>
    <xf numFmtId="0" fontId="16" fillId="0" borderId="80" xfId="0" applyFont="1" applyBorder="1" applyAlignment="1">
      <alignment horizontal="center" vertical="center" wrapText="1"/>
    </xf>
    <xf numFmtId="0" fontId="50" fillId="0" borderId="86" xfId="0" applyFont="1" applyBorder="1" applyAlignment="1">
      <alignment horizontal="center" vertical="center" wrapText="1"/>
    </xf>
    <xf numFmtId="0" fontId="50" fillId="0" borderId="87" xfId="0" applyFont="1" applyBorder="1" applyAlignment="1">
      <alignment horizontal="center" vertical="center" wrapText="1"/>
    </xf>
    <xf numFmtId="0" fontId="51" fillId="4" borderId="87" xfId="0" applyFont="1" applyFill="1" applyBorder="1" applyAlignment="1">
      <alignment horizontal="center" vertical="center" wrapText="1"/>
    </xf>
    <xf numFmtId="0" fontId="23" fillId="6" borderId="88" xfId="3" applyFont="1" applyFill="1" applyBorder="1" applyAlignment="1">
      <alignment horizontal="center" vertical="center" wrapText="1"/>
    </xf>
    <xf numFmtId="0" fontId="23" fillId="6" borderId="89" xfId="3" applyFont="1" applyFill="1" applyBorder="1" applyAlignment="1">
      <alignment horizontal="center" vertical="center" wrapText="1"/>
    </xf>
    <xf numFmtId="49" fontId="23" fillId="6" borderId="88" xfId="3" applyNumberFormat="1" applyFont="1" applyFill="1" applyBorder="1" applyAlignment="1">
      <alignment horizontal="center" vertical="center" wrapText="1"/>
    </xf>
    <xf numFmtId="0" fontId="8" fillId="4" borderId="0" xfId="0" applyFont="1" applyFill="1"/>
    <xf numFmtId="0" fontId="23" fillId="6" borderId="90" xfId="3" applyFont="1" applyFill="1" applyBorder="1" applyAlignment="1">
      <alignment horizontal="center" vertical="center" wrapText="1"/>
    </xf>
    <xf numFmtId="0" fontId="23" fillId="6" borderId="91" xfId="3" applyFont="1" applyFill="1" applyBorder="1" applyAlignment="1">
      <alignment horizontal="center" vertical="center" wrapText="1"/>
    </xf>
    <xf numFmtId="0" fontId="23" fillId="6" borderId="88" xfId="3" applyFont="1" applyFill="1" applyBorder="1" applyAlignment="1">
      <alignment horizontal="center" vertical="center" wrapText="1"/>
    </xf>
    <xf numFmtId="49" fontId="23" fillId="6" borderId="92" xfId="3" applyNumberFormat="1" applyFont="1" applyFill="1" applyBorder="1" applyAlignment="1">
      <alignment horizontal="center" vertical="center" wrapText="1"/>
    </xf>
    <xf numFmtId="0" fontId="23" fillId="6" borderId="92" xfId="3" applyFont="1" applyFill="1" applyBorder="1" applyAlignment="1">
      <alignment horizontal="center" vertical="center" wrapText="1"/>
    </xf>
  </cellXfs>
  <cellStyles count="4">
    <cellStyle name="Hipervínculo" xfId="1" builtinId="8"/>
    <cellStyle name="Hyperlink" xfId="2" xr:uid="{00000000-0005-0000-0000-000001000000}"/>
    <cellStyle name="Neutral" xfId="3" builtinId="28"/>
    <cellStyle name="Normal" xfId="0" builtinId="0"/>
  </cellStyles>
  <dxfs count="28">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i val="0"/>
        <strike val="0"/>
        <color rgb="FFC00000"/>
      </font>
    </dxf>
    <dxf>
      <font>
        <b/>
        <i val="0"/>
        <strike val="0"/>
        <color rgb="FFFF6600"/>
      </font>
    </dxf>
    <dxf>
      <font>
        <b/>
        <i val="0"/>
        <strike val="0"/>
        <color rgb="FFFFC000"/>
      </font>
    </dxf>
    <dxf>
      <font>
        <b/>
        <i val="0"/>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578427</xdr:colOff>
      <xdr:row>0</xdr:row>
      <xdr:rowOff>103909</xdr:rowOff>
    </xdr:from>
    <xdr:to>
      <xdr:col>2</xdr:col>
      <xdr:colOff>3505199</xdr:colOff>
      <xdr:row>3</xdr:row>
      <xdr:rowOff>935182</xdr:rowOff>
    </xdr:to>
    <xdr:pic>
      <xdr:nvPicPr>
        <xdr:cNvPr id="5" name="Imagen 4">
          <a:extLst>
            <a:ext uri="{FF2B5EF4-FFF2-40B4-BE49-F238E27FC236}">
              <a16:creationId xmlns:a16="http://schemas.microsoft.com/office/drawing/2014/main" id="{F9D3943E-D789-BF96-1C70-E9747EE70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5382" y="103909"/>
          <a:ext cx="2926772" cy="1350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2976562</xdr:colOff>
      <xdr:row>0</xdr:row>
      <xdr:rowOff>76200</xdr:rowOff>
    </xdr:from>
    <xdr:to>
      <xdr:col>3</xdr:col>
      <xdr:colOff>1609725</xdr:colOff>
      <xdr:row>2</xdr:row>
      <xdr:rowOff>704850</xdr:rowOff>
    </xdr:to>
    <xdr:pic>
      <xdr:nvPicPr>
        <xdr:cNvPr id="2" name="Imagen 1">
          <a:extLst>
            <a:ext uri="{FF2B5EF4-FFF2-40B4-BE49-F238E27FC236}">
              <a16:creationId xmlns:a16="http://schemas.microsoft.com/office/drawing/2014/main" id="{3E09A6C2-1099-47A7-994E-576C68D417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2187" y="76200"/>
          <a:ext cx="2671763"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800100</xdr:colOff>
      <xdr:row>0</xdr:row>
      <xdr:rowOff>38101</xdr:rowOff>
    </xdr:from>
    <xdr:to>
      <xdr:col>0</xdr:col>
      <xdr:colOff>2085975</xdr:colOff>
      <xdr:row>1</xdr:row>
      <xdr:rowOff>307731</xdr:rowOff>
    </xdr:to>
    <xdr:pic>
      <xdr:nvPicPr>
        <xdr:cNvPr id="2" name="Imagen 1">
          <a:extLst>
            <a:ext uri="{FF2B5EF4-FFF2-40B4-BE49-F238E27FC236}">
              <a16:creationId xmlns:a16="http://schemas.microsoft.com/office/drawing/2014/main" id="{B23D257B-AB1F-4519-87CC-1E3AD5BC15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38101"/>
          <a:ext cx="1285875" cy="59348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f:/s/PlanestratgicoAtencinalCiudadano/Eoa03fTt-CxEqoGm0EQxblYBeEjQety2K-DiUCkyVC3VJw" TargetMode="External"/><Relationship Id="rId13" Type="http://schemas.openxmlformats.org/officeDocument/2006/relationships/drawing" Target="../drawings/drawing2.xml"/><Relationship Id="rId3" Type="http://schemas.openxmlformats.org/officeDocument/2006/relationships/hyperlink" Target="../../../../../../:f:/s/PlanestratgicoAtencinalCiudadano/EtGTS2fsrtlBt-wCN9uMQOwBCW9lWHt8rIjUW4sZM5w_Ww" TargetMode="External"/><Relationship Id="rId7" Type="http://schemas.openxmlformats.org/officeDocument/2006/relationships/hyperlink" Target="../../../../../../:f:/s/PlanestratgicoAtencinalCiudadano/EtoAdkx6AjlNmRDNDVA-9hIBtMJHcnU92sJiX_TGIXE_WA" TargetMode="External"/><Relationship Id="rId12" Type="http://schemas.openxmlformats.org/officeDocument/2006/relationships/printerSettings" Target="../printerSettings/printerSettings3.bin"/><Relationship Id="rId2" Type="http://schemas.openxmlformats.org/officeDocument/2006/relationships/hyperlink" Target="../../../../../../:f:/s/PlanestratgicoAtencinalCiudadano/Eo4GTqF0KzdEpwP0E6ObYBoB-0aa5rZREJAWdcc9WCw6EA" TargetMode="External"/><Relationship Id="rId1" Type="http://schemas.openxmlformats.org/officeDocument/2006/relationships/hyperlink" Target="../../../../../../:f:/s/PlanestratgicoAtencinalCiudadano/EqWCI8oQm1ZPpBXCC6RZesQB1tuls_ApIodZa08nYL-miQ" TargetMode="External"/><Relationship Id="rId6" Type="http://schemas.openxmlformats.org/officeDocument/2006/relationships/hyperlink" Target="../../../../../../:f:/s/PlanestratgicoAtencinalCiudadano/EkuqGIPXQJZGs5ojqven6c8BncNKAm-7oW_E3EoAuuEe_A" TargetMode="External"/><Relationship Id="rId11" Type="http://schemas.openxmlformats.org/officeDocument/2006/relationships/hyperlink" Target="../../../../../../:f:/s/PlanestratgicoAtencinalCiudadano/EgXR7jWXZ7dPjjBJV2LIpBAB-_6Af4YOMrISvIHq5SoxOg" TargetMode="External"/><Relationship Id="rId5" Type="http://schemas.openxmlformats.org/officeDocument/2006/relationships/hyperlink" Target="../../../../../../:f:/s/PlanestratgicoAtencinalCiudadano/Ejn_gMnYvxZBj-HDA7w_sSoB4XUhqZ5jAKx9zrmo5s3VUw" TargetMode="External"/><Relationship Id="rId10" Type="http://schemas.openxmlformats.org/officeDocument/2006/relationships/hyperlink" Target="../../../../../../:f:/s/PlanestratgicoAtencinalCiudadano/Euo4XvkBp8ROlY1BixZ9Uk0Bb-eq7oMD-NWdjhuqvuhsiw" TargetMode="External"/><Relationship Id="rId4" Type="http://schemas.openxmlformats.org/officeDocument/2006/relationships/hyperlink" Target="../../../../../../:f:/s/PlanestratgicoAtencinalCiudadano/Em7bsUZDXktPhmia_rAPz24BX3W887iOub3Yg4sHR0w9xg" TargetMode="External"/><Relationship Id="rId9" Type="http://schemas.openxmlformats.org/officeDocument/2006/relationships/hyperlink" Target="../../../../../../:f:/s/PlanestratgicoAtencinalCiudadano/EgmZ_Cyg3N1LsOqqun82JCoB2yC43U6U86vZVoxfTo4RuQ"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f:/s/PlanestratgicoAtencinalCiudadano/EhtDULhJGnFPpipL9QXI0C4BABiEl6OG1nSAD_zYPJC4cw" TargetMode="External"/><Relationship Id="rId13" Type="http://schemas.openxmlformats.org/officeDocument/2006/relationships/drawing" Target="../drawings/drawing3.xml"/><Relationship Id="rId3" Type="http://schemas.openxmlformats.org/officeDocument/2006/relationships/hyperlink" Target="../../../../../../:f:/s/PlanestratgicoAtencinalCiudadano/EhfzAv5OJMBCmk44Oxf4lDcB3BttiKNhVOGrNK4tegdDiA" TargetMode="External"/><Relationship Id="rId7" Type="http://schemas.openxmlformats.org/officeDocument/2006/relationships/hyperlink" Target="../../../../../../:f:/s/PlanestratgicoAtencinalCiudadano/EvqHm5RywVxAgjglS5KH6oYB1eMCtcBD3H5iOrC5Rgy3TQ" TargetMode="External"/><Relationship Id="rId12" Type="http://schemas.openxmlformats.org/officeDocument/2006/relationships/printerSettings" Target="../printerSettings/printerSettings4.bin"/><Relationship Id="rId2" Type="http://schemas.openxmlformats.org/officeDocument/2006/relationships/hyperlink" Target="../../../../../../:f:/s/PlanestratgicoAtencinalCiudadano/EkERKG70W6NBsqGnHe7sQ-wB94fmUjBVZVohxnGJ6XXR4A" TargetMode="External"/><Relationship Id="rId1" Type="http://schemas.openxmlformats.org/officeDocument/2006/relationships/hyperlink" Target="../../../../../../:f:/s/PlanestratgicoAtencinalCiudadano/Eoh5VJbWZLNLnEJ6ERSIO4ABTW9v2gbhKikWOzsoPT8q5w" TargetMode="External"/><Relationship Id="rId6" Type="http://schemas.openxmlformats.org/officeDocument/2006/relationships/hyperlink" Target="../../../../../../:f:/s/PlanestratgicoAtencinalCiudadano/EruxALciL1hLsUIGf057TC4BVgvdwtahBrUKMyNt4jgecA" TargetMode="External"/><Relationship Id="rId11" Type="http://schemas.openxmlformats.org/officeDocument/2006/relationships/hyperlink" Target="../../../../../../:f:/s/PlanestratgicoAtencinalCiudadano/EjqR-2ziZWdPiytawJFiHnEBDsIL6SQNSLZMtxbb9SpJYQ" TargetMode="External"/><Relationship Id="rId5" Type="http://schemas.openxmlformats.org/officeDocument/2006/relationships/hyperlink" Target="../../../../../../:f:/s/PlanestratgicoAtencinalCiudadano/En5-lM86dFNLm8u5Dr5D3B0BGGI3J0l2o9uzG8sbTzrYmQ" TargetMode="External"/><Relationship Id="rId10" Type="http://schemas.openxmlformats.org/officeDocument/2006/relationships/hyperlink" Target="../../../../../../:f:/s/PlanestratgicoAtencinalCiudadano/Es4jno5jPLdGtiN2tNhitz8BofD81CHkLiZhEqMMhdxiAQ" TargetMode="External"/><Relationship Id="rId4" Type="http://schemas.openxmlformats.org/officeDocument/2006/relationships/hyperlink" Target="../../../../../../:f:/s/PlanestratgicoAtencinalCiudadano/Es5s4loVI2JCvdpLfb6rokEBnB0OiKiZJcUL1HWGPi1pUQ" TargetMode="External"/><Relationship Id="rId9" Type="http://schemas.openxmlformats.org/officeDocument/2006/relationships/hyperlink" Target="../../../../../../:f:/s/PlanestratgicoAtencinalCiudadano/Est3cjligSRCk4nb8BUss4wBFfl_34n_dco9pA1EhYGCk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opLeftCell="A21" workbookViewId="0">
      <selection activeCell="D12" sqref="D12"/>
    </sheetView>
  </sheetViews>
  <sheetFormatPr baseColWidth="10" defaultColWidth="11.42578125" defaultRowHeight="14.25" x14ac:dyDescent="0.2"/>
  <cols>
    <col min="1" max="16384" width="11.42578125" style="8"/>
  </cols>
  <sheetData>
    <row r="1" spans="1:17" ht="15" x14ac:dyDescent="0.2">
      <c r="A1" s="5"/>
      <c r="B1" s="6"/>
      <c r="C1" s="6"/>
      <c r="D1" s="6"/>
      <c r="E1" s="6"/>
      <c r="F1" s="6"/>
      <c r="G1" s="6"/>
      <c r="H1" s="6"/>
      <c r="I1" s="6"/>
      <c r="J1" s="6"/>
      <c r="K1" s="7"/>
      <c r="L1" s="6"/>
      <c r="M1" s="6"/>
      <c r="N1" s="6"/>
      <c r="O1" s="6"/>
      <c r="P1" s="6"/>
      <c r="Q1" s="6"/>
    </row>
    <row r="2" spans="1:17" ht="18" x14ac:dyDescent="0.2">
      <c r="A2" s="167" t="s">
        <v>0</v>
      </c>
      <c r="B2" s="168"/>
      <c r="C2" s="168"/>
      <c r="D2" s="168"/>
      <c r="E2" s="168"/>
      <c r="F2" s="168"/>
      <c r="G2" s="168"/>
      <c r="H2" s="168"/>
      <c r="I2" s="168"/>
      <c r="J2" s="168"/>
      <c r="K2" s="168"/>
      <c r="L2" s="168"/>
      <c r="M2" s="168"/>
      <c r="N2" s="168"/>
      <c r="O2" s="168"/>
      <c r="P2" s="168"/>
      <c r="Q2" s="169"/>
    </row>
    <row r="3" spans="1:17" ht="15" x14ac:dyDescent="0.2">
      <c r="A3" s="9"/>
      <c r="B3" s="10"/>
      <c r="C3" s="10"/>
      <c r="D3" s="10"/>
      <c r="E3" s="10"/>
      <c r="F3" s="10"/>
      <c r="G3" s="10"/>
      <c r="H3" s="10"/>
      <c r="I3" s="10"/>
      <c r="J3" s="10"/>
      <c r="K3" s="11"/>
      <c r="L3" s="10"/>
      <c r="M3" s="10"/>
      <c r="N3" s="10"/>
      <c r="O3" s="10"/>
      <c r="P3" s="10"/>
      <c r="Q3" s="10"/>
    </row>
    <row r="4" spans="1:17" ht="18" x14ac:dyDescent="0.2">
      <c r="A4" s="170" t="s">
        <v>1</v>
      </c>
      <c r="B4" s="170"/>
      <c r="C4" s="170"/>
      <c r="D4" s="170"/>
      <c r="E4" s="170"/>
      <c r="F4" s="170"/>
      <c r="G4" s="170"/>
      <c r="H4" s="170"/>
      <c r="I4" s="170"/>
      <c r="J4" s="170"/>
      <c r="K4" s="170"/>
      <c r="L4" s="170"/>
      <c r="M4" s="170"/>
      <c r="N4" s="170"/>
      <c r="O4" s="170"/>
      <c r="P4" s="170"/>
      <c r="Q4" s="170"/>
    </row>
    <row r="5" spans="1:17" ht="15" x14ac:dyDescent="0.2">
      <c r="A5" s="9"/>
      <c r="B5" s="10"/>
      <c r="C5" s="10"/>
      <c r="D5" s="10"/>
      <c r="E5" s="10"/>
      <c r="F5" s="10"/>
      <c r="G5" s="10"/>
      <c r="H5" s="10"/>
      <c r="I5" s="10"/>
      <c r="J5" s="10"/>
      <c r="K5" s="11"/>
      <c r="L5" s="10"/>
      <c r="M5" s="10"/>
      <c r="N5" s="10"/>
      <c r="O5" s="10"/>
      <c r="P5" s="10"/>
      <c r="Q5" s="10"/>
    </row>
    <row r="6" spans="1:17" x14ac:dyDescent="0.2">
      <c r="A6" s="171" t="s">
        <v>2</v>
      </c>
      <c r="B6" s="171"/>
      <c r="C6" s="171"/>
      <c r="D6" s="171"/>
      <c r="E6" s="171"/>
      <c r="F6" s="171"/>
      <c r="G6" s="171"/>
      <c r="H6" s="171"/>
      <c r="I6" s="171"/>
      <c r="J6" s="171"/>
      <c r="K6" s="171"/>
      <c r="L6" s="171"/>
      <c r="M6" s="171"/>
      <c r="N6" s="171"/>
      <c r="O6" s="171"/>
      <c r="P6" s="171"/>
      <c r="Q6" s="171"/>
    </row>
    <row r="7" spans="1:17" x14ac:dyDescent="0.2">
      <c r="A7" s="171"/>
      <c r="B7" s="171"/>
      <c r="C7" s="171"/>
      <c r="D7" s="171"/>
      <c r="E7" s="171"/>
      <c r="F7" s="171"/>
      <c r="G7" s="171"/>
      <c r="H7" s="171"/>
      <c r="I7" s="171"/>
      <c r="J7" s="171"/>
      <c r="K7" s="171"/>
      <c r="L7" s="171"/>
      <c r="M7" s="171"/>
      <c r="N7" s="171"/>
      <c r="O7" s="171"/>
      <c r="P7" s="171"/>
      <c r="Q7" s="171"/>
    </row>
    <row r="8" spans="1:17" x14ac:dyDescent="0.2">
      <c r="A8" s="171"/>
      <c r="B8" s="171"/>
      <c r="C8" s="171"/>
      <c r="D8" s="171"/>
      <c r="E8" s="171"/>
      <c r="F8" s="171"/>
      <c r="G8" s="171"/>
      <c r="H8" s="171"/>
      <c r="I8" s="171"/>
      <c r="J8" s="171"/>
      <c r="K8" s="171"/>
      <c r="L8" s="171"/>
      <c r="M8" s="171"/>
      <c r="N8" s="171"/>
      <c r="O8" s="171"/>
      <c r="P8" s="171"/>
      <c r="Q8" s="171"/>
    </row>
    <row r="9" spans="1:17" ht="48" customHeight="1" x14ac:dyDescent="0.2">
      <c r="A9" s="171"/>
      <c r="B9" s="171"/>
      <c r="C9" s="171"/>
      <c r="D9" s="171"/>
      <c r="E9" s="171"/>
      <c r="F9" s="171"/>
      <c r="G9" s="171"/>
      <c r="H9" s="171"/>
      <c r="I9" s="171"/>
      <c r="J9" s="171"/>
      <c r="K9" s="171"/>
      <c r="L9" s="171"/>
      <c r="M9" s="171"/>
      <c r="N9" s="171"/>
      <c r="O9" s="171"/>
      <c r="P9" s="171"/>
      <c r="Q9" s="171"/>
    </row>
    <row r="10" spans="1:17" x14ac:dyDescent="0.2">
      <c r="A10" s="12"/>
      <c r="B10" s="10"/>
      <c r="C10" s="10"/>
      <c r="D10" s="10"/>
      <c r="E10" s="10"/>
      <c r="F10" s="10"/>
      <c r="G10" s="10"/>
      <c r="H10" s="10"/>
      <c r="I10" s="10"/>
      <c r="J10" s="10"/>
      <c r="K10" s="11"/>
      <c r="L10" s="10"/>
      <c r="M10" s="10"/>
      <c r="N10" s="10"/>
      <c r="O10" s="10"/>
      <c r="P10" s="10"/>
      <c r="Q10" s="10"/>
    </row>
    <row r="11" spans="1:17" x14ac:dyDescent="0.2">
      <c r="A11" s="12"/>
      <c r="B11" s="10"/>
      <c r="C11" s="10"/>
      <c r="D11" s="10"/>
      <c r="E11" s="10"/>
      <c r="F11" s="10"/>
      <c r="G11" s="10"/>
      <c r="H11" s="10"/>
      <c r="I11" s="10"/>
      <c r="J11" s="10"/>
      <c r="K11" s="11"/>
      <c r="L11" s="10"/>
      <c r="M11" s="10"/>
      <c r="N11" s="10"/>
      <c r="O11" s="10"/>
      <c r="P11" s="10"/>
      <c r="Q11" s="10"/>
    </row>
    <row r="12" spans="1:17" ht="15" x14ac:dyDescent="0.2">
      <c r="A12" s="59" t="s">
        <v>3</v>
      </c>
      <c r="B12" s="60"/>
      <c r="C12" s="60"/>
      <c r="D12" s="60"/>
      <c r="E12" s="60"/>
      <c r="F12" s="10"/>
      <c r="G12" s="10"/>
      <c r="H12" s="10"/>
      <c r="I12" s="10"/>
      <c r="J12" s="10"/>
      <c r="K12" s="11"/>
      <c r="L12" s="10"/>
      <c r="M12" s="10"/>
      <c r="N12" s="10"/>
      <c r="O12" s="10"/>
      <c r="P12" s="10"/>
      <c r="Q12" s="10"/>
    </row>
    <row r="13" spans="1:17" ht="15" x14ac:dyDescent="0.2">
      <c r="A13" s="13"/>
      <c r="B13" s="10"/>
      <c r="C13" s="10"/>
      <c r="D13" s="10"/>
      <c r="E13" s="10"/>
      <c r="F13" s="10"/>
      <c r="G13" s="10"/>
      <c r="H13" s="10"/>
      <c r="I13" s="10"/>
      <c r="J13" s="10"/>
      <c r="K13" s="11"/>
      <c r="L13" s="10"/>
      <c r="M13" s="10"/>
      <c r="N13" s="10"/>
      <c r="O13" s="10"/>
      <c r="P13" s="10"/>
      <c r="Q13" s="10"/>
    </row>
    <row r="14" spans="1:17" ht="42.75" customHeight="1" x14ac:dyDescent="0.2">
      <c r="A14" s="172" t="s">
        <v>4</v>
      </c>
      <c r="B14" s="172"/>
      <c r="C14" s="172"/>
      <c r="D14" s="172"/>
      <c r="E14" s="172"/>
      <c r="F14" s="172"/>
      <c r="G14" s="172"/>
      <c r="H14" s="172"/>
      <c r="I14" s="172"/>
      <c r="J14" s="172"/>
      <c r="K14" s="172"/>
      <c r="L14" s="172"/>
      <c r="M14" s="172"/>
      <c r="N14" s="172"/>
      <c r="O14" s="172"/>
      <c r="P14" s="172"/>
      <c r="Q14" s="172"/>
    </row>
    <row r="15" spans="1:17" x14ac:dyDescent="0.2">
      <c r="A15" s="14"/>
      <c r="B15" s="15"/>
      <c r="C15" s="15"/>
      <c r="D15" s="15"/>
      <c r="E15" s="15"/>
      <c r="F15" s="15"/>
      <c r="G15" s="15"/>
      <c r="H15" s="15"/>
      <c r="I15" s="15"/>
      <c r="J15" s="15"/>
      <c r="K15" s="15"/>
      <c r="L15" s="15"/>
      <c r="M15" s="15"/>
      <c r="N15" s="15"/>
      <c r="O15" s="15"/>
      <c r="P15" s="15"/>
      <c r="Q15" s="15"/>
    </row>
    <row r="16" spans="1:17" ht="36" customHeight="1" x14ac:dyDescent="0.2">
      <c r="A16" s="173" t="s">
        <v>5</v>
      </c>
      <c r="B16" s="173"/>
      <c r="C16" s="173"/>
      <c r="D16" s="173"/>
      <c r="E16" s="173"/>
      <c r="F16" s="173"/>
      <c r="G16" s="173"/>
      <c r="H16" s="173"/>
      <c r="I16" s="173"/>
      <c r="J16" s="173"/>
      <c r="K16" s="173"/>
      <c r="L16" s="173"/>
      <c r="M16" s="173"/>
      <c r="N16" s="173"/>
      <c r="O16" s="173"/>
      <c r="P16" s="173"/>
      <c r="Q16" s="173"/>
    </row>
    <row r="17" spans="1:17" ht="24" customHeight="1" x14ac:dyDescent="0.2">
      <c r="A17" s="173"/>
      <c r="B17" s="173"/>
      <c r="C17" s="173"/>
      <c r="D17" s="173"/>
      <c r="E17" s="173"/>
      <c r="F17" s="173"/>
      <c r="G17" s="173"/>
      <c r="H17" s="173"/>
      <c r="I17" s="173"/>
      <c r="J17" s="173"/>
      <c r="K17" s="173"/>
      <c r="L17" s="173"/>
      <c r="M17" s="173"/>
      <c r="N17" s="173"/>
      <c r="O17" s="173"/>
      <c r="P17" s="173"/>
      <c r="Q17" s="173"/>
    </row>
    <row r="18" spans="1:17" ht="36" customHeight="1" x14ac:dyDescent="0.2">
      <c r="A18" s="165" t="s">
        <v>6</v>
      </c>
      <c r="B18" s="165"/>
      <c r="C18" s="165"/>
      <c r="D18" s="165"/>
      <c r="E18" s="165"/>
      <c r="F18" s="165"/>
      <c r="G18" s="165"/>
      <c r="H18" s="165"/>
      <c r="I18" s="165"/>
      <c r="J18" s="165"/>
      <c r="K18" s="165"/>
      <c r="L18" s="165"/>
      <c r="M18" s="165"/>
      <c r="N18" s="165"/>
      <c r="O18" s="165"/>
      <c r="P18" s="165"/>
      <c r="Q18" s="165"/>
    </row>
    <row r="19" spans="1:17" ht="36" customHeight="1" x14ac:dyDescent="0.2">
      <c r="A19" s="164" t="s">
        <v>7</v>
      </c>
      <c r="B19" s="164"/>
      <c r="C19" s="164"/>
      <c r="D19" s="164"/>
      <c r="E19" s="164"/>
      <c r="F19" s="164"/>
      <c r="G19" s="164"/>
      <c r="H19" s="164"/>
      <c r="I19" s="164"/>
      <c r="J19" s="164"/>
      <c r="K19" s="164"/>
      <c r="L19" s="164"/>
      <c r="M19" s="164"/>
      <c r="N19" s="164"/>
      <c r="O19" s="164"/>
      <c r="P19" s="164"/>
      <c r="Q19" s="164"/>
    </row>
    <row r="20" spans="1:17" ht="49.5" customHeight="1" x14ac:dyDescent="0.2">
      <c r="A20" s="165" t="s">
        <v>8</v>
      </c>
      <c r="B20" s="165"/>
      <c r="C20" s="165"/>
      <c r="D20" s="165"/>
      <c r="E20" s="165"/>
      <c r="F20" s="165"/>
      <c r="G20" s="165"/>
      <c r="H20" s="165"/>
      <c r="I20" s="165"/>
      <c r="J20" s="165"/>
      <c r="K20" s="165"/>
      <c r="L20" s="165"/>
      <c r="M20" s="165"/>
      <c r="N20" s="165"/>
      <c r="O20" s="165"/>
      <c r="P20" s="165"/>
      <c r="Q20" s="165"/>
    </row>
    <row r="21" spans="1:17" ht="36" customHeight="1" x14ac:dyDescent="0.2">
      <c r="A21" s="164" t="s">
        <v>9</v>
      </c>
      <c r="B21" s="164"/>
      <c r="C21" s="164"/>
      <c r="D21" s="164"/>
      <c r="E21" s="164"/>
      <c r="F21" s="164"/>
      <c r="G21" s="164"/>
      <c r="H21" s="164"/>
      <c r="I21" s="164"/>
      <c r="J21" s="164"/>
      <c r="K21" s="164"/>
      <c r="L21" s="164"/>
      <c r="M21" s="164"/>
      <c r="N21" s="164"/>
      <c r="O21" s="164"/>
      <c r="P21" s="164"/>
      <c r="Q21" s="164"/>
    </row>
    <row r="22" spans="1:17" ht="48.75" customHeight="1" x14ac:dyDescent="0.2">
      <c r="A22" s="165" t="s">
        <v>10</v>
      </c>
      <c r="B22" s="165"/>
      <c r="C22" s="165"/>
      <c r="D22" s="165"/>
      <c r="E22" s="165"/>
      <c r="F22" s="165"/>
      <c r="G22" s="165"/>
      <c r="H22" s="165"/>
      <c r="I22" s="165"/>
      <c r="J22" s="165"/>
      <c r="K22" s="165"/>
      <c r="L22" s="165"/>
      <c r="M22" s="165"/>
      <c r="N22" s="165"/>
      <c r="O22" s="165"/>
      <c r="P22" s="165"/>
      <c r="Q22" s="165"/>
    </row>
    <row r="23" spans="1:17" ht="53.25" customHeight="1" x14ac:dyDescent="0.2">
      <c r="A23" s="164" t="s">
        <v>11</v>
      </c>
      <c r="B23" s="164"/>
      <c r="C23" s="164"/>
      <c r="D23" s="164"/>
      <c r="E23" s="164"/>
      <c r="F23" s="164"/>
      <c r="G23" s="164"/>
      <c r="H23" s="164"/>
      <c r="I23" s="164"/>
      <c r="J23" s="164"/>
      <c r="K23" s="164"/>
      <c r="L23" s="164"/>
      <c r="M23" s="164"/>
      <c r="N23" s="164"/>
      <c r="O23" s="164"/>
      <c r="P23" s="164"/>
      <c r="Q23" s="164"/>
    </row>
    <row r="24" spans="1:17" ht="63.75" customHeight="1" x14ac:dyDescent="0.2">
      <c r="A24" s="165" t="s">
        <v>12</v>
      </c>
      <c r="B24" s="165"/>
      <c r="C24" s="165"/>
      <c r="D24" s="165"/>
      <c r="E24" s="165"/>
      <c r="F24" s="165"/>
      <c r="G24" s="165"/>
      <c r="H24" s="165"/>
      <c r="I24" s="165"/>
      <c r="J24" s="165"/>
      <c r="K24" s="165"/>
      <c r="L24" s="165"/>
      <c r="M24" s="165"/>
      <c r="N24" s="165"/>
      <c r="O24" s="165"/>
      <c r="P24" s="165"/>
      <c r="Q24" s="165"/>
    </row>
    <row r="25" spans="1:17" ht="36" customHeight="1" x14ac:dyDescent="0.2">
      <c r="A25" s="164" t="s">
        <v>13</v>
      </c>
      <c r="B25" s="164"/>
      <c r="C25" s="164"/>
      <c r="D25" s="164"/>
      <c r="E25" s="164"/>
      <c r="F25" s="164"/>
      <c r="G25" s="164"/>
      <c r="H25" s="164"/>
      <c r="I25" s="164"/>
      <c r="J25" s="164"/>
      <c r="K25" s="164"/>
      <c r="L25" s="164"/>
      <c r="M25" s="164"/>
      <c r="N25" s="164"/>
      <c r="O25" s="164"/>
      <c r="P25" s="164"/>
      <c r="Q25" s="164"/>
    </row>
    <row r="26" spans="1:17" ht="36" customHeight="1" x14ac:dyDescent="0.2">
      <c r="A26" s="165" t="s">
        <v>14</v>
      </c>
      <c r="B26" s="165"/>
      <c r="C26" s="165"/>
      <c r="D26" s="165"/>
      <c r="E26" s="165"/>
      <c r="F26" s="165"/>
      <c r="G26" s="165"/>
      <c r="H26" s="165"/>
      <c r="I26" s="165"/>
      <c r="J26" s="165"/>
      <c r="K26" s="165"/>
      <c r="L26" s="165"/>
      <c r="M26" s="165"/>
      <c r="N26" s="165"/>
      <c r="O26" s="165"/>
      <c r="P26" s="165"/>
      <c r="Q26" s="165"/>
    </row>
    <row r="27" spans="1:17" ht="36" customHeight="1" x14ac:dyDescent="0.2">
      <c r="A27" s="166" t="s">
        <v>15</v>
      </c>
      <c r="B27" s="166"/>
      <c r="C27" s="166"/>
      <c r="D27" s="166"/>
      <c r="E27" s="166"/>
      <c r="F27" s="166"/>
      <c r="G27" s="166"/>
      <c r="H27" s="166"/>
      <c r="I27" s="166"/>
      <c r="J27" s="166"/>
      <c r="K27" s="166"/>
      <c r="L27" s="166"/>
      <c r="M27" s="166"/>
      <c r="N27" s="166"/>
      <c r="O27" s="166"/>
      <c r="P27" s="166"/>
      <c r="Q27" s="166"/>
    </row>
    <row r="28" spans="1:17" ht="36" customHeight="1" x14ac:dyDescent="0.2">
      <c r="A28" s="165" t="s">
        <v>16</v>
      </c>
      <c r="B28" s="165"/>
      <c r="C28" s="165"/>
      <c r="D28" s="165"/>
      <c r="E28" s="165"/>
      <c r="F28" s="165"/>
      <c r="G28" s="165"/>
      <c r="H28" s="165"/>
      <c r="I28" s="165"/>
      <c r="J28" s="165"/>
      <c r="K28" s="165"/>
      <c r="L28" s="165"/>
      <c r="M28" s="165"/>
      <c r="N28" s="165"/>
      <c r="O28" s="165"/>
      <c r="P28" s="165"/>
      <c r="Q28" s="165"/>
    </row>
    <row r="29" spans="1:17" ht="36" customHeight="1" x14ac:dyDescent="0.2">
      <c r="A29" s="164" t="s">
        <v>17</v>
      </c>
      <c r="B29" s="164"/>
      <c r="C29" s="164"/>
      <c r="D29" s="164"/>
      <c r="E29" s="164"/>
      <c r="F29" s="164"/>
      <c r="G29" s="164"/>
      <c r="H29" s="164"/>
      <c r="I29" s="164"/>
      <c r="J29" s="164"/>
      <c r="K29" s="164"/>
      <c r="L29" s="164"/>
      <c r="M29" s="164"/>
      <c r="N29" s="164"/>
      <c r="O29" s="164"/>
      <c r="P29" s="164"/>
      <c r="Q29" s="164"/>
    </row>
    <row r="30" spans="1:17" x14ac:dyDescent="0.2">
      <c r="A30" s="10"/>
      <c r="B30" s="10"/>
      <c r="C30" s="10"/>
      <c r="D30" s="10"/>
      <c r="E30" s="10"/>
      <c r="F30" s="10"/>
      <c r="G30" s="10"/>
      <c r="H30" s="10"/>
      <c r="I30" s="10"/>
      <c r="J30" s="10"/>
      <c r="K30" s="10"/>
      <c r="L30" s="10"/>
      <c r="M30" s="10"/>
      <c r="N30" s="10"/>
      <c r="O30" s="10"/>
      <c r="P30" s="10"/>
      <c r="Q30" s="10"/>
    </row>
    <row r="31" spans="1:17" x14ac:dyDescent="0.2">
      <c r="A31" s="10"/>
      <c r="B31" s="10"/>
      <c r="C31" s="10"/>
      <c r="D31" s="10"/>
      <c r="E31" s="10"/>
      <c r="F31" s="10"/>
      <c r="G31" s="10"/>
      <c r="H31" s="10"/>
      <c r="I31" s="10"/>
      <c r="J31" s="10"/>
      <c r="K31" s="10"/>
      <c r="L31" s="10"/>
      <c r="M31" s="10"/>
      <c r="N31" s="10"/>
      <c r="O31" s="10"/>
      <c r="P31" s="10"/>
      <c r="Q31" s="10"/>
    </row>
    <row r="32" spans="1:17" x14ac:dyDescent="0.2">
      <c r="A32" s="10"/>
      <c r="B32" s="10"/>
      <c r="C32" s="10"/>
      <c r="D32" s="10"/>
      <c r="E32" s="10"/>
      <c r="F32" s="10"/>
      <c r="G32" s="10"/>
      <c r="H32" s="10"/>
      <c r="I32" s="10"/>
      <c r="J32" s="10"/>
      <c r="K32" s="10"/>
      <c r="L32" s="10"/>
      <c r="M32" s="10"/>
      <c r="N32" s="10"/>
      <c r="O32" s="10"/>
      <c r="P32" s="10"/>
      <c r="Q32" s="10"/>
    </row>
    <row r="33" spans="1:17" x14ac:dyDescent="0.2">
      <c r="A33" s="10"/>
      <c r="B33" s="10"/>
      <c r="C33" s="10"/>
      <c r="D33" s="10"/>
      <c r="E33" s="10"/>
      <c r="F33" s="10"/>
      <c r="G33" s="10"/>
      <c r="H33" s="10"/>
      <c r="I33" s="10"/>
      <c r="J33" s="10"/>
      <c r="K33" s="10"/>
      <c r="L33" s="10"/>
      <c r="M33" s="10"/>
      <c r="N33" s="10"/>
      <c r="O33" s="10"/>
      <c r="P33" s="10"/>
      <c r="Q33" s="10"/>
    </row>
    <row r="34" spans="1:17" x14ac:dyDescent="0.2">
      <c r="A34" s="10"/>
      <c r="B34" s="10"/>
      <c r="C34" s="10"/>
      <c r="D34" s="10"/>
      <c r="E34" s="10"/>
      <c r="F34" s="10"/>
      <c r="G34" s="10"/>
      <c r="H34" s="10"/>
      <c r="I34" s="10"/>
      <c r="J34" s="10"/>
      <c r="K34" s="10"/>
      <c r="L34" s="10"/>
      <c r="M34" s="10"/>
      <c r="N34" s="10"/>
      <c r="O34" s="10"/>
      <c r="P34" s="10"/>
      <c r="Q34" s="10"/>
    </row>
    <row r="35" spans="1:17" x14ac:dyDescent="0.2">
      <c r="A35" s="10"/>
      <c r="B35" s="10"/>
      <c r="C35" s="10"/>
      <c r="D35" s="10"/>
      <c r="E35" s="10"/>
      <c r="F35" s="10"/>
      <c r="G35" s="10"/>
      <c r="H35" s="10"/>
      <c r="I35" s="10"/>
      <c r="J35" s="10"/>
      <c r="K35" s="10"/>
      <c r="L35" s="10"/>
      <c r="M35" s="10"/>
      <c r="N35" s="10"/>
      <c r="O35" s="10"/>
      <c r="P35" s="10"/>
      <c r="Q35" s="10"/>
    </row>
    <row r="36" spans="1:17" x14ac:dyDescent="0.2">
      <c r="A36" s="10"/>
      <c r="B36" s="10"/>
      <c r="C36" s="10"/>
      <c r="D36" s="10"/>
      <c r="E36" s="10"/>
      <c r="F36" s="10"/>
      <c r="G36" s="10"/>
      <c r="H36" s="10"/>
      <c r="I36" s="10"/>
      <c r="J36" s="10"/>
      <c r="K36" s="10"/>
      <c r="L36" s="10"/>
      <c r="M36" s="10"/>
      <c r="N36" s="10"/>
      <c r="O36" s="10"/>
      <c r="P36" s="10"/>
      <c r="Q36" s="10"/>
    </row>
    <row r="37" spans="1:17" x14ac:dyDescent="0.2">
      <c r="A37" s="10"/>
      <c r="B37" s="10"/>
      <c r="C37" s="10"/>
      <c r="D37" s="10"/>
      <c r="E37" s="10"/>
      <c r="F37" s="10"/>
      <c r="G37" s="10"/>
      <c r="H37" s="10"/>
      <c r="I37" s="10"/>
      <c r="J37" s="10"/>
      <c r="K37" s="10"/>
      <c r="L37" s="10"/>
      <c r="M37" s="10"/>
      <c r="N37" s="10"/>
      <c r="O37" s="10"/>
      <c r="P37" s="10"/>
      <c r="Q37" s="10"/>
    </row>
    <row r="38" spans="1:17" ht="15" thickBot="1" x14ac:dyDescent="0.25">
      <c r="A38" s="16"/>
      <c r="B38" s="16"/>
      <c r="C38" s="16"/>
      <c r="D38" s="16"/>
      <c r="E38" s="16"/>
      <c r="F38" s="16"/>
      <c r="G38" s="16"/>
      <c r="H38" s="16"/>
      <c r="I38" s="16"/>
      <c r="J38" s="16"/>
      <c r="K38" s="17"/>
      <c r="L38" s="16"/>
      <c r="M38" s="16"/>
      <c r="N38" s="16"/>
      <c r="O38" s="16"/>
      <c r="P38" s="16"/>
      <c r="Q38" s="16"/>
    </row>
  </sheetData>
  <mergeCells count="17">
    <mergeCell ref="A24:Q24"/>
    <mergeCell ref="A2:Q2"/>
    <mergeCell ref="A4:Q4"/>
    <mergeCell ref="A6:Q9"/>
    <mergeCell ref="A14:Q14"/>
    <mergeCell ref="A16:Q17"/>
    <mergeCell ref="A18:Q18"/>
    <mergeCell ref="A19:Q19"/>
    <mergeCell ref="A20:Q20"/>
    <mergeCell ref="A21:Q21"/>
    <mergeCell ref="A22:Q22"/>
    <mergeCell ref="A23:Q23"/>
    <mergeCell ref="A25:Q25"/>
    <mergeCell ref="A26:Q26"/>
    <mergeCell ref="A27:Q27"/>
    <mergeCell ref="A28:Q28"/>
    <mergeCell ref="A29:Q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6"/>
  <sheetViews>
    <sheetView topLeftCell="A29" zoomScale="71" zoomScaleNormal="71" workbookViewId="0">
      <selection activeCell="E36" sqref="E36"/>
    </sheetView>
  </sheetViews>
  <sheetFormatPr baseColWidth="10" defaultColWidth="11.42578125" defaultRowHeight="14.25" x14ac:dyDescent="0.2"/>
  <cols>
    <col min="1" max="1" width="17.85546875" style="8" customWidth="1"/>
    <col min="2" max="2" width="11.42578125" style="8"/>
    <col min="3" max="3" width="58.42578125" style="8" customWidth="1"/>
    <col min="4" max="7" width="11.42578125" style="8"/>
    <col min="8" max="8" width="8.42578125" style="8" customWidth="1"/>
    <col min="9" max="9" width="8" style="8" customWidth="1"/>
    <col min="10" max="10" width="9.140625" style="8" customWidth="1"/>
    <col min="11" max="11" width="8.85546875" style="8" customWidth="1"/>
    <col min="12" max="12" width="12.42578125" style="8" bestFit="1" customWidth="1"/>
    <col min="13" max="18" width="11.42578125" style="8"/>
    <col min="19" max="19" width="23.42578125" style="8" customWidth="1"/>
    <col min="20" max="35" width="11.42578125" style="8"/>
    <col min="36" max="36" width="8.42578125" style="8" customWidth="1"/>
    <col min="37" max="38" width="7.7109375" style="8" customWidth="1"/>
    <col min="39" max="39" width="6.28515625" style="8" customWidth="1"/>
    <col min="40" max="40" width="19.42578125" style="8" customWidth="1"/>
    <col min="41" max="41" width="20" style="8" customWidth="1"/>
    <col min="42" max="42" width="19.42578125" style="8" customWidth="1"/>
    <col min="43" max="43" width="18.42578125" style="8" customWidth="1"/>
    <col min="44" max="16384" width="11.42578125" style="8"/>
  </cols>
  <sheetData>
    <row r="1" spans="1:43" ht="14.25" customHeight="1" x14ac:dyDescent="0.2">
      <c r="A1" s="257" t="s">
        <v>18</v>
      </c>
      <c r="B1" s="159"/>
      <c r="C1" s="159"/>
      <c r="D1" s="170" t="s">
        <v>19</v>
      </c>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243" t="s">
        <v>20</v>
      </c>
      <c r="AO1" s="243"/>
      <c r="AP1" s="243"/>
      <c r="AQ1" s="243"/>
    </row>
    <row r="2" spans="1:43" ht="14.25" customHeight="1" x14ac:dyDescent="0.2">
      <c r="A2" s="159"/>
      <c r="B2" s="159"/>
      <c r="C2" s="159"/>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243"/>
      <c r="AO2" s="243"/>
      <c r="AP2" s="243"/>
      <c r="AQ2" s="243"/>
    </row>
    <row r="3" spans="1:43" ht="14.25" customHeight="1" x14ac:dyDescent="0.2">
      <c r="A3" s="159"/>
      <c r="B3" s="159"/>
      <c r="C3" s="159"/>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243"/>
      <c r="AO3" s="243"/>
      <c r="AP3" s="243"/>
      <c r="AQ3" s="243"/>
    </row>
    <row r="4" spans="1:43" ht="81.75" customHeight="1" x14ac:dyDescent="0.2">
      <c r="A4" s="258"/>
      <c r="B4" s="258"/>
      <c r="C4" s="258"/>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244"/>
      <c r="AO4" s="244"/>
      <c r="AP4" s="244"/>
      <c r="AQ4" s="244"/>
    </row>
    <row r="5" spans="1:43" s="58" customFormat="1" ht="33.75" x14ac:dyDescent="0.2">
      <c r="A5" s="253" t="s">
        <v>21</v>
      </c>
      <c r="B5" s="274" t="s">
        <v>22</v>
      </c>
      <c r="C5" s="274" t="s">
        <v>23</v>
      </c>
      <c r="D5" s="245" t="s">
        <v>24</v>
      </c>
      <c r="E5" s="246"/>
      <c r="F5" s="246"/>
      <c r="G5" s="247"/>
      <c r="H5" s="245" t="s">
        <v>25</v>
      </c>
      <c r="I5" s="246"/>
      <c r="J5" s="246"/>
      <c r="K5" s="247"/>
      <c r="L5" s="245" t="s">
        <v>26</v>
      </c>
      <c r="M5" s="246"/>
      <c r="N5" s="246"/>
      <c r="O5" s="247"/>
      <c r="P5" s="245" t="s">
        <v>27</v>
      </c>
      <c r="Q5" s="246"/>
      <c r="R5" s="246"/>
      <c r="S5" s="247"/>
      <c r="T5" s="245" t="s">
        <v>28</v>
      </c>
      <c r="U5" s="246"/>
      <c r="V5" s="246"/>
      <c r="W5" s="247"/>
      <c r="X5" s="245" t="s">
        <v>29</v>
      </c>
      <c r="Y5" s="246"/>
      <c r="Z5" s="246"/>
      <c r="AA5" s="247"/>
      <c r="AB5" s="245" t="s">
        <v>30</v>
      </c>
      <c r="AC5" s="246"/>
      <c r="AD5" s="246"/>
      <c r="AE5" s="247"/>
      <c r="AF5" s="245" t="s">
        <v>31</v>
      </c>
      <c r="AG5" s="246"/>
      <c r="AH5" s="246"/>
      <c r="AI5" s="255"/>
      <c r="AJ5" s="268" t="s">
        <v>32</v>
      </c>
      <c r="AK5" s="269"/>
      <c r="AL5" s="269"/>
      <c r="AM5" s="270"/>
      <c r="AN5" s="251" t="s">
        <v>33</v>
      </c>
      <c r="AO5" s="253" t="s">
        <v>34</v>
      </c>
      <c r="AP5" s="61" t="s">
        <v>35</v>
      </c>
      <c r="AQ5" s="61" t="s">
        <v>36</v>
      </c>
    </row>
    <row r="6" spans="1:43" s="58" customFormat="1" ht="15" thickBot="1" x14ac:dyDescent="0.25">
      <c r="A6" s="254"/>
      <c r="B6" s="275"/>
      <c r="C6" s="275"/>
      <c r="D6" s="248"/>
      <c r="E6" s="249"/>
      <c r="F6" s="249"/>
      <c r="G6" s="250"/>
      <c r="H6" s="248"/>
      <c r="I6" s="249"/>
      <c r="J6" s="249"/>
      <c r="K6" s="250"/>
      <c r="L6" s="248"/>
      <c r="M6" s="249"/>
      <c r="N6" s="249"/>
      <c r="O6" s="250"/>
      <c r="P6" s="248"/>
      <c r="Q6" s="249"/>
      <c r="R6" s="249"/>
      <c r="S6" s="250"/>
      <c r="T6" s="248"/>
      <c r="U6" s="249"/>
      <c r="V6" s="249"/>
      <c r="W6" s="250"/>
      <c r="X6" s="248"/>
      <c r="Y6" s="249"/>
      <c r="Z6" s="249"/>
      <c r="AA6" s="250"/>
      <c r="AB6" s="248"/>
      <c r="AC6" s="249"/>
      <c r="AD6" s="249"/>
      <c r="AE6" s="250"/>
      <c r="AF6" s="248"/>
      <c r="AG6" s="249"/>
      <c r="AH6" s="249"/>
      <c r="AI6" s="256"/>
      <c r="AJ6" s="271"/>
      <c r="AK6" s="249"/>
      <c r="AL6" s="249"/>
      <c r="AM6" s="256"/>
      <c r="AN6" s="252"/>
      <c r="AO6" s="254"/>
      <c r="AP6" s="62"/>
      <c r="AQ6" s="62"/>
    </row>
    <row r="7" spans="1:43" ht="62.25" customHeight="1" x14ac:dyDescent="0.2">
      <c r="A7" s="213" t="s">
        <v>37</v>
      </c>
      <c r="B7" s="18" t="s">
        <v>38</v>
      </c>
      <c r="C7" s="19" t="s">
        <v>39</v>
      </c>
      <c r="D7" s="259"/>
      <c r="E7" s="260"/>
      <c r="F7" s="260"/>
      <c r="G7" s="261"/>
      <c r="P7" s="179" t="s">
        <v>40</v>
      </c>
      <c r="Q7" s="180"/>
      <c r="R7" s="180"/>
      <c r="S7" s="181"/>
      <c r="T7" s="24"/>
      <c r="U7" s="24"/>
      <c r="V7" s="24"/>
      <c r="W7" s="24"/>
      <c r="X7" s="24"/>
      <c r="Y7" s="24"/>
      <c r="Z7" s="24"/>
      <c r="AA7" s="24"/>
      <c r="AB7" s="24"/>
      <c r="AC7" s="24"/>
      <c r="AD7" s="24"/>
      <c r="AE7" s="24"/>
      <c r="AF7" s="24"/>
      <c r="AG7" s="24"/>
      <c r="AH7" s="24"/>
      <c r="AI7" s="24"/>
      <c r="AJ7" s="24"/>
      <c r="AK7" s="24"/>
      <c r="AL7" s="24"/>
      <c r="AM7" s="24"/>
      <c r="AN7" s="25" t="s">
        <v>41</v>
      </c>
      <c r="AO7" s="26">
        <v>0</v>
      </c>
      <c r="AP7" s="177">
        <f>AVERAGE(AO7:AO12)</f>
        <v>0</v>
      </c>
      <c r="AQ7" s="27"/>
    </row>
    <row r="8" spans="1:43" ht="62.25" customHeight="1" x14ac:dyDescent="0.2">
      <c r="A8" s="214"/>
      <c r="B8" s="18" t="s">
        <v>42</v>
      </c>
      <c r="C8" s="19" t="s">
        <v>43</v>
      </c>
      <c r="D8" s="28"/>
      <c r="E8" s="28"/>
      <c r="F8" s="28"/>
      <c r="G8" s="28"/>
      <c r="P8" s="182" t="s">
        <v>40</v>
      </c>
      <c r="Q8" s="183"/>
      <c r="R8" s="183"/>
      <c r="S8" s="184"/>
      <c r="T8" s="28"/>
      <c r="U8" s="28"/>
      <c r="V8" s="28"/>
      <c r="W8" s="28"/>
      <c r="X8" s="28"/>
      <c r="Y8" s="28"/>
      <c r="Z8" s="28"/>
      <c r="AA8" s="28"/>
      <c r="AB8" s="28"/>
      <c r="AC8" s="28"/>
      <c r="AD8" s="28"/>
      <c r="AE8" s="28"/>
      <c r="AF8" s="28"/>
      <c r="AG8" s="28"/>
      <c r="AH8" s="28"/>
      <c r="AI8" s="28"/>
      <c r="AJ8" s="28"/>
      <c r="AK8" s="28"/>
      <c r="AL8" s="28"/>
      <c r="AM8" s="28"/>
      <c r="AN8" s="29"/>
      <c r="AO8" s="30">
        <v>0</v>
      </c>
      <c r="AP8" s="178"/>
      <c r="AQ8" s="31"/>
    </row>
    <row r="9" spans="1:43" ht="62.25" customHeight="1" x14ac:dyDescent="0.2">
      <c r="A9" s="214"/>
      <c r="B9" s="18" t="s">
        <v>44</v>
      </c>
      <c r="C9" s="19" t="s">
        <v>45</v>
      </c>
      <c r="D9" s="28"/>
      <c r="E9" s="28"/>
      <c r="F9" s="28"/>
      <c r="G9" s="28"/>
      <c r="P9" s="185" t="s">
        <v>40</v>
      </c>
      <c r="Q9" s="186"/>
      <c r="R9" s="186"/>
      <c r="S9" s="187"/>
      <c r="T9" s="28"/>
      <c r="U9" s="28"/>
      <c r="V9" s="28"/>
      <c r="W9" s="28"/>
      <c r="X9" s="28"/>
      <c r="Y9" s="28"/>
      <c r="Z9" s="28"/>
      <c r="AA9" s="28"/>
      <c r="AB9" s="28"/>
      <c r="AC9" s="28"/>
      <c r="AD9" s="28"/>
      <c r="AE9" s="28"/>
      <c r="AF9" s="28"/>
      <c r="AG9" s="28"/>
      <c r="AH9" s="28"/>
      <c r="AI9" s="28"/>
      <c r="AJ9" s="28"/>
      <c r="AK9" s="28"/>
      <c r="AL9" s="28"/>
      <c r="AM9" s="28"/>
      <c r="AN9" s="32"/>
      <c r="AO9" s="33">
        <v>0</v>
      </c>
      <c r="AP9" s="178"/>
      <c r="AQ9" s="34"/>
    </row>
    <row r="10" spans="1:43" ht="62.25" customHeight="1" x14ac:dyDescent="0.2">
      <c r="A10" s="214"/>
      <c r="B10" s="18" t="s">
        <v>46</v>
      </c>
      <c r="C10" s="19" t="s">
        <v>47</v>
      </c>
      <c r="D10" s="28"/>
      <c r="E10" s="28"/>
      <c r="F10" s="28"/>
      <c r="G10" s="28"/>
      <c r="P10" s="188" t="s">
        <v>40</v>
      </c>
      <c r="Q10" s="189"/>
      <c r="R10" s="189"/>
      <c r="S10" s="190"/>
      <c r="T10" s="28"/>
      <c r="U10" s="28"/>
      <c r="V10" s="28"/>
      <c r="W10" s="28"/>
      <c r="X10" s="28"/>
      <c r="Y10" s="28"/>
      <c r="Z10" s="28"/>
      <c r="AA10" s="28"/>
      <c r="AB10" s="28"/>
      <c r="AC10" s="28"/>
      <c r="AD10" s="28"/>
      <c r="AE10" s="28"/>
      <c r="AF10" s="28"/>
      <c r="AG10" s="28"/>
      <c r="AH10" s="28"/>
      <c r="AI10" s="28"/>
      <c r="AJ10" s="28"/>
      <c r="AK10" s="28"/>
      <c r="AL10" s="28"/>
      <c r="AM10" s="28"/>
      <c r="AN10" s="35"/>
      <c r="AO10" s="30">
        <v>0</v>
      </c>
      <c r="AP10" s="178"/>
      <c r="AQ10" s="36"/>
    </row>
    <row r="11" spans="1:43" ht="62.25" customHeight="1" x14ac:dyDescent="0.2">
      <c r="A11" s="214"/>
      <c r="B11" s="18" t="s">
        <v>48</v>
      </c>
      <c r="C11" s="19" t="s">
        <v>49</v>
      </c>
      <c r="D11" s="28"/>
      <c r="E11" s="28"/>
      <c r="F11" s="28"/>
      <c r="G11" s="28"/>
      <c r="P11" s="191" t="s">
        <v>40</v>
      </c>
      <c r="Q11" s="192"/>
      <c r="R11" s="192"/>
      <c r="S11" s="193"/>
      <c r="AM11" s="37"/>
      <c r="AN11" s="38" t="s">
        <v>50</v>
      </c>
      <c r="AO11" s="33">
        <v>0</v>
      </c>
      <c r="AP11" s="178"/>
      <c r="AQ11" s="31"/>
    </row>
    <row r="12" spans="1:43" ht="62.25" customHeight="1" thickBot="1" x14ac:dyDescent="0.25">
      <c r="A12" s="214"/>
      <c r="B12" s="18" t="s">
        <v>51</v>
      </c>
      <c r="C12" s="19" t="s">
        <v>52</v>
      </c>
      <c r="D12" s="28"/>
      <c r="E12" s="28"/>
      <c r="F12" s="28"/>
      <c r="G12" s="28"/>
      <c r="P12" s="194" t="s">
        <v>40</v>
      </c>
      <c r="Q12" s="195"/>
      <c r="R12" s="195"/>
      <c r="S12" s="196"/>
      <c r="T12" s="39"/>
      <c r="U12" s="39"/>
      <c r="V12" s="39"/>
      <c r="W12" s="39"/>
      <c r="X12" s="39"/>
      <c r="Y12" s="39"/>
      <c r="Z12" s="39"/>
      <c r="AA12" s="39"/>
      <c r="AB12" s="39"/>
      <c r="AC12" s="39"/>
      <c r="AD12" s="39"/>
      <c r="AE12" s="39"/>
      <c r="AF12" s="39"/>
      <c r="AG12" s="39"/>
      <c r="AH12" s="39"/>
      <c r="AI12" s="39"/>
      <c r="AJ12" s="39"/>
      <c r="AK12" s="39"/>
      <c r="AL12" s="39"/>
      <c r="AM12" s="40"/>
      <c r="AN12" s="35"/>
      <c r="AO12" s="30">
        <v>0</v>
      </c>
      <c r="AP12" s="178"/>
      <c r="AQ12" s="31"/>
    </row>
    <row r="13" spans="1:43" ht="33.75" x14ac:dyDescent="0.2">
      <c r="A13" s="213" t="s">
        <v>53</v>
      </c>
      <c r="B13" s="20" t="s">
        <v>54</v>
      </c>
      <c r="C13" s="22" t="s">
        <v>55</v>
      </c>
      <c r="D13" s="24"/>
      <c r="E13" s="24"/>
      <c r="F13" s="24"/>
      <c r="G13" s="24"/>
      <c r="H13" s="24"/>
      <c r="I13" s="24"/>
      <c r="J13" s="24"/>
      <c r="K13" s="24"/>
      <c r="L13" s="272">
        <v>45641</v>
      </c>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41"/>
      <c r="AM13" s="42"/>
      <c r="AN13" s="43"/>
      <c r="AO13" s="26">
        <v>0</v>
      </c>
      <c r="AP13" s="210">
        <f>AVERAGE(AO22:AO37)</f>
        <v>0</v>
      </c>
      <c r="AQ13" s="44"/>
    </row>
    <row r="14" spans="1:43" ht="22.5" x14ac:dyDescent="0.2">
      <c r="A14" s="214"/>
      <c r="B14" s="20" t="s">
        <v>56</v>
      </c>
      <c r="C14" s="22" t="s">
        <v>57</v>
      </c>
      <c r="D14" s="28"/>
      <c r="E14" s="28"/>
      <c r="F14" s="28"/>
      <c r="G14" s="28"/>
      <c r="H14" s="28"/>
      <c r="I14" s="28"/>
      <c r="J14" s="28"/>
      <c r="K14" s="28"/>
      <c r="L14" s="220">
        <v>45641</v>
      </c>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M14" s="45"/>
      <c r="AO14" s="30">
        <v>0</v>
      </c>
      <c r="AP14" s="211"/>
      <c r="AQ14" s="46"/>
    </row>
    <row r="15" spans="1:43" ht="33.75" x14ac:dyDescent="0.2">
      <c r="A15" s="214"/>
      <c r="B15" s="20" t="s">
        <v>58</v>
      </c>
      <c r="C15" s="22" t="s">
        <v>59</v>
      </c>
      <c r="D15" s="28"/>
      <c r="E15" s="28"/>
      <c r="F15" s="28"/>
      <c r="G15" s="28"/>
      <c r="H15" s="28"/>
      <c r="I15" s="28"/>
      <c r="J15" s="28"/>
      <c r="K15" s="28"/>
      <c r="L15" s="262">
        <v>45641</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M15" s="45"/>
      <c r="AO15" s="33">
        <v>0</v>
      </c>
      <c r="AP15" s="211"/>
      <c r="AQ15" s="47"/>
    </row>
    <row r="16" spans="1:43" ht="33.75" customHeight="1" x14ac:dyDescent="0.2">
      <c r="A16" s="214"/>
      <c r="B16" s="18" t="s">
        <v>60</v>
      </c>
      <c r="C16" s="48" t="s">
        <v>61</v>
      </c>
      <c r="D16" s="28"/>
      <c r="E16" s="28"/>
      <c r="F16" s="28"/>
      <c r="G16" s="28"/>
      <c r="H16" s="28"/>
      <c r="I16" s="28"/>
      <c r="J16" s="28"/>
      <c r="K16" s="28"/>
      <c r="L16" s="229" t="s">
        <v>62</v>
      </c>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1"/>
      <c r="AO16" s="30">
        <v>0</v>
      </c>
      <c r="AP16" s="212"/>
      <c r="AQ16" s="47"/>
    </row>
    <row r="17" spans="1:43" ht="33.75" customHeight="1" x14ac:dyDescent="0.2">
      <c r="A17" s="214"/>
      <c r="B17" s="18" t="s">
        <v>63</v>
      </c>
      <c r="C17" s="48" t="s">
        <v>61</v>
      </c>
      <c r="D17" s="28"/>
      <c r="E17" s="28"/>
      <c r="F17" s="28"/>
      <c r="G17" s="28"/>
      <c r="H17" s="28"/>
      <c r="I17" s="28"/>
      <c r="J17" s="28"/>
      <c r="K17" s="28"/>
      <c r="L17" s="228" t="s">
        <v>62</v>
      </c>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27"/>
      <c r="AO17" s="30">
        <v>0</v>
      </c>
      <c r="AP17" s="212"/>
      <c r="AQ17" s="49"/>
    </row>
    <row r="18" spans="1:43" ht="33.75" x14ac:dyDescent="0.2">
      <c r="A18" s="214"/>
      <c r="B18" s="18" t="s">
        <v>64</v>
      </c>
      <c r="C18" s="50" t="s">
        <v>65</v>
      </c>
      <c r="D18" s="28"/>
      <c r="E18" s="28"/>
      <c r="F18" s="28"/>
      <c r="G18" s="28"/>
      <c r="H18" s="28"/>
      <c r="I18" s="28"/>
      <c r="J18" s="28"/>
      <c r="K18" s="28"/>
      <c r="L18" s="262">
        <v>45657</v>
      </c>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4"/>
      <c r="AO18" s="30">
        <v>0</v>
      </c>
      <c r="AP18" s="212"/>
      <c r="AQ18" s="51"/>
    </row>
    <row r="19" spans="1:43" ht="34.5" customHeight="1" x14ac:dyDescent="0.2">
      <c r="A19" s="214"/>
      <c r="B19" s="215" t="s">
        <v>66</v>
      </c>
      <c r="C19" s="242" t="s">
        <v>67</v>
      </c>
      <c r="D19" s="28"/>
      <c r="E19" s="28"/>
      <c r="F19" s="28"/>
      <c r="G19" s="28"/>
      <c r="H19" s="28"/>
      <c r="I19" s="28"/>
      <c r="J19" s="28"/>
      <c r="K19" s="28"/>
      <c r="L19" s="188">
        <v>45657</v>
      </c>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232"/>
      <c r="AO19" s="30">
        <v>0</v>
      </c>
      <c r="AP19" s="212"/>
      <c r="AQ19" s="47"/>
    </row>
    <row r="20" spans="1:43" ht="34.5" customHeight="1" x14ac:dyDescent="0.2">
      <c r="A20" s="214"/>
      <c r="B20" s="216"/>
      <c r="C20" s="242"/>
      <c r="D20" s="28"/>
      <c r="E20" s="28"/>
      <c r="F20" s="28"/>
      <c r="G20" s="28"/>
      <c r="H20" s="28"/>
      <c r="I20" s="28"/>
      <c r="J20" s="28"/>
      <c r="K20" s="28"/>
      <c r="L20" s="233"/>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232"/>
      <c r="AO20" s="30">
        <v>0</v>
      </c>
      <c r="AP20" s="212"/>
      <c r="AQ20" s="47"/>
    </row>
    <row r="21" spans="1:43" ht="34.5" thickBot="1" x14ac:dyDescent="0.25">
      <c r="A21" s="214"/>
      <c r="B21" s="18" t="s">
        <v>68</v>
      </c>
      <c r="C21" s="22" t="s">
        <v>69</v>
      </c>
      <c r="D21" s="28"/>
      <c r="E21" s="28"/>
      <c r="F21" s="28"/>
      <c r="G21" s="28"/>
      <c r="H21" s="28"/>
      <c r="I21" s="28"/>
      <c r="J21" s="28"/>
      <c r="K21" s="28"/>
      <c r="L21" s="28"/>
      <c r="M21" s="28"/>
      <c r="N21" s="28"/>
      <c r="O21" s="28"/>
      <c r="P21" s="28"/>
      <c r="Q21" s="28"/>
      <c r="R21" s="28"/>
      <c r="S21" s="28"/>
      <c r="T21" s="223">
        <v>45535</v>
      </c>
      <c r="U21" s="224"/>
      <c r="V21" s="224"/>
      <c r="W21" s="225"/>
      <c r="AM21" s="45"/>
      <c r="AO21" s="30">
        <v>0</v>
      </c>
      <c r="AP21" s="212"/>
      <c r="AQ21" s="49"/>
    </row>
    <row r="22" spans="1:43" ht="56.25" customHeight="1" x14ac:dyDescent="0.2">
      <c r="A22" s="213" t="s">
        <v>70</v>
      </c>
      <c r="B22" s="18" t="s">
        <v>71</v>
      </c>
      <c r="C22" s="21" t="s">
        <v>72</v>
      </c>
      <c r="D22" s="24"/>
      <c r="E22" s="24"/>
      <c r="F22" s="24"/>
      <c r="G22" s="24"/>
      <c r="H22" s="24"/>
      <c r="I22" s="24"/>
      <c r="J22" s="24"/>
      <c r="K22" s="24"/>
      <c r="L22" s="265">
        <v>45641</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7"/>
      <c r="AJ22" s="234"/>
      <c r="AK22" s="235"/>
      <c r="AL22" s="235"/>
      <c r="AM22" s="236"/>
      <c r="AN22" s="41"/>
      <c r="AO22" s="30">
        <v>0</v>
      </c>
      <c r="AP22" s="237">
        <f>AVERAGE(A22:AO37)</f>
        <v>24575.208076923078</v>
      </c>
      <c r="AQ22" s="52"/>
    </row>
    <row r="23" spans="1:43" ht="56.25" customHeight="1" x14ac:dyDescent="0.2">
      <c r="A23" s="214"/>
      <c r="B23" s="18" t="s">
        <v>73</v>
      </c>
      <c r="C23" s="21" t="s">
        <v>74</v>
      </c>
      <c r="D23" s="28"/>
      <c r="E23" s="28"/>
      <c r="F23" s="28"/>
      <c r="G23" s="28"/>
      <c r="H23" s="28"/>
      <c r="I23" s="28"/>
      <c r="J23" s="28"/>
      <c r="K23" s="28"/>
      <c r="L23" s="182">
        <v>45641</v>
      </c>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M23" s="45"/>
      <c r="AO23" s="30">
        <v>0</v>
      </c>
      <c r="AP23" s="212"/>
      <c r="AQ23" s="51"/>
    </row>
    <row r="24" spans="1:43" ht="56.25" customHeight="1" x14ac:dyDescent="0.2">
      <c r="A24" s="214"/>
      <c r="B24" s="18" t="s">
        <v>75</v>
      </c>
      <c r="C24" s="21" t="s">
        <v>76</v>
      </c>
      <c r="D24" s="28"/>
      <c r="E24" s="28"/>
      <c r="F24" s="28"/>
      <c r="G24" s="28"/>
      <c r="H24" s="28"/>
      <c r="I24" s="28"/>
      <c r="J24" s="28"/>
      <c r="K24" s="28"/>
      <c r="L24" s="204">
        <v>45641</v>
      </c>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M24" s="45"/>
      <c r="AO24" s="30">
        <v>0</v>
      </c>
      <c r="AP24" s="212"/>
      <c r="AQ24" s="47"/>
    </row>
    <row r="25" spans="1:43" ht="56.25" customHeight="1" x14ac:dyDescent="0.2">
      <c r="A25" s="214"/>
      <c r="B25" s="18" t="s">
        <v>77</v>
      </c>
      <c r="C25" s="21" t="s">
        <v>78</v>
      </c>
      <c r="D25" s="28"/>
      <c r="E25" s="28"/>
      <c r="F25" s="28"/>
      <c r="G25" s="28"/>
      <c r="H25" s="28"/>
      <c r="I25" s="28"/>
      <c r="J25" s="28"/>
      <c r="K25" s="28"/>
      <c r="L25" s="202">
        <v>45641</v>
      </c>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K25" s="37"/>
      <c r="AL25" s="28"/>
      <c r="AM25" s="53"/>
      <c r="AO25" s="30">
        <v>0</v>
      </c>
      <c r="AP25" s="212"/>
      <c r="AQ25" s="47"/>
    </row>
    <row r="26" spans="1:43" ht="56.25" customHeight="1" x14ac:dyDescent="0.2">
      <c r="A26" s="214"/>
      <c r="B26" s="18" t="s">
        <v>79</v>
      </c>
      <c r="C26" s="21" t="s">
        <v>80</v>
      </c>
      <c r="D26" s="28"/>
      <c r="E26" s="28"/>
      <c r="F26" s="28"/>
      <c r="G26" s="28"/>
      <c r="H26" s="28"/>
      <c r="I26" s="28"/>
      <c r="J26" s="28"/>
      <c r="K26" s="28"/>
      <c r="L26" s="182">
        <v>45641</v>
      </c>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23"/>
      <c r="AK26" s="23"/>
      <c r="AM26" s="45"/>
      <c r="AO26" s="30"/>
      <c r="AP26" s="212"/>
      <c r="AQ26" s="47"/>
    </row>
    <row r="27" spans="1:43" ht="56.25" customHeight="1" x14ac:dyDescent="0.2">
      <c r="A27" s="214"/>
      <c r="B27" s="18" t="s">
        <v>81</v>
      </c>
      <c r="C27" s="21" t="s">
        <v>82</v>
      </c>
      <c r="D27" s="28"/>
      <c r="E27" s="28"/>
      <c r="F27" s="28"/>
      <c r="G27" s="28"/>
      <c r="H27" s="28"/>
      <c r="I27" s="28"/>
      <c r="J27" s="28"/>
      <c r="K27" s="28"/>
      <c r="L27" s="204">
        <v>45657</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41"/>
      <c r="AO27" s="30"/>
      <c r="AP27" s="212"/>
      <c r="AQ27" s="47"/>
    </row>
    <row r="28" spans="1:43" ht="96" customHeight="1" x14ac:dyDescent="0.2">
      <c r="A28" s="214"/>
      <c r="B28" s="18" t="s">
        <v>83</v>
      </c>
      <c r="C28" s="21" t="s">
        <v>84</v>
      </c>
      <c r="D28" s="28"/>
      <c r="E28" s="28"/>
      <c r="F28" s="28"/>
      <c r="G28" s="28"/>
      <c r="H28" s="28"/>
      <c r="I28" s="28"/>
      <c r="J28" s="28"/>
      <c r="K28" s="28"/>
      <c r="L28" s="54"/>
      <c r="M28" s="55"/>
      <c r="N28" s="55"/>
      <c r="O28" s="55"/>
      <c r="P28" s="55"/>
      <c r="Q28" s="55"/>
      <c r="R28" s="55"/>
      <c r="S28" s="55"/>
      <c r="T28" s="226">
        <v>45657</v>
      </c>
      <c r="U28" s="203"/>
      <c r="V28" s="203"/>
      <c r="W28" s="203"/>
      <c r="X28" s="203"/>
      <c r="Y28" s="203"/>
      <c r="Z28" s="203"/>
      <c r="AA28" s="203"/>
      <c r="AB28" s="203"/>
      <c r="AC28" s="203"/>
      <c r="AD28" s="203"/>
      <c r="AE28" s="203"/>
      <c r="AF28" s="203"/>
      <c r="AG28" s="203"/>
      <c r="AH28" s="203"/>
      <c r="AI28" s="203"/>
      <c r="AJ28" s="203"/>
      <c r="AK28" s="203"/>
      <c r="AL28" s="203"/>
      <c r="AM28" s="227"/>
      <c r="AO28" s="30"/>
      <c r="AP28" s="212"/>
      <c r="AQ28" s="47"/>
    </row>
    <row r="29" spans="1:43" ht="56.25" customHeight="1" x14ac:dyDescent="0.2">
      <c r="A29" s="214"/>
      <c r="B29" s="18" t="s">
        <v>85</v>
      </c>
      <c r="C29" s="21" t="s">
        <v>86</v>
      </c>
      <c r="D29" s="28"/>
      <c r="E29" s="28"/>
      <c r="F29" s="28"/>
      <c r="G29" s="28"/>
      <c r="H29" s="28"/>
      <c r="I29" s="28"/>
      <c r="J29" s="28"/>
      <c r="K29" s="28"/>
      <c r="L29" s="201" t="s">
        <v>87</v>
      </c>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M29" s="45"/>
      <c r="AO29" s="30"/>
      <c r="AP29" s="212"/>
      <c r="AQ29" s="47"/>
    </row>
    <row r="30" spans="1:43" ht="56.25" customHeight="1" x14ac:dyDescent="0.2">
      <c r="A30" s="214"/>
      <c r="B30" s="18">
        <v>1.9</v>
      </c>
      <c r="C30" s="21" t="s">
        <v>88</v>
      </c>
      <c r="D30" s="28"/>
      <c r="E30" s="28"/>
      <c r="F30" s="28"/>
      <c r="G30" s="28"/>
      <c r="H30" s="28"/>
      <c r="I30" s="28"/>
      <c r="J30" s="28"/>
      <c r="K30" s="28"/>
      <c r="L30" s="198">
        <v>45534</v>
      </c>
      <c r="M30" s="206"/>
      <c r="N30" s="206"/>
      <c r="O30" s="206"/>
      <c r="P30" s="206"/>
      <c r="Q30" s="206"/>
      <c r="R30" s="206"/>
      <c r="S30" s="206"/>
      <c r="T30" s="206"/>
      <c r="U30" s="206"/>
      <c r="V30" s="206"/>
      <c r="W30" s="207"/>
      <c r="X30" s="28"/>
      <c r="Y30" s="28"/>
      <c r="Z30" s="28"/>
      <c r="AA30" s="28"/>
      <c r="AB30" s="28"/>
      <c r="AC30" s="28"/>
      <c r="AD30" s="28"/>
      <c r="AE30" s="28"/>
      <c r="AF30" s="28"/>
      <c r="AG30" s="28"/>
      <c r="AH30" s="28"/>
      <c r="AI30" s="28"/>
      <c r="AJ30" s="238"/>
      <c r="AK30" s="239"/>
      <c r="AL30" s="239"/>
      <c r="AM30" s="240"/>
      <c r="AO30" s="30">
        <v>0</v>
      </c>
      <c r="AP30" s="212"/>
      <c r="AQ30" s="47"/>
    </row>
    <row r="31" spans="1:43" ht="56.25" customHeight="1" x14ac:dyDescent="0.2">
      <c r="A31" s="214"/>
      <c r="B31" s="56">
        <v>1.1000000000000001</v>
      </c>
      <c r="C31" s="21" t="s">
        <v>89</v>
      </c>
      <c r="D31" s="28"/>
      <c r="E31" s="28"/>
      <c r="F31" s="28"/>
      <c r="G31" s="28"/>
      <c r="H31" s="28"/>
      <c r="I31" s="28"/>
      <c r="J31" s="28"/>
      <c r="K31" s="28"/>
      <c r="L31" s="204">
        <v>45641</v>
      </c>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M31" s="45"/>
      <c r="AO31" s="30">
        <v>0</v>
      </c>
      <c r="AP31" s="212"/>
      <c r="AQ31" s="47"/>
    </row>
    <row r="32" spans="1:43" ht="56.25" customHeight="1" x14ac:dyDescent="0.2">
      <c r="A32" s="214"/>
      <c r="B32" s="18">
        <v>1.1100000000000001</v>
      </c>
      <c r="C32" s="21" t="s">
        <v>90</v>
      </c>
      <c r="D32" s="28"/>
      <c r="E32" s="28"/>
      <c r="F32" s="28"/>
      <c r="G32" s="28"/>
      <c r="H32" s="28"/>
      <c r="I32" s="28"/>
      <c r="J32" s="28"/>
      <c r="K32" s="28"/>
      <c r="L32" s="202">
        <v>45626</v>
      </c>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M32" s="45"/>
      <c r="AO32" s="30">
        <v>0</v>
      </c>
      <c r="AP32" s="212"/>
      <c r="AQ32" s="47"/>
    </row>
    <row r="33" spans="1:43" ht="56.25" customHeight="1" x14ac:dyDescent="0.2">
      <c r="A33" s="214"/>
      <c r="B33" s="18" t="s">
        <v>91</v>
      </c>
      <c r="C33" s="21" t="s">
        <v>92</v>
      </c>
      <c r="D33" s="28"/>
      <c r="E33" s="28"/>
      <c r="F33" s="28"/>
      <c r="G33" s="28"/>
      <c r="H33" s="28"/>
      <c r="I33" s="28"/>
      <c r="J33" s="28"/>
      <c r="K33" s="28"/>
      <c r="L33" s="208" t="s">
        <v>93</v>
      </c>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209"/>
      <c r="AO33" s="30">
        <v>0</v>
      </c>
      <c r="AP33" s="212"/>
      <c r="AQ33" s="49"/>
    </row>
    <row r="34" spans="1:43" ht="56.25" customHeight="1" x14ac:dyDescent="0.2">
      <c r="A34" s="214"/>
      <c r="B34" s="18" t="s">
        <v>94</v>
      </c>
      <c r="C34" s="21" t="s">
        <v>95</v>
      </c>
      <c r="D34" s="28"/>
      <c r="E34" s="28"/>
      <c r="F34" s="28"/>
      <c r="G34" s="28"/>
      <c r="H34" s="28"/>
      <c r="I34" s="28"/>
      <c r="J34" s="28"/>
      <c r="K34" s="28"/>
      <c r="L34" s="217">
        <v>45657</v>
      </c>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9"/>
      <c r="AO34" s="30"/>
      <c r="AP34" s="212"/>
      <c r="AQ34" s="57"/>
    </row>
    <row r="35" spans="1:43" ht="56.25" customHeight="1" x14ac:dyDescent="0.2">
      <c r="A35" s="214"/>
      <c r="B35" s="18" t="s">
        <v>96</v>
      </c>
      <c r="C35" s="21" t="s">
        <v>97</v>
      </c>
      <c r="D35" s="28"/>
      <c r="E35" s="28"/>
      <c r="F35" s="28"/>
      <c r="G35" s="28"/>
      <c r="H35" s="28"/>
      <c r="I35" s="28"/>
      <c r="J35" s="28"/>
      <c r="K35" s="28"/>
      <c r="L35" s="220">
        <v>45657</v>
      </c>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2"/>
      <c r="AO35" s="30"/>
      <c r="AP35" s="212"/>
      <c r="AQ35" s="57"/>
    </row>
    <row r="36" spans="1:43" ht="56.25" customHeight="1" x14ac:dyDescent="0.2">
      <c r="A36" s="214"/>
      <c r="B36" s="18" t="s">
        <v>98</v>
      </c>
      <c r="C36" s="21" t="s">
        <v>99</v>
      </c>
      <c r="D36" s="28"/>
      <c r="E36" s="28"/>
      <c r="F36" s="28"/>
      <c r="G36" s="28"/>
      <c r="H36" s="28"/>
      <c r="I36" s="28"/>
      <c r="J36" s="28"/>
      <c r="K36" s="28"/>
      <c r="L36" s="191">
        <v>45657</v>
      </c>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7"/>
      <c r="AO36" s="30"/>
      <c r="AP36" s="212"/>
      <c r="AQ36" s="57"/>
    </row>
    <row r="37" spans="1:43" ht="56.25" customHeight="1" x14ac:dyDescent="0.2">
      <c r="A37" s="214"/>
      <c r="B37" s="18">
        <v>3.3</v>
      </c>
      <c r="C37" s="21" t="s">
        <v>100</v>
      </c>
      <c r="D37" s="28"/>
      <c r="E37" s="28"/>
      <c r="F37" s="28"/>
      <c r="G37" s="28"/>
      <c r="H37" s="28"/>
      <c r="I37" s="28"/>
      <c r="J37" s="28"/>
      <c r="K37" s="28"/>
      <c r="L37" s="198">
        <v>45657</v>
      </c>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200"/>
      <c r="AO37" s="30"/>
      <c r="AP37" s="212"/>
      <c r="AQ37" s="57"/>
    </row>
    <row r="38" spans="1:43" s="58" customFormat="1" x14ac:dyDescent="0.2">
      <c r="A38" s="174" t="s">
        <v>101</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5"/>
      <c r="AO38" s="64">
        <f>AVERAGE(AO7:AO37)</f>
        <v>0</v>
      </c>
      <c r="AP38" s="64">
        <f>AVERAGE(AP7:AP37)</f>
        <v>8191.7360256410257</v>
      </c>
      <c r="AQ38" s="65"/>
    </row>
    <row r="39" spans="1:43" s="58" customFormat="1" x14ac:dyDescent="0.2">
      <c r="A39" s="176" t="s">
        <v>102</v>
      </c>
      <c r="B39" s="176"/>
      <c r="C39" s="176"/>
    </row>
    <row r="40" spans="1:43" s="58" customFormat="1" ht="28.5" x14ac:dyDescent="0.2">
      <c r="A40" s="176" t="s">
        <v>103</v>
      </c>
      <c r="B40" s="176"/>
      <c r="C40" s="63" t="s">
        <v>104</v>
      </c>
    </row>
    <row r="41" spans="1:43" s="58" customFormat="1" x14ac:dyDescent="0.2">
      <c r="A41" s="176" t="s">
        <v>105</v>
      </c>
      <c r="B41" s="176"/>
      <c r="C41" s="63" t="s">
        <v>106</v>
      </c>
    </row>
    <row r="42" spans="1:43" s="58" customFormat="1" x14ac:dyDescent="0.2">
      <c r="A42" s="176" t="s">
        <v>107</v>
      </c>
      <c r="B42" s="176"/>
      <c r="C42" s="63" t="s">
        <v>108</v>
      </c>
    </row>
    <row r="43" spans="1:43" s="58" customFormat="1" x14ac:dyDescent="0.2">
      <c r="A43" s="176" t="s">
        <v>109</v>
      </c>
      <c r="B43" s="176"/>
      <c r="C43" s="63" t="s">
        <v>110</v>
      </c>
    </row>
    <row r="44" spans="1:43" s="58" customFormat="1" ht="28.5" x14ac:dyDescent="0.2">
      <c r="A44" s="176" t="s">
        <v>111</v>
      </c>
      <c r="B44" s="176"/>
      <c r="C44" s="63" t="s">
        <v>112</v>
      </c>
    </row>
    <row r="45" spans="1:43" s="58" customFormat="1" x14ac:dyDescent="0.2">
      <c r="A45" s="176" t="s">
        <v>113</v>
      </c>
      <c r="B45" s="176"/>
      <c r="C45" s="63" t="s">
        <v>114</v>
      </c>
    </row>
    <row r="46" spans="1:43" s="58" customFormat="1" x14ac:dyDescent="0.2">
      <c r="A46" s="176" t="s">
        <v>115</v>
      </c>
      <c r="B46" s="176"/>
      <c r="C46" s="63" t="s">
        <v>116</v>
      </c>
    </row>
  </sheetData>
  <mergeCells count="67">
    <mergeCell ref="L25:AI25"/>
    <mergeCell ref="A1:C4"/>
    <mergeCell ref="A22:A37"/>
    <mergeCell ref="A7:A12"/>
    <mergeCell ref="D7:G7"/>
    <mergeCell ref="L18:AM18"/>
    <mergeCell ref="L22:AI22"/>
    <mergeCell ref="L23:AI23"/>
    <mergeCell ref="L24:AI24"/>
    <mergeCell ref="AJ5:AM6"/>
    <mergeCell ref="L13:AK13"/>
    <mergeCell ref="L14:AK14"/>
    <mergeCell ref="L15:AK15"/>
    <mergeCell ref="A5:A6"/>
    <mergeCell ref="B5:B6"/>
    <mergeCell ref="C5:C6"/>
    <mergeCell ref="AN1:AQ4"/>
    <mergeCell ref="L5:O6"/>
    <mergeCell ref="AN5:AN6"/>
    <mergeCell ref="AO5:AO6"/>
    <mergeCell ref="P5:S6"/>
    <mergeCell ref="T5:W6"/>
    <mergeCell ref="X5:AA6"/>
    <mergeCell ref="AF5:AI6"/>
    <mergeCell ref="AB5:AE6"/>
    <mergeCell ref="D1:AM4"/>
    <mergeCell ref="D5:G6"/>
    <mergeCell ref="H5:K6"/>
    <mergeCell ref="AP13:AP21"/>
    <mergeCell ref="A13:A21"/>
    <mergeCell ref="B19:B20"/>
    <mergeCell ref="L34:AM34"/>
    <mergeCell ref="L35:AM35"/>
    <mergeCell ref="T21:W21"/>
    <mergeCell ref="T28:AM28"/>
    <mergeCell ref="L17:AM17"/>
    <mergeCell ref="L16:AM16"/>
    <mergeCell ref="L19:AM20"/>
    <mergeCell ref="AJ22:AM22"/>
    <mergeCell ref="AP22:AP37"/>
    <mergeCell ref="AJ30:AM30"/>
    <mergeCell ref="L26:AI26"/>
    <mergeCell ref="L27:AM27"/>
    <mergeCell ref="C19:C20"/>
    <mergeCell ref="L36:AM36"/>
    <mergeCell ref="L37:AM37"/>
    <mergeCell ref="L29:AK29"/>
    <mergeCell ref="L32:AI32"/>
    <mergeCell ref="L31:AK31"/>
    <mergeCell ref="L30:W30"/>
    <mergeCell ref="L33:AM33"/>
    <mergeCell ref="AP7:AP12"/>
    <mergeCell ref="P7:S7"/>
    <mergeCell ref="P8:S8"/>
    <mergeCell ref="P9:S9"/>
    <mergeCell ref="P10:S10"/>
    <mergeCell ref="P11:S11"/>
    <mergeCell ref="P12:S12"/>
    <mergeCell ref="A38:AN38"/>
    <mergeCell ref="A45:B45"/>
    <mergeCell ref="A46:B46"/>
    <mergeCell ref="A39:C39"/>
    <mergeCell ref="A40:B40"/>
    <mergeCell ref="A41:B41"/>
    <mergeCell ref="A42:B42"/>
    <mergeCell ref="A43:B43"/>
    <mergeCell ref="A44:B44"/>
  </mergeCells>
  <conditionalFormatting sqref="AO7:AO37">
    <cfRule type="cellIs" dxfId="27" priority="17" operator="between">
      <formula>0.76</formula>
      <formula>1</formula>
    </cfRule>
    <cfRule type="cellIs" dxfId="26" priority="18" operator="between">
      <formula>0.51</formula>
      <formula>0.75</formula>
    </cfRule>
    <cfRule type="cellIs" dxfId="25" priority="19" operator="between">
      <formula>0.26</formula>
      <formula>0.5</formula>
    </cfRule>
    <cfRule type="cellIs" dxfId="24" priority="20" operator="between">
      <formula>0</formula>
      <formula>0.25</formula>
    </cfRule>
  </conditionalFormatting>
  <conditionalFormatting sqref="AO38:AP38">
    <cfRule type="cellIs" dxfId="23" priority="9" operator="between">
      <formula>0.76</formula>
      <formula>1</formula>
    </cfRule>
    <cfRule type="cellIs" dxfId="22" priority="10" operator="between">
      <formula>0.51</formula>
      <formula>0.75</formula>
    </cfRule>
    <cfRule type="cellIs" dxfId="21" priority="11" operator="between">
      <formula>0.26</formula>
      <formula>0.5</formula>
    </cfRule>
    <cfRule type="cellIs" dxfId="20" priority="12" operator="between">
      <formula>0</formula>
      <formula>0.25</formula>
    </cfRule>
  </conditionalFormatting>
  <conditionalFormatting sqref="AP7">
    <cfRule type="cellIs" dxfId="19" priority="13" operator="between">
      <formula>0.76</formula>
      <formula>1</formula>
    </cfRule>
    <cfRule type="cellIs" dxfId="18" priority="14" operator="between">
      <formula>0.51</formula>
      <formula>0.75</formula>
    </cfRule>
    <cfRule type="cellIs" dxfId="17" priority="15" operator="between">
      <formula>0.26</formula>
      <formula>50</formula>
    </cfRule>
    <cfRule type="cellIs" dxfId="16" priority="16" operator="between">
      <formula>0</formula>
      <formula>0.25</formula>
    </cfRule>
  </conditionalFormatting>
  <conditionalFormatting sqref="AP13">
    <cfRule type="cellIs" dxfId="15" priority="5" operator="between">
      <formula>0.76</formula>
      <formula>1</formula>
    </cfRule>
    <cfRule type="cellIs" dxfId="14" priority="6" operator="between">
      <formula>0.51</formula>
      <formula>0.75</formula>
    </cfRule>
    <cfRule type="cellIs" dxfId="13" priority="7" operator="between">
      <formula>0.26</formula>
      <formula>50</formula>
    </cfRule>
    <cfRule type="cellIs" dxfId="12" priority="8" operator="between">
      <formula>0</formula>
      <formula>0.25</formula>
    </cfRule>
  </conditionalFormatting>
  <conditionalFormatting sqref="AP22">
    <cfRule type="cellIs" dxfId="11" priority="1" operator="between">
      <formula>0.76</formula>
      <formula>1</formula>
    </cfRule>
    <cfRule type="cellIs" dxfId="10" priority="2" operator="between">
      <formula>0.51</formula>
      <formula>0.75</formula>
    </cfRule>
    <cfRule type="cellIs" dxfId="9" priority="3" operator="between">
      <formula>0.26</formula>
      <formula>50</formula>
    </cfRule>
    <cfRule type="cellIs" dxfId="8" priority="4" operator="between">
      <formula>0</formula>
      <formula>0.25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
  <sheetViews>
    <sheetView workbookViewId="0">
      <selection activeCell="E25" sqref="E25"/>
    </sheetView>
  </sheetViews>
  <sheetFormatPr baseColWidth="10" defaultColWidth="11.42578125" defaultRowHeight="14.25" x14ac:dyDescent="0.2"/>
  <cols>
    <col min="1" max="2" width="11.42578125" style="8"/>
    <col min="3" max="3" width="18.7109375" style="8" customWidth="1"/>
    <col min="4" max="4" width="15.7109375" style="8" customWidth="1"/>
    <col min="5" max="5" width="14.28515625" style="8" customWidth="1"/>
    <col min="6" max="6" width="15.85546875" style="8" customWidth="1"/>
    <col min="7" max="16384" width="11.42578125" style="8"/>
  </cols>
  <sheetData>
    <row r="1" spans="1:6" s="58" customFormat="1" ht="18" x14ac:dyDescent="0.2">
      <c r="A1" s="276" t="s">
        <v>117</v>
      </c>
      <c r="B1" s="276"/>
      <c r="C1" s="276"/>
      <c r="D1" s="279"/>
      <c r="E1" s="279"/>
      <c r="F1" s="279"/>
    </row>
    <row r="2" spans="1:6" s="58" customFormat="1" ht="61.5" customHeight="1" x14ac:dyDescent="0.2">
      <c r="D2" s="280"/>
      <c r="E2" s="280"/>
      <c r="F2" s="280"/>
    </row>
    <row r="3" spans="1:6" s="58" customFormat="1" ht="15" x14ac:dyDescent="0.2">
      <c r="A3" s="277" t="s">
        <v>118</v>
      </c>
      <c r="B3" s="277"/>
      <c r="C3" s="277"/>
      <c r="D3" s="277"/>
      <c r="E3" s="277"/>
      <c r="F3" s="277"/>
    </row>
    <row r="4" spans="1:6" s="58" customFormat="1" ht="25.5" x14ac:dyDescent="0.2">
      <c r="A4" s="68" t="s">
        <v>119</v>
      </c>
      <c r="B4" s="68" t="s">
        <v>120</v>
      </c>
      <c r="C4" s="69" t="s">
        <v>121</v>
      </c>
      <c r="D4" s="68" t="s">
        <v>122</v>
      </c>
      <c r="E4" s="68" t="s">
        <v>123</v>
      </c>
      <c r="F4" s="68" t="s">
        <v>124</v>
      </c>
    </row>
    <row r="5" spans="1:6" s="58" customFormat="1" ht="52.5" x14ac:dyDescent="0.2">
      <c r="A5" s="66">
        <v>1</v>
      </c>
      <c r="B5" s="67">
        <v>45113</v>
      </c>
      <c r="C5" s="67" t="s">
        <v>125</v>
      </c>
      <c r="D5" s="67" t="s">
        <v>126</v>
      </c>
      <c r="E5" s="67" t="s">
        <v>127</v>
      </c>
      <c r="F5" s="67" t="s">
        <v>128</v>
      </c>
    </row>
    <row r="6" spans="1:6" s="58" customFormat="1" x14ac:dyDescent="0.2">
      <c r="A6" s="278" t="s">
        <v>129</v>
      </c>
      <c r="B6" s="278"/>
      <c r="C6" s="278"/>
      <c r="D6" s="278"/>
      <c r="E6" s="278"/>
      <c r="F6" s="278"/>
    </row>
  </sheetData>
  <mergeCells count="4">
    <mergeCell ref="A1:C1"/>
    <mergeCell ref="A3:F3"/>
    <mergeCell ref="A6:F6"/>
    <mergeCell ref="D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1:H14"/>
  <sheetViews>
    <sheetView workbookViewId="0">
      <selection activeCell="F31" sqref="F31"/>
    </sheetView>
  </sheetViews>
  <sheetFormatPr baseColWidth="10" defaultColWidth="11.42578125" defaultRowHeight="15" x14ac:dyDescent="0.25"/>
  <cols>
    <col min="5" max="5" width="48.140625" customWidth="1"/>
    <col min="6" max="6" width="45.42578125" customWidth="1"/>
    <col min="7" max="7" width="36.7109375" customWidth="1"/>
    <col min="8" max="8" width="28.140625" customWidth="1"/>
  </cols>
  <sheetData>
    <row r="1" spans="5:8" x14ac:dyDescent="0.25">
      <c r="E1" s="2" t="s">
        <v>130</v>
      </c>
      <c r="F1" s="3" t="s">
        <v>131</v>
      </c>
      <c r="G1" s="3" t="s">
        <v>132</v>
      </c>
      <c r="H1" s="4"/>
    </row>
    <row r="2" spans="5:8" x14ac:dyDescent="0.25">
      <c r="E2" s="1" t="s">
        <v>133</v>
      </c>
      <c r="F2" s="4" t="s">
        <v>134</v>
      </c>
      <c r="G2" s="1" t="s">
        <v>135</v>
      </c>
      <c r="H2" s="4"/>
    </row>
    <row r="3" spans="5:8" ht="30" x14ac:dyDescent="0.25">
      <c r="E3" s="1" t="s">
        <v>136</v>
      </c>
      <c r="F3" s="4" t="s">
        <v>137</v>
      </c>
      <c r="G3" s="1" t="s">
        <v>138</v>
      </c>
      <c r="H3" s="4"/>
    </row>
    <row r="4" spans="5:8" ht="30" x14ac:dyDescent="0.25">
      <c r="E4" s="1" t="s">
        <v>139</v>
      </c>
      <c r="F4" s="4" t="s">
        <v>140</v>
      </c>
      <c r="G4" s="1" t="s">
        <v>141</v>
      </c>
    </row>
    <row r="5" spans="5:8" ht="30" x14ac:dyDescent="0.25">
      <c r="E5" s="1" t="s">
        <v>142</v>
      </c>
      <c r="F5" s="4" t="s">
        <v>143</v>
      </c>
      <c r="G5" s="1" t="s">
        <v>144</v>
      </c>
    </row>
    <row r="6" spans="5:8" x14ac:dyDescent="0.25">
      <c r="E6" s="1" t="s">
        <v>145</v>
      </c>
      <c r="F6" s="4" t="s">
        <v>146</v>
      </c>
      <c r="G6" s="1" t="s">
        <v>147</v>
      </c>
    </row>
    <row r="7" spans="5:8" x14ac:dyDescent="0.25">
      <c r="E7" s="1" t="s">
        <v>148</v>
      </c>
    </row>
    <row r="8" spans="5:8" x14ac:dyDescent="0.25">
      <c r="E8" s="1" t="s">
        <v>149</v>
      </c>
    </row>
    <row r="9" spans="5:8" x14ac:dyDescent="0.25">
      <c r="E9" s="1" t="s">
        <v>150</v>
      </c>
    </row>
    <row r="10" spans="5:8" ht="30" x14ac:dyDescent="0.25">
      <c r="E10" s="1" t="s">
        <v>151</v>
      </c>
    </row>
    <row r="11" spans="5:8" ht="30" x14ac:dyDescent="0.25">
      <c r="E11" s="1" t="s">
        <v>152</v>
      </c>
    </row>
    <row r="12" spans="5:8" x14ac:dyDescent="0.25">
      <c r="E12" s="1" t="s">
        <v>153</v>
      </c>
    </row>
    <row r="13" spans="5:8" x14ac:dyDescent="0.25">
      <c r="E13" s="1" t="s">
        <v>154</v>
      </c>
    </row>
    <row r="14" spans="5:8" x14ac:dyDescent="0.25">
      <c r="E14" s="1" t="s">
        <v>155</v>
      </c>
    </row>
  </sheetData>
  <dataValidations count="1">
    <dataValidation type="list" allowBlank="1" showInputMessage="1" showErrorMessage="1" sqref="E16:F17" xr:uid="{00000000-0002-0000-0300-000000000000}">
      <formula1>$E$2:$E$3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19D3-BC8C-44EA-B784-6CA7D73C33D9}">
  <dimension ref="A1:BH27"/>
  <sheetViews>
    <sheetView topLeftCell="A11" zoomScale="70" zoomScaleNormal="70" workbookViewId="0">
      <selection activeCell="E21" sqref="E21"/>
    </sheetView>
  </sheetViews>
  <sheetFormatPr baseColWidth="10" defaultColWidth="11.42578125" defaultRowHeight="22.5" x14ac:dyDescent="0.3"/>
  <cols>
    <col min="1" max="1" width="11.42578125" style="8"/>
    <col min="2" max="2" width="42.85546875" style="369" customWidth="1"/>
    <col min="3" max="3" width="32.28515625" style="8" customWidth="1"/>
    <col min="4" max="4" width="8.28515625" style="371" customWidth="1"/>
    <col min="5" max="5" width="64.42578125" style="8" customWidth="1"/>
    <col min="6" max="6" width="17.85546875" style="23" customWidth="1"/>
    <col min="7" max="7" width="64.7109375" style="8" customWidth="1"/>
    <col min="8" max="8" width="35.28515625" style="8" customWidth="1"/>
    <col min="9" max="56" width="3.28515625" style="8" customWidth="1"/>
    <col min="57" max="57" width="36.140625" style="8" customWidth="1"/>
    <col min="58" max="58" width="44" style="8" customWidth="1"/>
    <col min="59" max="59" width="41.42578125" style="8" customWidth="1"/>
    <col min="60" max="60" width="36.28515625" style="8" customWidth="1"/>
    <col min="61" max="16384" width="11.42578125" style="8"/>
  </cols>
  <sheetData>
    <row r="1" spans="1:60" ht="15" customHeight="1" x14ac:dyDescent="0.2">
      <c r="A1" s="292" t="e" vm="1">
        <v>#VALUE!</v>
      </c>
      <c r="B1" s="292"/>
      <c r="C1" s="292"/>
      <c r="D1" s="293" t="s">
        <v>333</v>
      </c>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row>
    <row r="2" spans="1:60" ht="80.25" customHeight="1" x14ac:dyDescent="0.2">
      <c r="A2" s="292"/>
      <c r="B2" s="292"/>
      <c r="C2" s="292"/>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row>
    <row r="3" spans="1:60" ht="22.5" customHeight="1" x14ac:dyDescent="0.2">
      <c r="A3" s="294" t="s">
        <v>448</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row>
    <row r="4" spans="1:60" ht="40.5" customHeight="1" x14ac:dyDescent="0.2">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row>
    <row r="5" spans="1:60" ht="30" customHeight="1" x14ac:dyDescent="0.2">
      <c r="A5" s="296"/>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7"/>
      <c r="BE5" s="298" t="s">
        <v>334</v>
      </c>
      <c r="BF5" s="299"/>
      <c r="BG5" s="299"/>
      <c r="BH5" s="300"/>
    </row>
    <row r="6" spans="1:60" ht="15" customHeight="1" x14ac:dyDescent="0.2">
      <c r="A6" s="301" t="s">
        <v>335</v>
      </c>
      <c r="B6" s="301" t="s">
        <v>336</v>
      </c>
      <c r="C6" s="302" t="s">
        <v>337</v>
      </c>
      <c r="D6" s="303" t="s">
        <v>22</v>
      </c>
      <c r="E6" s="304" t="s">
        <v>255</v>
      </c>
      <c r="F6" s="304" t="s">
        <v>170</v>
      </c>
      <c r="G6" s="304" t="s">
        <v>171</v>
      </c>
      <c r="H6" s="304" t="s">
        <v>338</v>
      </c>
      <c r="I6" s="305" t="s">
        <v>339</v>
      </c>
      <c r="J6" s="305"/>
      <c r="K6" s="305"/>
      <c r="L6" s="305"/>
      <c r="M6" s="305" t="s">
        <v>340</v>
      </c>
      <c r="N6" s="305"/>
      <c r="O6" s="305"/>
      <c r="P6" s="305"/>
      <c r="Q6" s="305" t="s">
        <v>341</v>
      </c>
      <c r="R6" s="305"/>
      <c r="S6" s="305"/>
      <c r="T6" s="305"/>
      <c r="U6" s="305" t="s">
        <v>24</v>
      </c>
      <c r="V6" s="305"/>
      <c r="W6" s="305"/>
      <c r="X6" s="305"/>
      <c r="Y6" s="305" t="s">
        <v>25</v>
      </c>
      <c r="Z6" s="305"/>
      <c r="AA6" s="305"/>
      <c r="AB6" s="305"/>
      <c r="AC6" s="305" t="s">
        <v>26</v>
      </c>
      <c r="AD6" s="305"/>
      <c r="AE6" s="305"/>
      <c r="AF6" s="305"/>
      <c r="AG6" s="305" t="s">
        <v>27</v>
      </c>
      <c r="AH6" s="305"/>
      <c r="AI6" s="305"/>
      <c r="AJ6" s="305"/>
      <c r="AK6" s="305" t="s">
        <v>28</v>
      </c>
      <c r="AL6" s="305"/>
      <c r="AM6" s="305"/>
      <c r="AN6" s="305"/>
      <c r="AO6" s="305" t="s">
        <v>29</v>
      </c>
      <c r="AP6" s="305"/>
      <c r="AQ6" s="305"/>
      <c r="AR6" s="305"/>
      <c r="AS6" s="305" t="s">
        <v>342</v>
      </c>
      <c r="AT6" s="305"/>
      <c r="AU6" s="305"/>
      <c r="AV6" s="305"/>
      <c r="AW6" s="306" t="s">
        <v>31</v>
      </c>
      <c r="AX6" s="307"/>
      <c r="AY6" s="307"/>
      <c r="AZ6" s="308"/>
      <c r="BA6" s="306" t="s">
        <v>343</v>
      </c>
      <c r="BB6" s="307"/>
      <c r="BC6" s="307"/>
      <c r="BD6" s="308"/>
      <c r="BE6" s="309" t="s">
        <v>33</v>
      </c>
      <c r="BF6" s="309" t="s">
        <v>344</v>
      </c>
      <c r="BG6" s="309" t="s">
        <v>345</v>
      </c>
      <c r="BH6" s="309" t="s">
        <v>36</v>
      </c>
    </row>
    <row r="7" spans="1:60" ht="15" customHeight="1" x14ac:dyDescent="0.2">
      <c r="A7" s="310"/>
      <c r="B7" s="310"/>
      <c r="C7" s="311"/>
      <c r="D7" s="312"/>
      <c r="E7" s="313"/>
      <c r="F7" s="313"/>
      <c r="G7" s="313"/>
      <c r="H7" s="313"/>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14"/>
      <c r="AX7" s="315"/>
      <c r="AY7" s="315"/>
      <c r="AZ7" s="316"/>
      <c r="BA7" s="314"/>
      <c r="BB7" s="315"/>
      <c r="BC7" s="315"/>
      <c r="BD7" s="316"/>
      <c r="BE7" s="317"/>
      <c r="BF7" s="317"/>
      <c r="BG7" s="317"/>
      <c r="BH7" s="317"/>
    </row>
    <row r="8" spans="1:60" ht="15" customHeight="1" x14ac:dyDescent="0.2">
      <c r="A8" s="318"/>
      <c r="B8" s="318"/>
      <c r="C8" s="319"/>
      <c r="D8" s="320"/>
      <c r="E8" s="321"/>
      <c r="F8" s="321"/>
      <c r="G8" s="321"/>
      <c r="H8" s="321"/>
      <c r="I8" s="322" t="s">
        <v>346</v>
      </c>
      <c r="J8" s="322" t="s">
        <v>347</v>
      </c>
      <c r="K8" s="322" t="s">
        <v>348</v>
      </c>
      <c r="L8" s="322" t="s">
        <v>349</v>
      </c>
      <c r="M8" s="322" t="s">
        <v>346</v>
      </c>
      <c r="N8" s="322" t="s">
        <v>347</v>
      </c>
      <c r="O8" s="322" t="s">
        <v>348</v>
      </c>
      <c r="P8" s="322" t="s">
        <v>349</v>
      </c>
      <c r="Q8" s="322" t="s">
        <v>346</v>
      </c>
      <c r="R8" s="322" t="s">
        <v>347</v>
      </c>
      <c r="S8" s="322" t="s">
        <v>348</v>
      </c>
      <c r="T8" s="322" t="s">
        <v>349</v>
      </c>
      <c r="U8" s="322" t="s">
        <v>346</v>
      </c>
      <c r="V8" s="322" t="s">
        <v>347</v>
      </c>
      <c r="W8" s="322" t="s">
        <v>348</v>
      </c>
      <c r="X8" s="322" t="s">
        <v>349</v>
      </c>
      <c r="Y8" s="322" t="s">
        <v>346</v>
      </c>
      <c r="Z8" s="322" t="s">
        <v>347</v>
      </c>
      <c r="AA8" s="322" t="s">
        <v>348</v>
      </c>
      <c r="AB8" s="322" t="s">
        <v>349</v>
      </c>
      <c r="AC8" s="322" t="s">
        <v>346</v>
      </c>
      <c r="AD8" s="322" t="s">
        <v>347</v>
      </c>
      <c r="AE8" s="322" t="s">
        <v>348</v>
      </c>
      <c r="AF8" s="322" t="s">
        <v>349</v>
      </c>
      <c r="AG8" s="322" t="s">
        <v>346</v>
      </c>
      <c r="AH8" s="322" t="s">
        <v>347</v>
      </c>
      <c r="AI8" s="322" t="s">
        <v>348</v>
      </c>
      <c r="AJ8" s="322" t="s">
        <v>349</v>
      </c>
      <c r="AK8" s="322" t="s">
        <v>346</v>
      </c>
      <c r="AL8" s="322" t="s">
        <v>347</v>
      </c>
      <c r="AM8" s="322" t="s">
        <v>348</v>
      </c>
      <c r="AN8" s="322" t="s">
        <v>349</v>
      </c>
      <c r="AO8" s="322" t="s">
        <v>346</v>
      </c>
      <c r="AP8" s="322" t="s">
        <v>347</v>
      </c>
      <c r="AQ8" s="322" t="s">
        <v>348</v>
      </c>
      <c r="AR8" s="322" t="s">
        <v>349</v>
      </c>
      <c r="AS8" s="322" t="s">
        <v>346</v>
      </c>
      <c r="AT8" s="322" t="s">
        <v>347</v>
      </c>
      <c r="AU8" s="322" t="s">
        <v>348</v>
      </c>
      <c r="AV8" s="322" t="s">
        <v>349</v>
      </c>
      <c r="AW8" s="323" t="s">
        <v>346</v>
      </c>
      <c r="AX8" s="323" t="s">
        <v>347</v>
      </c>
      <c r="AY8" s="323" t="s">
        <v>348</v>
      </c>
      <c r="AZ8" s="323" t="s">
        <v>349</v>
      </c>
      <c r="BA8" s="323" t="s">
        <v>346</v>
      </c>
      <c r="BB8" s="323" t="s">
        <v>347</v>
      </c>
      <c r="BC8" s="323" t="s">
        <v>348</v>
      </c>
      <c r="BD8" s="323" t="s">
        <v>349</v>
      </c>
      <c r="BE8" s="324"/>
      <c r="BF8" s="324"/>
      <c r="BG8" s="324"/>
      <c r="BH8" s="317"/>
    </row>
    <row r="9" spans="1:60" ht="85.5" customHeight="1" x14ac:dyDescent="0.2">
      <c r="A9" s="325">
        <v>1</v>
      </c>
      <c r="B9" s="325" t="s">
        <v>350</v>
      </c>
      <c r="C9" s="123" t="s">
        <v>351</v>
      </c>
      <c r="D9" s="326">
        <v>1.1000000000000001</v>
      </c>
      <c r="E9" s="327" t="s">
        <v>352</v>
      </c>
      <c r="F9" s="328">
        <v>1</v>
      </c>
      <c r="G9" s="327" t="s">
        <v>353</v>
      </c>
      <c r="H9" s="329" t="s">
        <v>354</v>
      </c>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2"/>
      <c r="BF9" s="332"/>
      <c r="BG9" s="332"/>
      <c r="BH9" s="70"/>
    </row>
    <row r="10" spans="1:60" ht="73.5" customHeight="1" x14ac:dyDescent="0.2">
      <c r="A10" s="333"/>
      <c r="B10" s="333"/>
      <c r="C10" s="123" t="s">
        <v>355</v>
      </c>
      <c r="D10" s="326">
        <v>1.2</v>
      </c>
      <c r="E10" s="327" t="s">
        <v>356</v>
      </c>
      <c r="F10" s="328">
        <v>1</v>
      </c>
      <c r="G10" s="327" t="s">
        <v>357</v>
      </c>
      <c r="H10" s="329" t="s">
        <v>354</v>
      </c>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4"/>
      <c r="BD10" s="331"/>
      <c r="BE10" s="332"/>
      <c r="BF10" s="332"/>
      <c r="BG10" s="332"/>
      <c r="BH10" s="70"/>
    </row>
    <row r="11" spans="1:60" ht="108" customHeight="1" x14ac:dyDescent="0.2">
      <c r="A11" s="325">
        <v>2</v>
      </c>
      <c r="B11" s="325" t="s">
        <v>358</v>
      </c>
      <c r="C11" s="335" t="s">
        <v>359</v>
      </c>
      <c r="D11" s="326">
        <v>2.1</v>
      </c>
      <c r="E11" s="327" t="s">
        <v>360</v>
      </c>
      <c r="F11" s="328">
        <v>1</v>
      </c>
      <c r="G11" s="327" t="s">
        <v>361</v>
      </c>
      <c r="H11" s="329" t="s">
        <v>354</v>
      </c>
      <c r="I11" s="331"/>
      <c r="J11" s="331"/>
      <c r="K11" s="331"/>
      <c r="L11" s="331"/>
      <c r="M11" s="331"/>
      <c r="N11" s="331"/>
      <c r="O11" s="331"/>
      <c r="P11" s="331"/>
      <c r="Q11" s="331"/>
      <c r="R11" s="331"/>
      <c r="S11" s="331"/>
      <c r="T11" s="331"/>
      <c r="U11" s="331"/>
      <c r="V11" s="331"/>
      <c r="W11" s="331"/>
      <c r="X11" s="331"/>
      <c r="Y11" s="331"/>
      <c r="Z11" s="330"/>
      <c r="AA11" s="330"/>
      <c r="AB11" s="330"/>
      <c r="AC11" s="330"/>
      <c r="AD11" s="330"/>
      <c r="AE11" s="330"/>
      <c r="AF11" s="330"/>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4"/>
      <c r="BD11" s="331"/>
      <c r="BE11" s="332"/>
      <c r="BF11" s="332"/>
      <c r="BG11" s="332"/>
      <c r="BH11" s="70"/>
    </row>
    <row r="12" spans="1:60" ht="47.25" customHeight="1" x14ac:dyDescent="0.2">
      <c r="A12" s="336"/>
      <c r="B12" s="336"/>
      <c r="C12" s="337"/>
      <c r="D12" s="338">
        <v>2.2000000000000002</v>
      </c>
      <c r="E12" s="339" t="s">
        <v>362</v>
      </c>
      <c r="F12" s="328">
        <v>1</v>
      </c>
      <c r="G12" s="327" t="s">
        <v>363</v>
      </c>
      <c r="H12" s="340" t="s">
        <v>354</v>
      </c>
      <c r="I12" s="331"/>
      <c r="J12" s="331"/>
      <c r="K12" s="331"/>
      <c r="L12" s="331"/>
      <c r="M12" s="331"/>
      <c r="N12" s="330"/>
      <c r="O12" s="330"/>
      <c r="P12" s="330"/>
      <c r="Q12" s="330"/>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4"/>
      <c r="BD12" s="331"/>
      <c r="BE12" s="332"/>
      <c r="BF12" s="332"/>
      <c r="BG12" s="332"/>
      <c r="BH12" s="70"/>
    </row>
    <row r="13" spans="1:60" ht="48" customHeight="1" x14ac:dyDescent="0.2">
      <c r="A13" s="333"/>
      <c r="B13" s="333"/>
      <c r="C13" s="341"/>
      <c r="D13" s="342"/>
      <c r="E13" s="343"/>
      <c r="F13" s="328">
        <v>1</v>
      </c>
      <c r="G13" s="327" t="s">
        <v>364</v>
      </c>
      <c r="H13" s="344"/>
      <c r="I13" s="331"/>
      <c r="J13" s="331"/>
      <c r="K13" s="331"/>
      <c r="L13" s="331"/>
      <c r="M13" s="331"/>
      <c r="N13" s="330"/>
      <c r="O13" s="330"/>
      <c r="P13" s="330"/>
      <c r="Q13" s="330"/>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4"/>
      <c r="BD13" s="331"/>
      <c r="BE13" s="332"/>
      <c r="BF13" s="332"/>
      <c r="BG13" s="332"/>
      <c r="BH13" s="70"/>
    </row>
    <row r="14" spans="1:60" ht="69.75" customHeight="1" x14ac:dyDescent="0.2">
      <c r="A14" s="345">
        <v>3</v>
      </c>
      <c r="B14" s="346" t="s">
        <v>365</v>
      </c>
      <c r="C14" s="347" t="s">
        <v>366</v>
      </c>
      <c r="D14" s="348">
        <v>3.1</v>
      </c>
      <c r="E14" s="349" t="s">
        <v>367</v>
      </c>
      <c r="F14" s="328">
        <v>2</v>
      </c>
      <c r="G14" s="327" t="s">
        <v>368</v>
      </c>
      <c r="H14" s="350" t="s">
        <v>354</v>
      </c>
      <c r="I14" s="331"/>
      <c r="J14" s="331"/>
      <c r="K14" s="331"/>
      <c r="L14" s="331"/>
      <c r="M14" s="331"/>
      <c r="N14" s="330"/>
      <c r="O14" s="330"/>
      <c r="P14" s="330"/>
      <c r="Q14" s="330"/>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4"/>
      <c r="BD14" s="331"/>
      <c r="BE14" s="332"/>
      <c r="BF14" s="332"/>
      <c r="BG14" s="332"/>
      <c r="BH14" s="70"/>
    </row>
    <row r="15" spans="1:60" ht="69.75" customHeight="1" x14ac:dyDescent="0.2">
      <c r="A15" s="351"/>
      <c r="B15" s="352"/>
      <c r="C15" s="353"/>
      <c r="D15" s="348">
        <v>3.2</v>
      </c>
      <c r="E15" s="349" t="s">
        <v>369</v>
      </c>
      <c r="F15" s="328">
        <v>2</v>
      </c>
      <c r="G15" s="327" t="s">
        <v>370</v>
      </c>
      <c r="H15" s="350" t="s">
        <v>354</v>
      </c>
      <c r="I15" s="331"/>
      <c r="J15" s="331"/>
      <c r="K15" s="331"/>
      <c r="L15" s="331"/>
      <c r="M15" s="331"/>
      <c r="N15" s="331"/>
      <c r="O15" s="331"/>
      <c r="P15" s="331"/>
      <c r="Q15" s="331"/>
      <c r="R15" s="331"/>
      <c r="S15" s="331"/>
      <c r="T15" s="331"/>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1"/>
      <c r="AU15" s="331"/>
      <c r="AV15" s="331"/>
      <c r="AW15" s="331"/>
      <c r="AX15" s="331"/>
      <c r="AY15" s="331"/>
      <c r="AZ15" s="331"/>
      <c r="BA15" s="331"/>
      <c r="BB15" s="331"/>
      <c r="BC15" s="334"/>
      <c r="BD15" s="331"/>
      <c r="BE15" s="332"/>
      <c r="BF15" s="332"/>
      <c r="BG15" s="332"/>
      <c r="BH15" s="70"/>
    </row>
    <row r="16" spans="1:60" ht="76.5" customHeight="1" x14ac:dyDescent="0.2">
      <c r="A16" s="351"/>
      <c r="B16" s="352"/>
      <c r="C16" s="354" t="s">
        <v>371</v>
      </c>
      <c r="D16" s="348">
        <v>3.3</v>
      </c>
      <c r="E16" s="327" t="s">
        <v>372</v>
      </c>
      <c r="F16" s="328">
        <v>4</v>
      </c>
      <c r="G16" s="355" t="s">
        <v>373</v>
      </c>
      <c r="H16" s="329" t="s">
        <v>354</v>
      </c>
      <c r="I16" s="330"/>
      <c r="J16" s="330"/>
      <c r="K16" s="331"/>
      <c r="L16" s="331"/>
      <c r="M16" s="331"/>
      <c r="N16" s="331"/>
      <c r="O16" s="331"/>
      <c r="P16" s="331"/>
      <c r="Q16" s="331"/>
      <c r="R16" s="331"/>
      <c r="S16" s="331"/>
      <c r="T16" s="331"/>
      <c r="U16" s="330"/>
      <c r="V16" s="330"/>
      <c r="W16" s="331"/>
      <c r="X16" s="331"/>
      <c r="Y16" s="331"/>
      <c r="Z16" s="331"/>
      <c r="AA16" s="331"/>
      <c r="AB16" s="331"/>
      <c r="AC16" s="331"/>
      <c r="AD16" s="331"/>
      <c r="AE16" s="331"/>
      <c r="AF16" s="331"/>
      <c r="AG16" s="330"/>
      <c r="AH16" s="330"/>
      <c r="AI16" s="331"/>
      <c r="AJ16" s="331"/>
      <c r="AK16" s="331"/>
      <c r="AL16" s="331"/>
      <c r="AM16" s="331"/>
      <c r="AN16" s="331"/>
      <c r="AO16" s="331"/>
      <c r="AP16" s="331"/>
      <c r="AQ16" s="331"/>
      <c r="AR16" s="331"/>
      <c r="AS16" s="330"/>
      <c r="AT16" s="330"/>
      <c r="AU16" s="331"/>
      <c r="AV16" s="331"/>
      <c r="AW16" s="331"/>
      <c r="AX16" s="331"/>
      <c r="AY16" s="331"/>
      <c r="AZ16" s="331"/>
      <c r="BA16" s="331"/>
      <c r="BB16" s="331"/>
      <c r="BD16" s="330"/>
      <c r="BE16" s="332"/>
      <c r="BF16" s="332"/>
      <c r="BG16" s="332"/>
      <c r="BH16" s="70"/>
    </row>
    <row r="17" spans="1:60" ht="86.25" customHeight="1" x14ac:dyDescent="0.2">
      <c r="A17" s="351"/>
      <c r="B17" s="352"/>
      <c r="C17" s="356"/>
      <c r="D17" s="348">
        <v>3.4</v>
      </c>
      <c r="E17" s="327" t="s">
        <v>374</v>
      </c>
      <c r="F17" s="357">
        <v>1</v>
      </c>
      <c r="G17" s="89" t="s">
        <v>375</v>
      </c>
      <c r="H17" s="358" t="s">
        <v>354</v>
      </c>
      <c r="I17" s="330"/>
      <c r="J17" s="330"/>
      <c r="K17" s="330"/>
      <c r="L17" s="330"/>
      <c r="M17" s="330"/>
      <c r="N17" s="330"/>
      <c r="O17" s="330"/>
      <c r="P17" s="330"/>
      <c r="Q17" s="330"/>
      <c r="R17" s="330"/>
      <c r="S17" s="330"/>
      <c r="T17" s="330"/>
      <c r="U17" s="330"/>
      <c r="V17" s="330"/>
      <c r="W17" s="330"/>
      <c r="X17" s="330"/>
      <c r="Y17" s="330"/>
      <c r="Z17" s="330"/>
      <c r="AA17" s="330"/>
      <c r="AB17" s="330"/>
      <c r="AC17" s="331"/>
      <c r="AD17" s="331"/>
      <c r="AE17" s="331"/>
      <c r="AF17" s="331"/>
      <c r="AG17" s="331"/>
      <c r="AH17" s="331"/>
      <c r="AI17" s="331"/>
      <c r="AJ17" s="331"/>
      <c r="AK17" s="331"/>
      <c r="AL17" s="331"/>
      <c r="AM17" s="331"/>
      <c r="AN17" s="331"/>
      <c r="AO17" s="331"/>
      <c r="AP17" s="331"/>
      <c r="AQ17" s="331"/>
      <c r="AR17" s="331"/>
      <c r="AS17" s="359"/>
      <c r="AT17" s="359"/>
      <c r="AU17" s="359"/>
      <c r="AV17" s="359"/>
      <c r="AW17" s="359"/>
      <c r="AX17" s="359"/>
      <c r="AY17" s="359"/>
      <c r="AZ17" s="359"/>
      <c r="BA17" s="359"/>
      <c r="BB17" s="359"/>
      <c r="BC17" s="359"/>
      <c r="BD17" s="359"/>
      <c r="BE17" s="332"/>
      <c r="BF17" s="332"/>
      <c r="BG17" s="332"/>
      <c r="BH17" s="70"/>
    </row>
    <row r="18" spans="1:60" ht="68.25" customHeight="1" x14ac:dyDescent="0.2">
      <c r="A18" s="351"/>
      <c r="B18" s="352"/>
      <c r="C18" s="356"/>
      <c r="D18" s="348">
        <v>3.5</v>
      </c>
      <c r="E18" s="360" t="s">
        <v>376</v>
      </c>
      <c r="F18" s="328">
        <v>11</v>
      </c>
      <c r="G18" s="361" t="s">
        <v>377</v>
      </c>
      <c r="H18" s="362" t="s">
        <v>354</v>
      </c>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0"/>
      <c r="BA18" s="330"/>
      <c r="BB18" s="330"/>
      <c r="BC18" s="330"/>
      <c r="BD18" s="330"/>
      <c r="BE18" s="332"/>
      <c r="BF18" s="332"/>
      <c r="BG18" s="332"/>
      <c r="BH18" s="70"/>
    </row>
    <row r="19" spans="1:60" ht="53.25" customHeight="1" x14ac:dyDescent="0.2">
      <c r="A19" s="351"/>
      <c r="B19" s="352"/>
      <c r="C19" s="356"/>
      <c r="D19" s="348">
        <v>3.6</v>
      </c>
      <c r="E19" s="327" t="s">
        <v>378</v>
      </c>
      <c r="F19" s="328">
        <v>1</v>
      </c>
      <c r="G19" s="291" t="s">
        <v>379</v>
      </c>
      <c r="H19" s="363" t="s">
        <v>354</v>
      </c>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1"/>
      <c r="AI19" s="331"/>
      <c r="AJ19" s="331"/>
      <c r="AK19" s="331"/>
      <c r="AL19" s="331"/>
      <c r="AM19" s="331"/>
      <c r="AN19" s="331"/>
      <c r="AO19" s="331"/>
      <c r="AP19" s="331"/>
      <c r="AQ19" s="331"/>
      <c r="AR19" s="331"/>
      <c r="AS19" s="331"/>
      <c r="AT19" s="331"/>
      <c r="AU19" s="331"/>
      <c r="AV19" s="331"/>
      <c r="AW19" s="331"/>
      <c r="AX19" s="331"/>
      <c r="AY19" s="331"/>
      <c r="AZ19" s="331"/>
      <c r="BA19" s="331"/>
      <c r="BB19" s="331"/>
      <c r="BC19" s="331"/>
      <c r="BD19" s="331"/>
      <c r="BE19" s="332"/>
      <c r="BF19" s="332"/>
      <c r="BG19" s="332"/>
      <c r="BH19" s="70"/>
    </row>
    <row r="20" spans="1:60" ht="71.25" customHeight="1" x14ac:dyDescent="0.2">
      <c r="A20" s="351"/>
      <c r="B20" s="352"/>
      <c r="C20" s="364"/>
      <c r="D20" s="348">
        <v>3.7</v>
      </c>
      <c r="E20" s="327" t="s">
        <v>380</v>
      </c>
      <c r="F20" s="328">
        <v>1</v>
      </c>
      <c r="G20" s="349" t="s">
        <v>381</v>
      </c>
      <c r="H20" s="363" t="s">
        <v>354</v>
      </c>
      <c r="I20" s="331"/>
      <c r="J20" s="331"/>
      <c r="K20" s="331"/>
      <c r="L20" s="331"/>
      <c r="M20" s="331"/>
      <c r="N20" s="331"/>
      <c r="O20" s="331"/>
      <c r="P20" s="331"/>
      <c r="Q20" s="331"/>
      <c r="R20" s="331"/>
      <c r="S20" s="331"/>
      <c r="T20" s="331"/>
      <c r="U20" s="331"/>
      <c r="V20" s="331"/>
      <c r="W20" s="331"/>
      <c r="X20" s="331"/>
      <c r="Y20" s="331"/>
      <c r="Z20" s="331"/>
      <c r="AA20" s="331"/>
      <c r="AB20" s="331"/>
      <c r="AC20" s="330"/>
      <c r="AD20" s="330"/>
      <c r="AE20" s="330"/>
      <c r="AF20" s="330"/>
      <c r="AG20" s="330"/>
      <c r="AH20" s="330"/>
      <c r="AI20" s="330"/>
      <c r="AJ20" s="330"/>
      <c r="AK20" s="330"/>
      <c r="AL20" s="330"/>
      <c r="AM20" s="330"/>
      <c r="AN20" s="330"/>
      <c r="AO20" s="330"/>
      <c r="AP20" s="330"/>
      <c r="AQ20" s="330"/>
      <c r="AR20" s="330"/>
      <c r="AS20" s="331"/>
      <c r="AT20" s="331"/>
      <c r="AU20" s="331"/>
      <c r="AV20" s="331"/>
      <c r="AW20" s="331"/>
      <c r="AX20" s="331"/>
      <c r="AY20" s="331"/>
      <c r="AZ20" s="331"/>
      <c r="BA20" s="331"/>
      <c r="BB20" s="331"/>
      <c r="BC20" s="331"/>
      <c r="BD20" s="331"/>
      <c r="BE20" s="332"/>
      <c r="BF20" s="332"/>
      <c r="BG20" s="332"/>
      <c r="BH20" s="70"/>
    </row>
    <row r="21" spans="1:60" ht="70.5" customHeight="1" x14ac:dyDescent="0.2">
      <c r="A21" s="351"/>
      <c r="B21" s="352"/>
      <c r="C21" s="354" t="s">
        <v>382</v>
      </c>
      <c r="D21" s="348">
        <v>3.8</v>
      </c>
      <c r="E21" s="327" t="s">
        <v>383</v>
      </c>
      <c r="F21" s="328">
        <v>1</v>
      </c>
      <c r="G21" s="327" t="s">
        <v>384</v>
      </c>
      <c r="H21" s="327" t="s">
        <v>385</v>
      </c>
      <c r="I21" s="330"/>
      <c r="J21" s="330"/>
      <c r="K21" s="330"/>
      <c r="L21" s="330"/>
      <c r="M21" s="330"/>
      <c r="N21" s="330"/>
      <c r="O21" s="330"/>
      <c r="P21" s="330"/>
      <c r="Q21" s="330"/>
      <c r="R21" s="330"/>
      <c r="S21" s="330"/>
      <c r="T21" s="330"/>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2"/>
      <c r="BF21" s="332"/>
      <c r="BG21" s="332"/>
      <c r="BH21" s="70"/>
    </row>
    <row r="22" spans="1:60" ht="113.25" customHeight="1" x14ac:dyDescent="0.2">
      <c r="A22" s="365"/>
      <c r="B22" s="366"/>
      <c r="C22" s="364"/>
      <c r="D22" s="348">
        <v>3.9</v>
      </c>
      <c r="E22" s="327" t="s">
        <v>386</v>
      </c>
      <c r="F22" s="328">
        <v>1</v>
      </c>
      <c r="G22" s="327" t="s">
        <v>387</v>
      </c>
      <c r="H22" s="327" t="s">
        <v>354</v>
      </c>
      <c r="I22" s="330"/>
      <c r="J22" s="330"/>
      <c r="K22" s="330"/>
      <c r="L22" s="330"/>
      <c r="M22" s="330"/>
      <c r="N22" s="330"/>
      <c r="O22" s="330"/>
      <c r="P22" s="330"/>
      <c r="Q22" s="330"/>
      <c r="R22" s="330"/>
      <c r="S22" s="330"/>
      <c r="T22" s="330"/>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2"/>
      <c r="BF22" s="332"/>
      <c r="BG22" s="332"/>
      <c r="BH22" s="70"/>
    </row>
    <row r="23" spans="1:60" ht="69" customHeight="1" x14ac:dyDescent="0.2">
      <c r="A23" s="345">
        <v>4</v>
      </c>
      <c r="B23" s="367" t="s">
        <v>388</v>
      </c>
      <c r="C23" s="123" t="s">
        <v>389</v>
      </c>
      <c r="D23" s="326">
        <v>4.0999999999999996</v>
      </c>
      <c r="E23" s="327" t="s">
        <v>390</v>
      </c>
      <c r="F23" s="328">
        <v>1</v>
      </c>
      <c r="G23" s="327" t="s">
        <v>391</v>
      </c>
      <c r="H23" s="329" t="s">
        <v>354</v>
      </c>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59"/>
      <c r="AT23" s="359"/>
      <c r="AU23" s="359"/>
      <c r="AV23" s="359"/>
      <c r="AW23" s="359"/>
      <c r="AX23" s="359"/>
      <c r="AY23" s="359"/>
      <c r="AZ23" s="359"/>
      <c r="BA23" s="330"/>
      <c r="BB23" s="330"/>
      <c r="BC23" s="330"/>
      <c r="BD23" s="330"/>
      <c r="BE23" s="332"/>
      <c r="BF23" s="332"/>
      <c r="BG23" s="332"/>
      <c r="BH23" s="70"/>
    </row>
    <row r="24" spans="1:60" ht="51" customHeight="1" x14ac:dyDescent="0.2">
      <c r="A24" s="351"/>
      <c r="B24" s="367"/>
      <c r="C24" s="368" t="s">
        <v>392</v>
      </c>
      <c r="D24" s="326">
        <v>4.2</v>
      </c>
      <c r="E24" s="290" t="s">
        <v>332</v>
      </c>
      <c r="F24" s="328">
        <v>1</v>
      </c>
      <c r="G24" s="363" t="s">
        <v>393</v>
      </c>
      <c r="H24" s="329" t="s">
        <v>354</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1"/>
      <c r="AL24" s="331"/>
      <c r="AM24" s="331"/>
      <c r="AN24" s="331"/>
      <c r="AO24" s="331"/>
      <c r="AP24" s="331"/>
      <c r="AQ24" s="331"/>
      <c r="AR24" s="331"/>
      <c r="AS24" s="359"/>
      <c r="AT24" s="359"/>
      <c r="AU24" s="359"/>
      <c r="AV24" s="359"/>
      <c r="AW24" s="359"/>
      <c r="AX24" s="359"/>
      <c r="AY24" s="359"/>
      <c r="AZ24" s="359"/>
      <c r="BA24" s="359"/>
      <c r="BB24" s="359"/>
      <c r="BC24" s="359"/>
      <c r="BD24" s="359"/>
      <c r="BE24" s="332"/>
      <c r="BF24" s="332"/>
      <c r="BG24" s="332"/>
      <c r="BH24" s="70"/>
    </row>
    <row r="25" spans="1:60" ht="45.75" customHeight="1" x14ac:dyDescent="0.2">
      <c r="A25" s="351"/>
      <c r="B25" s="367"/>
      <c r="C25" s="368"/>
      <c r="D25" s="326">
        <v>4.3</v>
      </c>
      <c r="E25" s="290"/>
      <c r="F25" s="328">
        <v>1</v>
      </c>
      <c r="G25" s="363" t="s">
        <v>394</v>
      </c>
      <c r="H25" s="329" t="s">
        <v>354</v>
      </c>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2"/>
      <c r="BF25" s="332"/>
      <c r="BG25" s="332"/>
      <c r="BH25" s="70"/>
    </row>
    <row r="26" spans="1:60" ht="74.25" customHeight="1" x14ac:dyDescent="0.2">
      <c r="A26" s="365"/>
      <c r="B26" s="367"/>
      <c r="C26" s="123" t="s">
        <v>395</v>
      </c>
      <c r="D26" s="326">
        <v>4.4000000000000004</v>
      </c>
      <c r="E26" s="291" t="s">
        <v>396</v>
      </c>
      <c r="F26" s="123">
        <v>4</v>
      </c>
      <c r="G26" s="291" t="s">
        <v>397</v>
      </c>
      <c r="H26" s="291" t="s">
        <v>354</v>
      </c>
      <c r="I26" s="330"/>
      <c r="J26" s="330"/>
      <c r="K26" s="331"/>
      <c r="L26" s="331"/>
      <c r="M26" s="331"/>
      <c r="N26" s="331"/>
      <c r="O26" s="331"/>
      <c r="P26" s="331"/>
      <c r="Q26" s="331"/>
      <c r="R26" s="331"/>
      <c r="S26" s="331"/>
      <c r="T26" s="331"/>
      <c r="U26" s="330"/>
      <c r="V26" s="330"/>
      <c r="W26" s="331"/>
      <c r="X26" s="331"/>
      <c r="Y26" s="331"/>
      <c r="Z26" s="331"/>
      <c r="AA26" s="331"/>
      <c r="AB26" s="331"/>
      <c r="AC26" s="331"/>
      <c r="AD26" s="331"/>
      <c r="AE26" s="331"/>
      <c r="AF26" s="331"/>
      <c r="AG26" s="330"/>
      <c r="AH26" s="330"/>
      <c r="AI26" s="331"/>
      <c r="AJ26" s="331"/>
      <c r="AK26" s="331"/>
      <c r="AL26" s="331"/>
      <c r="AM26" s="331"/>
      <c r="AN26" s="331"/>
      <c r="AO26" s="331"/>
      <c r="AP26" s="331"/>
      <c r="AQ26" s="331"/>
      <c r="AR26" s="331"/>
      <c r="AS26" s="330"/>
      <c r="AT26" s="330"/>
      <c r="AU26" s="331"/>
      <c r="AV26" s="331"/>
      <c r="AW26" s="331"/>
      <c r="AX26" s="331"/>
      <c r="AY26" s="331"/>
      <c r="AZ26" s="331"/>
      <c r="BA26" s="331"/>
      <c r="BB26" s="331"/>
      <c r="BD26" s="330"/>
      <c r="BE26" s="332"/>
      <c r="BF26" s="332"/>
      <c r="BG26" s="332"/>
      <c r="BH26" s="70"/>
    </row>
    <row r="27" spans="1:60" ht="69.75" customHeight="1" x14ac:dyDescent="0.3">
      <c r="D27" s="370"/>
    </row>
  </sheetData>
  <sheetProtection algorithmName="SHA-512" hashValue="S99Pl/gViq1KbnQC/hjgoWZXYa5dDtfhrztVCEAYzmvKVWRMgSXfdHqK59nKWqf8WJws9L5o+t2zCF1mwsBD2A==" saltValue="jCRIdLDAseOJdfEcdfKOfw==" spinCount="100000" sheet="1" formatCells="0" formatColumns="0" formatRows="0" insertColumns="0" insertRows="0" insertHyperlinks="0" deleteColumns="0" deleteRows="0" sort="0" autoFilter="0" pivotTables="0"/>
  <mergeCells count="46">
    <mergeCell ref="E24:E25"/>
    <mergeCell ref="A14:A22"/>
    <mergeCell ref="B14:B22"/>
    <mergeCell ref="C14:C15"/>
    <mergeCell ref="C16:C20"/>
    <mergeCell ref="C21:C22"/>
    <mergeCell ref="A23:A26"/>
    <mergeCell ref="B23:B26"/>
    <mergeCell ref="C24:C25"/>
    <mergeCell ref="BH6:BH8"/>
    <mergeCell ref="A9:A10"/>
    <mergeCell ref="B9:B10"/>
    <mergeCell ref="A11:A13"/>
    <mergeCell ref="B11:B13"/>
    <mergeCell ref="C11:C13"/>
    <mergeCell ref="D12:D13"/>
    <mergeCell ref="E12:E13"/>
    <mergeCell ref="H12:H13"/>
    <mergeCell ref="AS6:AV7"/>
    <mergeCell ref="AW6:AZ7"/>
    <mergeCell ref="BA6:BD7"/>
    <mergeCell ref="BE6:BE8"/>
    <mergeCell ref="BF6:BF8"/>
    <mergeCell ref="BG6:BG8"/>
    <mergeCell ref="U6:X7"/>
    <mergeCell ref="Y6:AB7"/>
    <mergeCell ref="AC6:AF7"/>
    <mergeCell ref="AG6:AJ7"/>
    <mergeCell ref="AK6:AN7"/>
    <mergeCell ref="AO6:AR7"/>
    <mergeCell ref="F6:F8"/>
    <mergeCell ref="G6:G8"/>
    <mergeCell ref="H6:H8"/>
    <mergeCell ref="I6:L7"/>
    <mergeCell ref="M6:P7"/>
    <mergeCell ref="Q6:T7"/>
    <mergeCell ref="A1:C2"/>
    <mergeCell ref="D1:BH2"/>
    <mergeCell ref="A3:BH4"/>
    <mergeCell ref="A5:BD5"/>
    <mergeCell ref="BE5:BH5"/>
    <mergeCell ref="A6:A8"/>
    <mergeCell ref="B6:B8"/>
    <mergeCell ref="C6:C8"/>
    <mergeCell ref="D6:D8"/>
    <mergeCell ref="E6:E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
  <sheetViews>
    <sheetView topLeftCell="A12" zoomScale="70" zoomScaleNormal="70" workbookViewId="0">
      <selection activeCell="C7" sqref="C7:K11"/>
    </sheetView>
  </sheetViews>
  <sheetFormatPr baseColWidth="10" defaultColWidth="11.42578125" defaultRowHeight="14.25" x14ac:dyDescent="0.2"/>
  <cols>
    <col min="1" max="1" width="19.85546875" style="8" customWidth="1"/>
    <col min="2" max="2" width="20.7109375" style="8" customWidth="1"/>
    <col min="3" max="3" width="53" style="81" customWidth="1"/>
    <col min="4" max="4" width="32.85546875" style="8" customWidth="1"/>
    <col min="5" max="5" width="29" style="8" customWidth="1"/>
    <col min="6" max="6" width="32.140625" style="8" customWidth="1"/>
    <col min="7" max="7" width="19.7109375" style="8" customWidth="1"/>
    <col min="8" max="8" width="20" style="8" customWidth="1"/>
    <col min="9" max="9" width="21.85546875" style="8" customWidth="1"/>
    <col min="10" max="10" width="20.140625" style="8" customWidth="1"/>
    <col min="11" max="11" width="35.85546875" style="8" customWidth="1"/>
    <col min="12" max="12" width="58.85546875" style="15" customWidth="1"/>
    <col min="13" max="13" width="63.140625" style="8" customWidth="1"/>
    <col min="14" max="14" width="42.85546875" style="8" customWidth="1"/>
    <col min="15" max="15" width="22.140625" style="82" customWidth="1"/>
    <col min="16" max="16" width="37.140625" style="8" customWidth="1"/>
    <col min="17" max="17" width="29.5703125" style="8" customWidth="1"/>
    <col min="18" max="18" width="40.140625" style="8" customWidth="1"/>
    <col min="19" max="19" width="102.28515625" style="8" customWidth="1"/>
    <col min="20" max="20" width="33.140625" style="8" customWidth="1"/>
    <col min="21" max="21" width="61.85546875" style="8" hidden="1" customWidth="1"/>
    <col min="22" max="16384" width="11.42578125" style="8"/>
  </cols>
  <sheetData>
    <row r="1" spans="1:21" ht="14.25" customHeight="1" x14ac:dyDescent="0.2">
      <c r="A1" s="156" t="s">
        <v>156</v>
      </c>
      <c r="B1" s="157"/>
      <c r="C1" s="157"/>
      <c r="D1" s="157"/>
      <c r="E1" s="162" t="s">
        <v>157</v>
      </c>
      <c r="F1" s="162"/>
      <c r="G1" s="162"/>
      <c r="H1" s="162"/>
      <c r="I1" s="162"/>
      <c r="J1" s="162"/>
      <c r="K1" s="162"/>
      <c r="L1" s="162"/>
      <c r="M1" s="162"/>
      <c r="N1" s="162"/>
      <c r="O1" s="162"/>
      <c r="P1" s="162"/>
      <c r="Q1" s="162"/>
      <c r="R1" s="162"/>
      <c r="S1" s="162"/>
      <c r="T1" s="162"/>
      <c r="U1" s="162"/>
    </row>
    <row r="2" spans="1:21" ht="15" customHeight="1" x14ac:dyDescent="0.2">
      <c r="A2" s="158"/>
      <c r="B2" s="159"/>
      <c r="C2" s="159"/>
      <c r="D2" s="159"/>
      <c r="E2" s="162"/>
      <c r="F2" s="162"/>
      <c r="G2" s="162"/>
      <c r="H2" s="162"/>
      <c r="I2" s="162"/>
      <c r="J2" s="162"/>
      <c r="K2" s="162"/>
      <c r="L2" s="162"/>
      <c r="M2" s="162"/>
      <c r="N2" s="162"/>
      <c r="O2" s="162"/>
      <c r="P2" s="162"/>
      <c r="Q2" s="162"/>
      <c r="R2" s="162"/>
      <c r="S2" s="162"/>
      <c r="T2" s="162"/>
      <c r="U2" s="162"/>
    </row>
    <row r="3" spans="1:21" ht="59.25" customHeight="1" x14ac:dyDescent="0.2">
      <c r="A3" s="160"/>
      <c r="B3" s="161"/>
      <c r="C3" s="161"/>
      <c r="D3" s="161"/>
      <c r="E3" s="163"/>
      <c r="F3" s="163"/>
      <c r="G3" s="163"/>
      <c r="H3" s="163"/>
      <c r="I3" s="163"/>
      <c r="J3" s="163"/>
      <c r="K3" s="163"/>
      <c r="L3" s="163"/>
      <c r="M3" s="163"/>
      <c r="N3" s="163"/>
      <c r="O3" s="163"/>
      <c r="P3" s="163"/>
      <c r="Q3" s="163"/>
      <c r="R3" s="163"/>
      <c r="S3" s="163"/>
      <c r="T3" s="163"/>
      <c r="U3" s="163"/>
    </row>
    <row r="4" spans="1:21" ht="59.25" customHeight="1" x14ac:dyDescent="0.2">
      <c r="A4" s="464" t="s">
        <v>158</v>
      </c>
      <c r="B4" s="465"/>
      <c r="C4" s="465"/>
      <c r="D4" s="465"/>
      <c r="E4" s="466" t="s">
        <v>449</v>
      </c>
      <c r="F4" s="466"/>
      <c r="G4" s="466"/>
      <c r="H4" s="466"/>
      <c r="I4" s="466"/>
      <c r="J4" s="466"/>
      <c r="K4" s="466"/>
      <c r="L4" s="466"/>
      <c r="M4" s="466"/>
      <c r="N4" s="466"/>
      <c r="O4" s="466"/>
      <c r="P4" s="466"/>
      <c r="Q4" s="466"/>
      <c r="R4" s="466"/>
      <c r="S4" s="466"/>
      <c r="T4" s="466"/>
      <c r="U4" s="71"/>
    </row>
    <row r="5" spans="1:21" s="470" customFormat="1" ht="18.75" customHeight="1" x14ac:dyDescent="0.2">
      <c r="A5" s="467" t="s">
        <v>159</v>
      </c>
      <c r="B5" s="467" t="s">
        <v>160</v>
      </c>
      <c r="C5" s="467" t="s">
        <v>161</v>
      </c>
      <c r="D5" s="468" t="s">
        <v>162</v>
      </c>
      <c r="E5" s="468" t="s">
        <v>163</v>
      </c>
      <c r="F5" s="468" t="s">
        <v>164</v>
      </c>
      <c r="G5" s="468" t="s">
        <v>165</v>
      </c>
      <c r="H5" s="468"/>
      <c r="I5" s="468"/>
      <c r="J5" s="468"/>
      <c r="K5" s="468" t="s">
        <v>166</v>
      </c>
      <c r="L5" s="468" t="s">
        <v>167</v>
      </c>
      <c r="M5" s="468" t="s">
        <v>168</v>
      </c>
      <c r="N5" s="468" t="s">
        <v>169</v>
      </c>
      <c r="O5" s="469" t="s">
        <v>170</v>
      </c>
      <c r="P5" s="467" t="s">
        <v>171</v>
      </c>
      <c r="Q5" s="467" t="s">
        <v>172</v>
      </c>
      <c r="R5" s="468" t="s">
        <v>173</v>
      </c>
      <c r="S5" s="468" t="s">
        <v>174</v>
      </c>
      <c r="T5" s="468" t="s">
        <v>175</v>
      </c>
      <c r="U5" s="468" t="s">
        <v>176</v>
      </c>
    </row>
    <row r="6" spans="1:21" s="470" customFormat="1" ht="60" customHeight="1" thickBot="1" x14ac:dyDescent="0.25">
      <c r="A6" s="471"/>
      <c r="B6" s="472"/>
      <c r="C6" s="472"/>
      <c r="D6" s="467"/>
      <c r="E6" s="467"/>
      <c r="F6" s="467"/>
      <c r="G6" s="473" t="s">
        <v>177</v>
      </c>
      <c r="H6" s="473" t="s">
        <v>178</v>
      </c>
      <c r="I6" s="473" t="s">
        <v>179</v>
      </c>
      <c r="J6" s="473" t="s">
        <v>180</v>
      </c>
      <c r="K6" s="467"/>
      <c r="L6" s="467"/>
      <c r="M6" s="467"/>
      <c r="N6" s="467"/>
      <c r="O6" s="474"/>
      <c r="P6" s="475"/>
      <c r="Q6" s="475"/>
      <c r="R6" s="467"/>
      <c r="S6" s="467"/>
      <c r="T6" s="467"/>
      <c r="U6" s="467"/>
    </row>
    <row r="7" spans="1:21" ht="63.75" customHeight="1" x14ac:dyDescent="0.2">
      <c r="A7" s="134" t="s">
        <v>37</v>
      </c>
      <c r="B7" s="18" t="s">
        <v>38</v>
      </c>
      <c r="C7" s="136"/>
      <c r="D7" s="137"/>
      <c r="E7" s="137"/>
      <c r="F7" s="137"/>
      <c r="G7" s="137"/>
      <c r="H7" s="137"/>
      <c r="I7" s="137"/>
      <c r="J7" s="137"/>
      <c r="K7" s="138"/>
      <c r="L7" s="19" t="s">
        <v>39</v>
      </c>
      <c r="M7" s="145"/>
      <c r="N7" s="146"/>
      <c r="O7" s="72" t="s">
        <v>181</v>
      </c>
      <c r="P7" s="73" t="s">
        <v>182</v>
      </c>
      <c r="Q7" s="74">
        <v>46142</v>
      </c>
      <c r="R7" s="75" t="s">
        <v>183</v>
      </c>
      <c r="S7" s="75"/>
      <c r="T7" s="75"/>
      <c r="U7" s="70" t="s">
        <v>184</v>
      </c>
    </row>
    <row r="8" spans="1:21" ht="54.75" customHeight="1" x14ac:dyDescent="0.2">
      <c r="A8" s="135"/>
      <c r="B8" s="18" t="s">
        <v>42</v>
      </c>
      <c r="C8" s="139"/>
      <c r="D8" s="140"/>
      <c r="E8" s="140"/>
      <c r="F8" s="140"/>
      <c r="G8" s="140"/>
      <c r="H8" s="140"/>
      <c r="I8" s="140"/>
      <c r="J8" s="140"/>
      <c r="K8" s="141"/>
      <c r="L8" s="19" t="s">
        <v>185</v>
      </c>
      <c r="M8" s="147"/>
      <c r="N8" s="148"/>
      <c r="O8" s="72" t="s">
        <v>186</v>
      </c>
      <c r="P8" s="73" t="s">
        <v>187</v>
      </c>
      <c r="Q8" s="74">
        <v>46142</v>
      </c>
      <c r="R8" s="75" t="s">
        <v>183</v>
      </c>
      <c r="S8" s="75"/>
      <c r="T8" s="75"/>
      <c r="U8" s="70" t="s">
        <v>188</v>
      </c>
    </row>
    <row r="9" spans="1:21" ht="53.25" customHeight="1" x14ac:dyDescent="0.2">
      <c r="A9" s="135"/>
      <c r="B9" s="18" t="s">
        <v>44</v>
      </c>
      <c r="C9" s="139"/>
      <c r="D9" s="140"/>
      <c r="E9" s="140"/>
      <c r="F9" s="140"/>
      <c r="G9" s="140"/>
      <c r="H9" s="140"/>
      <c r="I9" s="140"/>
      <c r="J9" s="140"/>
      <c r="K9" s="141"/>
      <c r="L9" s="19" t="s">
        <v>189</v>
      </c>
      <c r="M9" s="147"/>
      <c r="N9" s="148"/>
      <c r="O9" s="72" t="s">
        <v>181</v>
      </c>
      <c r="P9" s="73" t="s">
        <v>190</v>
      </c>
      <c r="Q9" s="74">
        <v>46142</v>
      </c>
      <c r="R9" s="75" t="s">
        <v>183</v>
      </c>
      <c r="S9" s="75"/>
      <c r="T9" s="75"/>
      <c r="U9" s="70" t="s">
        <v>191</v>
      </c>
    </row>
    <row r="10" spans="1:21" ht="66.75" customHeight="1" x14ac:dyDescent="0.2">
      <c r="A10" s="135"/>
      <c r="B10" s="18" t="s">
        <v>46</v>
      </c>
      <c r="C10" s="139"/>
      <c r="D10" s="140"/>
      <c r="E10" s="140"/>
      <c r="F10" s="140"/>
      <c r="G10" s="140"/>
      <c r="H10" s="140"/>
      <c r="I10" s="140"/>
      <c r="J10" s="140"/>
      <c r="K10" s="141"/>
      <c r="L10" s="19" t="s">
        <v>192</v>
      </c>
      <c r="M10" s="147"/>
      <c r="N10" s="148"/>
      <c r="O10" s="72" t="s">
        <v>193</v>
      </c>
      <c r="P10" s="73" t="s">
        <v>194</v>
      </c>
      <c r="Q10" s="74">
        <v>46142</v>
      </c>
      <c r="R10" s="75" t="s">
        <v>183</v>
      </c>
      <c r="S10" s="75"/>
      <c r="T10" s="75"/>
      <c r="U10" s="70" t="s">
        <v>195</v>
      </c>
    </row>
    <row r="11" spans="1:21" ht="70.5" customHeight="1" x14ac:dyDescent="0.2">
      <c r="A11" s="135"/>
      <c r="B11" s="18" t="s">
        <v>48</v>
      </c>
      <c r="C11" s="142"/>
      <c r="D11" s="143"/>
      <c r="E11" s="143"/>
      <c r="F11" s="143"/>
      <c r="G11" s="143"/>
      <c r="H11" s="143"/>
      <c r="I11" s="143"/>
      <c r="J11" s="143"/>
      <c r="K11" s="144"/>
      <c r="L11" s="19" t="s">
        <v>52</v>
      </c>
      <c r="M11" s="149"/>
      <c r="N11" s="150"/>
      <c r="O11" s="72" t="s">
        <v>181</v>
      </c>
      <c r="P11" s="73" t="s">
        <v>196</v>
      </c>
      <c r="Q11" s="74">
        <v>46142</v>
      </c>
      <c r="R11" s="75" t="s">
        <v>197</v>
      </c>
      <c r="S11" s="75"/>
      <c r="T11" s="75"/>
      <c r="U11" s="70" t="s">
        <v>198</v>
      </c>
    </row>
    <row r="12" spans="1:21" ht="95.25" customHeight="1" x14ac:dyDescent="0.2">
      <c r="A12" s="151" t="s">
        <v>199</v>
      </c>
      <c r="B12" s="20" t="s">
        <v>54</v>
      </c>
      <c r="C12" s="76" t="s">
        <v>200</v>
      </c>
      <c r="D12" s="20" t="s">
        <v>142</v>
      </c>
      <c r="E12" s="75" t="s">
        <v>201</v>
      </c>
      <c r="F12" s="20" t="s">
        <v>202</v>
      </c>
      <c r="G12" s="20"/>
      <c r="H12" s="95" t="s">
        <v>203</v>
      </c>
      <c r="I12" s="20"/>
      <c r="J12" s="18"/>
      <c r="K12" s="75" t="s">
        <v>137</v>
      </c>
      <c r="L12" s="76" t="s">
        <v>204</v>
      </c>
      <c r="M12" s="76" t="s">
        <v>205</v>
      </c>
      <c r="N12" s="75" t="s">
        <v>138</v>
      </c>
      <c r="O12" s="96" t="s">
        <v>186</v>
      </c>
      <c r="P12" s="74" t="s">
        <v>206</v>
      </c>
      <c r="Q12" s="97">
        <v>46387</v>
      </c>
      <c r="R12" s="75" t="s">
        <v>207</v>
      </c>
      <c r="S12" s="76" t="s">
        <v>208</v>
      </c>
      <c r="T12" s="18"/>
      <c r="U12" s="70" t="s">
        <v>54</v>
      </c>
    </row>
    <row r="13" spans="1:21" ht="96.75" customHeight="1" x14ac:dyDescent="0.2">
      <c r="A13" s="152"/>
      <c r="B13" s="20" t="s">
        <v>56</v>
      </c>
      <c r="C13" s="19" t="s">
        <v>209</v>
      </c>
      <c r="D13" s="20" t="s">
        <v>142</v>
      </c>
      <c r="E13" s="75" t="s">
        <v>201</v>
      </c>
      <c r="F13" s="18" t="s">
        <v>202</v>
      </c>
      <c r="G13" s="18"/>
      <c r="H13" s="95" t="s">
        <v>203</v>
      </c>
      <c r="I13" s="18"/>
      <c r="J13" s="18"/>
      <c r="K13" s="75" t="s">
        <v>137</v>
      </c>
      <c r="L13" s="76" t="s">
        <v>210</v>
      </c>
      <c r="M13" s="76" t="s">
        <v>211</v>
      </c>
      <c r="N13" s="75" t="s">
        <v>138</v>
      </c>
      <c r="O13" s="96" t="s">
        <v>193</v>
      </c>
      <c r="P13" s="74" t="s">
        <v>206</v>
      </c>
      <c r="Q13" s="97">
        <v>46387</v>
      </c>
      <c r="R13" s="75" t="s">
        <v>207</v>
      </c>
      <c r="S13" s="76" t="s">
        <v>212</v>
      </c>
      <c r="T13" s="18"/>
      <c r="U13" s="70" t="s">
        <v>56</v>
      </c>
    </row>
    <row r="14" spans="1:21" ht="76.5" customHeight="1" x14ac:dyDescent="0.2">
      <c r="A14" s="152"/>
      <c r="B14" s="98" t="s">
        <v>213</v>
      </c>
      <c r="C14" s="99" t="s">
        <v>214</v>
      </c>
      <c r="D14" s="95" t="s">
        <v>215</v>
      </c>
      <c r="E14" s="75" t="s">
        <v>216</v>
      </c>
      <c r="F14" s="18" t="s">
        <v>202</v>
      </c>
      <c r="G14" s="75"/>
      <c r="H14" s="95"/>
      <c r="I14" s="75" t="s">
        <v>203</v>
      </c>
      <c r="J14" s="75"/>
      <c r="K14" s="95" t="s">
        <v>217</v>
      </c>
      <c r="L14" s="95" t="s">
        <v>218</v>
      </c>
      <c r="M14" s="100" t="s">
        <v>219</v>
      </c>
      <c r="N14" s="95" t="s">
        <v>141</v>
      </c>
      <c r="O14" s="95">
        <v>1</v>
      </c>
      <c r="P14" s="95" t="s">
        <v>220</v>
      </c>
      <c r="Q14" s="101">
        <v>46356</v>
      </c>
      <c r="R14" s="95" t="s">
        <v>221</v>
      </c>
      <c r="S14" s="76"/>
      <c r="T14" s="75"/>
      <c r="U14" s="70" t="s">
        <v>60</v>
      </c>
    </row>
    <row r="15" spans="1:21" ht="61.5" customHeight="1" x14ac:dyDescent="0.2">
      <c r="A15" s="152"/>
      <c r="B15" s="153" t="s">
        <v>222</v>
      </c>
      <c r="C15" s="155" t="s">
        <v>223</v>
      </c>
      <c r="D15" s="130" t="s">
        <v>154</v>
      </c>
      <c r="E15" s="127" t="s">
        <v>224</v>
      </c>
      <c r="F15" s="127" t="s">
        <v>202</v>
      </c>
      <c r="G15" s="127"/>
      <c r="H15" s="127"/>
      <c r="I15" s="127"/>
      <c r="J15" s="127" t="s">
        <v>203</v>
      </c>
      <c r="K15" s="130" t="s">
        <v>143</v>
      </c>
      <c r="L15" s="130" t="s">
        <v>225</v>
      </c>
      <c r="M15" s="130" t="s">
        <v>226</v>
      </c>
      <c r="N15" s="130" t="s">
        <v>144</v>
      </c>
      <c r="O15" s="130">
        <v>1</v>
      </c>
      <c r="P15" s="131" t="s">
        <v>227</v>
      </c>
      <c r="Q15" s="132">
        <v>46356</v>
      </c>
      <c r="R15" s="130" t="s">
        <v>228</v>
      </c>
      <c r="S15" s="133"/>
      <c r="T15" s="127"/>
      <c r="U15" s="70" t="s">
        <v>229</v>
      </c>
    </row>
    <row r="16" spans="1:21" ht="1.5" customHeight="1" x14ac:dyDescent="0.2">
      <c r="A16" s="152"/>
      <c r="B16" s="154"/>
      <c r="C16" s="155"/>
      <c r="D16" s="130"/>
      <c r="E16" s="127"/>
      <c r="F16" s="127"/>
      <c r="G16" s="127"/>
      <c r="H16" s="127"/>
      <c r="I16" s="127"/>
      <c r="J16" s="127"/>
      <c r="K16" s="130"/>
      <c r="L16" s="130"/>
      <c r="M16" s="130"/>
      <c r="N16" s="130"/>
      <c r="O16" s="130"/>
      <c r="P16" s="131"/>
      <c r="Q16" s="127"/>
      <c r="R16" s="130"/>
      <c r="S16" s="133"/>
      <c r="T16" s="127"/>
      <c r="U16" s="70" t="s">
        <v>230</v>
      </c>
    </row>
    <row r="17" spans="1:22" ht="79.5" customHeight="1" x14ac:dyDescent="0.2">
      <c r="A17" s="152"/>
      <c r="B17" s="98" t="s">
        <v>231</v>
      </c>
      <c r="C17" s="100" t="s">
        <v>232</v>
      </c>
      <c r="D17" s="95" t="s">
        <v>215</v>
      </c>
      <c r="E17" s="75" t="s">
        <v>216</v>
      </c>
      <c r="F17" s="20" t="s">
        <v>202</v>
      </c>
      <c r="G17" s="20"/>
      <c r="H17" s="20" t="s">
        <v>203</v>
      </c>
      <c r="I17" s="20"/>
      <c r="J17" s="20"/>
      <c r="K17" s="95" t="s">
        <v>143</v>
      </c>
      <c r="L17" s="95" t="s">
        <v>233</v>
      </c>
      <c r="M17" s="103" t="s">
        <v>234</v>
      </c>
      <c r="N17" s="75" t="s">
        <v>141</v>
      </c>
      <c r="O17" s="75">
        <v>1</v>
      </c>
      <c r="P17" s="74" t="s">
        <v>206</v>
      </c>
      <c r="Q17" s="102">
        <v>46264</v>
      </c>
      <c r="R17" s="75" t="s">
        <v>235</v>
      </c>
      <c r="S17" s="76"/>
      <c r="T17" s="18"/>
      <c r="U17" s="70"/>
    </row>
    <row r="18" spans="1:22" ht="63" customHeight="1" x14ac:dyDescent="0.2">
      <c r="A18" s="152"/>
      <c r="B18" s="18" t="s">
        <v>236</v>
      </c>
      <c r="C18" s="104" t="s">
        <v>237</v>
      </c>
      <c r="D18" s="18" t="s">
        <v>155</v>
      </c>
      <c r="E18" s="75" t="s">
        <v>238</v>
      </c>
      <c r="F18" s="20" t="s">
        <v>202</v>
      </c>
      <c r="G18" s="20" t="s">
        <v>203</v>
      </c>
      <c r="H18" s="20"/>
      <c r="I18" s="20"/>
      <c r="J18" s="20"/>
      <c r="K18" s="75" t="s">
        <v>137</v>
      </c>
      <c r="L18" s="105" t="s">
        <v>239</v>
      </c>
      <c r="M18" s="105" t="s">
        <v>240</v>
      </c>
      <c r="N18" s="75" t="s">
        <v>135</v>
      </c>
      <c r="O18" s="75">
        <v>1</v>
      </c>
      <c r="P18" s="74" t="s">
        <v>227</v>
      </c>
      <c r="Q18" s="97">
        <v>46203</v>
      </c>
      <c r="R18" s="105" t="s">
        <v>241</v>
      </c>
      <c r="S18" s="76"/>
      <c r="T18" s="18"/>
      <c r="U18" s="70"/>
    </row>
    <row r="19" spans="1:22" s="94" customFormat="1" ht="72" customHeight="1" x14ac:dyDescent="0.2">
      <c r="A19" s="152"/>
      <c r="B19" s="18" t="s">
        <v>242</v>
      </c>
      <c r="C19" s="76" t="s">
        <v>243</v>
      </c>
      <c r="D19" s="18" t="s">
        <v>142</v>
      </c>
      <c r="E19" s="75" t="s">
        <v>238</v>
      </c>
      <c r="F19" s="18" t="s">
        <v>202</v>
      </c>
      <c r="G19" s="18"/>
      <c r="H19" s="106" t="s">
        <v>203</v>
      </c>
      <c r="I19" s="18"/>
      <c r="J19" s="106"/>
      <c r="K19" s="75" t="s">
        <v>137</v>
      </c>
      <c r="L19" s="75" t="s">
        <v>244</v>
      </c>
      <c r="M19" s="75" t="s">
        <v>245</v>
      </c>
      <c r="N19" s="18" t="s">
        <v>147</v>
      </c>
      <c r="O19" s="106">
        <v>1</v>
      </c>
      <c r="P19" s="74" t="s">
        <v>246</v>
      </c>
      <c r="Q19" s="74">
        <v>46142</v>
      </c>
      <c r="R19" s="75" t="s">
        <v>247</v>
      </c>
      <c r="S19" s="76"/>
      <c r="T19" s="76"/>
      <c r="U19" s="76" t="s">
        <v>248</v>
      </c>
      <c r="V19" s="76"/>
    </row>
    <row r="21" spans="1:22" s="58" customFormat="1" x14ac:dyDescent="0.2">
      <c r="A21" s="128"/>
      <c r="B21" s="128"/>
      <c r="C21" s="128"/>
      <c r="D21" s="129"/>
      <c r="L21" s="77"/>
      <c r="O21" s="78"/>
    </row>
    <row r="22" spans="1:22" s="58" customFormat="1" ht="42.75" x14ac:dyDescent="0.2">
      <c r="A22" s="124" t="s">
        <v>103</v>
      </c>
      <c r="B22" s="125"/>
      <c r="C22" s="126"/>
      <c r="D22" s="79" t="s">
        <v>249</v>
      </c>
      <c r="L22" s="77"/>
      <c r="O22" s="78"/>
    </row>
    <row r="23" spans="1:22" s="58" customFormat="1" x14ac:dyDescent="0.2">
      <c r="A23" s="124" t="s">
        <v>105</v>
      </c>
      <c r="B23" s="125"/>
      <c r="C23" s="126"/>
      <c r="D23" s="80" t="s">
        <v>106</v>
      </c>
      <c r="L23" s="77"/>
      <c r="O23" s="78"/>
    </row>
    <row r="24" spans="1:22" s="58" customFormat="1" x14ac:dyDescent="0.2">
      <c r="A24" s="124" t="s">
        <v>107</v>
      </c>
      <c r="B24" s="125"/>
      <c r="C24" s="126"/>
      <c r="D24" s="79" t="s">
        <v>250</v>
      </c>
      <c r="L24" s="77"/>
      <c r="O24" s="78"/>
    </row>
    <row r="25" spans="1:22" s="58" customFormat="1" ht="31.5" customHeight="1" x14ac:dyDescent="0.2">
      <c r="A25" s="124" t="s">
        <v>109</v>
      </c>
      <c r="B25" s="125"/>
      <c r="C25" s="126"/>
      <c r="D25" s="80" t="s">
        <v>110</v>
      </c>
      <c r="L25" s="77"/>
      <c r="O25" s="78"/>
    </row>
    <row r="26" spans="1:22" s="58" customFormat="1" ht="58.5" customHeight="1" x14ac:dyDescent="0.2">
      <c r="A26" s="124" t="s">
        <v>111</v>
      </c>
      <c r="B26" s="125"/>
      <c r="C26" s="126"/>
      <c r="D26" s="79" t="s">
        <v>112</v>
      </c>
      <c r="L26" s="77"/>
      <c r="O26" s="78"/>
    </row>
    <row r="27" spans="1:22" s="58" customFormat="1" ht="42.75" customHeight="1" x14ac:dyDescent="0.2">
      <c r="A27" s="124" t="s">
        <v>251</v>
      </c>
      <c r="B27" s="125"/>
      <c r="C27" s="126"/>
      <c r="D27" s="79" t="s">
        <v>114</v>
      </c>
      <c r="L27" s="77"/>
      <c r="O27" s="78"/>
    </row>
    <row r="28" spans="1:22" s="58" customFormat="1" ht="51.75" customHeight="1" x14ac:dyDescent="0.2">
      <c r="A28" s="124" t="s">
        <v>115</v>
      </c>
      <c r="B28" s="125"/>
      <c r="C28" s="126"/>
      <c r="D28" s="79" t="s">
        <v>252</v>
      </c>
      <c r="L28" s="77"/>
      <c r="O28" s="78"/>
    </row>
  </sheetData>
  <sheetProtection algorithmName="SHA-512" hashValue="ktyMWx1plbqCJZw2B/l7AZE1cPDS4AcYNcezA1mfrSZk15SJm7RNOA1hiyGRVPRz1xapXRjlX/taQ+eRrRv6LA==" saltValue="oezYEmKEsQI4JoE37Ab0jA==" spinCount="100000" sheet="1" formatCells="0" formatColumns="0" formatRows="0" insertColumns="0" insertRows="0" insertHyperlinks="0" deleteColumns="0" deleteRows="0" sort="0" autoFilter="0" pivotTables="0"/>
  <autoFilter ref="A5:U19" xr:uid="{00000000-0009-0000-0000-000005000000}">
    <filterColumn colId="6" showButton="0"/>
    <filterColumn colId="7" showButton="0"/>
    <filterColumn colId="8" showButton="0"/>
  </autoFilter>
  <mergeCells count="53">
    <mergeCell ref="A1:D3"/>
    <mergeCell ref="E1:U3"/>
    <mergeCell ref="A4:D4"/>
    <mergeCell ref="E4:T4"/>
    <mergeCell ref="A5:A6"/>
    <mergeCell ref="B5:B6"/>
    <mergeCell ref="C5:C6"/>
    <mergeCell ref="D5:D6"/>
    <mergeCell ref="E5:E6"/>
    <mergeCell ref="F5:F6"/>
    <mergeCell ref="U5:U6"/>
    <mergeCell ref="G5:J5"/>
    <mergeCell ref="K5:K6"/>
    <mergeCell ref="L5:L6"/>
    <mergeCell ref="M5:M6"/>
    <mergeCell ref="N5:N6"/>
    <mergeCell ref="O5:O6"/>
    <mergeCell ref="P5:P6"/>
    <mergeCell ref="Q5:Q6"/>
    <mergeCell ref="R5:R6"/>
    <mergeCell ref="S5:S6"/>
    <mergeCell ref="T5:T6"/>
    <mergeCell ref="A7:A11"/>
    <mergeCell ref="C7:K11"/>
    <mergeCell ref="M7:N11"/>
    <mergeCell ref="A12:A19"/>
    <mergeCell ref="B15:B16"/>
    <mergeCell ref="C15:C16"/>
    <mergeCell ref="D15:D16"/>
    <mergeCell ref="E15:E16"/>
    <mergeCell ref="F15:F16"/>
    <mergeCell ref="G15:G16"/>
    <mergeCell ref="I15:I16"/>
    <mergeCell ref="J15:J16"/>
    <mergeCell ref="K15:K16"/>
    <mergeCell ref="L15:L16"/>
    <mergeCell ref="M15:M16"/>
    <mergeCell ref="A26:C26"/>
    <mergeCell ref="A27:C27"/>
    <mergeCell ref="A28:C28"/>
    <mergeCell ref="T15:T16"/>
    <mergeCell ref="A21:D21"/>
    <mergeCell ref="A22:C22"/>
    <mergeCell ref="A23:C23"/>
    <mergeCell ref="A24:C24"/>
    <mergeCell ref="A25:C25"/>
    <mergeCell ref="N15:N16"/>
    <mergeCell ref="O15:O16"/>
    <mergeCell ref="P15:P16"/>
    <mergeCell ref="Q15:Q16"/>
    <mergeCell ref="R15:R16"/>
    <mergeCell ref="S15:S16"/>
    <mergeCell ref="H15:H16"/>
  </mergeCells>
  <hyperlinks>
    <hyperlink ref="U7" r:id="rId1" display="https://cceficiente.sharepoint.com/:f:/s/PlanestratgicoAtencinalCiudadano/EqWCI8oQm1ZPpBXCC6RZesQB1tuls_ApIodZa08nYL-miQ?e=HmxPiS" xr:uid="{00000000-0004-0000-0500-000000000000}"/>
    <hyperlink ref="U8" r:id="rId2" display="https://cceficiente.sharepoint.com/:f:/s/PlanestratgicoAtencinalCiudadano/Eo4GTqF0KzdEpwP0E6ObYBoB-0aa5rZREJAWdcc9WCw6EA?e=I1oCrV" xr:uid="{00000000-0004-0000-0500-000001000000}"/>
    <hyperlink ref="U9" r:id="rId3" display="https://cceficiente.sharepoint.com/:f:/s/PlanestratgicoAtencinalCiudadano/EtGTS2fsrtlBt-wCN9uMQOwBCW9lWHt8rIjUW4sZM5w_Ww?e=gJmtNo" xr:uid="{00000000-0004-0000-0500-000002000000}"/>
    <hyperlink ref="U10" r:id="rId4" display="https://cceficiente.sharepoint.com/:f:/s/PlanestratgicoAtencinalCiudadano/Em7bsUZDXktPhmia_rAPz24BX3W887iOub3Yg4sHR0w9xg?e=dLJwcQ" xr:uid="{00000000-0004-0000-0500-000003000000}"/>
    <hyperlink ref="U11" r:id="rId5" display="https://cceficiente.sharepoint.com/:f:/s/PlanestratgicoAtencinalCiudadano/Ejn_gMnYvxZBj-HDA7w_sSoB4XUhqZ5jAKx9zrmo5s3VUw?e=hjjpAd" xr:uid="{00000000-0004-0000-0500-000004000000}"/>
    <hyperlink ref="U12" r:id="rId6" display="https://cceficiente.sharepoint.com/:f:/s/PlanestratgicoAtencinalCiudadano/EkuqGIPXQJZGs5ojqven6c8BncNKAm-7oW_E3EoAuuEe_A?e=ohfjI3" xr:uid="{00000000-0004-0000-0500-000005000000}"/>
    <hyperlink ref="U13" r:id="rId7" display="https://cceficiente.sharepoint.com/:f:/s/PlanestratgicoAtencinalCiudadano/EtoAdkx6AjlNmRDNDVA-9hIBtMJHcnU92sJiX_TGIXE_WA?e=6nhStV" xr:uid="{00000000-0004-0000-0500-000006000000}"/>
    <hyperlink ref="U14" r:id="rId8" display="https://cceficiente.sharepoint.com/:f:/s/PlanestratgicoAtencinalCiudadano/Eoa03fTt-CxEqoGm0EQxblYBeEjQety2K-DiUCkyVC3VJw?e=KhGDU5" xr:uid="{00000000-0004-0000-0500-000007000000}"/>
    <hyperlink ref="U15" r:id="rId9" display="https://cceficiente.sharepoint.com/:f:/s/PlanestratgicoAtencinalCiudadano/EgmZ_Cyg3N1LsOqqun82JCoB2yC43U6U86vZVoxfTo4RuQ?e=4v2pXT" xr:uid="{00000000-0004-0000-0500-000009000000}"/>
    <hyperlink ref="U16" r:id="rId10" display="https://cceficiente.sharepoint.com/:f:/s/PlanestratgicoAtencinalCiudadano/Euo4XvkBp8ROlY1BixZ9Uk0Bb-eq7oMD-NWdjhuqvuhsiw?e=eVNYe2" xr:uid="{00000000-0004-0000-0500-00000A000000}"/>
    <hyperlink ref="U19" r:id="rId11" display="https://cceficiente.sharepoint.com/:f:/s/PlanestratgicoAtencinalCiudadano/EgXR7jWXZ7dPjjBJV2LIpBAB-_6Af4YOMrISvIHq5SoxOg?e=uOTqGc" xr:uid="{00000000-0004-0000-0500-00000B000000}"/>
  </hyperlinks>
  <pageMargins left="0.7" right="0.7" top="0.75" bottom="0.75" header="0.3" footer="0.3"/>
  <pageSetup orientation="portrait"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9"/>
  <sheetViews>
    <sheetView zoomScale="112" zoomScaleNormal="112" workbookViewId="0">
      <selection activeCell="C8" sqref="C8"/>
    </sheetView>
  </sheetViews>
  <sheetFormatPr baseColWidth="10" defaultColWidth="11.42578125" defaultRowHeight="14.25" x14ac:dyDescent="0.2"/>
  <cols>
    <col min="1" max="1" width="39.140625" style="23" customWidth="1"/>
    <col min="2" max="2" width="10.140625" style="11" customWidth="1"/>
    <col min="3" max="3" width="77.42578125" style="8" customWidth="1"/>
    <col min="4" max="4" width="10" style="23" customWidth="1"/>
    <col min="5" max="5" width="38.28515625" style="8" customWidth="1"/>
    <col min="6" max="6" width="93.140625" style="8" customWidth="1"/>
    <col min="7" max="7" width="23.5703125" style="11" customWidth="1"/>
    <col min="8" max="8" width="20.7109375" style="8" customWidth="1"/>
    <col min="9" max="9" width="71.7109375" style="8" customWidth="1"/>
    <col min="10" max="10" width="41.28515625" style="8" customWidth="1"/>
    <col min="11" max="11" width="28.28515625" style="8" customWidth="1"/>
    <col min="12" max="12" width="53.42578125" style="8" hidden="1" customWidth="1"/>
    <col min="13" max="16384" width="11.42578125" style="8"/>
  </cols>
  <sheetData>
    <row r="1" spans="1:56" ht="25.5" customHeight="1" x14ac:dyDescent="0.2">
      <c r="A1" s="239"/>
      <c r="B1" s="284" t="s">
        <v>253</v>
      </c>
      <c r="C1" s="284"/>
      <c r="D1" s="284"/>
      <c r="E1" s="284"/>
      <c r="F1" s="284"/>
      <c r="G1" s="284"/>
      <c r="H1" s="284"/>
      <c r="I1" s="284"/>
      <c r="J1" s="284"/>
      <c r="K1" s="284"/>
      <c r="L1" s="284"/>
    </row>
    <row r="2" spans="1:56" ht="60.75" customHeight="1" x14ac:dyDescent="0.2">
      <c r="A2" s="283"/>
      <c r="B2" s="284"/>
      <c r="C2" s="284"/>
      <c r="D2" s="284"/>
      <c r="E2" s="284"/>
      <c r="F2" s="284"/>
      <c r="G2" s="284"/>
      <c r="H2" s="284"/>
      <c r="I2" s="284"/>
      <c r="J2" s="284"/>
      <c r="K2" s="284"/>
      <c r="L2" s="284"/>
    </row>
    <row r="3" spans="1:56" ht="59.25" customHeight="1" x14ac:dyDescent="0.2">
      <c r="A3" s="285" t="s">
        <v>450</v>
      </c>
      <c r="B3" s="285"/>
      <c r="C3" s="285"/>
      <c r="D3" s="285"/>
      <c r="E3" s="285"/>
      <c r="F3" s="285"/>
      <c r="G3" s="285"/>
      <c r="H3" s="285"/>
      <c r="I3" s="285"/>
      <c r="J3" s="285"/>
      <c r="K3" s="285"/>
    </row>
    <row r="4" spans="1:56" s="58" customFormat="1" ht="39.75" customHeight="1" x14ac:dyDescent="0.2">
      <c r="A4" s="83" t="s">
        <v>254</v>
      </c>
      <c r="B4" s="286" t="s">
        <v>255</v>
      </c>
      <c r="C4" s="286"/>
      <c r="D4" s="83" t="s">
        <v>256</v>
      </c>
      <c r="E4" s="83" t="s">
        <v>257</v>
      </c>
      <c r="F4" s="83" t="s">
        <v>258</v>
      </c>
      <c r="G4" s="83" t="s">
        <v>259</v>
      </c>
      <c r="H4" s="83" t="s">
        <v>260</v>
      </c>
      <c r="I4" s="83" t="s">
        <v>261</v>
      </c>
      <c r="J4" s="83" t="s">
        <v>262</v>
      </c>
      <c r="K4" s="84" t="s">
        <v>263</v>
      </c>
      <c r="L4" s="85" t="s">
        <v>264</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spans="1:56" s="58" customFormat="1" ht="39.75" customHeight="1" x14ac:dyDescent="0.2">
      <c r="A5" s="282" t="s">
        <v>265</v>
      </c>
      <c r="B5" s="107">
        <v>1.1000000000000001</v>
      </c>
      <c r="C5" s="21" t="s">
        <v>266</v>
      </c>
      <c r="D5" s="108">
        <v>1</v>
      </c>
      <c r="E5" s="109" t="s">
        <v>267</v>
      </c>
      <c r="F5" s="109" t="s">
        <v>268</v>
      </c>
      <c r="G5" s="109" t="s">
        <v>269</v>
      </c>
      <c r="H5" s="110">
        <v>46142</v>
      </c>
      <c r="I5" s="111"/>
      <c r="J5" s="87"/>
      <c r="K5" s="87"/>
      <c r="L5" s="86"/>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pans="1:56" ht="39" customHeight="1" x14ac:dyDescent="0.25">
      <c r="A6" s="288"/>
      <c r="B6" s="112" t="s">
        <v>73</v>
      </c>
      <c r="C6" s="21" t="s">
        <v>270</v>
      </c>
      <c r="D6" s="113">
        <v>6</v>
      </c>
      <c r="E6" s="114" t="s">
        <v>271</v>
      </c>
      <c r="F6" s="114" t="s">
        <v>272</v>
      </c>
      <c r="G6" s="87" t="s">
        <v>207</v>
      </c>
      <c r="H6" s="115">
        <v>46387</v>
      </c>
      <c r="I6" s="116" t="s">
        <v>273</v>
      </c>
      <c r="J6" s="87"/>
      <c r="K6" s="87"/>
      <c r="L6" s="88" t="s">
        <v>71</v>
      </c>
    </row>
    <row r="7" spans="1:56" ht="51" customHeight="1" x14ac:dyDescent="0.25">
      <c r="A7" s="288"/>
      <c r="B7" s="117" t="s">
        <v>75</v>
      </c>
      <c r="C7" s="21" t="s">
        <v>274</v>
      </c>
      <c r="D7" s="113">
        <v>1</v>
      </c>
      <c r="E7" s="114" t="s">
        <v>275</v>
      </c>
      <c r="F7" s="114" t="s">
        <v>276</v>
      </c>
      <c r="G7" s="87" t="s">
        <v>207</v>
      </c>
      <c r="H7" s="115">
        <v>46387</v>
      </c>
      <c r="I7" s="114" t="s">
        <v>277</v>
      </c>
      <c r="J7" s="87"/>
      <c r="K7" s="87"/>
      <c r="L7" s="88" t="s">
        <v>278</v>
      </c>
    </row>
    <row r="8" spans="1:56" ht="51" customHeight="1" x14ac:dyDescent="0.25">
      <c r="A8" s="288"/>
      <c r="B8" s="117" t="s">
        <v>278</v>
      </c>
      <c r="C8" s="21" t="s">
        <v>279</v>
      </c>
      <c r="D8" s="87">
        <v>5</v>
      </c>
      <c r="E8" s="21" t="s">
        <v>280</v>
      </c>
      <c r="F8" s="118" t="s">
        <v>281</v>
      </c>
      <c r="G8" s="119" t="s">
        <v>221</v>
      </c>
      <c r="H8" s="115">
        <v>46356</v>
      </c>
      <c r="I8" s="118" t="s">
        <v>282</v>
      </c>
      <c r="J8" s="87"/>
      <c r="K8" s="87"/>
      <c r="L8" s="88" t="s">
        <v>81</v>
      </c>
    </row>
    <row r="9" spans="1:56" ht="66.75" customHeight="1" x14ac:dyDescent="0.25">
      <c r="A9" s="288"/>
      <c r="B9" s="117" t="s">
        <v>79</v>
      </c>
      <c r="C9" s="21" t="s">
        <v>283</v>
      </c>
      <c r="D9" s="87">
        <v>2</v>
      </c>
      <c r="E9" s="21" t="s">
        <v>284</v>
      </c>
      <c r="F9" s="118" t="s">
        <v>285</v>
      </c>
      <c r="G9" s="119" t="s">
        <v>221</v>
      </c>
      <c r="H9" s="115">
        <v>46356</v>
      </c>
      <c r="I9" s="118" t="s">
        <v>286</v>
      </c>
      <c r="J9" s="87" t="s">
        <v>287</v>
      </c>
      <c r="K9" s="87"/>
      <c r="L9" s="88" t="s">
        <v>83</v>
      </c>
    </row>
    <row r="10" spans="1:56" ht="38.25" customHeight="1" x14ac:dyDescent="0.25">
      <c r="A10" s="288"/>
      <c r="B10" s="117" t="s">
        <v>81</v>
      </c>
      <c r="C10" s="21" t="s">
        <v>86</v>
      </c>
      <c r="D10" s="87">
        <v>1</v>
      </c>
      <c r="E10" s="21" t="s">
        <v>288</v>
      </c>
      <c r="F10" s="21" t="s">
        <v>289</v>
      </c>
      <c r="G10" s="119" t="s">
        <v>290</v>
      </c>
      <c r="H10" s="115">
        <v>46234</v>
      </c>
      <c r="I10" s="118" t="s">
        <v>289</v>
      </c>
      <c r="J10" s="87" t="s">
        <v>291</v>
      </c>
      <c r="K10" s="87" t="s">
        <v>292</v>
      </c>
      <c r="L10" s="88" t="s">
        <v>85</v>
      </c>
    </row>
    <row r="11" spans="1:56" ht="40.5" customHeight="1" x14ac:dyDescent="0.25">
      <c r="A11" s="288"/>
      <c r="B11" s="117">
        <v>1.7</v>
      </c>
      <c r="C11" s="21" t="s">
        <v>88</v>
      </c>
      <c r="D11" s="87">
        <v>1</v>
      </c>
      <c r="E11" s="21" t="s">
        <v>293</v>
      </c>
      <c r="F11" s="21" t="s">
        <v>294</v>
      </c>
      <c r="G11" s="119" t="s">
        <v>290</v>
      </c>
      <c r="H11" s="115">
        <v>46234</v>
      </c>
      <c r="I11" s="21" t="s">
        <v>294</v>
      </c>
      <c r="J11" s="87" t="s">
        <v>295</v>
      </c>
      <c r="K11" s="87" t="s">
        <v>296</v>
      </c>
      <c r="L11" s="88" t="s">
        <v>297</v>
      </c>
    </row>
    <row r="12" spans="1:56" ht="35.25" customHeight="1" x14ac:dyDescent="0.25">
      <c r="A12" s="288"/>
      <c r="B12" s="120">
        <v>1.8</v>
      </c>
      <c r="C12" s="21" t="s">
        <v>89</v>
      </c>
      <c r="D12" s="87">
        <v>1</v>
      </c>
      <c r="E12" s="118" t="s">
        <v>298</v>
      </c>
      <c r="F12" s="118" t="s">
        <v>299</v>
      </c>
      <c r="G12" s="119" t="s">
        <v>290</v>
      </c>
      <c r="H12" s="115">
        <v>46234</v>
      </c>
      <c r="I12" s="118" t="s">
        <v>299</v>
      </c>
      <c r="J12" s="87" t="s">
        <v>291</v>
      </c>
      <c r="K12" s="87" t="s">
        <v>300</v>
      </c>
      <c r="L12" s="88" t="s">
        <v>301</v>
      </c>
    </row>
    <row r="13" spans="1:56" ht="31.5" customHeight="1" x14ac:dyDescent="0.25">
      <c r="A13" s="288"/>
      <c r="B13" s="120">
        <v>1.9</v>
      </c>
      <c r="C13" s="21" t="s">
        <v>302</v>
      </c>
      <c r="D13" s="87">
        <v>2</v>
      </c>
      <c r="E13" s="118" t="s">
        <v>303</v>
      </c>
      <c r="F13" s="118" t="s">
        <v>304</v>
      </c>
      <c r="G13" s="87" t="s">
        <v>305</v>
      </c>
      <c r="H13" s="115">
        <v>46234</v>
      </c>
      <c r="I13" s="118" t="s">
        <v>306</v>
      </c>
      <c r="J13" s="87"/>
      <c r="K13" s="87"/>
      <c r="L13" s="90" t="s">
        <v>307</v>
      </c>
    </row>
    <row r="14" spans="1:56" ht="41.25" customHeight="1" x14ac:dyDescent="0.25">
      <c r="A14" s="288"/>
      <c r="B14" s="121">
        <v>1.1000000000000001</v>
      </c>
      <c r="C14" s="21" t="s">
        <v>308</v>
      </c>
      <c r="D14" s="87">
        <v>1</v>
      </c>
      <c r="E14" s="118" t="s">
        <v>309</v>
      </c>
      <c r="F14" s="118" t="s">
        <v>310</v>
      </c>
      <c r="G14" s="87" t="s">
        <v>305</v>
      </c>
      <c r="H14" s="115">
        <v>46142</v>
      </c>
      <c r="I14" s="118"/>
      <c r="J14" s="87"/>
      <c r="K14" s="87"/>
      <c r="L14" s="90"/>
    </row>
    <row r="15" spans="1:56" ht="41.25" customHeight="1" thickBot="1" x14ac:dyDescent="0.3">
      <c r="A15" s="289"/>
      <c r="B15" s="121">
        <v>1.1100000000000001</v>
      </c>
      <c r="C15" s="21" t="s">
        <v>311</v>
      </c>
      <c r="D15" s="87">
        <v>1</v>
      </c>
      <c r="E15" s="118" t="s">
        <v>312</v>
      </c>
      <c r="F15" s="118" t="s">
        <v>313</v>
      </c>
      <c r="G15" s="119" t="s">
        <v>241</v>
      </c>
      <c r="H15" s="115">
        <v>46234</v>
      </c>
      <c r="I15" s="118"/>
      <c r="J15" s="87"/>
      <c r="K15" s="87"/>
      <c r="L15" s="90"/>
    </row>
    <row r="16" spans="1:56" ht="70.5" customHeight="1" x14ac:dyDescent="0.2">
      <c r="A16" s="282" t="s">
        <v>314</v>
      </c>
      <c r="B16" s="117" t="s">
        <v>91</v>
      </c>
      <c r="C16" s="21" t="s">
        <v>315</v>
      </c>
      <c r="D16" s="87">
        <v>1</v>
      </c>
      <c r="E16" s="118" t="s">
        <v>316</v>
      </c>
      <c r="F16" s="118" t="s">
        <v>317</v>
      </c>
      <c r="G16" s="87" t="s">
        <v>318</v>
      </c>
      <c r="H16" s="122">
        <v>46264</v>
      </c>
      <c r="I16" s="123"/>
      <c r="J16" s="87"/>
      <c r="K16" s="87"/>
      <c r="L16" s="70" t="s">
        <v>94</v>
      </c>
    </row>
    <row r="17" spans="1:12" ht="95.25" customHeight="1" x14ac:dyDescent="0.2">
      <c r="A17" s="287"/>
      <c r="B17" s="117" t="s">
        <v>94</v>
      </c>
      <c r="C17" s="21" t="s">
        <v>319</v>
      </c>
      <c r="D17" s="87">
        <v>1</v>
      </c>
      <c r="E17" s="118" t="s">
        <v>320</v>
      </c>
      <c r="F17" s="118" t="s">
        <v>321</v>
      </c>
      <c r="G17" s="87" t="s">
        <v>322</v>
      </c>
      <c r="H17" s="122">
        <v>46234</v>
      </c>
      <c r="I17" s="118" t="s">
        <v>323</v>
      </c>
      <c r="J17" s="87"/>
      <c r="K17" s="87"/>
      <c r="L17" s="91"/>
    </row>
    <row r="18" spans="1:12" ht="63.75" customHeight="1" x14ac:dyDescent="0.2">
      <c r="A18" s="281" t="s">
        <v>324</v>
      </c>
      <c r="B18" s="117" t="s">
        <v>96</v>
      </c>
      <c r="C18" s="21" t="s">
        <v>99</v>
      </c>
      <c r="D18" s="87">
        <v>1</v>
      </c>
      <c r="E18" s="118" t="s">
        <v>325</v>
      </c>
      <c r="F18" s="118" t="s">
        <v>326</v>
      </c>
      <c r="G18" s="87" t="s">
        <v>327</v>
      </c>
      <c r="H18" s="122">
        <v>46387</v>
      </c>
      <c r="I18" s="76"/>
      <c r="J18" s="87"/>
      <c r="K18" s="87"/>
      <c r="L18" s="92" t="s">
        <v>96</v>
      </c>
    </row>
    <row r="19" spans="1:12" ht="80.25" customHeight="1" x14ac:dyDescent="0.2">
      <c r="A19" s="282"/>
      <c r="B19" s="117" t="s">
        <v>98</v>
      </c>
      <c r="C19" s="21" t="s">
        <v>328</v>
      </c>
      <c r="D19" s="87">
        <v>1</v>
      </c>
      <c r="E19" s="118" t="s">
        <v>329</v>
      </c>
      <c r="F19" s="118" t="s">
        <v>330</v>
      </c>
      <c r="G19" s="87" t="s">
        <v>331</v>
      </c>
      <c r="H19" s="122">
        <v>46387</v>
      </c>
      <c r="I19" s="21"/>
      <c r="J19" s="87"/>
      <c r="K19" s="87"/>
      <c r="L19" s="93" t="s">
        <v>98</v>
      </c>
    </row>
  </sheetData>
  <sheetProtection algorithmName="SHA-512" hashValue="R6+3mqfZ2sxxsRh/bWkOnf52aq0vEcCTPyGXGnfD95ueYzEtMBBh9oSAKgivmjJIAYlYP29+bFlGY1qRibh8EA==" saltValue="x9+tNXKNzjpcdBfmVycv0g==" spinCount="100000" sheet="1" formatCells="0" formatColumns="0" formatRows="0" insertColumns="0" insertRows="0" insertHyperlinks="0" deleteColumns="0" deleteRows="0" sort="0" autoFilter="0" pivotTables="0"/>
  <autoFilter ref="A4:K19" xr:uid="{00000000-0009-0000-0000-000006000000}">
    <filterColumn colId="1" showButton="0"/>
  </autoFilter>
  <mergeCells count="7">
    <mergeCell ref="A18:A19"/>
    <mergeCell ref="A1:A2"/>
    <mergeCell ref="B1:L2"/>
    <mergeCell ref="A3:K3"/>
    <mergeCell ref="B4:C4"/>
    <mergeCell ref="A16:A17"/>
    <mergeCell ref="A5:A15"/>
  </mergeCells>
  <hyperlinks>
    <hyperlink ref="L6" r:id="rId1" display="https://cceficiente.sharepoint.com/:f:/s/PlanestratgicoAtencinalCiudadano/Eoh5VJbWZLNLnEJ6ERSIO4ABTW9v2gbhKikWOzsoPT8q5w?e=MkUtKY" xr:uid="{00000000-0004-0000-0600-000000000000}"/>
    <hyperlink ref="L7" r:id="rId2" display="https://cceficiente.sharepoint.com/:f:/s/PlanestratgicoAtencinalCiudadano/EkERKG70W6NBsqGnHe7sQ-wB94fmUjBVZVohxnGJ6XXR4A?e=cBBmqp" xr:uid="{00000000-0004-0000-0600-000001000000}"/>
    <hyperlink ref="L8" r:id="rId3" display="https://cceficiente.sharepoint.com/:f:/s/PlanestratgicoAtencinalCiudadano/EhfzAv5OJMBCmk44Oxf4lDcB3BttiKNhVOGrNK4tegdDiA?e=yKeOlr" xr:uid="{00000000-0004-0000-0600-000003000000}"/>
    <hyperlink ref="L9" r:id="rId4" display="https://cceficiente.sharepoint.com/:f:/s/PlanestratgicoAtencinalCiudadano/Es5s4loVI2JCvdpLfb6rokEBnB0OiKiZJcUL1HWGPi1pUQ?e=Ft19jy" xr:uid="{00000000-0004-0000-0600-000004000000}"/>
    <hyperlink ref="L10" r:id="rId5" display="https://cceficiente.sharepoint.com/:f:/s/PlanestratgicoAtencinalCiudadano/En5-lM86dFNLm8u5Dr5D3B0BGGI3J0l2o9uzG8sbTzrYmQ?e=f4qM6e" xr:uid="{00000000-0004-0000-0600-000005000000}"/>
    <hyperlink ref="L11" r:id="rId6" display="https://cceficiente.sharepoint.com/:f:/s/PlanestratgicoAtencinalCiudadano/EruxALciL1hLsUIGf057TC4BVgvdwtahBrUKMyNt4jgecA?e=NbYVeb" xr:uid="{00000000-0004-0000-0600-000006000000}"/>
    <hyperlink ref="L12" r:id="rId7" display="https://cceficiente.sharepoint.com/:f:/s/PlanestratgicoAtencinalCiudadano/EvqHm5RywVxAgjglS5KH6oYB1eMCtcBD3H5iOrC5Rgy3TQ?e=ffdeuk" xr:uid="{00000000-0004-0000-0600-000007000000}"/>
    <hyperlink ref="L13" r:id="rId8" display="https://cceficiente.sharepoint.com/:f:/s/PlanestratgicoAtencinalCiudadano/EhtDULhJGnFPpipL9QXI0C4BABiEl6OG1nSAD_zYPJC4cw?e=ZKi6Ze" xr:uid="{00000000-0004-0000-0600-000008000000}"/>
    <hyperlink ref="L16" r:id="rId9" display="https://cceficiente.sharepoint.com/:f:/s/PlanestratgicoAtencinalCiudadano/Est3cjligSRCk4nb8BUss4wBFfl_34n_dco9pA1EhYGCkw?e=YqUadf" xr:uid="{00000000-0004-0000-0600-00000A000000}"/>
    <hyperlink ref="L18" r:id="rId10" xr:uid="{00000000-0004-0000-0600-00000B000000}"/>
    <hyperlink ref="L19" r:id="rId11" xr:uid="{00000000-0004-0000-0600-00000C000000}"/>
  </hyperlinks>
  <pageMargins left="0.7" right="0.7" top="0.75" bottom="0.75" header="0.3" footer="0.3"/>
  <pageSetup paperSize="9" orientation="portrait" r:id="rId12"/>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A815-9AE2-40BF-BD08-A01DEAF00340}">
  <dimension ref="A1:BC19"/>
  <sheetViews>
    <sheetView tabSelected="1" zoomScaleNormal="100" workbookViewId="0">
      <selection activeCell="BG11" sqref="BG11"/>
    </sheetView>
  </sheetViews>
  <sheetFormatPr baseColWidth="10" defaultColWidth="11.42578125" defaultRowHeight="14.25" x14ac:dyDescent="0.2"/>
  <cols>
    <col min="1" max="1" width="11.42578125" style="8"/>
    <col min="2" max="2" width="37" style="8" customWidth="1"/>
    <col min="3" max="3" width="12.140625" style="8" customWidth="1"/>
    <col min="4" max="4" width="6.140625" style="8" customWidth="1"/>
    <col min="5" max="5" width="42.28515625" style="8" customWidth="1"/>
    <col min="6" max="6" width="59.85546875" style="8" customWidth="1"/>
    <col min="7" max="7" width="31.5703125" style="8" customWidth="1"/>
    <col min="8" max="27" width="3.5703125" style="8" customWidth="1"/>
    <col min="28" max="43" width="3.28515625" style="8" customWidth="1"/>
    <col min="44" max="46" width="3.140625" style="8" customWidth="1"/>
    <col min="47" max="51" width="3.7109375" style="8" customWidth="1"/>
    <col min="52" max="52" width="53.42578125" style="8" hidden="1" customWidth="1"/>
    <col min="53" max="53" width="26.28515625" style="8" hidden="1" customWidth="1"/>
    <col min="54" max="54" width="36.5703125" style="8" hidden="1" customWidth="1"/>
    <col min="55" max="55" width="60.140625" style="8" hidden="1" customWidth="1"/>
    <col min="56" max="16384" width="11.42578125" style="8"/>
  </cols>
  <sheetData>
    <row r="1" spans="1:55" ht="15" customHeight="1" x14ac:dyDescent="0.2">
      <c r="A1" s="292" t="e" vm="1">
        <v>#VALUE!</v>
      </c>
      <c r="B1" s="292"/>
      <c r="C1" s="293" t="s">
        <v>398</v>
      </c>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row>
    <row r="2" spans="1:55" ht="80.25" customHeight="1" x14ac:dyDescent="0.2">
      <c r="A2" s="292"/>
      <c r="B2" s="292"/>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row>
    <row r="3" spans="1:55" ht="22.5" customHeight="1" x14ac:dyDescent="0.2"/>
    <row r="4" spans="1:55" ht="40.5" customHeight="1" x14ac:dyDescent="0.2">
      <c r="A4" s="372" t="s">
        <v>399</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4"/>
    </row>
    <row r="6" spans="1:55" ht="15" customHeight="1" x14ac:dyDescent="0.2">
      <c r="A6" s="309" t="s">
        <v>400</v>
      </c>
      <c r="B6" s="375" t="s">
        <v>401</v>
      </c>
      <c r="C6" s="376"/>
      <c r="D6" s="377" t="s">
        <v>22</v>
      </c>
      <c r="E6" s="377" t="s">
        <v>402</v>
      </c>
      <c r="F6" s="377" t="s">
        <v>170</v>
      </c>
      <c r="G6" s="306" t="s">
        <v>338</v>
      </c>
      <c r="H6" s="378" t="s">
        <v>403</v>
      </c>
      <c r="I6" s="378"/>
      <c r="J6" s="378"/>
      <c r="K6" s="378"/>
      <c r="L6" s="378" t="s">
        <v>404</v>
      </c>
      <c r="M6" s="378"/>
      <c r="N6" s="378"/>
      <c r="O6" s="378"/>
      <c r="P6" s="378" t="s">
        <v>405</v>
      </c>
      <c r="Q6" s="378"/>
      <c r="R6" s="378"/>
      <c r="S6" s="378"/>
      <c r="T6" s="378" t="s">
        <v>406</v>
      </c>
      <c r="U6" s="378"/>
      <c r="V6" s="378"/>
      <c r="W6" s="378"/>
      <c r="X6" s="378" t="s">
        <v>407</v>
      </c>
      <c r="Y6" s="378"/>
      <c r="Z6" s="378"/>
      <c r="AA6" s="378"/>
      <c r="AB6" s="378" t="s">
        <v>408</v>
      </c>
      <c r="AC6" s="378"/>
      <c r="AD6" s="378"/>
      <c r="AE6" s="378"/>
      <c r="AF6" s="378" t="s">
        <v>409</v>
      </c>
      <c r="AG6" s="378"/>
      <c r="AH6" s="378"/>
      <c r="AI6" s="378"/>
      <c r="AJ6" s="307" t="s">
        <v>29</v>
      </c>
      <c r="AK6" s="307"/>
      <c r="AL6" s="307"/>
      <c r="AM6" s="308"/>
      <c r="AN6" s="306" t="s">
        <v>342</v>
      </c>
      <c r="AO6" s="307"/>
      <c r="AP6" s="307"/>
      <c r="AQ6" s="308"/>
      <c r="AR6" s="306" t="s">
        <v>31</v>
      </c>
      <c r="AS6" s="307"/>
      <c r="AT6" s="307"/>
      <c r="AU6" s="308"/>
      <c r="AV6" s="306" t="s">
        <v>343</v>
      </c>
      <c r="AW6" s="307"/>
      <c r="AX6" s="307"/>
      <c r="AY6" s="308"/>
      <c r="AZ6" s="309" t="s">
        <v>33</v>
      </c>
      <c r="BA6" s="309" t="s">
        <v>344</v>
      </c>
      <c r="BB6" s="309" t="s">
        <v>410</v>
      </c>
      <c r="BC6" s="375" t="s">
        <v>411</v>
      </c>
    </row>
    <row r="7" spans="1:55" ht="15" customHeight="1" x14ac:dyDescent="0.2">
      <c r="A7" s="317"/>
      <c r="B7" s="379"/>
      <c r="C7" s="380"/>
      <c r="D7" s="381"/>
      <c r="E7" s="381"/>
      <c r="F7" s="381"/>
      <c r="G7" s="382"/>
      <c r="H7" s="383"/>
      <c r="I7" s="383"/>
      <c r="J7" s="383"/>
      <c r="K7" s="383"/>
      <c r="L7" s="383"/>
      <c r="M7" s="378"/>
      <c r="N7" s="378"/>
      <c r="O7" s="383"/>
      <c r="P7" s="383"/>
      <c r="Q7" s="383"/>
      <c r="R7" s="383"/>
      <c r="S7" s="383"/>
      <c r="T7" s="383"/>
      <c r="U7" s="383"/>
      <c r="V7" s="383"/>
      <c r="W7" s="383"/>
      <c r="X7" s="383"/>
      <c r="Y7" s="383"/>
      <c r="Z7" s="383"/>
      <c r="AA7" s="383"/>
      <c r="AB7" s="383"/>
      <c r="AC7" s="383"/>
      <c r="AD7" s="383"/>
      <c r="AE7" s="383"/>
      <c r="AF7" s="383"/>
      <c r="AG7" s="383"/>
      <c r="AH7" s="383"/>
      <c r="AI7" s="383"/>
      <c r="AJ7" s="384"/>
      <c r="AK7" s="384"/>
      <c r="AL7" s="384"/>
      <c r="AM7" s="385"/>
      <c r="AN7" s="382"/>
      <c r="AO7" s="384"/>
      <c r="AP7" s="384"/>
      <c r="AQ7" s="385"/>
      <c r="AR7" s="382"/>
      <c r="AS7" s="384"/>
      <c r="AT7" s="315"/>
      <c r="AU7" s="316"/>
      <c r="AV7" s="382"/>
      <c r="AW7" s="384"/>
      <c r="AX7" s="315"/>
      <c r="AY7" s="316"/>
      <c r="AZ7" s="317"/>
      <c r="BA7" s="317"/>
      <c r="BB7" s="317"/>
      <c r="BC7" s="379"/>
    </row>
    <row r="8" spans="1:55" ht="15" customHeight="1" x14ac:dyDescent="0.2">
      <c r="A8" s="324"/>
      <c r="B8" s="386"/>
      <c r="C8" s="387"/>
      <c r="D8" s="388"/>
      <c r="E8" s="388"/>
      <c r="F8" s="388"/>
      <c r="G8" s="314"/>
      <c r="H8" s="389" t="s">
        <v>346</v>
      </c>
      <c r="I8" s="389" t="s">
        <v>347</v>
      </c>
      <c r="J8" s="389" t="s">
        <v>348</v>
      </c>
      <c r="K8" s="389" t="s">
        <v>349</v>
      </c>
      <c r="L8" s="389" t="s">
        <v>346</v>
      </c>
      <c r="M8" s="390" t="s">
        <v>347</v>
      </c>
      <c r="N8" s="323" t="s">
        <v>348</v>
      </c>
      <c r="O8" s="389" t="s">
        <v>349</v>
      </c>
      <c r="P8" s="389" t="s">
        <v>346</v>
      </c>
      <c r="Q8" s="389" t="s">
        <v>347</v>
      </c>
      <c r="R8" s="389" t="s">
        <v>348</v>
      </c>
      <c r="S8" s="389" t="s">
        <v>349</v>
      </c>
      <c r="T8" s="389" t="s">
        <v>346</v>
      </c>
      <c r="U8" s="389" t="s">
        <v>347</v>
      </c>
      <c r="V8" s="389" t="s">
        <v>348</v>
      </c>
      <c r="W8" s="389" t="s">
        <v>349</v>
      </c>
      <c r="X8" s="389" t="s">
        <v>346</v>
      </c>
      <c r="Y8" s="389" t="s">
        <v>347</v>
      </c>
      <c r="Z8" s="389" t="s">
        <v>348</v>
      </c>
      <c r="AA8" s="389" t="s">
        <v>349</v>
      </c>
      <c r="AB8" s="389" t="s">
        <v>346</v>
      </c>
      <c r="AC8" s="389" t="s">
        <v>347</v>
      </c>
      <c r="AD8" s="389" t="s">
        <v>348</v>
      </c>
      <c r="AE8" s="389" t="s">
        <v>349</v>
      </c>
      <c r="AF8" s="389" t="s">
        <v>346</v>
      </c>
      <c r="AG8" s="389" t="s">
        <v>347</v>
      </c>
      <c r="AH8" s="389" t="s">
        <v>348</v>
      </c>
      <c r="AI8" s="389" t="s">
        <v>349</v>
      </c>
      <c r="AJ8" s="389" t="s">
        <v>346</v>
      </c>
      <c r="AK8" s="389" t="s">
        <v>347</v>
      </c>
      <c r="AL8" s="389" t="s">
        <v>348</v>
      </c>
      <c r="AM8" s="389" t="s">
        <v>349</v>
      </c>
      <c r="AN8" s="389" t="s">
        <v>346</v>
      </c>
      <c r="AO8" s="389" t="s">
        <v>347</v>
      </c>
      <c r="AP8" s="389" t="s">
        <v>348</v>
      </c>
      <c r="AQ8" s="389" t="s">
        <v>349</v>
      </c>
      <c r="AR8" s="389" t="s">
        <v>346</v>
      </c>
      <c r="AS8" s="389" t="s">
        <v>347</v>
      </c>
      <c r="AT8" s="390" t="s">
        <v>348</v>
      </c>
      <c r="AU8" s="323" t="s">
        <v>349</v>
      </c>
      <c r="AV8" s="389" t="s">
        <v>346</v>
      </c>
      <c r="AW8" s="389" t="s">
        <v>347</v>
      </c>
      <c r="AX8" s="389" t="s">
        <v>348</v>
      </c>
      <c r="AY8" s="389" t="s">
        <v>349</v>
      </c>
      <c r="AZ8" s="387"/>
      <c r="BA8" s="324"/>
      <c r="BB8" s="324"/>
      <c r="BC8" s="391"/>
    </row>
    <row r="9" spans="1:55" ht="53.25" customHeight="1" x14ac:dyDescent="0.2">
      <c r="A9" s="392">
        <v>1</v>
      </c>
      <c r="B9" s="393" t="s">
        <v>412</v>
      </c>
      <c r="C9" s="394" t="s">
        <v>413</v>
      </c>
      <c r="D9" s="395">
        <v>1.1000000000000001</v>
      </c>
      <c r="E9" s="396" t="s">
        <v>414</v>
      </c>
      <c r="F9" s="397" t="s">
        <v>415</v>
      </c>
      <c r="G9" s="398" t="s">
        <v>416</v>
      </c>
      <c r="H9" s="399"/>
      <c r="I9" s="399"/>
      <c r="J9" s="400"/>
      <c r="K9" s="399"/>
      <c r="L9" s="399"/>
      <c r="M9" s="399"/>
      <c r="N9" s="399"/>
      <c r="O9" s="399"/>
      <c r="P9" s="399"/>
      <c r="Q9" s="399"/>
      <c r="R9" s="399"/>
      <c r="S9" s="399"/>
      <c r="T9" s="399"/>
      <c r="U9" s="399"/>
      <c r="V9" s="399"/>
      <c r="W9" s="399"/>
      <c r="X9" s="399"/>
      <c r="Y9" s="399"/>
      <c r="Z9" s="399"/>
      <c r="AA9" s="399"/>
      <c r="AB9" s="401"/>
      <c r="AC9" s="401"/>
      <c r="AD9" s="401"/>
      <c r="AE9" s="401"/>
      <c r="AF9" s="401"/>
      <c r="AG9" s="401"/>
      <c r="AH9" s="401"/>
      <c r="AI9" s="401"/>
      <c r="AJ9" s="401"/>
      <c r="AK9" s="401"/>
      <c r="AL9" s="401"/>
      <c r="AM9" s="401"/>
      <c r="AN9" s="401"/>
      <c r="AO9" s="401"/>
      <c r="AP9" s="401"/>
      <c r="AQ9" s="401"/>
      <c r="AR9" s="401"/>
      <c r="AS9" s="401"/>
      <c r="AT9" s="359"/>
      <c r="AU9" s="359"/>
      <c r="AV9" s="401"/>
      <c r="AW9" s="401"/>
      <c r="AX9" s="401"/>
      <c r="AY9" s="401"/>
      <c r="AZ9" s="402"/>
      <c r="BA9" s="403"/>
      <c r="BB9" s="404" t="e">
        <f>AVERAGE(BA9:BA10)</f>
        <v>#DIV/0!</v>
      </c>
      <c r="BC9" s="405"/>
    </row>
    <row r="10" spans="1:55" ht="72.75" customHeight="1" x14ac:dyDescent="0.2">
      <c r="A10" s="406"/>
      <c r="B10" s="393"/>
      <c r="C10" s="407"/>
      <c r="D10" s="395">
        <v>1.2</v>
      </c>
      <c r="E10" s="396" t="s">
        <v>417</v>
      </c>
      <c r="F10" s="397" t="s">
        <v>418</v>
      </c>
      <c r="G10" s="398" t="s">
        <v>419</v>
      </c>
      <c r="H10" s="398"/>
      <c r="I10" s="398"/>
      <c r="J10" s="398"/>
      <c r="K10" s="400"/>
      <c r="L10" s="398"/>
      <c r="M10" s="398"/>
      <c r="N10" s="398"/>
      <c r="O10" s="398"/>
      <c r="P10" s="398"/>
      <c r="Q10" s="398"/>
      <c r="R10" s="398"/>
      <c r="S10" s="398"/>
      <c r="T10" s="398"/>
      <c r="U10" s="398"/>
      <c r="V10" s="398"/>
      <c r="W10" s="398"/>
      <c r="X10" s="398"/>
      <c r="Y10" s="398"/>
      <c r="Z10" s="398"/>
      <c r="AA10" s="398"/>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408"/>
      <c r="BA10" s="403"/>
      <c r="BB10" s="409"/>
      <c r="BC10" s="410"/>
    </row>
    <row r="11" spans="1:55" ht="60" customHeight="1" x14ac:dyDescent="0.2">
      <c r="A11" s="392">
        <v>2</v>
      </c>
      <c r="B11" s="393" t="s">
        <v>420</v>
      </c>
      <c r="C11" s="407"/>
      <c r="D11" s="395">
        <v>2.1</v>
      </c>
      <c r="E11" s="411" t="s">
        <v>421</v>
      </c>
      <c r="F11" s="412" t="s">
        <v>422</v>
      </c>
      <c r="G11" s="413" t="s">
        <v>423</v>
      </c>
      <c r="H11" s="413"/>
      <c r="I11" s="413"/>
      <c r="J11" s="413"/>
      <c r="K11" s="413"/>
      <c r="L11" s="413"/>
      <c r="M11" s="413"/>
      <c r="N11" s="414"/>
      <c r="O11" s="414"/>
      <c r="P11" s="413"/>
      <c r="Q11" s="413"/>
      <c r="R11" s="413"/>
      <c r="S11" s="413"/>
      <c r="T11" s="413"/>
      <c r="U11" s="413"/>
      <c r="V11" s="413"/>
      <c r="W11" s="413"/>
      <c r="X11" s="413"/>
      <c r="Y11" s="413"/>
      <c r="Z11" s="413"/>
      <c r="AA11" s="413"/>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402"/>
      <c r="BA11" s="403"/>
      <c r="BB11" s="415" t="e">
        <f>AVERAGE(BA11:BA12)</f>
        <v>#DIV/0!</v>
      </c>
      <c r="BC11" s="410"/>
    </row>
    <row r="12" spans="1:55" ht="66.75" customHeight="1" x14ac:dyDescent="0.2">
      <c r="A12" s="416"/>
      <c r="B12" s="393"/>
      <c r="C12" s="407"/>
      <c r="D12" s="395">
        <v>2.2000000000000002</v>
      </c>
      <c r="E12" s="417" t="s">
        <v>424</v>
      </c>
      <c r="F12" s="418" t="s">
        <v>425</v>
      </c>
      <c r="G12" s="419" t="s">
        <v>426</v>
      </c>
      <c r="H12" s="419"/>
      <c r="I12" s="419"/>
      <c r="J12" s="419"/>
      <c r="K12" s="419"/>
      <c r="L12" s="398"/>
      <c r="M12" s="398"/>
      <c r="N12" s="398"/>
      <c r="O12" s="398"/>
      <c r="P12" s="419"/>
      <c r="Q12" s="419"/>
      <c r="R12" s="419"/>
      <c r="S12" s="419"/>
      <c r="T12" s="420"/>
      <c r="U12" s="420"/>
      <c r="V12" s="420"/>
      <c r="W12" s="420"/>
      <c r="X12" s="419"/>
      <c r="Y12" s="419"/>
      <c r="Z12" s="419"/>
      <c r="AA12" s="41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402"/>
      <c r="BA12" s="403"/>
      <c r="BB12" s="409"/>
      <c r="BC12" s="410"/>
    </row>
    <row r="13" spans="1:55" ht="66" customHeight="1" x14ac:dyDescent="0.2">
      <c r="A13" s="421">
        <v>3</v>
      </c>
      <c r="B13" s="422" t="s">
        <v>427</v>
      </c>
      <c r="C13" s="407"/>
      <c r="D13" s="423">
        <v>3</v>
      </c>
      <c r="E13" s="424" t="s">
        <v>428</v>
      </c>
      <c r="F13" s="425" t="s">
        <v>429</v>
      </c>
      <c r="G13" s="419" t="s">
        <v>430</v>
      </c>
      <c r="H13" s="426"/>
      <c r="I13" s="426"/>
      <c r="J13" s="426"/>
      <c r="K13" s="426"/>
      <c r="L13" s="426"/>
      <c r="M13" s="426"/>
      <c r="N13" s="426"/>
      <c r="O13" s="426"/>
      <c r="P13" s="426"/>
      <c r="Q13" s="426"/>
      <c r="R13" s="426"/>
      <c r="S13" s="426"/>
      <c r="T13" s="420"/>
      <c r="U13" s="420"/>
      <c r="V13" s="420"/>
      <c r="W13" s="420"/>
      <c r="X13" s="427"/>
      <c r="Y13" s="427"/>
      <c r="Z13" s="427"/>
      <c r="AA13" s="427"/>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c r="AX13" s="359"/>
      <c r="AY13" s="359"/>
      <c r="AZ13" s="408"/>
      <c r="BA13" s="403"/>
      <c r="BB13" s="428" t="e">
        <f>AVERAGE(BA13)</f>
        <v>#DIV/0!</v>
      </c>
      <c r="BC13" s="410"/>
    </row>
    <row r="14" spans="1:55" ht="159.75" customHeight="1" x14ac:dyDescent="0.2">
      <c r="A14" s="392">
        <v>4</v>
      </c>
      <c r="B14" s="429" t="s">
        <v>431</v>
      </c>
      <c r="C14" s="430"/>
      <c r="D14" s="431">
        <v>4.0999999999999996</v>
      </c>
      <c r="E14" s="432" t="s">
        <v>432</v>
      </c>
      <c r="F14" s="418" t="s">
        <v>433</v>
      </c>
      <c r="G14" s="419" t="s">
        <v>434</v>
      </c>
      <c r="H14" s="419"/>
      <c r="I14" s="419"/>
      <c r="J14" s="426"/>
      <c r="K14" s="426"/>
      <c r="L14" s="426"/>
      <c r="M14" s="426"/>
      <c r="N14" s="426"/>
      <c r="O14" s="414"/>
      <c r="P14" s="400"/>
      <c r="Q14" s="400"/>
      <c r="R14" s="400"/>
      <c r="S14" s="400"/>
      <c r="T14" s="420"/>
      <c r="U14" s="420"/>
      <c r="V14" s="420"/>
      <c r="W14" s="420"/>
      <c r="X14" s="427"/>
      <c r="Y14" s="427"/>
      <c r="Z14" s="427"/>
      <c r="AA14" s="427"/>
      <c r="AB14" s="433"/>
      <c r="AC14" s="433"/>
      <c r="AD14" s="433"/>
      <c r="AE14" s="433"/>
      <c r="AF14" s="434"/>
      <c r="AG14" s="434"/>
      <c r="AH14" s="434"/>
      <c r="AI14" s="434"/>
      <c r="AJ14" s="359"/>
      <c r="AK14" s="359"/>
      <c r="AL14" s="359"/>
      <c r="AM14" s="359"/>
      <c r="AN14" s="359"/>
      <c r="AO14" s="359"/>
      <c r="AP14" s="359"/>
      <c r="AQ14" s="359"/>
      <c r="AR14" s="359"/>
      <c r="AS14" s="359"/>
      <c r="AT14" s="359"/>
      <c r="AU14" s="359"/>
      <c r="AV14" s="359"/>
      <c r="AW14" s="359"/>
      <c r="AX14" s="359"/>
      <c r="AY14" s="359"/>
      <c r="AZ14" s="408"/>
      <c r="BA14" s="403"/>
      <c r="BB14" s="435" t="e">
        <f>AVERAGE(BA14:BA15)</f>
        <v>#DIV/0!</v>
      </c>
      <c r="BC14" s="410"/>
    </row>
    <row r="15" spans="1:55" ht="43.5" customHeight="1" x14ac:dyDescent="0.2">
      <c r="A15" s="416"/>
      <c r="B15" s="436"/>
      <c r="C15" s="430"/>
      <c r="D15" s="431">
        <v>4.2</v>
      </c>
      <c r="E15" s="437" t="s">
        <v>435</v>
      </c>
      <c r="F15" s="425" t="s">
        <v>436</v>
      </c>
      <c r="G15" s="419" t="s">
        <v>419</v>
      </c>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34"/>
      <c r="AG15" s="434"/>
      <c r="AH15" s="434"/>
      <c r="AI15" s="434"/>
      <c r="AJ15" s="359"/>
      <c r="AK15" s="359"/>
      <c r="AL15" s="359"/>
      <c r="AM15" s="359"/>
      <c r="AN15" s="359"/>
      <c r="AO15" s="359"/>
      <c r="AP15" s="359"/>
      <c r="AQ15" s="359"/>
      <c r="AR15" s="359"/>
      <c r="AS15" s="359"/>
      <c r="AT15" s="359"/>
      <c r="AU15" s="359"/>
      <c r="AV15" s="359"/>
      <c r="AW15" s="359"/>
      <c r="AX15" s="359"/>
      <c r="AY15" s="359"/>
      <c r="AZ15" s="408"/>
      <c r="BA15" s="403"/>
      <c r="BB15" s="438"/>
      <c r="BC15" s="410"/>
    </row>
    <row r="16" spans="1:55" ht="46.5" customHeight="1" x14ac:dyDescent="0.2">
      <c r="A16" s="392">
        <v>5</v>
      </c>
      <c r="B16" s="429" t="s">
        <v>437</v>
      </c>
      <c r="C16" s="407"/>
      <c r="D16" s="439">
        <v>5.0999999999999996</v>
      </c>
      <c r="E16" s="440" t="s">
        <v>438</v>
      </c>
      <c r="F16" s="441" t="s">
        <v>439</v>
      </c>
      <c r="G16" s="398" t="s">
        <v>440</v>
      </c>
      <c r="H16" s="398"/>
      <c r="I16" s="398"/>
      <c r="J16" s="398"/>
      <c r="K16" s="400"/>
      <c r="L16" s="414"/>
      <c r="M16" s="398"/>
      <c r="N16" s="398"/>
      <c r="O16" s="398"/>
      <c r="P16" s="398"/>
      <c r="Q16" s="398"/>
      <c r="R16" s="398"/>
      <c r="S16" s="398"/>
      <c r="T16" s="398"/>
      <c r="U16" s="398"/>
      <c r="V16" s="398"/>
      <c r="W16" s="442"/>
      <c r="X16" s="443"/>
      <c r="Y16" s="398"/>
      <c r="Z16" s="398"/>
      <c r="AA16" s="398"/>
      <c r="AB16" s="359"/>
      <c r="AC16" s="359"/>
      <c r="AD16" s="359"/>
      <c r="AE16" s="359"/>
      <c r="AF16" s="359"/>
      <c r="AG16" s="359"/>
      <c r="AH16" s="359"/>
      <c r="AI16" s="434"/>
      <c r="AJ16" s="444"/>
      <c r="AK16" s="359"/>
      <c r="AL16" s="359"/>
      <c r="AM16" s="359"/>
      <c r="AN16" s="359"/>
      <c r="AO16" s="359"/>
      <c r="AP16" s="359"/>
      <c r="AQ16" s="359"/>
      <c r="AR16" s="445"/>
      <c r="AS16" s="359"/>
      <c r="AT16" s="359"/>
      <c r="AU16" s="359"/>
      <c r="AV16" s="359"/>
      <c r="AW16" s="359"/>
      <c r="AX16" s="359"/>
      <c r="AY16" s="359"/>
      <c r="AZ16" s="408"/>
      <c r="BA16" s="403"/>
      <c r="BB16" s="446" t="e">
        <f>AVERAGE(BA16)</f>
        <v>#DIV/0!</v>
      </c>
      <c r="BC16" s="447"/>
    </row>
    <row r="17" spans="1:55" ht="57" customHeight="1" x14ac:dyDescent="0.2">
      <c r="A17" s="416"/>
      <c r="B17" s="436"/>
      <c r="C17" s="407"/>
      <c r="D17" s="395">
        <v>5.2</v>
      </c>
      <c r="E17" s="440" t="s">
        <v>441</v>
      </c>
      <c r="F17" s="441" t="s">
        <v>442</v>
      </c>
      <c r="G17" s="398" t="s">
        <v>440</v>
      </c>
      <c r="H17" s="398"/>
      <c r="I17" s="398"/>
      <c r="J17" s="398"/>
      <c r="K17" s="398"/>
      <c r="L17" s="398"/>
      <c r="M17" s="398"/>
      <c r="N17" s="398"/>
      <c r="O17" s="398"/>
      <c r="P17" s="398"/>
      <c r="Q17" s="398"/>
      <c r="R17" s="398"/>
      <c r="S17" s="398"/>
      <c r="T17" s="442"/>
      <c r="U17" s="442"/>
      <c r="V17" s="398"/>
      <c r="W17" s="359"/>
      <c r="X17" s="359"/>
      <c r="Y17" s="359"/>
      <c r="Z17" s="359"/>
      <c r="AA17" s="359"/>
      <c r="AB17" s="359"/>
      <c r="AC17" s="359"/>
      <c r="AD17" s="359"/>
      <c r="AE17" s="433"/>
      <c r="AF17" s="434"/>
      <c r="AG17" s="359"/>
      <c r="AH17" s="359"/>
      <c r="AI17" s="359"/>
      <c r="AJ17" s="359"/>
      <c r="AK17" s="359"/>
      <c r="AL17" s="359"/>
      <c r="AM17" s="359"/>
      <c r="AN17" s="359"/>
      <c r="AO17" s="359"/>
      <c r="AP17" s="359"/>
      <c r="AQ17" s="359"/>
      <c r="AR17" s="359"/>
      <c r="AS17" s="359"/>
      <c r="AT17" s="359"/>
      <c r="AU17" s="448"/>
      <c r="AV17" s="448"/>
      <c r="AW17" s="448"/>
      <c r="AX17" s="448"/>
      <c r="AY17" s="448"/>
      <c r="AZ17" s="408"/>
      <c r="BA17" s="403"/>
      <c r="BB17" s="449" t="e">
        <f>AVERAGE(BA17)</f>
        <v>#DIV/0!</v>
      </c>
      <c r="BC17" s="450"/>
    </row>
    <row r="18" spans="1:55" ht="64.5" customHeight="1" x14ac:dyDescent="0.2">
      <c r="A18" s="451">
        <v>6</v>
      </c>
      <c r="B18" s="452" t="s">
        <v>443</v>
      </c>
      <c r="C18" s="453"/>
      <c r="D18" s="395">
        <v>6</v>
      </c>
      <c r="E18" s="417" t="s">
        <v>444</v>
      </c>
      <c r="F18" s="418" t="s">
        <v>445</v>
      </c>
      <c r="G18" s="398" t="s">
        <v>446</v>
      </c>
      <c r="H18" s="419"/>
      <c r="I18" s="419"/>
      <c r="J18" s="419"/>
      <c r="K18" s="419"/>
      <c r="L18" s="419"/>
      <c r="M18" s="419"/>
      <c r="N18" s="419"/>
      <c r="O18" s="419"/>
      <c r="P18" s="419"/>
      <c r="Q18" s="419"/>
      <c r="R18" s="419"/>
      <c r="S18" s="419"/>
      <c r="T18" s="419"/>
      <c r="U18" s="419"/>
      <c r="V18" s="419"/>
      <c r="W18" s="419"/>
      <c r="X18" s="419"/>
      <c r="Y18" s="419"/>
      <c r="Z18" s="419"/>
      <c r="AA18" s="419"/>
      <c r="AB18" s="359"/>
      <c r="AC18" s="359"/>
      <c r="AD18" s="359"/>
      <c r="AE18" s="359"/>
      <c r="AF18" s="359"/>
      <c r="AG18" s="359"/>
      <c r="AH18" s="359"/>
      <c r="AI18" s="359"/>
      <c r="AJ18" s="359"/>
      <c r="AK18" s="359"/>
      <c r="AL18" s="359"/>
      <c r="AM18" s="359"/>
      <c r="AN18" s="359"/>
      <c r="AO18" s="359"/>
      <c r="AP18" s="359"/>
      <c r="AQ18" s="359"/>
      <c r="AR18" s="359"/>
      <c r="AS18" s="359"/>
      <c r="AT18" s="454"/>
      <c r="AU18" s="455"/>
      <c r="AV18" s="456"/>
      <c r="AW18" s="456"/>
      <c r="AX18" s="455"/>
      <c r="AY18" s="455"/>
      <c r="AZ18" s="457"/>
      <c r="BA18" s="458"/>
      <c r="BB18" s="449">
        <f>BA18</f>
        <v>0</v>
      </c>
      <c r="BC18" s="459"/>
    </row>
    <row r="19" spans="1:55" ht="27.75" customHeight="1" x14ac:dyDescent="0.2">
      <c r="AZ19" s="460" t="s">
        <v>447</v>
      </c>
      <c r="BA19" s="461" t="e">
        <f>+AVERAGE(BA9:BA18)</f>
        <v>#DIV/0!</v>
      </c>
      <c r="BB19" s="462" t="e">
        <f>AVERAGE(BB9:BB18)</f>
        <v>#DIV/0!</v>
      </c>
      <c r="BC19" s="463"/>
    </row>
  </sheetData>
  <sheetProtection algorithmName="SHA-512" hashValue="rcdx5pZJ5sN+XsWdf18j2i745BUkUXeMsFygfJZGpMBMe5zDdDYZUtEgQj/kaFHXgKUTMjG/FuZ38kgltIck4w==" saltValue="dKBOpnSv9I7ZmVDauC8PHw==" spinCount="100000" sheet="1" objects="1" scenarios="1"/>
  <mergeCells count="36">
    <mergeCell ref="B14:B15"/>
    <mergeCell ref="BB14:BB15"/>
    <mergeCell ref="A16:A17"/>
    <mergeCell ref="B16:B17"/>
    <mergeCell ref="BB6:BB8"/>
    <mergeCell ref="BC6:BC8"/>
    <mergeCell ref="A9:A10"/>
    <mergeCell ref="B9:B10"/>
    <mergeCell ref="C9:C18"/>
    <mergeCell ref="BB9:BB10"/>
    <mergeCell ref="A11:A12"/>
    <mergeCell ref="B11:B12"/>
    <mergeCell ref="BB11:BB12"/>
    <mergeCell ref="A14:A15"/>
    <mergeCell ref="AJ6:AM7"/>
    <mergeCell ref="AN6:AQ7"/>
    <mergeCell ref="AR6:AU7"/>
    <mergeCell ref="AV6:AY7"/>
    <mergeCell ref="AZ6:AZ8"/>
    <mergeCell ref="BA6:BA8"/>
    <mergeCell ref="L6:O7"/>
    <mergeCell ref="P6:S7"/>
    <mergeCell ref="T6:W7"/>
    <mergeCell ref="X6:AA7"/>
    <mergeCell ref="AB6:AE7"/>
    <mergeCell ref="AF6:AI7"/>
    <mergeCell ref="A1:B2"/>
    <mergeCell ref="C1:BC2"/>
    <mergeCell ref="A4:BC4"/>
    <mergeCell ref="A6:A8"/>
    <mergeCell ref="B6:C8"/>
    <mergeCell ref="D6:D8"/>
    <mergeCell ref="E6:E8"/>
    <mergeCell ref="F6:F8"/>
    <mergeCell ref="G6:G8"/>
    <mergeCell ref="H6:K7"/>
  </mergeCells>
  <conditionalFormatting sqref="BA9:BA18">
    <cfRule type="cellIs" dxfId="7" priority="7" operator="between">
      <formula>0.76</formula>
      <formula>1</formula>
    </cfRule>
    <cfRule type="cellIs" dxfId="6" priority="8" operator="between">
      <formula>0.51</formula>
      <formula>0.75</formula>
    </cfRule>
    <cfRule type="cellIs" dxfId="5" priority="9" operator="between">
      <formula>0.26</formula>
      <formula>0.5</formula>
    </cfRule>
    <cfRule type="cellIs" dxfId="4" priority="10" operator="between">
      <formula>0</formula>
      <formula>0.25</formula>
    </cfRule>
  </conditionalFormatting>
  <conditionalFormatting sqref="BA19">
    <cfRule type="colorScale" priority="2">
      <colorScale>
        <cfvo type="min"/>
        <cfvo type="percentile" val="50"/>
        <cfvo type="max"/>
        <color rgb="FFF8696B"/>
        <color rgb="FFFFEB84"/>
        <color rgb="FF63BE7B"/>
      </colorScale>
    </cfRule>
  </conditionalFormatting>
  <conditionalFormatting sqref="BB9 BB11 BB13:BB14 BB16:BB18">
    <cfRule type="cellIs" dxfId="3" priority="3" operator="between">
      <formula>0.76</formula>
      <formula>1</formula>
    </cfRule>
    <cfRule type="cellIs" dxfId="2" priority="4" operator="between">
      <formula>0.51</formula>
      <formula>0.75</formula>
    </cfRule>
    <cfRule type="cellIs" dxfId="1" priority="5" operator="between">
      <formula>0.26</formula>
      <formula>50</formula>
    </cfRule>
    <cfRule type="cellIs" dxfId="0" priority="6" operator="between">
      <formula>0</formula>
      <formula>0.25</formula>
    </cfRule>
  </conditionalFormatting>
  <conditionalFormatting sqref="BB19">
    <cfRule type="colorScale" priority="1">
      <colorScale>
        <cfvo type="min"/>
        <cfvo type="percentile" val="50"/>
        <cfvo type="max"/>
        <color rgb="FFF8696B"/>
        <color rgb="FFFFEB84"/>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4C97F1FC3485D4782D43FE74E131CB2" ma:contentTypeVersion="16" ma:contentTypeDescription="Crear nuevo documento." ma:contentTypeScope="" ma:versionID="e30ddbb936f8f9d5bc0a1082f32365b0">
  <xsd:schema xmlns:xsd="http://www.w3.org/2001/XMLSchema" xmlns:xs="http://www.w3.org/2001/XMLSchema" xmlns:p="http://schemas.microsoft.com/office/2006/metadata/properties" xmlns:ns2="43a3329e-f091-4e15-9abe-66bee8419108" xmlns:ns3="f802891c-ec6d-4a7d-9065-8c7796b72d37" targetNamespace="http://schemas.microsoft.com/office/2006/metadata/properties" ma:root="true" ma:fieldsID="794e5b6e161a70dcc5e81ab4dac52baf" ns2:_="" ns3:_="">
    <xsd:import namespace="43a3329e-f091-4e15-9abe-66bee8419108"/>
    <xsd:import namespace="f802891c-ec6d-4a7d-9065-8c7796b72d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3329e-f091-4e15-9abe-66bee8419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2891c-ec6d-4a7d-9065-8c7796b72d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ea410f-f217-4734-bd77-3f098538e2b8}" ma:internalName="TaxCatchAll" ma:showField="CatchAllData" ma:web="f802891c-ec6d-4a7d-9065-8c7796b72d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802891c-ec6d-4a7d-9065-8c7796b72d37" xsi:nil="true"/>
    <lcf76f155ced4ddcb4097134ff3c332f xmlns="43a3329e-f091-4e15-9abe-66bee84191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D2EFB9-7171-4E99-A728-148F7DA0D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3329e-f091-4e15-9abe-66bee8419108"/>
    <ds:schemaRef ds:uri="f802891c-ec6d-4a7d-9065-8c7796b72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585B9A-6267-42E8-9597-B28F4B660180}">
  <ds:schemaRefs>
    <ds:schemaRef ds:uri="http://schemas.microsoft.com/office/2006/metadata/properties"/>
    <ds:schemaRef ds:uri="http://schemas.microsoft.com/office/infopath/2007/PartnerControls"/>
    <ds:schemaRef ds:uri="f802891c-ec6d-4a7d-9065-8c7796b72d37"/>
    <ds:schemaRef ds:uri="43a3329e-f091-4e15-9abe-66bee8419108"/>
  </ds:schemaRefs>
</ds:datastoreItem>
</file>

<file path=customXml/itemProps3.xml><?xml version="1.0" encoding="utf-8"?>
<ds:datastoreItem xmlns:ds="http://schemas.openxmlformats.org/officeDocument/2006/customXml" ds:itemID="{E5A9B0AE-B048-4C63-8877-89BC9EF141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Instrucciones </vt:lpstr>
      <vt:lpstr>Seguimiento </vt:lpstr>
      <vt:lpstr>Control de cambios</vt:lpstr>
      <vt:lpstr>Filtros</vt:lpstr>
      <vt:lpstr>ATENCIÓN AL CIUDADANO</vt:lpstr>
      <vt:lpstr>ESTRATEGIA DE PC 2026</vt:lpstr>
      <vt:lpstr>ESTRATEGIA DE RDC 2026</vt:lpstr>
      <vt:lpstr>ESTRATEGIA TRAMITES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Felipe Gaitan Chacon</dc:creator>
  <cp:keywords/>
  <dc:description/>
  <cp:lastModifiedBy>Alejandro Garzón Arévalo</cp:lastModifiedBy>
  <cp:revision/>
  <dcterms:created xsi:type="dcterms:W3CDTF">2024-05-02T15:37:11Z</dcterms:created>
  <dcterms:modified xsi:type="dcterms:W3CDTF">2026-03-02T20:36:22Z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0x01010084C97F1FC3485D4782D43FE74E131CB2</vt:lpwstr>
  </property>
  <property fmtid="{D5CDD505-2E9C-101B-9397-08002B2CF9AE}" pid="3" name="MediaServiceImageTags">
    <vt:lpwstr/>
  </property>
</Properties>
</file>