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D:\Users\salui\Archivos Antiguos\Escritorio\CCE 2025 E\IAD Servicios Dig y Elec de Conf\014. Puesta en marcha\Catalogo\"/>
    </mc:Choice>
  </mc:AlternateContent>
  <xr:revisionPtr revIDLastSave="0" documentId="13_ncr:1_{06E8E148-0B8F-48CA-86A2-48E8BE99FB1F}" xr6:coauthVersionLast="47" xr6:coauthVersionMax="47" xr10:uidLastSave="{00000000-0000-0000-0000-000000000000}"/>
  <bookViews>
    <workbookView xWindow="-120" yWindow="-120" windowWidth="20730" windowHeight="11040" xr2:uid="{3B627316-4D07-451C-B18D-B44F1E68B5BB}"/>
  </bookViews>
  <sheets>
    <sheet name="Instrucciones" sheetId="3" r:id="rId1"/>
    <sheet name="Lote 1 - Básico" sheetId="6" r:id="rId2"/>
    <sheet name="Lote 1 - ATTL" sheetId="1" r:id="rId3"/>
    <sheet name="Lote 1 - SIIF" sheetId="4" r:id="rId4"/>
    <sheet name="Lote 1 - ATTL+SIIF" sheetId="7" r:id="rId5"/>
    <sheet name="Lote 2" sheetId="2" r:id="rId6"/>
  </sheets>
  <definedNames>
    <definedName name="_xlnm._FilterDatabase" localSheetId="2" hidden="1">'Lote 1 - ATTL'!$A$3:$K$124</definedName>
    <definedName name="_xlnm._FilterDatabase" localSheetId="4" hidden="1">'Lote 1 - ATTL+SIIF'!$A$3:$J$136</definedName>
    <definedName name="_xlnm._FilterDatabase" localSheetId="1" hidden="1">'Lote 1 - Básico'!$A$3:$L$86</definedName>
    <definedName name="_xlnm._FilterDatabase" localSheetId="3" hidden="1">'Lote 1 - SIIF'!$A$1:$K$92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0" i="7" l="1"/>
  <c r="I86" i="7"/>
  <c r="I66" i="7"/>
  <c r="I64" i="7"/>
  <c r="I62" i="7"/>
  <c r="I50" i="7"/>
  <c r="I48" i="7"/>
  <c r="I46" i="7"/>
  <c r="I36" i="7"/>
  <c r="I34" i="7"/>
  <c r="I32" i="7"/>
  <c r="I30" i="7"/>
  <c r="I26" i="7"/>
  <c r="I24" i="7"/>
  <c r="I22" i="7"/>
  <c r="I20" i="7"/>
  <c r="I18" i="7"/>
  <c r="I16" i="7"/>
  <c r="I14" i="7"/>
  <c r="I48" i="4"/>
  <c r="I46" i="4"/>
  <c r="I36" i="4"/>
  <c r="I35" i="4"/>
  <c r="I34" i="4"/>
  <c r="I28" i="4"/>
  <c r="I27" i="4"/>
  <c r="I26" i="4"/>
  <c r="I21" i="4"/>
  <c r="I20" i="4"/>
  <c r="I19" i="4"/>
  <c r="I18" i="4"/>
  <c r="I16" i="4"/>
  <c r="I15" i="4"/>
  <c r="I14" i="4"/>
  <c r="I13" i="4"/>
  <c r="I12" i="4"/>
  <c r="I11" i="4"/>
  <c r="I10" i="4"/>
  <c r="I80" i="1"/>
  <c r="I78" i="1"/>
  <c r="I66" i="1"/>
  <c r="I64" i="1"/>
  <c r="I62" i="1"/>
  <c r="I50" i="1"/>
  <c r="I48" i="1"/>
  <c r="I46" i="1"/>
  <c r="I36" i="1"/>
  <c r="I34" i="1"/>
  <c r="I32" i="1"/>
  <c r="I30" i="1"/>
  <c r="I26" i="1"/>
  <c r="I24" i="1"/>
  <c r="I22" i="1"/>
  <c r="I20" i="1"/>
  <c r="I18" i="1"/>
  <c r="I16" i="1"/>
  <c r="I14" i="1"/>
  <c r="I43" i="6" l="1"/>
  <c r="I42" i="6"/>
  <c r="I36" i="6"/>
  <c r="I35" i="6"/>
  <c r="I34" i="6"/>
  <c r="I28" i="6"/>
  <c r="I27" i="6"/>
  <c r="I26" i="6"/>
  <c r="I21" i="6"/>
  <c r="I20" i="6"/>
  <c r="I19" i="6"/>
  <c r="I18" i="6"/>
  <c r="I16" i="6"/>
  <c r="I15" i="6"/>
  <c r="I14" i="6"/>
  <c r="I13" i="6"/>
  <c r="I12" i="6"/>
  <c r="I11" i="6"/>
  <c r="I10" i="6"/>
</calcChain>
</file>

<file path=xl/sharedStrings.xml><?xml version="1.0" encoding="utf-8"?>
<sst xmlns="http://schemas.openxmlformats.org/spreadsheetml/2006/main" count="3682" uniqueCount="257">
  <si>
    <t>CODIGO</t>
  </si>
  <si>
    <t>NOMBRE</t>
  </si>
  <si>
    <t>Característica 1</t>
  </si>
  <si>
    <t>Característica 2</t>
  </si>
  <si>
    <t>Característica 3</t>
  </si>
  <si>
    <t>Característica 4</t>
  </si>
  <si>
    <t>Unidad de facturación</t>
  </si>
  <si>
    <t>VALOR EN PESOS SIN IVA</t>
  </si>
  <si>
    <t>AMSEDC-CD-01-1</t>
  </si>
  <si>
    <t>Certificados de Firma Electrónica Acreditado</t>
  </si>
  <si>
    <t>SEGMENTO 2</t>
  </si>
  <si>
    <t>N/A</t>
  </si>
  <si>
    <t>Todas las zonas</t>
  </si>
  <si>
    <t>Plataforma mes</t>
  </si>
  <si>
    <t>AMSEDC-CD-01-2</t>
  </si>
  <si>
    <t>Transacción</t>
  </si>
  <si>
    <t>AMSEDC-CD-02-1</t>
  </si>
  <si>
    <t>Certificados digitales de persona natural Acreditado</t>
  </si>
  <si>
    <t>SEGMENTO 1 y 4</t>
  </si>
  <si>
    <t>Token físico</t>
  </si>
  <si>
    <t>1 año</t>
  </si>
  <si>
    <t>Zona 1</t>
  </si>
  <si>
    <t>Certificado</t>
  </si>
  <si>
    <t>AMSEDC-CD-02-2</t>
  </si>
  <si>
    <t>Zona 2</t>
  </si>
  <si>
    <t>AMSEDC-CD-02-3</t>
  </si>
  <si>
    <t>Zona 3</t>
  </si>
  <si>
    <t>AMSEDC-CD-02-4</t>
  </si>
  <si>
    <t>Token virtual</t>
  </si>
  <si>
    <t>AMSEDC-CD-02-5</t>
  </si>
  <si>
    <t>2 años</t>
  </si>
  <si>
    <t>AMSEDC-CD-02-6</t>
  </si>
  <si>
    <t>AMSEDC-CD-02-7</t>
  </si>
  <si>
    <t>AMSEDC-CD-02-8</t>
  </si>
  <si>
    <t>AMSEDC-CD-04-1</t>
  </si>
  <si>
    <t xml:space="preserve"> Certificados digitales de persona jurídica acreditado</t>
  </si>
  <si>
    <t>AMSEDC-CD-04-2</t>
  </si>
  <si>
    <t>AMSEDC-CD-04-3</t>
  </si>
  <si>
    <t>AMSEDC-CD-04-4</t>
  </si>
  <si>
    <t>AMSEDC-CD-04-5</t>
  </si>
  <si>
    <t>AMSEDC-CD-04-6</t>
  </si>
  <si>
    <t>AMSEDC-CD-04-7</t>
  </si>
  <si>
    <t>AMSEDC-CD-04-8</t>
  </si>
  <si>
    <t>AMSEDC-CD-05-1</t>
  </si>
  <si>
    <t>Certificados digitales de Representación legal Acreditado</t>
  </si>
  <si>
    <t>AMSEDC-CD-05-2</t>
  </si>
  <si>
    <t>AMSEDC-CD-05-3</t>
  </si>
  <si>
    <t>AMSEDC-CD-05-4</t>
  </si>
  <si>
    <t>AMSEDC-CD-05-5</t>
  </si>
  <si>
    <t>AMSEDC-CD-05-6</t>
  </si>
  <si>
    <t>AMSEDC-CD-05-7</t>
  </si>
  <si>
    <t>AMSEDC-CD-05-8</t>
  </si>
  <si>
    <t>AMSEDC-CD-06-1</t>
  </si>
  <si>
    <t>Certificados digitales de Pertenencia a Empresa Acreditado</t>
  </si>
  <si>
    <t>AMSEDC-CD-06-2</t>
  </si>
  <si>
    <t>AMSEDC-CD-06-3</t>
  </si>
  <si>
    <t>AMSEDC-CD-06-4</t>
  </si>
  <si>
    <t>AMSEDC-CD-06-5</t>
  </si>
  <si>
    <t>AMSEDC-CD-06-6</t>
  </si>
  <si>
    <t>AMSEDC-CD-06-7</t>
  </si>
  <si>
    <t>AMSEDC-CD-06-8</t>
  </si>
  <si>
    <t>AMSEDC-CD-07-1</t>
  </si>
  <si>
    <t>Certificados Digitales de Función Pública Acreditado</t>
  </si>
  <si>
    <t>Token físico o Token virtual</t>
  </si>
  <si>
    <t>AMSEDC-CD-07-2</t>
  </si>
  <si>
    <t>AMSEDC-CD-07-3</t>
  </si>
  <si>
    <t>AMSEDC-CD-07-4</t>
  </si>
  <si>
    <t>AMSEDC-CD-07-5</t>
  </si>
  <si>
    <t>AMSEDC-CD-07-6</t>
  </si>
  <si>
    <t>AMSEDC-CD-08-1</t>
  </si>
  <si>
    <t>Archivo y conservación de documentos digitales</t>
  </si>
  <si>
    <t>SEGMENTO 3</t>
  </si>
  <si>
    <t xml:space="preserve">Tamaño del archivo (1 megabyte) </t>
  </si>
  <si>
    <t>Unidad/mes</t>
  </si>
  <si>
    <t>AMSEDC-CD-09-1</t>
  </si>
  <si>
    <t>Software como Servicio de gestión de Firmas</t>
  </si>
  <si>
    <t>SEGMENTO 4</t>
  </si>
  <si>
    <t>Licencia SaaS</t>
  </si>
  <si>
    <t>Licencia SaaS/Mes</t>
  </si>
  <si>
    <t>Licencia On Premises</t>
  </si>
  <si>
    <t>Licencia On Premises/Mes</t>
  </si>
  <si>
    <t>AMSEDC-CD-09-2</t>
  </si>
  <si>
    <t>Transacción efectiva (necesario)</t>
  </si>
  <si>
    <t>AMSEDC-CD-10-1</t>
  </si>
  <si>
    <t>Servicio de API de integración</t>
  </si>
  <si>
    <t xml:space="preserve">Valor Licencia mes de API de integración </t>
  </si>
  <si>
    <t>Licencia/Mes</t>
  </si>
  <si>
    <t>AMSEDC-CD-12-1</t>
  </si>
  <si>
    <t>Estampado Cronológico Acreditado</t>
  </si>
  <si>
    <t>Estampa estándar</t>
  </si>
  <si>
    <t>Estampa</t>
  </si>
  <si>
    <t>Estampa Estampa LTV (Long Term Validation) o Validación a Largo plazo</t>
  </si>
  <si>
    <t>AMSEDC-SAT-1-1</t>
  </si>
  <si>
    <t>Hora de implementación</t>
  </si>
  <si>
    <t>Todos los segmentos</t>
  </si>
  <si>
    <t>Profesional</t>
  </si>
  <si>
    <t>Presencial</t>
  </si>
  <si>
    <t>Hora</t>
  </si>
  <si>
    <t>AMSEDC-SAT-1-2</t>
  </si>
  <si>
    <t>AMSEDC-SAT-1-4</t>
  </si>
  <si>
    <t>Virtual</t>
  </si>
  <si>
    <t>AMSEDC-SAT-2-1</t>
  </si>
  <si>
    <t>Sesión capacitación</t>
  </si>
  <si>
    <t>Sesión</t>
  </si>
  <si>
    <t>AMSEDC-SAT-2-2</t>
  </si>
  <si>
    <t>AMSEDC-SAT-2-3</t>
  </si>
  <si>
    <t>AMSEDC-SAT-2-4</t>
  </si>
  <si>
    <t>AMSEDC-SAT-3-1</t>
  </si>
  <si>
    <t>Soporte Técnico</t>
  </si>
  <si>
    <t>Técnico o tecnologo</t>
  </si>
  <si>
    <t>Remoto</t>
  </si>
  <si>
    <t>AMSEDC-SAT-3-2</t>
  </si>
  <si>
    <t>En sitio</t>
  </si>
  <si>
    <t>AMSEDC-SAT-3-3</t>
  </si>
  <si>
    <t>AMSEDC-SAT-3-4</t>
  </si>
  <si>
    <t>AMSEDC-SAT-3-5</t>
  </si>
  <si>
    <t>AMSEDC-SAT-3-6</t>
  </si>
  <si>
    <t>AMSEDC-SAT-3-7</t>
  </si>
  <si>
    <t>AMSEDC-SAT-3-8</t>
  </si>
  <si>
    <t>AMSEDC-SAT-4-1</t>
  </si>
  <si>
    <t>Soporte Técnico Proactivo</t>
  </si>
  <si>
    <t>AMSEDC-SAT-4-2</t>
  </si>
  <si>
    <t>AMSEDC-SAT-4-3</t>
  </si>
  <si>
    <t>AMSEDC-SAT-4-4</t>
  </si>
  <si>
    <t>AMSEDC-SAT-4-5</t>
  </si>
  <si>
    <t>AMSEDC-SAT-4-6</t>
  </si>
  <si>
    <t>AMSEDC-SAT-4-7</t>
  </si>
  <si>
    <t>AMSEDC-SAT-4-8</t>
  </si>
  <si>
    <t>AMSEDC-SAT-5-1</t>
  </si>
  <si>
    <t>Soporte Técnico Reactivo</t>
  </si>
  <si>
    <t>AMSEDC-SAT-5-2</t>
  </si>
  <si>
    <t>AMSEDC-SAT-5-3</t>
  </si>
  <si>
    <t>AMSEDC-SAT-5-4</t>
  </si>
  <si>
    <t>AMSEDC-SAT-5-5</t>
  </si>
  <si>
    <t>AMSEDC-SAT-5-6</t>
  </si>
  <si>
    <t>AMSEDC-SAT-5-7</t>
  </si>
  <si>
    <t>AMSEDC-SAT-5-8</t>
  </si>
  <si>
    <t>CAMERFIRMA COLOMBIA SAS</t>
  </si>
  <si>
    <t xml:space="preserve">Certificado digital de sitio web SSL DV Validación Dominio </t>
  </si>
  <si>
    <t>Todas las Zonas</t>
  </si>
  <si>
    <t>Certificado digital de sitio web SSL OV Validación Organización</t>
  </si>
  <si>
    <t>Certificado SSL OV</t>
  </si>
  <si>
    <t>Certificado SSL - OV - Subdominio SAN</t>
  </si>
  <si>
    <t>Certificado SSL - OV - Wilcard</t>
  </si>
  <si>
    <t>Funcionalidad escaneo diario de malware</t>
  </si>
  <si>
    <t>Certificado digital de sitio web SSL EV Validación Extendida</t>
  </si>
  <si>
    <t>Certificado SSL EV</t>
  </si>
  <si>
    <t>Certificado SSL EV - Subdominio SAN</t>
  </si>
  <si>
    <t>CÓDIGO</t>
  </si>
  <si>
    <t>AMSEDC-SSL-01-1</t>
  </si>
  <si>
    <t>AMSEDC-SSL-01-2</t>
  </si>
  <si>
    <t>AMSEDC-SSL-02 -1</t>
  </si>
  <si>
    <t>AMSEDC-SSL-02 -2</t>
  </si>
  <si>
    <t>AMSEDC-SSL-02 -3</t>
  </si>
  <si>
    <t>AMSEDC-SSL-02 -4</t>
  </si>
  <si>
    <t>AMSEDC-SSL-02 -5</t>
  </si>
  <si>
    <t>AMSEDC-SSL-02 -6</t>
  </si>
  <si>
    <t>AMSEDC-SSL-02 -7</t>
  </si>
  <si>
    <t>AMSEDC-SSL-02 -8</t>
  </si>
  <si>
    <t>AMSEDC-SSL-03-1</t>
  </si>
  <si>
    <t>AMSEDC-SSL-03-2</t>
  </si>
  <si>
    <t>AMSEDC-SSL-03-3</t>
  </si>
  <si>
    <t>AMSEDC-SSL-03-4</t>
  </si>
  <si>
    <t>AMSEDC-SAT-3 -1</t>
  </si>
  <si>
    <t>AMSEDC-SAT-3 -2</t>
  </si>
  <si>
    <t>AMSEDC-SAT-3 -3</t>
  </si>
  <si>
    <t>AMSEDC-SAT-3 -4</t>
  </si>
  <si>
    <t>AMSEDC-SAT-3 -5</t>
  </si>
  <si>
    <t>AMSEDC-SAT-3 -6</t>
  </si>
  <si>
    <t>AMSEDC-SAT-3 -7</t>
  </si>
  <si>
    <t>AMSEDC-SAT-3 -8</t>
  </si>
  <si>
    <t>AMSEDC-SAT-4 -1</t>
  </si>
  <si>
    <t>AMSEDC-SAT-4 -2</t>
  </si>
  <si>
    <t>AMSEDC-SAT-4 -3</t>
  </si>
  <si>
    <t>AMSEDC-SAT-4 -4</t>
  </si>
  <si>
    <t>AMSEDC-SAT-4 -5</t>
  </si>
  <si>
    <t>AMSEDC-SAT-4 -6</t>
  </si>
  <si>
    <t>AMSEDC-SAT-4 -7</t>
  </si>
  <si>
    <t>AMSEDC-SAT-4 -8</t>
  </si>
  <si>
    <t>AMSEDC- SAT-5-1</t>
  </si>
  <si>
    <t>AMSEDC- SAT-5-2</t>
  </si>
  <si>
    <t>AMSEDC- SAT-5-3</t>
  </si>
  <si>
    <t>AMSEDC- SAT-5-4</t>
  </si>
  <si>
    <t>AMSEDC- SAT-5-5</t>
  </si>
  <si>
    <t>AMSEDC- SAT-5-6</t>
  </si>
  <si>
    <t>AMSEDC- SAT-5-7</t>
  </si>
  <si>
    <t>AMSEDC- SAT-5-8</t>
  </si>
  <si>
    <t>PKI</t>
  </si>
  <si>
    <t>Lleida</t>
  </si>
  <si>
    <t>ANDES</t>
  </si>
  <si>
    <t xml:space="preserve">ANDES SERVICIO DE CERTIFICACIÓN DIGITAL </t>
  </si>
  <si>
    <r>
      <rPr>
        <b/>
        <u/>
        <sz val="16"/>
        <color theme="1"/>
        <rFont val="Verdana"/>
        <family val="2"/>
      </rPr>
      <t>Catálogo Servicios Digítales y Eléctronicos de Confianza</t>
    </r>
    <r>
      <rPr>
        <sz val="16"/>
        <color theme="1"/>
        <rFont val="Verdana"/>
        <family val="2"/>
      </rPr>
      <t xml:space="preserve">
Para el Lote 1, si la Entidad Compradora requiere que los certificados de firma digital a adquirir esten homologados por </t>
    </r>
    <r>
      <rPr>
        <b/>
        <u/>
        <sz val="16"/>
        <color theme="1"/>
        <rFont val="Verdana"/>
        <family val="2"/>
      </rPr>
      <t>Adobe - Adobe Approved Trust List, ATTL</t>
    </r>
    <r>
      <rPr>
        <sz val="16"/>
        <color theme="1"/>
        <rFont val="Verdana"/>
        <family val="2"/>
      </rPr>
      <t xml:space="preserve"> y para los certificados de función pública, requiere que el proveedor sea un operador homologado por la administración de </t>
    </r>
    <r>
      <rPr>
        <b/>
        <u/>
        <sz val="16"/>
        <color theme="1"/>
        <rFont val="Verdana"/>
        <family val="2"/>
      </rPr>
      <t>SIIF Nación</t>
    </r>
    <r>
      <rPr>
        <sz val="16"/>
        <color theme="1"/>
        <rFont val="Verdana"/>
        <family val="2"/>
      </rPr>
      <t xml:space="preserve">, debe tener en cuenta que los valores incrementarán porcentualmente en el simulador de acuerdo con los valores de los códigos </t>
    </r>
    <r>
      <rPr>
        <b/>
        <sz val="16"/>
        <color theme="1"/>
        <rFont val="Verdana"/>
        <family val="2"/>
      </rPr>
      <t>AMSEDC-ESP-01 y 02</t>
    </r>
    <r>
      <rPr>
        <sz val="16"/>
        <color theme="1"/>
        <rFont val="Verdana"/>
        <family val="2"/>
      </rPr>
      <t xml:space="preserve">, respectivamente, tal como se indica en las pestañas 
</t>
    </r>
    <r>
      <rPr>
        <b/>
        <sz val="16"/>
        <color theme="1"/>
        <rFont val="Verdana"/>
        <family val="2"/>
      </rPr>
      <t>Lote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1 AATL, Lote 1 SIIF y Lote 1 ATTL + SIIF</t>
    </r>
  </si>
  <si>
    <t>AMSEDC-CD-12-2</t>
  </si>
  <si>
    <t>AMSEDC-CD-12-3</t>
  </si>
  <si>
    <t>AMSEDC-CD-13-1</t>
  </si>
  <si>
    <t>AMSEDC-CD-13-2</t>
  </si>
  <si>
    <t>AMSEDC-CD-13-3</t>
  </si>
  <si>
    <t>Certificados digitales de persona natural Acreditado-AATL</t>
  </si>
  <si>
    <t xml:space="preserve"> Certificados digitales de persona jurídica acreditado-AATL</t>
  </si>
  <si>
    <t>Certificados digitales de Representación legal Acreditado-AATL</t>
  </si>
  <si>
    <t>Certificados digitales de Pertenencia a Empresa Acreditado-AATL</t>
  </si>
  <si>
    <t>Certificados Digitales de Función Pública Acreditado-AATL</t>
  </si>
  <si>
    <t>Certificados Digitales de Función Pública Acreditado-SIIF</t>
  </si>
  <si>
    <t>Certificados Digitales de Función Pública Acreditado-AATL+SIIF</t>
  </si>
  <si>
    <t>AATL+SIIF</t>
  </si>
  <si>
    <t>AMSEDC-CD-09-3</t>
  </si>
  <si>
    <t>AMSEDC-SAT-1-3</t>
  </si>
  <si>
    <t>AMSEDC-CD-02-1-AATL</t>
  </si>
  <si>
    <t>AMSEDC-CD-02-2-AATL</t>
  </si>
  <si>
    <t>AMSEDC-CD-02-3-AATL</t>
  </si>
  <si>
    <t>AMSEDC-CD-02-4-AATL</t>
  </si>
  <si>
    <t>AMSEDC-CD-02-5-AATL</t>
  </si>
  <si>
    <t>AMSEDC-CD-02-6-AATL</t>
  </si>
  <si>
    <t>AMSEDC-CD-02-7-AATL</t>
  </si>
  <si>
    <t>AMSEDC-CD-02-8-AATL</t>
  </si>
  <si>
    <t>AMSEDC-CD-04-1-AATL</t>
  </si>
  <si>
    <t>AMSEDC-CD-04-2-AATL</t>
  </si>
  <si>
    <t>AMSEDC-CD-04-3-AATL</t>
  </si>
  <si>
    <t>AMSEDC-CD-04-4-AATL</t>
  </si>
  <si>
    <t>AMSEDC-CD-04-5-AATL</t>
  </si>
  <si>
    <t>AMSEDC-CD-04-6-AATL</t>
  </si>
  <si>
    <t>AMSEDC-CD-04-7-AATL</t>
  </si>
  <si>
    <t>AMSEDC-CD-04-8-AATL</t>
  </si>
  <si>
    <t>AMSEDC-CD-05-1-AATL</t>
  </si>
  <si>
    <t>AMSEDC-CD-05-2-AATL</t>
  </si>
  <si>
    <t>AMSEDC-CD-05-3-AATL</t>
  </si>
  <si>
    <t>AMSEDC-CD-05-4-AATL</t>
  </si>
  <si>
    <t>AMSEDC-CD-05-5-AATL</t>
  </si>
  <si>
    <t>AMSEDC-CD-05-6-AATL</t>
  </si>
  <si>
    <t>AMSEDC-CD-05-7-AATL</t>
  </si>
  <si>
    <t>AMSEDC-CD-05-8-AATL</t>
  </si>
  <si>
    <t>AMSEDC-CD-06-1-AATL</t>
  </si>
  <si>
    <t>AMSEDC-CD-06-2-AATL</t>
  </si>
  <si>
    <t>AMSEDC-CD-06-3-AATL</t>
  </si>
  <si>
    <t>AMSEDC-CD-06-4-AATL</t>
  </si>
  <si>
    <t>AMSEDC-CD-06-5-AATL</t>
  </si>
  <si>
    <t>AMSEDC-CD-06-6-AATL</t>
  </si>
  <si>
    <t>AMSEDC-CD-06-7-AATL</t>
  </si>
  <si>
    <t>AMSEDC-CD-06-8-AATL</t>
  </si>
  <si>
    <t>AMSEDC-CD-07-1-AATL</t>
  </si>
  <si>
    <t>AMSEDC-CD-07-2-AATL</t>
  </si>
  <si>
    <t>AMSEDC-CD-07-3-AATL</t>
  </si>
  <si>
    <t>AMSEDC-CD-07-4-AATL</t>
  </si>
  <si>
    <t>AMSEDC-CD-07-5-AATL</t>
  </si>
  <si>
    <t>AMSEDC-CD-07-6-AATL</t>
  </si>
  <si>
    <t>AMSEDC-CD-07-1-SIIF</t>
  </si>
  <si>
    <t>AMSEDC-CD-07-2-SIIF</t>
  </si>
  <si>
    <t>AMSEDC-CD-07-3-SIIF</t>
  </si>
  <si>
    <t>AMSEDC-CD-07-4-SIIF</t>
  </si>
  <si>
    <t>AMSEDC-CD-07-5-SIIF</t>
  </si>
  <si>
    <t>AMSEDC-CD-07-6-SIIF</t>
  </si>
  <si>
    <t>AMSEDC-CD-07-1-AATL+SIIF</t>
  </si>
  <si>
    <t>AMSEDC-CD-07-2-AATL+SIIF</t>
  </si>
  <si>
    <t>AMSEDC-CD-07-3-AATL+SIIF</t>
  </si>
  <si>
    <t>AMSEDC-CD-07-4-AATL+SIIF</t>
  </si>
  <si>
    <t>AMSEDC-CD-07-5-AATL+SIIF</t>
  </si>
  <si>
    <t>AMSEDC-CD-07-6-AATL+SIIF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</si>
</sst>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rial Nova"/>
      <family val="2"/>
    </font>
    <font>
      <sz val="9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6"/>
      <color theme="1"/>
      <name val="Verdana"/>
      <family val="2"/>
    </font>
    <font>
      <b/>
      <sz val="16"/>
      <color theme="1"/>
      <name val="Verdana"/>
      <family val="2"/>
    </font>
    <font>
      <b/>
      <u/>
      <sz val="16"/>
      <color theme="1"/>
      <name val="Verdana"/>
      <family val="2"/>
    </font>
    <font>
      <sz val="8"/>
      <name val="Aptos Narrow"/>
      <family val="2"/>
      <scheme val="minor"/>
    </font>
    <font>
      <b/>
      <sz val="9"/>
      <color theme="0"/>
      <name val="Arial Nova"/>
      <family val="2"/>
    </font>
    <font>
      <sz val="8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justify" vertical="center"/>
    </xf>
    <xf numFmtId="44" fontId="4" fillId="3" borderId="0" xfId="1" applyFont="1" applyFill="1" applyBorder="1" applyAlignment="1">
      <alignment vertical="center"/>
    </xf>
    <xf numFmtId="0" fontId="6" fillId="0" borderId="0" xfId="0" applyFont="1"/>
    <xf numFmtId="44" fontId="2" fillId="2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4" fontId="4" fillId="3" borderId="0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/>
    <xf numFmtId="0" fontId="12" fillId="2" borderId="1" xfId="0" applyFont="1" applyFill="1" applyBorder="1" applyAlignment="1">
      <alignment horizontal="center" vertical="center" wrapText="1"/>
    </xf>
    <xf numFmtId="44" fontId="12" fillId="2" borderId="1" xfId="1" applyFont="1" applyFill="1" applyBorder="1" applyAlignment="1">
      <alignment horizontal="center" vertical="center" wrapText="1"/>
    </xf>
    <xf numFmtId="9" fontId="13" fillId="0" borderId="0" xfId="0" applyNumberFormat="1" applyFont="1" applyAlignment="1">
      <alignment horizontal="center" vertical="center" wrapText="1"/>
    </xf>
    <xf numFmtId="164" fontId="0" fillId="0" borderId="0" xfId="2" applyNumberFormat="1" applyFont="1"/>
    <xf numFmtId="9" fontId="0" fillId="0" borderId="0" xfId="3" applyFont="1"/>
    <xf numFmtId="0" fontId="0" fillId="5" borderId="0" xfId="0" applyFill="1"/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</cellXfs>
  <cellStyles count="4">
    <cellStyle name="Millares" xfId="2" builtinId="3"/>
    <cellStyle name="Moneda" xfId="1" builtinId="4"/>
    <cellStyle name="Normal" xfId="0" builtinId="0"/>
    <cellStyle name="Porcentaje" xfId="3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66C74-D634-43A1-BACF-3AE97DB51B97}">
  <sheetPr codeName="Hoja1"/>
  <dimension ref="A1:N19"/>
  <sheetViews>
    <sheetView tabSelected="1" workbookViewId="0">
      <selection sqref="A1:N19"/>
    </sheetView>
  </sheetViews>
  <sheetFormatPr baseColWidth="10" defaultRowHeight="15" x14ac:dyDescent="0.25"/>
  <cols>
    <col min="1" max="16384" width="11.42578125" style="15"/>
  </cols>
  <sheetData>
    <row r="1" spans="1:14" x14ac:dyDescent="0.25">
      <c r="A1" s="22" t="s">
        <v>191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4"/>
    </row>
    <row r="2" spans="1:14" x14ac:dyDescent="0.25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1:14" x14ac:dyDescent="0.25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</row>
    <row r="4" spans="1:14" x14ac:dyDescent="0.25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7"/>
    </row>
    <row r="5" spans="1:14" x14ac:dyDescent="0.25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7"/>
    </row>
    <row r="6" spans="1:14" x14ac:dyDescent="0.25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7"/>
    </row>
    <row r="7" spans="1:14" x14ac:dyDescent="0.25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7"/>
    </row>
    <row r="8" spans="1:14" x14ac:dyDescent="0.25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7"/>
    </row>
    <row r="9" spans="1:14" x14ac:dyDescent="0.25">
      <c r="A9" s="25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7"/>
    </row>
    <row r="10" spans="1:14" x14ac:dyDescent="0.25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7"/>
    </row>
    <row r="11" spans="1:14" x14ac:dyDescent="0.25">
      <c r="A11" s="25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7"/>
    </row>
    <row r="12" spans="1:14" x14ac:dyDescent="0.25">
      <c r="A12" s="25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7"/>
    </row>
    <row r="13" spans="1:14" x14ac:dyDescent="0.25">
      <c r="A13" s="25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7"/>
    </row>
    <row r="14" spans="1:14" x14ac:dyDescent="0.25">
      <c r="A14" s="25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7"/>
    </row>
    <row r="15" spans="1:14" x14ac:dyDescent="0.25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7"/>
    </row>
    <row r="16" spans="1:14" x14ac:dyDescent="0.25">
      <c r="A16" s="25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7"/>
    </row>
    <row r="17" spans="1:14" x14ac:dyDescent="0.25">
      <c r="A17" s="25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7"/>
    </row>
    <row r="18" spans="1:14" x14ac:dyDescent="0.25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7"/>
    </row>
    <row r="19" spans="1:14" ht="15.75" thickBot="1" x14ac:dyDescent="0.3">
      <c r="A19" s="28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30"/>
    </row>
  </sheetData>
  <mergeCells count="1">
    <mergeCell ref="A1:N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3BAE4-8AF7-48B5-A7B4-85A771DAA998}">
  <sheetPr codeName="Hoja2"/>
  <dimension ref="A1:K93"/>
  <sheetViews>
    <sheetView zoomScaleNormal="100" workbookViewId="0">
      <pane ySplit="3" topLeftCell="A4" activePane="bottomLeft" state="frozen"/>
      <selection activeCell="C1" sqref="C1"/>
      <selection pane="bottomLeft" activeCell="B5" sqref="B5"/>
    </sheetView>
  </sheetViews>
  <sheetFormatPr baseColWidth="10" defaultRowHeight="15" x14ac:dyDescent="0.25"/>
  <cols>
    <col min="1" max="1" width="14.5703125" customWidth="1"/>
    <col min="2" max="2" width="48.5703125" customWidth="1"/>
    <col min="7" max="7" width="19.28515625" bestFit="1" customWidth="1"/>
    <col min="8" max="8" width="15.85546875" customWidth="1"/>
    <col min="9" max="9" width="12.7109375" customWidth="1"/>
    <col min="10" max="10" width="13.140625" bestFit="1" customWidth="1"/>
    <col min="11" max="11" width="15.85546875" customWidth="1"/>
  </cols>
  <sheetData>
    <row r="1" spans="1:11" ht="25.5" x14ac:dyDescent="0.25">
      <c r="H1" s="1" t="s">
        <v>137</v>
      </c>
      <c r="I1" s="1" t="s">
        <v>187</v>
      </c>
      <c r="J1" s="1" t="s">
        <v>189</v>
      </c>
      <c r="K1" s="1" t="s">
        <v>188</v>
      </c>
    </row>
    <row r="2" spans="1:11" x14ac:dyDescent="0.25">
      <c r="H2" s="12"/>
      <c r="I2" s="12"/>
      <c r="J2" s="12"/>
      <c r="K2" s="12"/>
    </row>
    <row r="3" spans="1:11" ht="38.2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7</v>
      </c>
      <c r="J3" s="1" t="s">
        <v>7</v>
      </c>
      <c r="K3" s="1" t="s">
        <v>7</v>
      </c>
    </row>
    <row r="4" spans="1:11" x14ac:dyDescent="0.25">
      <c r="A4" s="2" t="s">
        <v>8</v>
      </c>
      <c r="B4" s="2" t="s">
        <v>9</v>
      </c>
      <c r="C4" s="6" t="s">
        <v>10</v>
      </c>
      <c r="D4" s="2" t="s">
        <v>11</v>
      </c>
      <c r="E4" s="2" t="s">
        <v>11</v>
      </c>
      <c r="F4" s="2" t="s">
        <v>12</v>
      </c>
      <c r="G4" s="2" t="s">
        <v>13</v>
      </c>
      <c r="H4" s="9">
        <v>4000000</v>
      </c>
      <c r="I4" s="9">
        <v>4500000</v>
      </c>
      <c r="J4" s="9">
        <v>3600000</v>
      </c>
      <c r="K4" s="9">
        <v>2200000</v>
      </c>
    </row>
    <row r="5" spans="1:11" x14ac:dyDescent="0.25">
      <c r="A5" s="2" t="s">
        <v>14</v>
      </c>
      <c r="B5" s="2" t="s">
        <v>9</v>
      </c>
      <c r="C5" s="6" t="s">
        <v>10</v>
      </c>
      <c r="D5" s="2" t="s">
        <v>11</v>
      </c>
      <c r="E5" s="2" t="s">
        <v>11</v>
      </c>
      <c r="F5" s="2" t="s">
        <v>12</v>
      </c>
      <c r="G5" s="2" t="s">
        <v>15</v>
      </c>
      <c r="H5" s="9">
        <v>3700</v>
      </c>
      <c r="I5" s="9">
        <v>135</v>
      </c>
      <c r="J5" s="9">
        <v>6200</v>
      </c>
      <c r="K5" s="9">
        <v>3200</v>
      </c>
    </row>
    <row r="6" spans="1:11" x14ac:dyDescent="0.25">
      <c r="A6" s="4" t="s">
        <v>16</v>
      </c>
      <c r="B6" s="4" t="s">
        <v>17</v>
      </c>
      <c r="C6" s="6" t="s">
        <v>18</v>
      </c>
      <c r="D6" s="4" t="s">
        <v>19</v>
      </c>
      <c r="E6" s="4" t="s">
        <v>20</v>
      </c>
      <c r="F6" s="4" t="s">
        <v>21</v>
      </c>
      <c r="G6" s="4" t="s">
        <v>22</v>
      </c>
      <c r="H6" s="9">
        <v>250000</v>
      </c>
      <c r="I6" s="9">
        <v>220000</v>
      </c>
      <c r="J6" s="9">
        <v>181606</v>
      </c>
      <c r="K6" s="9" t="s">
        <v>11</v>
      </c>
    </row>
    <row r="7" spans="1:11" x14ac:dyDescent="0.25">
      <c r="A7" s="4" t="s">
        <v>23</v>
      </c>
      <c r="B7" s="4" t="s">
        <v>17</v>
      </c>
      <c r="C7" s="6" t="s">
        <v>18</v>
      </c>
      <c r="D7" s="4" t="s">
        <v>19</v>
      </c>
      <c r="E7" s="4" t="s">
        <v>20</v>
      </c>
      <c r="F7" s="4" t="s">
        <v>24</v>
      </c>
      <c r="G7" s="4" t="s">
        <v>22</v>
      </c>
      <c r="H7" s="9">
        <v>250000</v>
      </c>
      <c r="I7" s="9">
        <v>230000</v>
      </c>
      <c r="J7" s="9">
        <v>191606</v>
      </c>
      <c r="K7" s="9" t="s">
        <v>11</v>
      </c>
    </row>
    <row r="8" spans="1:11" x14ac:dyDescent="0.25">
      <c r="A8" s="4" t="s">
        <v>25</v>
      </c>
      <c r="B8" s="4" t="s">
        <v>17</v>
      </c>
      <c r="C8" s="6" t="s">
        <v>18</v>
      </c>
      <c r="D8" s="4" t="s">
        <v>19</v>
      </c>
      <c r="E8" s="4" t="s">
        <v>20</v>
      </c>
      <c r="F8" s="4" t="s">
        <v>26</v>
      </c>
      <c r="G8" s="4" t="s">
        <v>22</v>
      </c>
      <c r="H8" s="9">
        <v>250000</v>
      </c>
      <c r="I8" s="9">
        <v>350000</v>
      </c>
      <c r="J8" s="9">
        <v>201606</v>
      </c>
      <c r="K8" s="9" t="s">
        <v>11</v>
      </c>
    </row>
    <row r="9" spans="1:11" x14ac:dyDescent="0.25">
      <c r="A9" s="4" t="s">
        <v>27</v>
      </c>
      <c r="B9" s="4" t="s">
        <v>17</v>
      </c>
      <c r="C9" s="6" t="s">
        <v>18</v>
      </c>
      <c r="D9" s="4" t="s">
        <v>28</v>
      </c>
      <c r="E9" s="4" t="s">
        <v>20</v>
      </c>
      <c r="F9" s="4" t="s">
        <v>12</v>
      </c>
      <c r="G9" s="4" t="s">
        <v>22</v>
      </c>
      <c r="H9" s="9">
        <v>250000</v>
      </c>
      <c r="I9" s="9">
        <v>280000</v>
      </c>
      <c r="J9" s="9">
        <v>171606</v>
      </c>
      <c r="K9" s="9" t="s">
        <v>11</v>
      </c>
    </row>
    <row r="10" spans="1:11" x14ac:dyDescent="0.25">
      <c r="A10" s="4" t="s">
        <v>29</v>
      </c>
      <c r="B10" s="4" t="s">
        <v>17</v>
      </c>
      <c r="C10" s="6" t="s">
        <v>18</v>
      </c>
      <c r="D10" s="4" t="s">
        <v>19</v>
      </c>
      <c r="E10" s="4" t="s">
        <v>30</v>
      </c>
      <c r="F10" s="4" t="s">
        <v>21</v>
      </c>
      <c r="G10" s="4" t="s">
        <v>22</v>
      </c>
      <c r="H10" s="9">
        <v>350000</v>
      </c>
      <c r="I10" s="9">
        <f>120000+40000</f>
        <v>160000</v>
      </c>
      <c r="J10" s="9">
        <v>264232</v>
      </c>
      <c r="K10" s="9" t="s">
        <v>11</v>
      </c>
    </row>
    <row r="11" spans="1:11" x14ac:dyDescent="0.25">
      <c r="A11" s="4" t="s">
        <v>31</v>
      </c>
      <c r="B11" s="4" t="s">
        <v>17</v>
      </c>
      <c r="C11" s="6" t="s">
        <v>18</v>
      </c>
      <c r="D11" s="4" t="s">
        <v>19</v>
      </c>
      <c r="E11" s="4" t="s">
        <v>30</v>
      </c>
      <c r="F11" s="4" t="s">
        <v>24</v>
      </c>
      <c r="G11" s="4" t="s">
        <v>22</v>
      </c>
      <c r="H11" s="9">
        <v>350000</v>
      </c>
      <c r="I11" s="9">
        <f>130000+40000</f>
        <v>170000</v>
      </c>
      <c r="J11" s="9">
        <v>274232</v>
      </c>
      <c r="K11" s="9" t="s">
        <v>11</v>
      </c>
    </row>
    <row r="12" spans="1:11" x14ac:dyDescent="0.25">
      <c r="A12" s="4" t="s">
        <v>32</v>
      </c>
      <c r="B12" s="4" t="s">
        <v>17</v>
      </c>
      <c r="C12" s="6" t="s">
        <v>18</v>
      </c>
      <c r="D12" s="4" t="s">
        <v>19</v>
      </c>
      <c r="E12" s="4" t="s">
        <v>30</v>
      </c>
      <c r="F12" s="4" t="s">
        <v>26</v>
      </c>
      <c r="G12" s="4" t="s">
        <v>22</v>
      </c>
      <c r="H12" s="9">
        <v>350000</v>
      </c>
      <c r="I12" s="9">
        <f>150000+40000</f>
        <v>190000</v>
      </c>
      <c r="J12" s="9">
        <v>284232</v>
      </c>
      <c r="K12" s="9" t="s">
        <v>11</v>
      </c>
    </row>
    <row r="13" spans="1:11" x14ac:dyDescent="0.25">
      <c r="A13" s="4" t="s">
        <v>33</v>
      </c>
      <c r="B13" s="4" t="s">
        <v>17</v>
      </c>
      <c r="C13" s="6" t="s">
        <v>18</v>
      </c>
      <c r="D13" s="4" t="s">
        <v>28</v>
      </c>
      <c r="E13" s="4" t="s">
        <v>30</v>
      </c>
      <c r="F13" s="4" t="s">
        <v>12</v>
      </c>
      <c r="G13" s="4" t="s">
        <v>22</v>
      </c>
      <c r="H13" s="9">
        <v>350000</v>
      </c>
      <c r="I13" s="9">
        <f>280000+40000</f>
        <v>320000</v>
      </c>
      <c r="J13" s="9">
        <v>254232</v>
      </c>
      <c r="K13" s="9" t="s">
        <v>11</v>
      </c>
    </row>
    <row r="14" spans="1:11" x14ac:dyDescent="0.25">
      <c r="A14" s="4" t="s">
        <v>34</v>
      </c>
      <c r="B14" s="4" t="s">
        <v>35</v>
      </c>
      <c r="C14" s="6" t="s">
        <v>18</v>
      </c>
      <c r="D14" s="4" t="s">
        <v>19</v>
      </c>
      <c r="E14" s="4" t="s">
        <v>20</v>
      </c>
      <c r="F14" s="4" t="s">
        <v>21</v>
      </c>
      <c r="G14" s="4" t="s">
        <v>22</v>
      </c>
      <c r="H14" s="9">
        <v>500000</v>
      </c>
      <c r="I14" s="9">
        <f>120000+40000</f>
        <v>160000</v>
      </c>
      <c r="J14" s="9">
        <v>820000</v>
      </c>
      <c r="K14" s="9" t="s">
        <v>11</v>
      </c>
    </row>
    <row r="15" spans="1:11" x14ac:dyDescent="0.25">
      <c r="A15" s="4" t="s">
        <v>36</v>
      </c>
      <c r="B15" s="4" t="s">
        <v>35</v>
      </c>
      <c r="C15" s="6" t="s">
        <v>18</v>
      </c>
      <c r="D15" s="4" t="s">
        <v>19</v>
      </c>
      <c r="E15" s="4" t="s">
        <v>20</v>
      </c>
      <c r="F15" s="4" t="s">
        <v>24</v>
      </c>
      <c r="G15" s="4" t="s">
        <v>22</v>
      </c>
      <c r="H15" s="9">
        <v>500000</v>
      </c>
      <c r="I15" s="9">
        <f>130000+40000</f>
        <v>170000</v>
      </c>
      <c r="J15" s="9">
        <v>860000</v>
      </c>
      <c r="K15" s="9" t="s">
        <v>11</v>
      </c>
    </row>
    <row r="16" spans="1:11" x14ac:dyDescent="0.25">
      <c r="A16" s="4" t="s">
        <v>37</v>
      </c>
      <c r="B16" s="4" t="s">
        <v>35</v>
      </c>
      <c r="C16" s="6" t="s">
        <v>18</v>
      </c>
      <c r="D16" s="4" t="s">
        <v>19</v>
      </c>
      <c r="E16" s="4" t="s">
        <v>20</v>
      </c>
      <c r="F16" s="4" t="s">
        <v>26</v>
      </c>
      <c r="G16" s="4" t="s">
        <v>22</v>
      </c>
      <c r="H16" s="9">
        <v>500000</v>
      </c>
      <c r="I16" s="9">
        <f>150000+40000</f>
        <v>190000</v>
      </c>
      <c r="J16" s="9">
        <v>890000</v>
      </c>
      <c r="K16" s="9" t="s">
        <v>11</v>
      </c>
    </row>
    <row r="17" spans="1:11" x14ac:dyDescent="0.25">
      <c r="A17" s="4" t="s">
        <v>38</v>
      </c>
      <c r="B17" s="4" t="s">
        <v>35</v>
      </c>
      <c r="C17" s="6" t="s">
        <v>18</v>
      </c>
      <c r="D17" s="4" t="s">
        <v>28</v>
      </c>
      <c r="E17" s="4" t="s">
        <v>20</v>
      </c>
      <c r="F17" s="4" t="s">
        <v>12</v>
      </c>
      <c r="G17" s="4" t="s">
        <v>22</v>
      </c>
      <c r="H17" s="9">
        <v>500000</v>
      </c>
      <c r="I17" s="9">
        <v>380000</v>
      </c>
      <c r="J17" s="9">
        <v>780000</v>
      </c>
      <c r="K17" s="9">
        <v>800000</v>
      </c>
    </row>
    <row r="18" spans="1:11" x14ac:dyDescent="0.25">
      <c r="A18" s="4" t="s">
        <v>39</v>
      </c>
      <c r="B18" s="4" t="s">
        <v>35</v>
      </c>
      <c r="C18" s="6" t="s">
        <v>18</v>
      </c>
      <c r="D18" s="4" t="s">
        <v>19</v>
      </c>
      <c r="E18" s="4" t="s">
        <v>30</v>
      </c>
      <c r="F18" s="4" t="s">
        <v>21</v>
      </c>
      <c r="G18" s="4" t="s">
        <v>22</v>
      </c>
      <c r="H18" s="9">
        <v>650000</v>
      </c>
      <c r="I18" s="9">
        <f>120000+40000+40000</f>
        <v>200000</v>
      </c>
      <c r="J18" s="9">
        <v>820000</v>
      </c>
      <c r="K18" s="9" t="s">
        <v>11</v>
      </c>
    </row>
    <row r="19" spans="1:11" x14ac:dyDescent="0.25">
      <c r="A19" s="4" t="s">
        <v>40</v>
      </c>
      <c r="B19" s="4" t="s">
        <v>35</v>
      </c>
      <c r="C19" s="6" t="s">
        <v>18</v>
      </c>
      <c r="D19" s="4" t="s">
        <v>19</v>
      </c>
      <c r="E19" s="4" t="s">
        <v>30</v>
      </c>
      <c r="F19" s="4" t="s">
        <v>24</v>
      </c>
      <c r="G19" s="4" t="s">
        <v>22</v>
      </c>
      <c r="H19" s="9">
        <v>650000</v>
      </c>
      <c r="I19" s="9">
        <f>130000+40000+40000</f>
        <v>210000</v>
      </c>
      <c r="J19" s="9">
        <v>860000</v>
      </c>
      <c r="K19" s="9" t="s">
        <v>11</v>
      </c>
    </row>
    <row r="20" spans="1:11" x14ac:dyDescent="0.25">
      <c r="A20" s="4" t="s">
        <v>41</v>
      </c>
      <c r="B20" s="4" t="s">
        <v>35</v>
      </c>
      <c r="C20" s="6" t="s">
        <v>18</v>
      </c>
      <c r="D20" s="4" t="s">
        <v>19</v>
      </c>
      <c r="E20" s="4" t="s">
        <v>30</v>
      </c>
      <c r="F20" s="4" t="s">
        <v>26</v>
      </c>
      <c r="G20" s="4" t="s">
        <v>22</v>
      </c>
      <c r="H20" s="9">
        <v>650000</v>
      </c>
      <c r="I20" s="9">
        <f>150000+40000</f>
        <v>190000</v>
      </c>
      <c r="J20" s="9">
        <v>890000</v>
      </c>
      <c r="K20" s="9" t="s">
        <v>11</v>
      </c>
    </row>
    <row r="21" spans="1:11" x14ac:dyDescent="0.25">
      <c r="A21" s="4" t="s">
        <v>42</v>
      </c>
      <c r="B21" s="4" t="s">
        <v>35</v>
      </c>
      <c r="C21" s="6" t="s">
        <v>18</v>
      </c>
      <c r="D21" s="4" t="s">
        <v>28</v>
      </c>
      <c r="E21" s="4" t="s">
        <v>30</v>
      </c>
      <c r="F21" s="4" t="s">
        <v>12</v>
      </c>
      <c r="G21" s="4" t="s">
        <v>22</v>
      </c>
      <c r="H21" s="9">
        <v>650000</v>
      </c>
      <c r="I21" s="9">
        <f>80000+40000+40000</f>
        <v>160000</v>
      </c>
      <c r="J21" s="9">
        <v>780000</v>
      </c>
      <c r="K21" s="9">
        <v>1400000</v>
      </c>
    </row>
    <row r="22" spans="1:11" x14ac:dyDescent="0.25">
      <c r="A22" s="4" t="s">
        <v>43</v>
      </c>
      <c r="B22" s="4" t="s">
        <v>44</v>
      </c>
      <c r="C22" s="6" t="s">
        <v>18</v>
      </c>
      <c r="D22" s="4" t="s">
        <v>19</v>
      </c>
      <c r="E22" s="4" t="s">
        <v>20</v>
      </c>
      <c r="F22" s="4" t="s">
        <v>21</v>
      </c>
      <c r="G22" s="4" t="s">
        <v>22</v>
      </c>
      <c r="H22" s="9">
        <v>250000</v>
      </c>
      <c r="I22" s="9">
        <v>120000</v>
      </c>
      <c r="J22" s="9">
        <v>181606</v>
      </c>
      <c r="K22" s="9" t="s">
        <v>11</v>
      </c>
    </row>
    <row r="23" spans="1:11" x14ac:dyDescent="0.25">
      <c r="A23" s="4" t="s">
        <v>45</v>
      </c>
      <c r="B23" s="4" t="s">
        <v>44</v>
      </c>
      <c r="C23" s="6" t="s">
        <v>18</v>
      </c>
      <c r="D23" s="4" t="s">
        <v>19</v>
      </c>
      <c r="E23" s="4" t="s">
        <v>20</v>
      </c>
      <c r="F23" s="4" t="s">
        <v>24</v>
      </c>
      <c r="G23" s="4" t="s">
        <v>22</v>
      </c>
      <c r="H23" s="9">
        <v>250000</v>
      </c>
      <c r="I23" s="9">
        <v>130000</v>
      </c>
      <c r="J23" s="9">
        <v>191606</v>
      </c>
      <c r="K23" s="9" t="s">
        <v>11</v>
      </c>
    </row>
    <row r="24" spans="1:11" x14ac:dyDescent="0.25">
      <c r="A24" s="4" t="s">
        <v>46</v>
      </c>
      <c r="B24" s="4" t="s">
        <v>44</v>
      </c>
      <c r="C24" s="6" t="s">
        <v>18</v>
      </c>
      <c r="D24" s="4" t="s">
        <v>19</v>
      </c>
      <c r="E24" s="4" t="s">
        <v>20</v>
      </c>
      <c r="F24" s="4" t="s">
        <v>26</v>
      </c>
      <c r="G24" s="4" t="s">
        <v>22</v>
      </c>
      <c r="H24" s="9">
        <v>250000</v>
      </c>
      <c r="I24" s="9">
        <v>150000</v>
      </c>
      <c r="J24" s="9">
        <v>201606</v>
      </c>
      <c r="K24" s="9" t="s">
        <v>11</v>
      </c>
    </row>
    <row r="25" spans="1:11" x14ac:dyDescent="0.25">
      <c r="A25" s="4" t="s">
        <v>47</v>
      </c>
      <c r="B25" s="4" t="s">
        <v>44</v>
      </c>
      <c r="C25" s="6" t="s">
        <v>18</v>
      </c>
      <c r="D25" s="4" t="s">
        <v>28</v>
      </c>
      <c r="E25" s="4" t="s">
        <v>20</v>
      </c>
      <c r="F25" s="4" t="s">
        <v>12</v>
      </c>
      <c r="G25" s="4" t="s">
        <v>22</v>
      </c>
      <c r="H25" s="9">
        <v>250000</v>
      </c>
      <c r="I25" s="9">
        <v>80000</v>
      </c>
      <c r="J25" s="9">
        <v>171606</v>
      </c>
      <c r="K25" s="9" t="s">
        <v>11</v>
      </c>
    </row>
    <row r="26" spans="1:11" x14ac:dyDescent="0.25">
      <c r="A26" s="4" t="s">
        <v>48</v>
      </c>
      <c r="B26" s="4" t="s">
        <v>44</v>
      </c>
      <c r="C26" s="6" t="s">
        <v>18</v>
      </c>
      <c r="D26" s="4" t="s">
        <v>19</v>
      </c>
      <c r="E26" s="4" t="s">
        <v>30</v>
      </c>
      <c r="F26" s="4" t="s">
        <v>21</v>
      </c>
      <c r="G26" s="4" t="s">
        <v>22</v>
      </c>
      <c r="H26" s="9">
        <v>350000</v>
      </c>
      <c r="I26" s="9">
        <f>120000+40000</f>
        <v>160000</v>
      </c>
      <c r="J26" s="9">
        <v>264232</v>
      </c>
      <c r="K26" s="9" t="s">
        <v>11</v>
      </c>
    </row>
    <row r="27" spans="1:11" x14ac:dyDescent="0.25">
      <c r="A27" s="4" t="s">
        <v>49</v>
      </c>
      <c r="B27" s="4" t="s">
        <v>44</v>
      </c>
      <c r="C27" s="6" t="s">
        <v>18</v>
      </c>
      <c r="D27" s="4" t="s">
        <v>19</v>
      </c>
      <c r="E27" s="4" t="s">
        <v>30</v>
      </c>
      <c r="F27" s="4" t="s">
        <v>24</v>
      </c>
      <c r="G27" s="4" t="s">
        <v>22</v>
      </c>
      <c r="H27" s="9">
        <v>350000</v>
      </c>
      <c r="I27" s="9">
        <f>130000+40000</f>
        <v>170000</v>
      </c>
      <c r="J27" s="9">
        <v>274232</v>
      </c>
      <c r="K27" s="9" t="s">
        <v>11</v>
      </c>
    </row>
    <row r="28" spans="1:11" x14ac:dyDescent="0.25">
      <c r="A28" s="4" t="s">
        <v>50</v>
      </c>
      <c r="B28" s="4" t="s">
        <v>44</v>
      </c>
      <c r="C28" s="6" t="s">
        <v>18</v>
      </c>
      <c r="D28" s="4" t="s">
        <v>19</v>
      </c>
      <c r="E28" s="4" t="s">
        <v>30</v>
      </c>
      <c r="F28" s="4" t="s">
        <v>26</v>
      </c>
      <c r="G28" s="4" t="s">
        <v>22</v>
      </c>
      <c r="H28" s="9">
        <v>350000</v>
      </c>
      <c r="I28" s="9">
        <f>150000+40000</f>
        <v>190000</v>
      </c>
      <c r="J28" s="9">
        <v>284232</v>
      </c>
      <c r="K28" s="9" t="s">
        <v>11</v>
      </c>
    </row>
    <row r="29" spans="1:11" x14ac:dyDescent="0.25">
      <c r="A29" s="4" t="s">
        <v>51</v>
      </c>
      <c r="B29" s="4" t="s">
        <v>44</v>
      </c>
      <c r="C29" s="6" t="s">
        <v>18</v>
      </c>
      <c r="D29" s="4" t="s">
        <v>28</v>
      </c>
      <c r="E29" s="4" t="s">
        <v>30</v>
      </c>
      <c r="F29" s="4" t="s">
        <v>12</v>
      </c>
      <c r="G29" s="4" t="s">
        <v>22</v>
      </c>
      <c r="H29" s="9">
        <v>350000</v>
      </c>
      <c r="I29" s="9">
        <v>480000</v>
      </c>
      <c r="J29" s="9">
        <v>254232</v>
      </c>
      <c r="K29" s="9" t="s">
        <v>11</v>
      </c>
    </row>
    <row r="30" spans="1:11" x14ac:dyDescent="0.25">
      <c r="A30" s="4" t="s">
        <v>52</v>
      </c>
      <c r="B30" s="4" t="s">
        <v>53</v>
      </c>
      <c r="C30" s="6" t="s">
        <v>18</v>
      </c>
      <c r="D30" s="4" t="s">
        <v>19</v>
      </c>
      <c r="E30" s="4" t="s">
        <v>20</v>
      </c>
      <c r="F30" s="4" t="s">
        <v>21</v>
      </c>
      <c r="G30" s="4" t="s">
        <v>22</v>
      </c>
      <c r="H30" s="9">
        <v>250000</v>
      </c>
      <c r="I30" s="9">
        <v>380000</v>
      </c>
      <c r="J30" s="9">
        <v>181606</v>
      </c>
      <c r="K30" s="9" t="s">
        <v>11</v>
      </c>
    </row>
    <row r="31" spans="1:11" x14ac:dyDescent="0.25">
      <c r="A31" s="4" t="s">
        <v>54</v>
      </c>
      <c r="B31" s="4" t="s">
        <v>53</v>
      </c>
      <c r="C31" s="6" t="s">
        <v>18</v>
      </c>
      <c r="D31" s="4" t="s">
        <v>19</v>
      </c>
      <c r="E31" s="4" t="s">
        <v>20</v>
      </c>
      <c r="F31" s="4" t="s">
        <v>24</v>
      </c>
      <c r="G31" s="4" t="s">
        <v>22</v>
      </c>
      <c r="H31" s="9">
        <v>250000</v>
      </c>
      <c r="I31" s="9">
        <v>480000</v>
      </c>
      <c r="J31" s="9">
        <v>191606</v>
      </c>
      <c r="K31" s="9" t="s">
        <v>11</v>
      </c>
    </row>
    <row r="32" spans="1:11" x14ac:dyDescent="0.25">
      <c r="A32" s="4" t="s">
        <v>55</v>
      </c>
      <c r="B32" s="4" t="s">
        <v>53</v>
      </c>
      <c r="C32" s="6" t="s">
        <v>18</v>
      </c>
      <c r="D32" s="4" t="s">
        <v>19</v>
      </c>
      <c r="E32" s="4" t="s">
        <v>20</v>
      </c>
      <c r="F32" s="4" t="s">
        <v>26</v>
      </c>
      <c r="G32" s="4" t="s">
        <v>22</v>
      </c>
      <c r="H32" s="9">
        <v>250000</v>
      </c>
      <c r="I32" s="9">
        <v>580000</v>
      </c>
      <c r="J32" s="9">
        <v>201606</v>
      </c>
      <c r="K32" s="9" t="s">
        <v>11</v>
      </c>
    </row>
    <row r="33" spans="1:11" x14ac:dyDescent="0.25">
      <c r="A33" s="4" t="s">
        <v>56</v>
      </c>
      <c r="B33" s="4" t="s">
        <v>53</v>
      </c>
      <c r="C33" s="6" t="s">
        <v>18</v>
      </c>
      <c r="D33" s="4" t="s">
        <v>28</v>
      </c>
      <c r="E33" s="4" t="s">
        <v>20</v>
      </c>
      <c r="F33" s="4" t="s">
        <v>12</v>
      </c>
      <c r="G33" s="4" t="s">
        <v>22</v>
      </c>
      <c r="H33" s="9">
        <v>250000</v>
      </c>
      <c r="I33" s="9">
        <v>480000</v>
      </c>
      <c r="J33" s="9">
        <v>171606</v>
      </c>
      <c r="K33" s="9" t="s">
        <v>11</v>
      </c>
    </row>
    <row r="34" spans="1:11" x14ac:dyDescent="0.25">
      <c r="A34" s="4" t="s">
        <v>57</v>
      </c>
      <c r="B34" s="4" t="s">
        <v>53</v>
      </c>
      <c r="C34" s="6" t="s">
        <v>18</v>
      </c>
      <c r="D34" s="4" t="s">
        <v>19</v>
      </c>
      <c r="E34" s="4" t="s">
        <v>30</v>
      </c>
      <c r="F34" s="4" t="s">
        <v>21</v>
      </c>
      <c r="G34" s="4" t="s">
        <v>22</v>
      </c>
      <c r="H34" s="9">
        <v>350000</v>
      </c>
      <c r="I34" s="9">
        <f>120000+40000</f>
        <v>160000</v>
      </c>
      <c r="J34" s="9">
        <v>264232</v>
      </c>
      <c r="K34" s="9" t="s">
        <v>11</v>
      </c>
    </row>
    <row r="35" spans="1:11" x14ac:dyDescent="0.25">
      <c r="A35" s="4" t="s">
        <v>58</v>
      </c>
      <c r="B35" s="4" t="s">
        <v>53</v>
      </c>
      <c r="C35" s="6" t="s">
        <v>18</v>
      </c>
      <c r="D35" s="4" t="s">
        <v>19</v>
      </c>
      <c r="E35" s="4" t="s">
        <v>30</v>
      </c>
      <c r="F35" s="4" t="s">
        <v>24</v>
      </c>
      <c r="G35" s="4" t="s">
        <v>22</v>
      </c>
      <c r="H35" s="9">
        <v>350000</v>
      </c>
      <c r="I35" s="9">
        <f>130000+40000</f>
        <v>170000</v>
      </c>
      <c r="J35" s="9">
        <v>274232</v>
      </c>
      <c r="K35" s="9" t="s">
        <v>11</v>
      </c>
    </row>
    <row r="36" spans="1:11" x14ac:dyDescent="0.25">
      <c r="A36" s="4" t="s">
        <v>59</v>
      </c>
      <c r="B36" s="4" t="s">
        <v>53</v>
      </c>
      <c r="C36" s="6" t="s">
        <v>18</v>
      </c>
      <c r="D36" s="4" t="s">
        <v>19</v>
      </c>
      <c r="E36" s="4" t="s">
        <v>30</v>
      </c>
      <c r="F36" s="4" t="s">
        <v>26</v>
      </c>
      <c r="G36" s="4" t="s">
        <v>22</v>
      </c>
      <c r="H36" s="9">
        <v>350000</v>
      </c>
      <c r="I36" s="9">
        <f>150000+40000</f>
        <v>190000</v>
      </c>
      <c r="J36" s="9">
        <v>284232</v>
      </c>
      <c r="K36" s="9" t="s">
        <v>11</v>
      </c>
    </row>
    <row r="37" spans="1:11" x14ac:dyDescent="0.25">
      <c r="A37" s="4" t="s">
        <v>60</v>
      </c>
      <c r="B37" s="4" t="s">
        <v>53</v>
      </c>
      <c r="C37" s="6" t="s">
        <v>18</v>
      </c>
      <c r="D37" s="4" t="s">
        <v>28</v>
      </c>
      <c r="E37" s="4" t="s">
        <v>30</v>
      </c>
      <c r="F37" s="4" t="s">
        <v>12</v>
      </c>
      <c r="G37" s="4" t="s">
        <v>22</v>
      </c>
      <c r="H37" s="9">
        <v>350000</v>
      </c>
      <c r="I37" s="9">
        <v>480000</v>
      </c>
      <c r="J37" s="9">
        <v>254232</v>
      </c>
      <c r="K37" s="9" t="s">
        <v>11</v>
      </c>
    </row>
    <row r="38" spans="1:11" x14ac:dyDescent="0.25">
      <c r="A38" s="4" t="s">
        <v>61</v>
      </c>
      <c r="B38" s="4" t="s">
        <v>62</v>
      </c>
      <c r="C38" s="6" t="s">
        <v>18</v>
      </c>
      <c r="D38" s="4" t="s">
        <v>63</v>
      </c>
      <c r="E38" s="4" t="s">
        <v>20</v>
      </c>
      <c r="F38" s="4" t="s">
        <v>21</v>
      </c>
      <c r="G38" s="4" t="s">
        <v>22</v>
      </c>
      <c r="H38" s="9">
        <v>250000</v>
      </c>
      <c r="I38" s="9">
        <v>480000</v>
      </c>
      <c r="J38" s="9">
        <v>171606</v>
      </c>
      <c r="K38" s="9" t="s">
        <v>11</v>
      </c>
    </row>
    <row r="39" spans="1:11" x14ac:dyDescent="0.25">
      <c r="A39" s="4" t="s">
        <v>64</v>
      </c>
      <c r="B39" s="4" t="s">
        <v>62</v>
      </c>
      <c r="C39" s="6" t="s">
        <v>18</v>
      </c>
      <c r="D39" s="4" t="s">
        <v>63</v>
      </c>
      <c r="E39" s="4" t="s">
        <v>20</v>
      </c>
      <c r="F39" s="4" t="s">
        <v>24</v>
      </c>
      <c r="G39" s="4" t="s">
        <v>22</v>
      </c>
      <c r="H39" s="9">
        <v>250000</v>
      </c>
      <c r="I39" s="9">
        <v>580000</v>
      </c>
      <c r="J39" s="9">
        <v>171606</v>
      </c>
      <c r="K39" s="9" t="s">
        <v>11</v>
      </c>
    </row>
    <row r="40" spans="1:11" x14ac:dyDescent="0.25">
      <c r="A40" s="4" t="s">
        <v>65</v>
      </c>
      <c r="B40" s="4" t="s">
        <v>62</v>
      </c>
      <c r="C40" s="6" t="s">
        <v>18</v>
      </c>
      <c r="D40" s="4" t="s">
        <v>63</v>
      </c>
      <c r="E40" s="4" t="s">
        <v>20</v>
      </c>
      <c r="F40" s="4" t="s">
        <v>26</v>
      </c>
      <c r="G40" s="4" t="s">
        <v>22</v>
      </c>
      <c r="H40" s="9">
        <v>250000</v>
      </c>
      <c r="I40" s="9">
        <v>580000</v>
      </c>
      <c r="J40" s="9">
        <v>171606</v>
      </c>
      <c r="K40" s="9" t="s">
        <v>11</v>
      </c>
    </row>
    <row r="41" spans="1:11" x14ac:dyDescent="0.25">
      <c r="A41" s="4" t="s">
        <v>66</v>
      </c>
      <c r="B41" s="4" t="s">
        <v>62</v>
      </c>
      <c r="C41" s="6" t="s">
        <v>18</v>
      </c>
      <c r="D41" s="4" t="s">
        <v>63</v>
      </c>
      <c r="E41" s="4" t="s">
        <v>30</v>
      </c>
      <c r="F41" s="4" t="s">
        <v>21</v>
      </c>
      <c r="G41" s="4" t="s">
        <v>22</v>
      </c>
      <c r="H41" s="9">
        <v>350000</v>
      </c>
      <c r="I41" s="9">
        <v>950000</v>
      </c>
      <c r="J41" s="9">
        <v>254232</v>
      </c>
      <c r="K41" s="9" t="s">
        <v>11</v>
      </c>
    </row>
    <row r="42" spans="1:11" x14ac:dyDescent="0.25">
      <c r="A42" s="4" t="s">
        <v>67</v>
      </c>
      <c r="B42" s="4" t="s">
        <v>62</v>
      </c>
      <c r="C42" s="6" t="s">
        <v>18</v>
      </c>
      <c r="D42" s="4" t="s">
        <v>63</v>
      </c>
      <c r="E42" s="4" t="s">
        <v>30</v>
      </c>
      <c r="F42" s="4" t="s">
        <v>24</v>
      </c>
      <c r="G42" s="4" t="s">
        <v>22</v>
      </c>
      <c r="H42" s="9">
        <v>350000</v>
      </c>
      <c r="I42" s="9">
        <f>120000+40000</f>
        <v>160000</v>
      </c>
      <c r="J42" s="9">
        <v>254232</v>
      </c>
      <c r="K42" s="9" t="s">
        <v>11</v>
      </c>
    </row>
    <row r="43" spans="1:11" x14ac:dyDescent="0.25">
      <c r="A43" s="4" t="s">
        <v>68</v>
      </c>
      <c r="B43" s="4" t="s">
        <v>62</v>
      </c>
      <c r="C43" s="6" t="s">
        <v>18</v>
      </c>
      <c r="D43" s="4" t="s">
        <v>63</v>
      </c>
      <c r="E43" s="4" t="s">
        <v>30</v>
      </c>
      <c r="F43" s="4" t="s">
        <v>26</v>
      </c>
      <c r="G43" s="4" t="s">
        <v>22</v>
      </c>
      <c r="H43" s="9">
        <v>350000</v>
      </c>
      <c r="I43" s="9">
        <f>130000+40000</f>
        <v>170000</v>
      </c>
      <c r="J43" s="9">
        <v>254232</v>
      </c>
      <c r="K43" s="9" t="s">
        <v>11</v>
      </c>
    </row>
    <row r="44" spans="1:11" x14ac:dyDescent="0.25">
      <c r="A44" s="5" t="s">
        <v>69</v>
      </c>
      <c r="B44" s="5" t="s">
        <v>70</v>
      </c>
      <c r="C44" s="6" t="s">
        <v>71</v>
      </c>
      <c r="D44" s="7" t="s">
        <v>72</v>
      </c>
      <c r="E44" s="6" t="s">
        <v>11</v>
      </c>
      <c r="F44" s="6" t="s">
        <v>12</v>
      </c>
      <c r="G44" s="6" t="s">
        <v>73</v>
      </c>
      <c r="H44" s="9" t="s">
        <v>11</v>
      </c>
      <c r="I44" s="9">
        <v>30000</v>
      </c>
      <c r="J44" s="9" t="s">
        <v>11</v>
      </c>
      <c r="K44" s="9" t="s">
        <v>11</v>
      </c>
    </row>
    <row r="45" spans="1:11" ht="15.75" customHeight="1" x14ac:dyDescent="0.25">
      <c r="A45" s="4" t="s">
        <v>74</v>
      </c>
      <c r="B45" s="4" t="s">
        <v>75</v>
      </c>
      <c r="C45" s="3" t="s">
        <v>76</v>
      </c>
      <c r="D45" s="4" t="s">
        <v>77</v>
      </c>
      <c r="E45" s="4" t="s">
        <v>11</v>
      </c>
      <c r="F45" s="4" t="s">
        <v>12</v>
      </c>
      <c r="G45" s="4" t="s">
        <v>78</v>
      </c>
      <c r="H45" s="9">
        <v>2500000</v>
      </c>
      <c r="I45" s="9">
        <v>4000000</v>
      </c>
      <c r="J45" s="9">
        <v>8600000</v>
      </c>
      <c r="K45" s="9">
        <v>2200000</v>
      </c>
    </row>
    <row r="46" spans="1:11" x14ac:dyDescent="0.25">
      <c r="A46" s="4" t="s">
        <v>81</v>
      </c>
      <c r="B46" s="4" t="s">
        <v>75</v>
      </c>
      <c r="C46" s="3" t="s">
        <v>76</v>
      </c>
      <c r="D46" s="4" t="s">
        <v>79</v>
      </c>
      <c r="E46" s="4" t="s">
        <v>11</v>
      </c>
      <c r="F46" s="4" t="s">
        <v>12</v>
      </c>
      <c r="G46" s="4" t="s">
        <v>80</v>
      </c>
      <c r="H46" s="9">
        <v>2300000</v>
      </c>
      <c r="I46" s="9">
        <v>8000000</v>
      </c>
      <c r="J46" s="9">
        <v>21700000</v>
      </c>
      <c r="K46" s="9" t="s">
        <v>11</v>
      </c>
    </row>
    <row r="47" spans="1:11" x14ac:dyDescent="0.25">
      <c r="A47" s="4" t="s">
        <v>205</v>
      </c>
      <c r="B47" s="4" t="s">
        <v>75</v>
      </c>
      <c r="C47" s="3" t="s">
        <v>76</v>
      </c>
      <c r="D47" s="4" t="s">
        <v>82</v>
      </c>
      <c r="E47" s="4" t="s">
        <v>11</v>
      </c>
      <c r="F47" s="4" t="s">
        <v>12</v>
      </c>
      <c r="G47" s="4" t="s">
        <v>15</v>
      </c>
      <c r="H47" s="9">
        <v>3700</v>
      </c>
      <c r="I47" s="9">
        <v>80000</v>
      </c>
      <c r="J47" s="9">
        <v>3200</v>
      </c>
      <c r="K47" s="9">
        <v>1480</v>
      </c>
    </row>
    <row r="48" spans="1:11" x14ac:dyDescent="0.25">
      <c r="A48" s="4" t="s">
        <v>83</v>
      </c>
      <c r="B48" s="4" t="s">
        <v>84</v>
      </c>
      <c r="C48" s="6" t="s">
        <v>18</v>
      </c>
      <c r="D48" s="4" t="s">
        <v>85</v>
      </c>
      <c r="E48" s="4" t="s">
        <v>11</v>
      </c>
      <c r="F48" s="4" t="s">
        <v>12</v>
      </c>
      <c r="G48" s="4" t="s">
        <v>86</v>
      </c>
      <c r="H48" s="9">
        <v>4000000</v>
      </c>
      <c r="I48" s="9">
        <v>2000000</v>
      </c>
      <c r="J48" s="9">
        <v>5400000</v>
      </c>
      <c r="K48" s="9">
        <v>2200000</v>
      </c>
    </row>
    <row r="49" spans="1:11" x14ac:dyDescent="0.25">
      <c r="A49" s="2" t="s">
        <v>87</v>
      </c>
      <c r="B49" s="2" t="s">
        <v>88</v>
      </c>
      <c r="C49" s="6" t="s">
        <v>18</v>
      </c>
      <c r="D49" s="2" t="s">
        <v>89</v>
      </c>
      <c r="E49" s="2" t="s">
        <v>11</v>
      </c>
      <c r="F49" s="2" t="s">
        <v>12</v>
      </c>
      <c r="G49" s="2" t="s">
        <v>90</v>
      </c>
      <c r="H49" s="9">
        <v>344</v>
      </c>
      <c r="I49" s="9">
        <v>20</v>
      </c>
      <c r="J49" s="9">
        <v>300</v>
      </c>
      <c r="K49" s="9">
        <v>250</v>
      </c>
    </row>
    <row r="50" spans="1:11" x14ac:dyDescent="0.25">
      <c r="A50" s="2" t="s">
        <v>192</v>
      </c>
      <c r="B50" s="2" t="s">
        <v>88</v>
      </c>
      <c r="C50" s="6" t="s">
        <v>10</v>
      </c>
      <c r="D50" s="2" t="s">
        <v>89</v>
      </c>
      <c r="E50" s="2" t="s">
        <v>11</v>
      </c>
      <c r="F50" s="2" t="s">
        <v>12</v>
      </c>
      <c r="G50" s="2" t="s">
        <v>90</v>
      </c>
      <c r="H50" s="9">
        <v>344</v>
      </c>
      <c r="I50" s="9">
        <v>20</v>
      </c>
      <c r="J50" s="9">
        <v>300</v>
      </c>
      <c r="K50" s="9">
        <v>250</v>
      </c>
    </row>
    <row r="51" spans="1:11" x14ac:dyDescent="0.25">
      <c r="A51" s="2" t="s">
        <v>193</v>
      </c>
      <c r="B51" s="2" t="s">
        <v>88</v>
      </c>
      <c r="C51" s="6" t="s">
        <v>71</v>
      </c>
      <c r="D51" s="2" t="s">
        <v>89</v>
      </c>
      <c r="E51" s="2" t="s">
        <v>11</v>
      </c>
      <c r="F51" s="2" t="s">
        <v>12</v>
      </c>
      <c r="G51" s="2" t="s">
        <v>90</v>
      </c>
      <c r="H51" s="9">
        <v>344</v>
      </c>
      <c r="I51" s="9">
        <v>20</v>
      </c>
      <c r="J51" s="9">
        <v>300</v>
      </c>
      <c r="K51" s="9">
        <v>250</v>
      </c>
    </row>
    <row r="52" spans="1:11" ht="24.75" customHeight="1" x14ac:dyDescent="0.25">
      <c r="A52" s="2" t="s">
        <v>194</v>
      </c>
      <c r="B52" s="2" t="s">
        <v>88</v>
      </c>
      <c r="C52" s="6" t="s">
        <v>18</v>
      </c>
      <c r="D52" s="2" t="s">
        <v>91</v>
      </c>
      <c r="E52" s="2" t="s">
        <v>11</v>
      </c>
      <c r="F52" s="2" t="s">
        <v>12</v>
      </c>
      <c r="G52" s="2" t="s">
        <v>90</v>
      </c>
      <c r="H52" s="9">
        <v>344</v>
      </c>
      <c r="I52" s="9">
        <v>34</v>
      </c>
      <c r="J52" s="9">
        <v>300</v>
      </c>
      <c r="K52" s="9">
        <v>460</v>
      </c>
    </row>
    <row r="53" spans="1:11" x14ac:dyDescent="0.25">
      <c r="A53" s="2" t="s">
        <v>195</v>
      </c>
      <c r="B53" s="2" t="s">
        <v>88</v>
      </c>
      <c r="C53" s="3" t="s">
        <v>10</v>
      </c>
      <c r="D53" s="2" t="s">
        <v>91</v>
      </c>
      <c r="E53" s="2" t="s">
        <v>11</v>
      </c>
      <c r="F53" s="2" t="s">
        <v>12</v>
      </c>
      <c r="G53" s="2" t="s">
        <v>90</v>
      </c>
      <c r="H53" s="9">
        <v>344</v>
      </c>
      <c r="I53" s="9">
        <v>34</v>
      </c>
      <c r="J53" s="9">
        <v>300</v>
      </c>
      <c r="K53" s="9">
        <v>460</v>
      </c>
    </row>
    <row r="54" spans="1:11" x14ac:dyDescent="0.25">
      <c r="A54" s="2" t="s">
        <v>196</v>
      </c>
      <c r="B54" s="2" t="s">
        <v>88</v>
      </c>
      <c r="C54" s="3" t="s">
        <v>71</v>
      </c>
      <c r="D54" s="2" t="s">
        <v>91</v>
      </c>
      <c r="E54" s="2" t="s">
        <v>11</v>
      </c>
      <c r="F54" s="2" t="s">
        <v>12</v>
      </c>
      <c r="G54" s="2" t="s">
        <v>90</v>
      </c>
      <c r="H54" s="9">
        <v>344</v>
      </c>
      <c r="I54" s="9">
        <v>34</v>
      </c>
      <c r="J54" s="9">
        <v>300</v>
      </c>
      <c r="K54" s="9">
        <v>460</v>
      </c>
    </row>
    <row r="55" spans="1:11" x14ac:dyDescent="0.25">
      <c r="A55" s="5" t="s">
        <v>92</v>
      </c>
      <c r="B55" s="5" t="s">
        <v>93</v>
      </c>
      <c r="C55" s="6" t="s">
        <v>94</v>
      </c>
      <c r="D55" s="5" t="s">
        <v>95</v>
      </c>
      <c r="E55" s="8" t="s">
        <v>96</v>
      </c>
      <c r="F55" s="2" t="s">
        <v>21</v>
      </c>
      <c r="G55" s="5" t="s">
        <v>97</v>
      </c>
      <c r="H55" s="9">
        <v>250000</v>
      </c>
      <c r="I55" s="9">
        <v>400000</v>
      </c>
      <c r="J55" s="9">
        <v>299000</v>
      </c>
      <c r="K55" s="9" t="s">
        <v>11</v>
      </c>
    </row>
    <row r="56" spans="1:11" x14ac:dyDescent="0.25">
      <c r="A56" s="5" t="s">
        <v>98</v>
      </c>
      <c r="B56" s="5" t="s">
        <v>93</v>
      </c>
      <c r="C56" s="6" t="s">
        <v>94</v>
      </c>
      <c r="D56" s="5" t="s">
        <v>95</v>
      </c>
      <c r="E56" s="8" t="s">
        <v>96</v>
      </c>
      <c r="F56" s="2" t="s">
        <v>24</v>
      </c>
      <c r="G56" s="5" t="s">
        <v>97</v>
      </c>
      <c r="H56" s="9">
        <v>280000</v>
      </c>
      <c r="I56" s="9">
        <v>600000</v>
      </c>
      <c r="J56" s="9">
        <v>368000</v>
      </c>
      <c r="K56" s="9" t="s">
        <v>11</v>
      </c>
    </row>
    <row r="57" spans="1:11" x14ac:dyDescent="0.25">
      <c r="A57" s="5" t="s">
        <v>206</v>
      </c>
      <c r="B57" s="5" t="s">
        <v>93</v>
      </c>
      <c r="C57" s="6" t="s">
        <v>94</v>
      </c>
      <c r="D57" s="5" t="s">
        <v>95</v>
      </c>
      <c r="E57" s="8" t="s">
        <v>96</v>
      </c>
      <c r="F57" s="2" t="s">
        <v>26</v>
      </c>
      <c r="G57" s="5" t="s">
        <v>97</v>
      </c>
      <c r="H57" s="9">
        <v>350000</v>
      </c>
      <c r="I57" s="9">
        <v>800000</v>
      </c>
      <c r="J57" s="9">
        <v>450000</v>
      </c>
      <c r="K57" s="9" t="s">
        <v>11</v>
      </c>
    </row>
    <row r="58" spans="1:11" x14ac:dyDescent="0.25">
      <c r="A58" s="5" t="s">
        <v>99</v>
      </c>
      <c r="B58" s="5" t="s">
        <v>93</v>
      </c>
      <c r="C58" s="6" t="s">
        <v>94</v>
      </c>
      <c r="D58" s="5" t="s">
        <v>95</v>
      </c>
      <c r="E58" s="8" t="s">
        <v>100</v>
      </c>
      <c r="F58" s="2" t="s">
        <v>12</v>
      </c>
      <c r="G58" s="5" t="s">
        <v>97</v>
      </c>
      <c r="H58" s="9">
        <v>240000</v>
      </c>
      <c r="I58" s="9">
        <v>350000</v>
      </c>
      <c r="J58" s="9">
        <v>270000</v>
      </c>
      <c r="K58" s="9">
        <v>240000</v>
      </c>
    </row>
    <row r="59" spans="1:11" x14ac:dyDescent="0.25">
      <c r="A59" s="5" t="s">
        <v>101</v>
      </c>
      <c r="B59" s="5" t="s">
        <v>102</v>
      </c>
      <c r="C59" s="6" t="s">
        <v>94</v>
      </c>
      <c r="D59" s="5" t="s">
        <v>95</v>
      </c>
      <c r="E59" s="8" t="s">
        <v>100</v>
      </c>
      <c r="F59" s="2" t="s">
        <v>12</v>
      </c>
      <c r="G59" s="5" t="s">
        <v>103</v>
      </c>
      <c r="H59" s="9">
        <v>240000</v>
      </c>
      <c r="I59" s="9">
        <v>400000</v>
      </c>
      <c r="J59" s="9">
        <v>1800000</v>
      </c>
      <c r="K59" s="9">
        <v>240000</v>
      </c>
    </row>
    <row r="60" spans="1:11" x14ac:dyDescent="0.25">
      <c r="A60" s="5" t="s">
        <v>104</v>
      </c>
      <c r="B60" s="5" t="s">
        <v>102</v>
      </c>
      <c r="C60" s="6" t="s">
        <v>94</v>
      </c>
      <c r="D60" s="5" t="s">
        <v>95</v>
      </c>
      <c r="E60" s="8" t="s">
        <v>96</v>
      </c>
      <c r="F60" s="2" t="s">
        <v>21</v>
      </c>
      <c r="G60" s="5" t="s">
        <v>103</v>
      </c>
      <c r="H60" s="9">
        <v>250000</v>
      </c>
      <c r="I60" s="9">
        <v>400000</v>
      </c>
      <c r="J60" s="9">
        <v>1400000</v>
      </c>
      <c r="K60" s="9" t="s">
        <v>11</v>
      </c>
    </row>
    <row r="61" spans="1:11" x14ac:dyDescent="0.25">
      <c r="A61" s="5" t="s">
        <v>105</v>
      </c>
      <c r="B61" s="5" t="s">
        <v>102</v>
      </c>
      <c r="C61" s="6" t="s">
        <v>94</v>
      </c>
      <c r="D61" s="5" t="s">
        <v>95</v>
      </c>
      <c r="E61" s="8" t="s">
        <v>96</v>
      </c>
      <c r="F61" s="2" t="s">
        <v>24</v>
      </c>
      <c r="G61" s="5" t="s">
        <v>103</v>
      </c>
      <c r="H61" s="9">
        <v>280000</v>
      </c>
      <c r="I61" s="9">
        <v>600000</v>
      </c>
      <c r="J61" s="9">
        <v>1750000</v>
      </c>
      <c r="K61" s="9" t="s">
        <v>11</v>
      </c>
    </row>
    <row r="62" spans="1:11" x14ac:dyDescent="0.25">
      <c r="A62" s="5" t="s">
        <v>106</v>
      </c>
      <c r="B62" s="5" t="s">
        <v>102</v>
      </c>
      <c r="C62" s="6" t="s">
        <v>94</v>
      </c>
      <c r="D62" s="5" t="s">
        <v>95</v>
      </c>
      <c r="E62" s="8" t="s">
        <v>96</v>
      </c>
      <c r="F62" s="2" t="s">
        <v>26</v>
      </c>
      <c r="G62" s="5" t="s">
        <v>103</v>
      </c>
      <c r="H62" s="9">
        <v>350000</v>
      </c>
      <c r="I62" s="9">
        <v>800000</v>
      </c>
      <c r="J62" s="9">
        <v>2050000</v>
      </c>
      <c r="K62" s="9" t="s">
        <v>11</v>
      </c>
    </row>
    <row r="63" spans="1:11" x14ac:dyDescent="0.25">
      <c r="A63" s="5" t="s">
        <v>107</v>
      </c>
      <c r="B63" s="5" t="s">
        <v>108</v>
      </c>
      <c r="C63" s="6" t="s">
        <v>94</v>
      </c>
      <c r="D63" s="5" t="s">
        <v>109</v>
      </c>
      <c r="E63" s="8" t="s">
        <v>110</v>
      </c>
      <c r="F63" s="2" t="s">
        <v>12</v>
      </c>
      <c r="G63" s="5" t="s">
        <v>97</v>
      </c>
      <c r="H63" s="9">
        <v>180000</v>
      </c>
      <c r="I63" s="9">
        <v>200000</v>
      </c>
      <c r="J63" s="9">
        <v>230000</v>
      </c>
      <c r="K63" s="9">
        <v>240000</v>
      </c>
    </row>
    <row r="64" spans="1:11" x14ac:dyDescent="0.25">
      <c r="A64" s="5" t="s">
        <v>111</v>
      </c>
      <c r="B64" s="5" t="s">
        <v>108</v>
      </c>
      <c r="C64" s="6" t="s">
        <v>94</v>
      </c>
      <c r="D64" s="5" t="s">
        <v>109</v>
      </c>
      <c r="E64" s="5" t="s">
        <v>112</v>
      </c>
      <c r="F64" s="2" t="s">
        <v>21</v>
      </c>
      <c r="G64" s="5" t="s">
        <v>97</v>
      </c>
      <c r="H64" s="9">
        <v>230000</v>
      </c>
      <c r="I64" s="9">
        <v>400000</v>
      </c>
      <c r="J64" s="9">
        <v>240000</v>
      </c>
      <c r="K64" s="9" t="s">
        <v>11</v>
      </c>
    </row>
    <row r="65" spans="1:11" x14ac:dyDescent="0.25">
      <c r="A65" s="5" t="s">
        <v>113</v>
      </c>
      <c r="B65" s="5" t="s">
        <v>108</v>
      </c>
      <c r="C65" s="6" t="s">
        <v>94</v>
      </c>
      <c r="D65" s="5" t="s">
        <v>109</v>
      </c>
      <c r="E65" s="5" t="s">
        <v>112</v>
      </c>
      <c r="F65" s="2" t="s">
        <v>24</v>
      </c>
      <c r="G65" s="5" t="s">
        <v>97</v>
      </c>
      <c r="H65" s="9">
        <v>250000</v>
      </c>
      <c r="I65" s="9">
        <v>600000</v>
      </c>
      <c r="J65" s="9">
        <v>270000</v>
      </c>
      <c r="K65" s="9" t="s">
        <v>11</v>
      </c>
    </row>
    <row r="66" spans="1:11" x14ac:dyDescent="0.25">
      <c r="A66" s="5" t="s">
        <v>114</v>
      </c>
      <c r="B66" s="5" t="s">
        <v>108</v>
      </c>
      <c r="C66" s="6" t="s">
        <v>94</v>
      </c>
      <c r="D66" s="5" t="s">
        <v>109</v>
      </c>
      <c r="E66" s="5" t="s">
        <v>112</v>
      </c>
      <c r="F66" s="2" t="s">
        <v>26</v>
      </c>
      <c r="G66" s="5" t="s">
        <v>97</v>
      </c>
      <c r="H66" s="9">
        <v>330000</v>
      </c>
      <c r="I66" s="9">
        <v>800000</v>
      </c>
      <c r="J66" s="9">
        <v>315000</v>
      </c>
      <c r="K66" s="9" t="s">
        <v>11</v>
      </c>
    </row>
    <row r="67" spans="1:11" x14ac:dyDescent="0.25">
      <c r="A67" s="5" t="s">
        <v>115</v>
      </c>
      <c r="B67" s="5" t="s">
        <v>108</v>
      </c>
      <c r="C67" s="6" t="s">
        <v>94</v>
      </c>
      <c r="D67" s="5" t="s">
        <v>95</v>
      </c>
      <c r="E67" s="8" t="s">
        <v>110</v>
      </c>
      <c r="F67" s="2" t="s">
        <v>12</v>
      </c>
      <c r="G67" s="5" t="s">
        <v>97</v>
      </c>
      <c r="H67" s="9">
        <v>240000</v>
      </c>
      <c r="I67" s="9">
        <v>200000</v>
      </c>
      <c r="J67" s="9">
        <v>270000</v>
      </c>
      <c r="K67" s="9">
        <v>240000</v>
      </c>
    </row>
    <row r="68" spans="1:11" x14ac:dyDescent="0.25">
      <c r="A68" s="5" t="s">
        <v>116</v>
      </c>
      <c r="B68" s="5" t="s">
        <v>108</v>
      </c>
      <c r="C68" s="6" t="s">
        <v>94</v>
      </c>
      <c r="D68" s="5" t="s">
        <v>95</v>
      </c>
      <c r="E68" s="5" t="s">
        <v>112</v>
      </c>
      <c r="F68" s="2" t="s">
        <v>21</v>
      </c>
      <c r="G68" s="5" t="s">
        <v>97</v>
      </c>
      <c r="H68" s="9">
        <v>250000</v>
      </c>
      <c r="I68" s="9">
        <v>400000</v>
      </c>
      <c r="J68" s="9">
        <v>299000</v>
      </c>
      <c r="K68" s="9" t="s">
        <v>11</v>
      </c>
    </row>
    <row r="69" spans="1:11" x14ac:dyDescent="0.25">
      <c r="A69" s="5" t="s">
        <v>117</v>
      </c>
      <c r="B69" s="5" t="s">
        <v>108</v>
      </c>
      <c r="C69" s="6" t="s">
        <v>94</v>
      </c>
      <c r="D69" s="5" t="s">
        <v>95</v>
      </c>
      <c r="E69" s="5" t="s">
        <v>112</v>
      </c>
      <c r="F69" s="2" t="s">
        <v>24</v>
      </c>
      <c r="G69" s="5" t="s">
        <v>97</v>
      </c>
      <c r="H69" s="9">
        <v>280000</v>
      </c>
      <c r="I69" s="9">
        <v>600000</v>
      </c>
      <c r="J69" s="9">
        <v>368000</v>
      </c>
      <c r="K69" s="9" t="s">
        <v>11</v>
      </c>
    </row>
    <row r="70" spans="1:11" x14ac:dyDescent="0.25">
      <c r="A70" s="5" t="s">
        <v>118</v>
      </c>
      <c r="B70" s="5" t="s">
        <v>108</v>
      </c>
      <c r="C70" s="6" t="s">
        <v>94</v>
      </c>
      <c r="D70" s="5" t="s">
        <v>95</v>
      </c>
      <c r="E70" s="5" t="s">
        <v>112</v>
      </c>
      <c r="F70" s="2" t="s">
        <v>26</v>
      </c>
      <c r="G70" s="5" t="s">
        <v>97</v>
      </c>
      <c r="H70" s="9">
        <v>350000</v>
      </c>
      <c r="I70" s="9">
        <v>800000</v>
      </c>
      <c r="J70" s="9">
        <v>450000</v>
      </c>
      <c r="K70" s="9" t="s">
        <v>11</v>
      </c>
    </row>
    <row r="71" spans="1:11" x14ac:dyDescent="0.25">
      <c r="A71" s="5" t="s">
        <v>119</v>
      </c>
      <c r="B71" s="5" t="s">
        <v>120</v>
      </c>
      <c r="C71" s="6" t="s">
        <v>94</v>
      </c>
      <c r="D71" s="5" t="s">
        <v>109</v>
      </c>
      <c r="E71" s="8" t="s">
        <v>110</v>
      </c>
      <c r="F71" s="2" t="s">
        <v>12</v>
      </c>
      <c r="G71" s="5" t="s">
        <v>97</v>
      </c>
      <c r="H71" s="9">
        <v>180000</v>
      </c>
      <c r="I71" s="9">
        <v>200000</v>
      </c>
      <c r="J71" s="9">
        <v>230000</v>
      </c>
      <c r="K71" s="9">
        <v>240000</v>
      </c>
    </row>
    <row r="72" spans="1:11" x14ac:dyDescent="0.25">
      <c r="A72" s="5" t="s">
        <v>121</v>
      </c>
      <c r="B72" s="5" t="s">
        <v>120</v>
      </c>
      <c r="C72" s="6" t="s">
        <v>94</v>
      </c>
      <c r="D72" s="5" t="s">
        <v>109</v>
      </c>
      <c r="E72" s="5" t="s">
        <v>112</v>
      </c>
      <c r="F72" s="2" t="s">
        <v>21</v>
      </c>
      <c r="G72" s="5" t="s">
        <v>97</v>
      </c>
      <c r="H72" s="9">
        <v>230000</v>
      </c>
      <c r="I72" s="9">
        <v>400000</v>
      </c>
      <c r="J72" s="9">
        <v>240000</v>
      </c>
      <c r="K72" s="9" t="s">
        <v>11</v>
      </c>
    </row>
    <row r="73" spans="1:11" x14ac:dyDescent="0.25">
      <c r="A73" s="5" t="s">
        <v>122</v>
      </c>
      <c r="B73" s="5" t="s">
        <v>120</v>
      </c>
      <c r="C73" s="6" t="s">
        <v>94</v>
      </c>
      <c r="D73" s="5" t="s">
        <v>109</v>
      </c>
      <c r="E73" s="5" t="s">
        <v>112</v>
      </c>
      <c r="F73" s="2" t="s">
        <v>24</v>
      </c>
      <c r="G73" s="5" t="s">
        <v>97</v>
      </c>
      <c r="H73" s="9">
        <v>250000</v>
      </c>
      <c r="I73" s="9">
        <v>600000</v>
      </c>
      <c r="J73" s="9">
        <v>270000</v>
      </c>
      <c r="K73" s="9" t="s">
        <v>11</v>
      </c>
    </row>
    <row r="74" spans="1:11" x14ac:dyDescent="0.25">
      <c r="A74" s="5" t="s">
        <v>123</v>
      </c>
      <c r="B74" s="5" t="s">
        <v>120</v>
      </c>
      <c r="C74" s="6" t="s">
        <v>94</v>
      </c>
      <c r="D74" s="5" t="s">
        <v>109</v>
      </c>
      <c r="E74" s="5" t="s">
        <v>112</v>
      </c>
      <c r="F74" s="2" t="s">
        <v>26</v>
      </c>
      <c r="G74" s="5" t="s">
        <v>97</v>
      </c>
      <c r="H74" s="9">
        <v>330000</v>
      </c>
      <c r="I74" s="9">
        <v>800000</v>
      </c>
      <c r="J74" s="9">
        <v>315000</v>
      </c>
      <c r="K74" s="9" t="s">
        <v>11</v>
      </c>
    </row>
    <row r="75" spans="1:11" x14ac:dyDescent="0.25">
      <c r="A75" s="5" t="s">
        <v>124</v>
      </c>
      <c r="B75" s="5" t="s">
        <v>120</v>
      </c>
      <c r="C75" s="6" t="s">
        <v>94</v>
      </c>
      <c r="D75" s="5" t="s">
        <v>95</v>
      </c>
      <c r="E75" s="8" t="s">
        <v>110</v>
      </c>
      <c r="F75" s="2" t="s">
        <v>12</v>
      </c>
      <c r="G75" s="5" t="s">
        <v>97</v>
      </c>
      <c r="H75" s="9">
        <v>240000</v>
      </c>
      <c r="I75" s="9">
        <v>200000</v>
      </c>
      <c r="J75" s="9">
        <v>270000</v>
      </c>
      <c r="K75" s="9">
        <v>240000</v>
      </c>
    </row>
    <row r="76" spans="1:11" x14ac:dyDescent="0.25">
      <c r="A76" s="5" t="s">
        <v>125</v>
      </c>
      <c r="B76" s="5" t="s">
        <v>120</v>
      </c>
      <c r="C76" s="6" t="s">
        <v>94</v>
      </c>
      <c r="D76" s="5" t="s">
        <v>95</v>
      </c>
      <c r="E76" s="5" t="s">
        <v>112</v>
      </c>
      <c r="F76" s="2" t="s">
        <v>21</v>
      </c>
      <c r="G76" s="5" t="s">
        <v>97</v>
      </c>
      <c r="H76" s="9">
        <v>250000</v>
      </c>
      <c r="I76" s="9">
        <v>400000</v>
      </c>
      <c r="J76" s="9">
        <v>299000</v>
      </c>
      <c r="K76" s="9" t="s">
        <v>11</v>
      </c>
    </row>
    <row r="77" spans="1:11" x14ac:dyDescent="0.25">
      <c r="A77" s="5" t="s">
        <v>126</v>
      </c>
      <c r="B77" s="5" t="s">
        <v>120</v>
      </c>
      <c r="C77" s="6" t="s">
        <v>94</v>
      </c>
      <c r="D77" s="5" t="s">
        <v>95</v>
      </c>
      <c r="E77" s="5" t="s">
        <v>112</v>
      </c>
      <c r="F77" s="2" t="s">
        <v>24</v>
      </c>
      <c r="G77" s="5" t="s">
        <v>97</v>
      </c>
      <c r="H77" s="9">
        <v>280000</v>
      </c>
      <c r="I77" s="9">
        <v>600000</v>
      </c>
      <c r="J77" s="9">
        <v>368000</v>
      </c>
      <c r="K77" s="9" t="s">
        <v>11</v>
      </c>
    </row>
    <row r="78" spans="1:11" x14ac:dyDescent="0.25">
      <c r="A78" s="5" t="s">
        <v>127</v>
      </c>
      <c r="B78" s="5" t="s">
        <v>120</v>
      </c>
      <c r="C78" s="6" t="s">
        <v>94</v>
      </c>
      <c r="D78" s="5" t="s">
        <v>95</v>
      </c>
      <c r="E78" s="5" t="s">
        <v>112</v>
      </c>
      <c r="F78" s="2" t="s">
        <v>26</v>
      </c>
      <c r="G78" s="5" t="s">
        <v>97</v>
      </c>
      <c r="H78" s="9">
        <v>350000</v>
      </c>
      <c r="I78" s="9">
        <v>800000</v>
      </c>
      <c r="J78" s="9">
        <v>450000</v>
      </c>
      <c r="K78" s="9" t="s">
        <v>11</v>
      </c>
    </row>
    <row r="79" spans="1:11" x14ac:dyDescent="0.25">
      <c r="A79" s="5" t="s">
        <v>128</v>
      </c>
      <c r="B79" s="5" t="s">
        <v>129</v>
      </c>
      <c r="C79" s="6" t="s">
        <v>94</v>
      </c>
      <c r="D79" s="5" t="s">
        <v>109</v>
      </c>
      <c r="E79" s="8" t="s">
        <v>110</v>
      </c>
      <c r="F79" s="2" t="s">
        <v>12</v>
      </c>
      <c r="G79" s="5" t="s">
        <v>97</v>
      </c>
      <c r="H79" s="9">
        <v>180000</v>
      </c>
      <c r="I79" s="9">
        <v>200000</v>
      </c>
      <c r="J79" s="9">
        <v>230000</v>
      </c>
      <c r="K79" s="9">
        <v>240000</v>
      </c>
    </row>
    <row r="80" spans="1:11" x14ac:dyDescent="0.25">
      <c r="A80" s="5" t="s">
        <v>130</v>
      </c>
      <c r="B80" s="5" t="s">
        <v>129</v>
      </c>
      <c r="C80" s="6" t="s">
        <v>94</v>
      </c>
      <c r="D80" s="5" t="s">
        <v>109</v>
      </c>
      <c r="E80" s="5" t="s">
        <v>112</v>
      </c>
      <c r="F80" s="2" t="s">
        <v>21</v>
      </c>
      <c r="G80" s="5" t="s">
        <v>97</v>
      </c>
      <c r="H80" s="9">
        <v>230000</v>
      </c>
      <c r="I80" s="9">
        <v>400000</v>
      </c>
      <c r="J80" s="9">
        <v>240000</v>
      </c>
      <c r="K80" s="9" t="s">
        <v>11</v>
      </c>
    </row>
    <row r="81" spans="1:11" x14ac:dyDescent="0.25">
      <c r="A81" s="5" t="s">
        <v>131</v>
      </c>
      <c r="B81" s="5" t="s">
        <v>129</v>
      </c>
      <c r="C81" s="6" t="s">
        <v>94</v>
      </c>
      <c r="D81" s="5" t="s">
        <v>109</v>
      </c>
      <c r="E81" s="5" t="s">
        <v>112</v>
      </c>
      <c r="F81" s="2" t="s">
        <v>24</v>
      </c>
      <c r="G81" s="5" t="s">
        <v>97</v>
      </c>
      <c r="H81" s="9">
        <v>250000</v>
      </c>
      <c r="I81" s="9">
        <v>600000</v>
      </c>
      <c r="J81" s="9">
        <v>270000</v>
      </c>
      <c r="K81" s="9" t="s">
        <v>11</v>
      </c>
    </row>
    <row r="82" spans="1:11" x14ac:dyDescent="0.25">
      <c r="A82" s="5" t="s">
        <v>132</v>
      </c>
      <c r="B82" s="5" t="s">
        <v>129</v>
      </c>
      <c r="C82" s="6" t="s">
        <v>94</v>
      </c>
      <c r="D82" s="5" t="s">
        <v>109</v>
      </c>
      <c r="E82" s="5" t="s">
        <v>112</v>
      </c>
      <c r="F82" s="2" t="s">
        <v>26</v>
      </c>
      <c r="G82" s="5" t="s">
        <v>97</v>
      </c>
      <c r="H82" s="9">
        <v>330000</v>
      </c>
      <c r="I82" s="9">
        <v>800000</v>
      </c>
      <c r="J82" s="9">
        <v>315000</v>
      </c>
      <c r="K82" s="9" t="s">
        <v>11</v>
      </c>
    </row>
    <row r="83" spans="1:11" x14ac:dyDescent="0.25">
      <c r="A83" s="5" t="s">
        <v>133</v>
      </c>
      <c r="B83" s="5" t="s">
        <v>129</v>
      </c>
      <c r="C83" s="6" t="s">
        <v>94</v>
      </c>
      <c r="D83" s="5" t="s">
        <v>95</v>
      </c>
      <c r="E83" s="8" t="s">
        <v>110</v>
      </c>
      <c r="F83" s="2" t="s">
        <v>12</v>
      </c>
      <c r="G83" s="5" t="s">
        <v>97</v>
      </c>
      <c r="H83" s="9">
        <v>240000</v>
      </c>
      <c r="I83" s="9">
        <v>200000</v>
      </c>
      <c r="J83" s="9">
        <v>270000</v>
      </c>
      <c r="K83" s="9">
        <v>240000</v>
      </c>
    </row>
    <row r="84" spans="1:11" x14ac:dyDescent="0.25">
      <c r="A84" s="5" t="s">
        <v>134</v>
      </c>
      <c r="B84" s="5" t="s">
        <v>129</v>
      </c>
      <c r="C84" s="6" t="s">
        <v>94</v>
      </c>
      <c r="D84" s="5" t="s">
        <v>95</v>
      </c>
      <c r="E84" s="5" t="s">
        <v>112</v>
      </c>
      <c r="F84" s="2" t="s">
        <v>21</v>
      </c>
      <c r="G84" s="5" t="s">
        <v>97</v>
      </c>
      <c r="H84" s="9">
        <v>250000</v>
      </c>
      <c r="I84" s="9">
        <v>400000</v>
      </c>
      <c r="J84" s="9">
        <v>299000</v>
      </c>
      <c r="K84" s="9" t="s">
        <v>11</v>
      </c>
    </row>
    <row r="85" spans="1:11" x14ac:dyDescent="0.25">
      <c r="A85" s="5" t="s">
        <v>135</v>
      </c>
      <c r="B85" s="5" t="s">
        <v>129</v>
      </c>
      <c r="C85" s="6" t="s">
        <v>94</v>
      </c>
      <c r="D85" s="5" t="s">
        <v>95</v>
      </c>
      <c r="E85" s="5" t="s">
        <v>112</v>
      </c>
      <c r="F85" s="2" t="s">
        <v>24</v>
      </c>
      <c r="G85" s="5" t="s">
        <v>97</v>
      </c>
      <c r="H85" s="9">
        <v>280000</v>
      </c>
      <c r="I85" s="9">
        <v>600000</v>
      </c>
      <c r="J85" s="9">
        <v>368000</v>
      </c>
      <c r="K85" s="9" t="s">
        <v>11</v>
      </c>
    </row>
    <row r="86" spans="1:11" x14ac:dyDescent="0.25">
      <c r="A86" s="5" t="s">
        <v>136</v>
      </c>
      <c r="B86" s="5" t="s">
        <v>129</v>
      </c>
      <c r="C86" s="6" t="s">
        <v>94</v>
      </c>
      <c r="D86" s="5" t="s">
        <v>95</v>
      </c>
      <c r="E86" s="5" t="s">
        <v>112</v>
      </c>
      <c r="F86" s="2" t="s">
        <v>26</v>
      </c>
      <c r="G86" s="5" t="s">
        <v>97</v>
      </c>
      <c r="H86" s="9">
        <v>350000</v>
      </c>
      <c r="I86" s="9">
        <v>800000</v>
      </c>
      <c r="J86" s="9">
        <v>450000</v>
      </c>
      <c r="K86" s="9" t="s">
        <v>11</v>
      </c>
    </row>
    <row r="91" spans="1:11" x14ac:dyDescent="0.25">
      <c r="K91" s="19"/>
    </row>
    <row r="92" spans="1:11" x14ac:dyDescent="0.25">
      <c r="K92" s="19"/>
    </row>
    <row r="93" spans="1:11" x14ac:dyDescent="0.25">
      <c r="K93" s="20"/>
    </row>
  </sheetData>
  <autoFilter ref="A3:L86" xr:uid="{9B73BAE4-8AF7-48B5-A7B4-85A771DAA998}"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4EB9B-AC59-4121-A93A-521D476B02E2}">
  <sheetPr codeName="Hoja3"/>
  <dimension ref="A1:K124"/>
  <sheetViews>
    <sheetView zoomScaleNormal="100" workbookViewId="0">
      <pane ySplit="3" topLeftCell="A72" activePane="bottomLeft" state="frozen"/>
      <selection activeCell="C1" sqref="C1"/>
      <selection pane="bottomLeft" activeCell="B73" sqref="B73"/>
    </sheetView>
  </sheetViews>
  <sheetFormatPr baseColWidth="10" defaultRowHeight="15" x14ac:dyDescent="0.25"/>
  <cols>
    <col min="1" max="1" width="19" customWidth="1"/>
    <col min="2" max="2" width="53.42578125" customWidth="1"/>
    <col min="8" max="8" width="15.85546875" customWidth="1"/>
    <col min="9" max="9" width="14" customWidth="1"/>
    <col min="10" max="11" width="13.140625" bestFit="1" customWidth="1"/>
  </cols>
  <sheetData>
    <row r="1" spans="1:11" ht="25.5" x14ac:dyDescent="0.25">
      <c r="H1" s="1" t="s">
        <v>137</v>
      </c>
      <c r="I1" s="1" t="s">
        <v>187</v>
      </c>
      <c r="J1" s="1" t="s">
        <v>189</v>
      </c>
      <c r="K1" s="1" t="s">
        <v>188</v>
      </c>
    </row>
    <row r="2" spans="1:11" x14ac:dyDescent="0.25">
      <c r="H2" s="18">
        <v>0.15</v>
      </c>
      <c r="I2" s="18">
        <v>0.6</v>
      </c>
      <c r="J2" s="18">
        <v>0</v>
      </c>
      <c r="K2" s="18"/>
    </row>
    <row r="3" spans="1:11" ht="38.2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7</v>
      </c>
      <c r="J3" s="1" t="s">
        <v>7</v>
      </c>
      <c r="K3" s="1" t="s">
        <v>7</v>
      </c>
    </row>
    <row r="4" spans="1:11" x14ac:dyDescent="0.25">
      <c r="A4" s="2" t="s">
        <v>8</v>
      </c>
      <c r="B4" s="2" t="s">
        <v>9</v>
      </c>
      <c r="C4" s="6" t="s">
        <v>10</v>
      </c>
      <c r="D4" s="2" t="s">
        <v>11</v>
      </c>
      <c r="E4" s="2" t="s">
        <v>11</v>
      </c>
      <c r="F4" s="2" t="s">
        <v>12</v>
      </c>
      <c r="G4" s="2" t="s">
        <v>13</v>
      </c>
      <c r="H4" s="9">
        <v>4000000</v>
      </c>
      <c r="I4" s="9">
        <v>4500000</v>
      </c>
      <c r="J4" s="9">
        <v>3600000</v>
      </c>
      <c r="K4" s="9">
        <v>2200000</v>
      </c>
    </row>
    <row r="5" spans="1:11" x14ac:dyDescent="0.25">
      <c r="A5" s="2" t="s">
        <v>14</v>
      </c>
      <c r="B5" s="2" t="s">
        <v>9</v>
      </c>
      <c r="C5" s="6" t="s">
        <v>10</v>
      </c>
      <c r="D5" s="2" t="s">
        <v>11</v>
      </c>
      <c r="E5" s="2" t="s">
        <v>11</v>
      </c>
      <c r="F5" s="2" t="s">
        <v>12</v>
      </c>
      <c r="G5" s="2" t="s">
        <v>15</v>
      </c>
      <c r="H5" s="9">
        <v>3700</v>
      </c>
      <c r="I5" s="9">
        <v>135</v>
      </c>
      <c r="J5" s="9">
        <v>6200</v>
      </c>
      <c r="K5" s="9">
        <v>3200</v>
      </c>
    </row>
    <row r="6" spans="1:11" x14ac:dyDescent="0.25">
      <c r="A6" s="4" t="s">
        <v>16</v>
      </c>
      <c r="B6" s="4" t="s">
        <v>17</v>
      </c>
      <c r="C6" s="6" t="s">
        <v>18</v>
      </c>
      <c r="D6" s="4" t="s">
        <v>19</v>
      </c>
      <c r="E6" s="4" t="s">
        <v>20</v>
      </c>
      <c r="F6" s="4" t="s">
        <v>21</v>
      </c>
      <c r="G6" s="4" t="s">
        <v>22</v>
      </c>
      <c r="H6" s="9">
        <v>250000</v>
      </c>
      <c r="I6" s="9">
        <v>220000</v>
      </c>
      <c r="J6" s="9">
        <v>181606</v>
      </c>
      <c r="K6" s="9" t="s">
        <v>11</v>
      </c>
    </row>
    <row r="7" spans="1:11" x14ac:dyDescent="0.25">
      <c r="A7" s="4" t="s">
        <v>207</v>
      </c>
      <c r="B7" s="4" t="s">
        <v>197</v>
      </c>
      <c r="C7" s="6" t="s">
        <v>18</v>
      </c>
      <c r="D7" s="4" t="s">
        <v>19</v>
      </c>
      <c r="E7" s="4" t="s">
        <v>20</v>
      </c>
      <c r="F7" s="4" t="s">
        <v>21</v>
      </c>
      <c r="G7" s="4" t="s">
        <v>22</v>
      </c>
      <c r="H7" s="9">
        <v>287500</v>
      </c>
      <c r="I7" s="9">
        <v>352000</v>
      </c>
      <c r="J7" s="9">
        <v>181606</v>
      </c>
      <c r="K7" s="9" t="s">
        <v>11</v>
      </c>
    </row>
    <row r="8" spans="1:11" x14ac:dyDescent="0.25">
      <c r="A8" s="4" t="s">
        <v>23</v>
      </c>
      <c r="B8" s="4" t="s">
        <v>17</v>
      </c>
      <c r="C8" s="6" t="s">
        <v>18</v>
      </c>
      <c r="D8" s="4" t="s">
        <v>19</v>
      </c>
      <c r="E8" s="4" t="s">
        <v>20</v>
      </c>
      <c r="F8" s="4" t="s">
        <v>24</v>
      </c>
      <c r="G8" s="4" t="s">
        <v>22</v>
      </c>
      <c r="H8" s="9">
        <v>250000</v>
      </c>
      <c r="I8" s="9">
        <v>230000</v>
      </c>
      <c r="J8" s="9">
        <v>191606</v>
      </c>
      <c r="K8" s="9" t="s">
        <v>11</v>
      </c>
    </row>
    <row r="9" spans="1:11" x14ac:dyDescent="0.25">
      <c r="A9" s="4" t="s">
        <v>208</v>
      </c>
      <c r="B9" s="4" t="s">
        <v>197</v>
      </c>
      <c r="C9" s="6" t="s">
        <v>18</v>
      </c>
      <c r="D9" s="4" t="s">
        <v>19</v>
      </c>
      <c r="E9" s="4" t="s">
        <v>20</v>
      </c>
      <c r="F9" s="4" t="s">
        <v>24</v>
      </c>
      <c r="G9" s="4" t="s">
        <v>22</v>
      </c>
      <c r="H9" s="9">
        <v>287500</v>
      </c>
      <c r="I9" s="9">
        <v>368000</v>
      </c>
      <c r="J9" s="9">
        <v>191606</v>
      </c>
      <c r="K9" s="9" t="s">
        <v>11</v>
      </c>
    </row>
    <row r="10" spans="1:11" x14ac:dyDescent="0.25">
      <c r="A10" s="4" t="s">
        <v>25</v>
      </c>
      <c r="B10" s="4" t="s">
        <v>17</v>
      </c>
      <c r="C10" s="6" t="s">
        <v>18</v>
      </c>
      <c r="D10" s="4" t="s">
        <v>19</v>
      </c>
      <c r="E10" s="4" t="s">
        <v>20</v>
      </c>
      <c r="F10" s="4" t="s">
        <v>26</v>
      </c>
      <c r="G10" s="4" t="s">
        <v>22</v>
      </c>
      <c r="H10" s="9">
        <v>250000</v>
      </c>
      <c r="I10" s="9">
        <v>350000</v>
      </c>
      <c r="J10" s="9">
        <v>201606</v>
      </c>
      <c r="K10" s="9" t="s">
        <v>11</v>
      </c>
    </row>
    <row r="11" spans="1:11" x14ac:dyDescent="0.25">
      <c r="A11" s="4" t="s">
        <v>209</v>
      </c>
      <c r="B11" s="4" t="s">
        <v>197</v>
      </c>
      <c r="C11" s="6" t="s">
        <v>18</v>
      </c>
      <c r="D11" s="4" t="s">
        <v>19</v>
      </c>
      <c r="E11" s="4" t="s">
        <v>20</v>
      </c>
      <c r="F11" s="4" t="s">
        <v>26</v>
      </c>
      <c r="G11" s="4" t="s">
        <v>22</v>
      </c>
      <c r="H11" s="9">
        <v>287500</v>
      </c>
      <c r="I11" s="9">
        <v>560000</v>
      </c>
      <c r="J11" s="9">
        <v>201606</v>
      </c>
      <c r="K11" s="9" t="s">
        <v>11</v>
      </c>
    </row>
    <row r="12" spans="1:11" x14ac:dyDescent="0.25">
      <c r="A12" s="4" t="s">
        <v>27</v>
      </c>
      <c r="B12" s="4" t="s">
        <v>17</v>
      </c>
      <c r="C12" s="6" t="s">
        <v>18</v>
      </c>
      <c r="D12" s="4" t="s">
        <v>28</v>
      </c>
      <c r="E12" s="4" t="s">
        <v>20</v>
      </c>
      <c r="F12" s="4" t="s">
        <v>12</v>
      </c>
      <c r="G12" s="4" t="s">
        <v>22</v>
      </c>
      <c r="H12" s="9">
        <v>250000</v>
      </c>
      <c r="I12" s="9">
        <v>280000</v>
      </c>
      <c r="J12" s="9">
        <v>171606</v>
      </c>
      <c r="K12" s="9" t="s">
        <v>11</v>
      </c>
    </row>
    <row r="13" spans="1:11" x14ac:dyDescent="0.25">
      <c r="A13" s="4" t="s">
        <v>210</v>
      </c>
      <c r="B13" s="4" t="s">
        <v>197</v>
      </c>
      <c r="C13" s="6" t="s">
        <v>18</v>
      </c>
      <c r="D13" s="4" t="s">
        <v>28</v>
      </c>
      <c r="E13" s="4" t="s">
        <v>20</v>
      </c>
      <c r="F13" s="4" t="s">
        <v>12</v>
      </c>
      <c r="G13" s="4" t="s">
        <v>22</v>
      </c>
      <c r="H13" s="9">
        <v>287500</v>
      </c>
      <c r="I13" s="9">
        <v>448000</v>
      </c>
      <c r="J13" s="9">
        <v>171606</v>
      </c>
      <c r="K13" s="9" t="s">
        <v>11</v>
      </c>
    </row>
    <row r="14" spans="1:11" x14ac:dyDescent="0.25">
      <c r="A14" s="4" t="s">
        <v>29</v>
      </c>
      <c r="B14" s="4" t="s">
        <v>17</v>
      </c>
      <c r="C14" s="6" t="s">
        <v>18</v>
      </c>
      <c r="D14" s="4" t="s">
        <v>19</v>
      </c>
      <c r="E14" s="4" t="s">
        <v>30</v>
      </c>
      <c r="F14" s="4" t="s">
        <v>21</v>
      </c>
      <c r="G14" s="4" t="s">
        <v>22</v>
      </c>
      <c r="H14" s="9">
        <v>350000</v>
      </c>
      <c r="I14" s="9">
        <f>120000+40000</f>
        <v>160000</v>
      </c>
      <c r="J14" s="9">
        <v>264232</v>
      </c>
      <c r="K14" s="9" t="s">
        <v>11</v>
      </c>
    </row>
    <row r="15" spans="1:11" x14ac:dyDescent="0.25">
      <c r="A15" s="4" t="s">
        <v>211</v>
      </c>
      <c r="B15" s="4" t="s">
        <v>197</v>
      </c>
      <c r="C15" s="6" t="s">
        <v>18</v>
      </c>
      <c r="D15" s="4" t="s">
        <v>19</v>
      </c>
      <c r="E15" s="4" t="s">
        <v>30</v>
      </c>
      <c r="F15" s="4" t="s">
        <v>21</v>
      </c>
      <c r="G15" s="4" t="s">
        <v>22</v>
      </c>
      <c r="H15" s="9">
        <v>402499.99999999994</v>
      </c>
      <c r="I15" s="9">
        <v>256000</v>
      </c>
      <c r="J15" s="9">
        <v>264232</v>
      </c>
      <c r="K15" s="9" t="s">
        <v>11</v>
      </c>
    </row>
    <row r="16" spans="1:11" x14ac:dyDescent="0.25">
      <c r="A16" s="4" t="s">
        <v>31</v>
      </c>
      <c r="B16" s="4" t="s">
        <v>17</v>
      </c>
      <c r="C16" s="6" t="s">
        <v>18</v>
      </c>
      <c r="D16" s="4" t="s">
        <v>19</v>
      </c>
      <c r="E16" s="4" t="s">
        <v>30</v>
      </c>
      <c r="F16" s="4" t="s">
        <v>24</v>
      </c>
      <c r="G16" s="4" t="s">
        <v>22</v>
      </c>
      <c r="H16" s="9">
        <v>350000</v>
      </c>
      <c r="I16" s="9">
        <f>130000+40000</f>
        <v>170000</v>
      </c>
      <c r="J16" s="9">
        <v>274232</v>
      </c>
      <c r="K16" s="9" t="s">
        <v>11</v>
      </c>
    </row>
    <row r="17" spans="1:11" x14ac:dyDescent="0.25">
      <c r="A17" s="4" t="s">
        <v>212</v>
      </c>
      <c r="B17" s="4" t="s">
        <v>197</v>
      </c>
      <c r="C17" s="6" t="s">
        <v>18</v>
      </c>
      <c r="D17" s="4" t="s">
        <v>19</v>
      </c>
      <c r="E17" s="4" t="s">
        <v>30</v>
      </c>
      <c r="F17" s="4" t="s">
        <v>24</v>
      </c>
      <c r="G17" s="4" t="s">
        <v>22</v>
      </c>
      <c r="H17" s="9">
        <v>402499.99999999994</v>
      </c>
      <c r="I17" s="9">
        <v>272000</v>
      </c>
      <c r="J17" s="9">
        <v>274232</v>
      </c>
      <c r="K17" s="9" t="s">
        <v>11</v>
      </c>
    </row>
    <row r="18" spans="1:11" x14ac:dyDescent="0.25">
      <c r="A18" s="4" t="s">
        <v>32</v>
      </c>
      <c r="B18" s="4" t="s">
        <v>17</v>
      </c>
      <c r="C18" s="6" t="s">
        <v>18</v>
      </c>
      <c r="D18" s="4" t="s">
        <v>19</v>
      </c>
      <c r="E18" s="4" t="s">
        <v>30</v>
      </c>
      <c r="F18" s="4" t="s">
        <v>26</v>
      </c>
      <c r="G18" s="4" t="s">
        <v>22</v>
      </c>
      <c r="H18" s="9">
        <v>350000</v>
      </c>
      <c r="I18" s="9">
        <f>150000+40000</f>
        <v>190000</v>
      </c>
      <c r="J18" s="9">
        <v>284232</v>
      </c>
      <c r="K18" s="9" t="s">
        <v>11</v>
      </c>
    </row>
    <row r="19" spans="1:11" x14ac:dyDescent="0.25">
      <c r="A19" s="4" t="s">
        <v>213</v>
      </c>
      <c r="B19" s="4" t="s">
        <v>197</v>
      </c>
      <c r="C19" s="6" t="s">
        <v>18</v>
      </c>
      <c r="D19" s="4" t="s">
        <v>19</v>
      </c>
      <c r="E19" s="4" t="s">
        <v>30</v>
      </c>
      <c r="F19" s="4" t="s">
        <v>26</v>
      </c>
      <c r="G19" s="4" t="s">
        <v>22</v>
      </c>
      <c r="H19" s="9">
        <v>402499.99999999994</v>
      </c>
      <c r="I19" s="9">
        <v>304000</v>
      </c>
      <c r="J19" s="9">
        <v>284232</v>
      </c>
      <c r="K19" s="9" t="s">
        <v>11</v>
      </c>
    </row>
    <row r="20" spans="1:11" x14ac:dyDescent="0.25">
      <c r="A20" s="4" t="s">
        <v>33</v>
      </c>
      <c r="B20" s="4" t="s">
        <v>17</v>
      </c>
      <c r="C20" s="6" t="s">
        <v>18</v>
      </c>
      <c r="D20" s="4" t="s">
        <v>28</v>
      </c>
      <c r="E20" s="4" t="s">
        <v>30</v>
      </c>
      <c r="F20" s="4" t="s">
        <v>12</v>
      </c>
      <c r="G20" s="4" t="s">
        <v>22</v>
      </c>
      <c r="H20" s="9">
        <v>350000</v>
      </c>
      <c r="I20" s="9">
        <f>280000+40000</f>
        <v>320000</v>
      </c>
      <c r="J20" s="9">
        <v>254232</v>
      </c>
      <c r="K20" s="9" t="s">
        <v>11</v>
      </c>
    </row>
    <row r="21" spans="1:11" x14ac:dyDescent="0.25">
      <c r="A21" s="4" t="s">
        <v>214</v>
      </c>
      <c r="B21" s="4" t="s">
        <v>197</v>
      </c>
      <c r="C21" s="6" t="s">
        <v>18</v>
      </c>
      <c r="D21" s="4" t="s">
        <v>28</v>
      </c>
      <c r="E21" s="4" t="s">
        <v>30</v>
      </c>
      <c r="F21" s="4" t="s">
        <v>12</v>
      </c>
      <c r="G21" s="4" t="s">
        <v>22</v>
      </c>
      <c r="H21" s="9">
        <v>402499.99999999994</v>
      </c>
      <c r="I21" s="9">
        <v>512000</v>
      </c>
      <c r="J21" s="9">
        <v>254232</v>
      </c>
      <c r="K21" s="9" t="s">
        <v>11</v>
      </c>
    </row>
    <row r="22" spans="1:11" x14ac:dyDescent="0.25">
      <c r="A22" s="4" t="s">
        <v>34</v>
      </c>
      <c r="B22" s="4" t="s">
        <v>35</v>
      </c>
      <c r="C22" s="6" t="s">
        <v>18</v>
      </c>
      <c r="D22" s="4" t="s">
        <v>19</v>
      </c>
      <c r="E22" s="4" t="s">
        <v>20</v>
      </c>
      <c r="F22" s="4" t="s">
        <v>21</v>
      </c>
      <c r="G22" s="4" t="s">
        <v>22</v>
      </c>
      <c r="H22" s="9">
        <v>500000</v>
      </c>
      <c r="I22" s="9">
        <f>120000+40000</f>
        <v>160000</v>
      </c>
      <c r="J22" s="9">
        <v>820000</v>
      </c>
      <c r="K22" s="9" t="s">
        <v>11</v>
      </c>
    </row>
    <row r="23" spans="1:11" x14ac:dyDescent="0.25">
      <c r="A23" s="4" t="s">
        <v>215</v>
      </c>
      <c r="B23" s="4" t="s">
        <v>198</v>
      </c>
      <c r="C23" s="6" t="s">
        <v>18</v>
      </c>
      <c r="D23" s="4" t="s">
        <v>19</v>
      </c>
      <c r="E23" s="4" t="s">
        <v>20</v>
      </c>
      <c r="F23" s="4" t="s">
        <v>21</v>
      </c>
      <c r="G23" s="4" t="s">
        <v>22</v>
      </c>
      <c r="H23" s="9">
        <v>575000</v>
      </c>
      <c r="I23" s="9">
        <v>256000</v>
      </c>
      <c r="J23" s="9">
        <v>820000</v>
      </c>
      <c r="K23" s="9" t="s">
        <v>11</v>
      </c>
    </row>
    <row r="24" spans="1:11" x14ac:dyDescent="0.25">
      <c r="A24" s="4" t="s">
        <v>36</v>
      </c>
      <c r="B24" s="4" t="s">
        <v>35</v>
      </c>
      <c r="C24" s="6" t="s">
        <v>18</v>
      </c>
      <c r="D24" s="4" t="s">
        <v>19</v>
      </c>
      <c r="E24" s="4" t="s">
        <v>20</v>
      </c>
      <c r="F24" s="4" t="s">
        <v>24</v>
      </c>
      <c r="G24" s="4" t="s">
        <v>22</v>
      </c>
      <c r="H24" s="9">
        <v>500000</v>
      </c>
      <c r="I24" s="9">
        <f>130000+40000</f>
        <v>170000</v>
      </c>
      <c r="J24" s="9">
        <v>860000</v>
      </c>
      <c r="K24" s="9" t="s">
        <v>11</v>
      </c>
    </row>
    <row r="25" spans="1:11" x14ac:dyDescent="0.25">
      <c r="A25" s="4" t="s">
        <v>216</v>
      </c>
      <c r="B25" s="4" t="s">
        <v>198</v>
      </c>
      <c r="C25" s="6" t="s">
        <v>18</v>
      </c>
      <c r="D25" s="4" t="s">
        <v>19</v>
      </c>
      <c r="E25" s="4" t="s">
        <v>20</v>
      </c>
      <c r="F25" s="4" t="s">
        <v>24</v>
      </c>
      <c r="G25" s="4" t="s">
        <v>22</v>
      </c>
      <c r="H25" s="9">
        <v>575000</v>
      </c>
      <c r="I25" s="9">
        <v>272000</v>
      </c>
      <c r="J25" s="9">
        <v>860000</v>
      </c>
      <c r="K25" s="9" t="s">
        <v>11</v>
      </c>
    </row>
    <row r="26" spans="1:11" x14ac:dyDescent="0.25">
      <c r="A26" s="4" t="s">
        <v>37</v>
      </c>
      <c r="B26" s="4" t="s">
        <v>35</v>
      </c>
      <c r="C26" s="6" t="s">
        <v>18</v>
      </c>
      <c r="D26" s="4" t="s">
        <v>19</v>
      </c>
      <c r="E26" s="4" t="s">
        <v>20</v>
      </c>
      <c r="F26" s="4" t="s">
        <v>26</v>
      </c>
      <c r="G26" s="4" t="s">
        <v>22</v>
      </c>
      <c r="H26" s="9">
        <v>500000</v>
      </c>
      <c r="I26" s="9">
        <f>150000+40000</f>
        <v>190000</v>
      </c>
      <c r="J26" s="9">
        <v>890000</v>
      </c>
      <c r="K26" s="9" t="s">
        <v>11</v>
      </c>
    </row>
    <row r="27" spans="1:11" x14ac:dyDescent="0.25">
      <c r="A27" s="4" t="s">
        <v>217</v>
      </c>
      <c r="B27" s="4" t="s">
        <v>198</v>
      </c>
      <c r="C27" s="6" t="s">
        <v>18</v>
      </c>
      <c r="D27" s="4" t="s">
        <v>19</v>
      </c>
      <c r="E27" s="4" t="s">
        <v>20</v>
      </c>
      <c r="F27" s="4" t="s">
        <v>26</v>
      </c>
      <c r="G27" s="4" t="s">
        <v>22</v>
      </c>
      <c r="H27" s="9">
        <v>575000</v>
      </c>
      <c r="I27" s="9">
        <v>304000</v>
      </c>
      <c r="J27" s="9">
        <v>890000</v>
      </c>
      <c r="K27" s="9" t="s">
        <v>11</v>
      </c>
    </row>
    <row r="28" spans="1:11" x14ac:dyDescent="0.25">
      <c r="A28" s="4" t="s">
        <v>38</v>
      </c>
      <c r="B28" s="4" t="s">
        <v>35</v>
      </c>
      <c r="C28" s="6" t="s">
        <v>18</v>
      </c>
      <c r="D28" s="4" t="s">
        <v>28</v>
      </c>
      <c r="E28" s="4" t="s">
        <v>20</v>
      </c>
      <c r="F28" s="4" t="s">
        <v>12</v>
      </c>
      <c r="G28" s="4" t="s">
        <v>22</v>
      </c>
      <c r="H28" s="9">
        <v>500000</v>
      </c>
      <c r="I28" s="9">
        <v>380000</v>
      </c>
      <c r="J28" s="9">
        <v>780000</v>
      </c>
      <c r="K28" s="9">
        <v>800000</v>
      </c>
    </row>
    <row r="29" spans="1:11" x14ac:dyDescent="0.25">
      <c r="A29" s="4" t="s">
        <v>218</v>
      </c>
      <c r="B29" s="4" t="s">
        <v>198</v>
      </c>
      <c r="C29" s="6" t="s">
        <v>18</v>
      </c>
      <c r="D29" s="4" t="s">
        <v>28</v>
      </c>
      <c r="E29" s="4" t="s">
        <v>20</v>
      </c>
      <c r="F29" s="4" t="s">
        <v>12</v>
      </c>
      <c r="G29" s="4" t="s">
        <v>22</v>
      </c>
      <c r="H29" s="9">
        <v>575000</v>
      </c>
      <c r="I29" s="9">
        <v>608000</v>
      </c>
      <c r="J29" s="9">
        <v>780000</v>
      </c>
      <c r="K29" s="9" t="s">
        <v>11</v>
      </c>
    </row>
    <row r="30" spans="1:11" x14ac:dyDescent="0.25">
      <c r="A30" s="4" t="s">
        <v>39</v>
      </c>
      <c r="B30" s="4" t="s">
        <v>35</v>
      </c>
      <c r="C30" s="6" t="s">
        <v>18</v>
      </c>
      <c r="D30" s="4" t="s">
        <v>19</v>
      </c>
      <c r="E30" s="4" t="s">
        <v>30</v>
      </c>
      <c r="F30" s="4" t="s">
        <v>21</v>
      </c>
      <c r="G30" s="4" t="s">
        <v>22</v>
      </c>
      <c r="H30" s="9">
        <v>650000</v>
      </c>
      <c r="I30" s="9">
        <f>120000+40000+40000</f>
        <v>200000</v>
      </c>
      <c r="J30" s="9">
        <v>820000</v>
      </c>
      <c r="K30" s="9" t="s">
        <v>11</v>
      </c>
    </row>
    <row r="31" spans="1:11" x14ac:dyDescent="0.25">
      <c r="A31" s="4" t="s">
        <v>219</v>
      </c>
      <c r="B31" s="4" t="s">
        <v>198</v>
      </c>
      <c r="C31" s="6" t="s">
        <v>18</v>
      </c>
      <c r="D31" s="4" t="s">
        <v>19</v>
      </c>
      <c r="E31" s="4" t="s">
        <v>30</v>
      </c>
      <c r="F31" s="4" t="s">
        <v>21</v>
      </c>
      <c r="G31" s="4" t="s">
        <v>22</v>
      </c>
      <c r="H31" s="9">
        <v>747500</v>
      </c>
      <c r="I31" s="9">
        <v>320000</v>
      </c>
      <c r="J31" s="9">
        <v>820000</v>
      </c>
      <c r="K31" s="9" t="s">
        <v>11</v>
      </c>
    </row>
    <row r="32" spans="1:11" x14ac:dyDescent="0.25">
      <c r="A32" s="4" t="s">
        <v>40</v>
      </c>
      <c r="B32" s="4" t="s">
        <v>35</v>
      </c>
      <c r="C32" s="6" t="s">
        <v>18</v>
      </c>
      <c r="D32" s="4" t="s">
        <v>19</v>
      </c>
      <c r="E32" s="4" t="s">
        <v>30</v>
      </c>
      <c r="F32" s="4" t="s">
        <v>24</v>
      </c>
      <c r="G32" s="4" t="s">
        <v>22</v>
      </c>
      <c r="H32" s="9">
        <v>650000</v>
      </c>
      <c r="I32" s="9">
        <f>130000+40000+40000</f>
        <v>210000</v>
      </c>
      <c r="J32" s="9">
        <v>860000</v>
      </c>
      <c r="K32" s="9" t="s">
        <v>11</v>
      </c>
    </row>
    <row r="33" spans="1:11" x14ac:dyDescent="0.25">
      <c r="A33" s="4" t="s">
        <v>220</v>
      </c>
      <c r="B33" s="4" t="s">
        <v>198</v>
      </c>
      <c r="C33" s="6" t="s">
        <v>18</v>
      </c>
      <c r="D33" s="4" t="s">
        <v>19</v>
      </c>
      <c r="E33" s="4" t="s">
        <v>30</v>
      </c>
      <c r="F33" s="4" t="s">
        <v>24</v>
      </c>
      <c r="G33" s="4" t="s">
        <v>22</v>
      </c>
      <c r="H33" s="9">
        <v>747500</v>
      </c>
      <c r="I33" s="9">
        <v>336000</v>
      </c>
      <c r="J33" s="9">
        <v>860000</v>
      </c>
      <c r="K33" s="9" t="s">
        <v>11</v>
      </c>
    </row>
    <row r="34" spans="1:11" x14ac:dyDescent="0.25">
      <c r="A34" s="4" t="s">
        <v>41</v>
      </c>
      <c r="B34" s="4" t="s">
        <v>35</v>
      </c>
      <c r="C34" s="6" t="s">
        <v>18</v>
      </c>
      <c r="D34" s="4" t="s">
        <v>19</v>
      </c>
      <c r="E34" s="4" t="s">
        <v>30</v>
      </c>
      <c r="F34" s="4" t="s">
        <v>26</v>
      </c>
      <c r="G34" s="4" t="s">
        <v>22</v>
      </c>
      <c r="H34" s="9">
        <v>650000</v>
      </c>
      <c r="I34" s="9">
        <f>150000+40000</f>
        <v>190000</v>
      </c>
      <c r="J34" s="9">
        <v>890000</v>
      </c>
      <c r="K34" s="9" t="s">
        <v>11</v>
      </c>
    </row>
    <row r="35" spans="1:11" x14ac:dyDescent="0.25">
      <c r="A35" s="4" t="s">
        <v>221</v>
      </c>
      <c r="B35" s="4" t="s">
        <v>198</v>
      </c>
      <c r="C35" s="6" t="s">
        <v>18</v>
      </c>
      <c r="D35" s="4" t="s">
        <v>19</v>
      </c>
      <c r="E35" s="4" t="s">
        <v>30</v>
      </c>
      <c r="F35" s="4" t="s">
        <v>26</v>
      </c>
      <c r="G35" s="4" t="s">
        <v>22</v>
      </c>
      <c r="H35" s="9">
        <v>747500</v>
      </c>
      <c r="I35" s="9">
        <v>304000</v>
      </c>
      <c r="J35" s="9">
        <v>890000</v>
      </c>
      <c r="K35" s="9" t="s">
        <v>11</v>
      </c>
    </row>
    <row r="36" spans="1:11" x14ac:dyDescent="0.25">
      <c r="A36" s="4" t="s">
        <v>42</v>
      </c>
      <c r="B36" s="4" t="s">
        <v>35</v>
      </c>
      <c r="C36" s="6" t="s">
        <v>18</v>
      </c>
      <c r="D36" s="4" t="s">
        <v>28</v>
      </c>
      <c r="E36" s="4" t="s">
        <v>30</v>
      </c>
      <c r="F36" s="4" t="s">
        <v>12</v>
      </c>
      <c r="G36" s="4" t="s">
        <v>22</v>
      </c>
      <c r="H36" s="9">
        <v>650000</v>
      </c>
      <c r="I36" s="9">
        <f>80000+40000+40000</f>
        <v>160000</v>
      </c>
      <c r="J36" s="9">
        <v>780000</v>
      </c>
      <c r="K36" s="9">
        <v>1400000</v>
      </c>
    </row>
    <row r="37" spans="1:11" x14ac:dyDescent="0.25">
      <c r="A37" s="4" t="s">
        <v>222</v>
      </c>
      <c r="B37" s="4" t="s">
        <v>198</v>
      </c>
      <c r="C37" s="6" t="s">
        <v>18</v>
      </c>
      <c r="D37" s="4" t="s">
        <v>28</v>
      </c>
      <c r="E37" s="4" t="s">
        <v>30</v>
      </c>
      <c r="F37" s="4" t="s">
        <v>12</v>
      </c>
      <c r="G37" s="4" t="s">
        <v>22</v>
      </c>
      <c r="H37" s="9">
        <v>747500</v>
      </c>
      <c r="I37" s="9">
        <v>256000</v>
      </c>
      <c r="J37" s="9">
        <v>780000</v>
      </c>
      <c r="K37" s="9" t="s">
        <v>11</v>
      </c>
    </row>
    <row r="38" spans="1:11" x14ac:dyDescent="0.25">
      <c r="A38" s="4" t="s">
        <v>43</v>
      </c>
      <c r="B38" s="4" t="s">
        <v>44</v>
      </c>
      <c r="C38" s="6" t="s">
        <v>18</v>
      </c>
      <c r="D38" s="4" t="s">
        <v>19</v>
      </c>
      <c r="E38" s="4" t="s">
        <v>20</v>
      </c>
      <c r="F38" s="4" t="s">
        <v>21</v>
      </c>
      <c r="G38" s="4" t="s">
        <v>22</v>
      </c>
      <c r="H38" s="9">
        <v>250000</v>
      </c>
      <c r="I38" s="9">
        <v>120000</v>
      </c>
      <c r="J38" s="9">
        <v>181606</v>
      </c>
      <c r="K38" s="9" t="s">
        <v>11</v>
      </c>
    </row>
    <row r="39" spans="1:11" x14ac:dyDescent="0.25">
      <c r="A39" s="4" t="s">
        <v>223</v>
      </c>
      <c r="B39" s="4" t="s">
        <v>199</v>
      </c>
      <c r="C39" s="6" t="s">
        <v>18</v>
      </c>
      <c r="D39" s="4" t="s">
        <v>19</v>
      </c>
      <c r="E39" s="4" t="s">
        <v>20</v>
      </c>
      <c r="F39" s="4" t="s">
        <v>21</v>
      </c>
      <c r="G39" s="4" t="s">
        <v>22</v>
      </c>
      <c r="H39" s="9">
        <v>287500</v>
      </c>
      <c r="I39" s="9">
        <v>192000</v>
      </c>
      <c r="J39" s="9">
        <v>181606</v>
      </c>
      <c r="K39" s="9" t="s">
        <v>11</v>
      </c>
    </row>
    <row r="40" spans="1:11" x14ac:dyDescent="0.25">
      <c r="A40" s="4" t="s">
        <v>45</v>
      </c>
      <c r="B40" s="4" t="s">
        <v>44</v>
      </c>
      <c r="C40" s="6" t="s">
        <v>18</v>
      </c>
      <c r="D40" s="4" t="s">
        <v>19</v>
      </c>
      <c r="E40" s="4" t="s">
        <v>20</v>
      </c>
      <c r="F40" s="4" t="s">
        <v>24</v>
      </c>
      <c r="G40" s="4" t="s">
        <v>22</v>
      </c>
      <c r="H40" s="9">
        <v>250000</v>
      </c>
      <c r="I40" s="9">
        <v>130000</v>
      </c>
      <c r="J40" s="9">
        <v>191606</v>
      </c>
      <c r="K40" s="9" t="s">
        <v>11</v>
      </c>
    </row>
    <row r="41" spans="1:11" x14ac:dyDescent="0.25">
      <c r="A41" s="4" t="s">
        <v>224</v>
      </c>
      <c r="B41" s="4" t="s">
        <v>199</v>
      </c>
      <c r="C41" s="6" t="s">
        <v>18</v>
      </c>
      <c r="D41" s="4" t="s">
        <v>19</v>
      </c>
      <c r="E41" s="4" t="s">
        <v>20</v>
      </c>
      <c r="F41" s="4" t="s">
        <v>24</v>
      </c>
      <c r="G41" s="4" t="s">
        <v>22</v>
      </c>
      <c r="H41" s="9">
        <v>287500</v>
      </c>
      <c r="I41" s="9">
        <v>208000</v>
      </c>
      <c r="J41" s="9">
        <v>191606</v>
      </c>
      <c r="K41" s="9" t="s">
        <v>11</v>
      </c>
    </row>
    <row r="42" spans="1:11" x14ac:dyDescent="0.25">
      <c r="A42" s="4" t="s">
        <v>46</v>
      </c>
      <c r="B42" s="4" t="s">
        <v>44</v>
      </c>
      <c r="C42" s="6" t="s">
        <v>18</v>
      </c>
      <c r="D42" s="4" t="s">
        <v>19</v>
      </c>
      <c r="E42" s="4" t="s">
        <v>20</v>
      </c>
      <c r="F42" s="4" t="s">
        <v>26</v>
      </c>
      <c r="G42" s="4" t="s">
        <v>22</v>
      </c>
      <c r="H42" s="9">
        <v>250000</v>
      </c>
      <c r="I42" s="9">
        <v>150000</v>
      </c>
      <c r="J42" s="9">
        <v>201606</v>
      </c>
      <c r="K42" s="9" t="s">
        <v>11</v>
      </c>
    </row>
    <row r="43" spans="1:11" x14ac:dyDescent="0.25">
      <c r="A43" s="4" t="s">
        <v>225</v>
      </c>
      <c r="B43" s="4" t="s">
        <v>199</v>
      </c>
      <c r="C43" s="6" t="s">
        <v>18</v>
      </c>
      <c r="D43" s="4" t="s">
        <v>19</v>
      </c>
      <c r="E43" s="4" t="s">
        <v>20</v>
      </c>
      <c r="F43" s="4" t="s">
        <v>26</v>
      </c>
      <c r="G43" s="4" t="s">
        <v>22</v>
      </c>
      <c r="H43" s="9">
        <v>287500</v>
      </c>
      <c r="I43" s="9">
        <v>240000</v>
      </c>
      <c r="J43" s="9">
        <v>201606</v>
      </c>
      <c r="K43" s="9" t="s">
        <v>11</v>
      </c>
    </row>
    <row r="44" spans="1:11" x14ac:dyDescent="0.25">
      <c r="A44" s="4" t="s">
        <v>47</v>
      </c>
      <c r="B44" s="4" t="s">
        <v>44</v>
      </c>
      <c r="C44" s="6" t="s">
        <v>18</v>
      </c>
      <c r="D44" s="4" t="s">
        <v>28</v>
      </c>
      <c r="E44" s="4" t="s">
        <v>20</v>
      </c>
      <c r="F44" s="4" t="s">
        <v>12</v>
      </c>
      <c r="G44" s="4" t="s">
        <v>22</v>
      </c>
      <c r="H44" s="9">
        <v>250000</v>
      </c>
      <c r="I44" s="9">
        <v>80000</v>
      </c>
      <c r="J44" s="9">
        <v>171606</v>
      </c>
      <c r="K44" s="9" t="s">
        <v>11</v>
      </c>
    </row>
    <row r="45" spans="1:11" x14ac:dyDescent="0.25">
      <c r="A45" s="4" t="s">
        <v>226</v>
      </c>
      <c r="B45" s="4" t="s">
        <v>199</v>
      </c>
      <c r="C45" s="6" t="s">
        <v>18</v>
      </c>
      <c r="D45" s="4" t="s">
        <v>28</v>
      </c>
      <c r="E45" s="4" t="s">
        <v>20</v>
      </c>
      <c r="F45" s="4" t="s">
        <v>12</v>
      </c>
      <c r="G45" s="4" t="s">
        <v>22</v>
      </c>
      <c r="H45" s="9">
        <v>287500</v>
      </c>
      <c r="I45" s="9">
        <v>128000</v>
      </c>
      <c r="J45" s="9">
        <v>171606</v>
      </c>
      <c r="K45" s="9" t="s">
        <v>11</v>
      </c>
    </row>
    <row r="46" spans="1:11" x14ac:dyDescent="0.25">
      <c r="A46" s="4" t="s">
        <v>48</v>
      </c>
      <c r="B46" s="4" t="s">
        <v>44</v>
      </c>
      <c r="C46" s="6" t="s">
        <v>18</v>
      </c>
      <c r="D46" s="4" t="s">
        <v>19</v>
      </c>
      <c r="E46" s="4" t="s">
        <v>30</v>
      </c>
      <c r="F46" s="4" t="s">
        <v>21</v>
      </c>
      <c r="G46" s="4" t="s">
        <v>22</v>
      </c>
      <c r="H46" s="9">
        <v>350000</v>
      </c>
      <c r="I46" s="9">
        <f>120000+40000</f>
        <v>160000</v>
      </c>
      <c r="J46" s="9">
        <v>264232</v>
      </c>
      <c r="K46" s="9" t="s">
        <v>11</v>
      </c>
    </row>
    <row r="47" spans="1:11" x14ac:dyDescent="0.25">
      <c r="A47" s="4" t="s">
        <v>227</v>
      </c>
      <c r="B47" s="4" t="s">
        <v>199</v>
      </c>
      <c r="C47" s="6" t="s">
        <v>18</v>
      </c>
      <c r="D47" s="4" t="s">
        <v>19</v>
      </c>
      <c r="E47" s="4" t="s">
        <v>30</v>
      </c>
      <c r="F47" s="4" t="s">
        <v>21</v>
      </c>
      <c r="G47" s="4" t="s">
        <v>22</v>
      </c>
      <c r="H47" s="9">
        <v>402499.99999999994</v>
      </c>
      <c r="I47" s="9">
        <v>256000</v>
      </c>
      <c r="J47" s="9">
        <v>264232</v>
      </c>
      <c r="K47" s="9" t="s">
        <v>11</v>
      </c>
    </row>
    <row r="48" spans="1:11" x14ac:dyDescent="0.25">
      <c r="A48" s="4" t="s">
        <v>49</v>
      </c>
      <c r="B48" s="4" t="s">
        <v>44</v>
      </c>
      <c r="C48" s="6" t="s">
        <v>18</v>
      </c>
      <c r="D48" s="4" t="s">
        <v>19</v>
      </c>
      <c r="E48" s="4" t="s">
        <v>30</v>
      </c>
      <c r="F48" s="4" t="s">
        <v>24</v>
      </c>
      <c r="G48" s="4" t="s">
        <v>22</v>
      </c>
      <c r="H48" s="9">
        <v>350000</v>
      </c>
      <c r="I48" s="9">
        <f>130000+40000</f>
        <v>170000</v>
      </c>
      <c r="J48" s="9">
        <v>274232</v>
      </c>
      <c r="K48" s="9" t="s">
        <v>11</v>
      </c>
    </row>
    <row r="49" spans="1:11" x14ac:dyDescent="0.25">
      <c r="A49" s="4" t="s">
        <v>228</v>
      </c>
      <c r="B49" s="4" t="s">
        <v>199</v>
      </c>
      <c r="C49" s="6" t="s">
        <v>18</v>
      </c>
      <c r="D49" s="4" t="s">
        <v>19</v>
      </c>
      <c r="E49" s="4" t="s">
        <v>30</v>
      </c>
      <c r="F49" s="4" t="s">
        <v>24</v>
      </c>
      <c r="G49" s="4" t="s">
        <v>22</v>
      </c>
      <c r="H49" s="9">
        <v>402499.99999999994</v>
      </c>
      <c r="I49" s="9">
        <v>272000</v>
      </c>
      <c r="J49" s="9">
        <v>274232</v>
      </c>
      <c r="K49" s="9" t="s">
        <v>11</v>
      </c>
    </row>
    <row r="50" spans="1:11" x14ac:dyDescent="0.25">
      <c r="A50" s="4" t="s">
        <v>50</v>
      </c>
      <c r="B50" s="4" t="s">
        <v>44</v>
      </c>
      <c r="C50" s="6" t="s">
        <v>18</v>
      </c>
      <c r="D50" s="4" t="s">
        <v>19</v>
      </c>
      <c r="E50" s="4" t="s">
        <v>30</v>
      </c>
      <c r="F50" s="4" t="s">
        <v>26</v>
      </c>
      <c r="G50" s="4" t="s">
        <v>22</v>
      </c>
      <c r="H50" s="9">
        <v>350000</v>
      </c>
      <c r="I50" s="9">
        <f>150000+40000</f>
        <v>190000</v>
      </c>
      <c r="J50" s="9">
        <v>284232</v>
      </c>
      <c r="K50" s="9" t="s">
        <v>11</v>
      </c>
    </row>
    <row r="51" spans="1:11" x14ac:dyDescent="0.25">
      <c r="A51" s="4" t="s">
        <v>229</v>
      </c>
      <c r="B51" s="4" t="s">
        <v>199</v>
      </c>
      <c r="C51" s="6" t="s">
        <v>18</v>
      </c>
      <c r="D51" s="4" t="s">
        <v>19</v>
      </c>
      <c r="E51" s="4" t="s">
        <v>30</v>
      </c>
      <c r="F51" s="4" t="s">
        <v>26</v>
      </c>
      <c r="G51" s="4" t="s">
        <v>22</v>
      </c>
      <c r="H51" s="9">
        <v>402499.99999999994</v>
      </c>
      <c r="I51" s="9">
        <v>304000</v>
      </c>
      <c r="J51" s="9">
        <v>284232</v>
      </c>
      <c r="K51" s="9" t="s">
        <v>11</v>
      </c>
    </row>
    <row r="52" spans="1:11" x14ac:dyDescent="0.25">
      <c r="A52" s="4" t="s">
        <v>51</v>
      </c>
      <c r="B52" s="4" t="s">
        <v>44</v>
      </c>
      <c r="C52" s="6" t="s">
        <v>18</v>
      </c>
      <c r="D52" s="4" t="s">
        <v>28</v>
      </c>
      <c r="E52" s="4" t="s">
        <v>30</v>
      </c>
      <c r="F52" s="4" t="s">
        <v>12</v>
      </c>
      <c r="G52" s="4" t="s">
        <v>22</v>
      </c>
      <c r="H52" s="9">
        <v>350000</v>
      </c>
      <c r="I52" s="9">
        <v>480000</v>
      </c>
      <c r="J52" s="9">
        <v>254232</v>
      </c>
      <c r="K52" s="9" t="s">
        <v>11</v>
      </c>
    </row>
    <row r="53" spans="1:11" x14ac:dyDescent="0.25">
      <c r="A53" s="4" t="s">
        <v>230</v>
      </c>
      <c r="B53" s="4" t="s">
        <v>199</v>
      </c>
      <c r="C53" s="6" t="s">
        <v>18</v>
      </c>
      <c r="D53" s="4" t="s">
        <v>28</v>
      </c>
      <c r="E53" s="4" t="s">
        <v>30</v>
      </c>
      <c r="F53" s="4" t="s">
        <v>12</v>
      </c>
      <c r="G53" s="4" t="s">
        <v>22</v>
      </c>
      <c r="H53" s="9">
        <v>402499.99999999994</v>
      </c>
      <c r="I53" s="9">
        <v>768000</v>
      </c>
      <c r="J53" s="9">
        <v>254232</v>
      </c>
      <c r="K53" s="9" t="s">
        <v>11</v>
      </c>
    </row>
    <row r="54" spans="1:11" x14ac:dyDescent="0.25">
      <c r="A54" s="4" t="s">
        <v>52</v>
      </c>
      <c r="B54" s="4" t="s">
        <v>53</v>
      </c>
      <c r="C54" s="6" t="s">
        <v>18</v>
      </c>
      <c r="D54" s="4" t="s">
        <v>19</v>
      </c>
      <c r="E54" s="4" t="s">
        <v>20</v>
      </c>
      <c r="F54" s="4" t="s">
        <v>21</v>
      </c>
      <c r="G54" s="4" t="s">
        <v>22</v>
      </c>
      <c r="H54" s="9">
        <v>250000</v>
      </c>
      <c r="I54" s="9">
        <v>380000</v>
      </c>
      <c r="J54" s="9">
        <v>181606</v>
      </c>
      <c r="K54" s="9" t="s">
        <v>11</v>
      </c>
    </row>
    <row r="55" spans="1:11" x14ac:dyDescent="0.25">
      <c r="A55" s="4" t="s">
        <v>231</v>
      </c>
      <c r="B55" s="4" t="s">
        <v>200</v>
      </c>
      <c r="C55" s="6" t="s">
        <v>18</v>
      </c>
      <c r="D55" s="4" t="s">
        <v>19</v>
      </c>
      <c r="E55" s="4" t="s">
        <v>20</v>
      </c>
      <c r="F55" s="4" t="s">
        <v>21</v>
      </c>
      <c r="G55" s="4" t="s">
        <v>22</v>
      </c>
      <c r="H55" s="9">
        <v>287500</v>
      </c>
      <c r="I55" s="9">
        <v>608000</v>
      </c>
      <c r="J55" s="9">
        <v>181606</v>
      </c>
      <c r="K55" s="9" t="s">
        <v>11</v>
      </c>
    </row>
    <row r="56" spans="1:11" x14ac:dyDescent="0.25">
      <c r="A56" s="4" t="s">
        <v>54</v>
      </c>
      <c r="B56" s="4" t="s">
        <v>53</v>
      </c>
      <c r="C56" s="6" t="s">
        <v>18</v>
      </c>
      <c r="D56" s="4" t="s">
        <v>19</v>
      </c>
      <c r="E56" s="4" t="s">
        <v>20</v>
      </c>
      <c r="F56" s="4" t="s">
        <v>24</v>
      </c>
      <c r="G56" s="4" t="s">
        <v>22</v>
      </c>
      <c r="H56" s="9">
        <v>250000</v>
      </c>
      <c r="I56" s="9">
        <v>480000</v>
      </c>
      <c r="J56" s="9">
        <v>191606</v>
      </c>
      <c r="K56" s="9" t="s">
        <v>11</v>
      </c>
    </row>
    <row r="57" spans="1:11" x14ac:dyDescent="0.25">
      <c r="A57" s="4" t="s">
        <v>232</v>
      </c>
      <c r="B57" s="4" t="s">
        <v>200</v>
      </c>
      <c r="C57" s="6" t="s">
        <v>18</v>
      </c>
      <c r="D57" s="4" t="s">
        <v>19</v>
      </c>
      <c r="E57" s="4" t="s">
        <v>20</v>
      </c>
      <c r="F57" s="4" t="s">
        <v>24</v>
      </c>
      <c r="G57" s="4" t="s">
        <v>22</v>
      </c>
      <c r="H57" s="9">
        <v>287500</v>
      </c>
      <c r="I57" s="9">
        <v>768000</v>
      </c>
      <c r="J57" s="9">
        <v>191606</v>
      </c>
      <c r="K57" s="9" t="s">
        <v>11</v>
      </c>
    </row>
    <row r="58" spans="1:11" x14ac:dyDescent="0.25">
      <c r="A58" s="4" t="s">
        <v>55</v>
      </c>
      <c r="B58" s="4" t="s">
        <v>53</v>
      </c>
      <c r="C58" s="6" t="s">
        <v>18</v>
      </c>
      <c r="D58" s="4" t="s">
        <v>19</v>
      </c>
      <c r="E58" s="4" t="s">
        <v>20</v>
      </c>
      <c r="F58" s="4" t="s">
        <v>26</v>
      </c>
      <c r="G58" s="4" t="s">
        <v>22</v>
      </c>
      <c r="H58" s="9">
        <v>250000</v>
      </c>
      <c r="I58" s="9">
        <v>580000</v>
      </c>
      <c r="J58" s="9">
        <v>201606</v>
      </c>
      <c r="K58" s="9" t="s">
        <v>11</v>
      </c>
    </row>
    <row r="59" spans="1:11" x14ac:dyDescent="0.25">
      <c r="A59" s="4" t="s">
        <v>233</v>
      </c>
      <c r="B59" s="4" t="s">
        <v>200</v>
      </c>
      <c r="C59" s="6" t="s">
        <v>18</v>
      </c>
      <c r="D59" s="4" t="s">
        <v>19</v>
      </c>
      <c r="E59" s="4" t="s">
        <v>20</v>
      </c>
      <c r="F59" s="4" t="s">
        <v>26</v>
      </c>
      <c r="G59" s="4" t="s">
        <v>22</v>
      </c>
      <c r="H59" s="9">
        <v>287500</v>
      </c>
      <c r="I59" s="9">
        <v>928000</v>
      </c>
      <c r="J59" s="9">
        <v>201606</v>
      </c>
      <c r="K59" s="9" t="s">
        <v>11</v>
      </c>
    </row>
    <row r="60" spans="1:11" x14ac:dyDescent="0.25">
      <c r="A60" s="4" t="s">
        <v>56</v>
      </c>
      <c r="B60" s="4" t="s">
        <v>53</v>
      </c>
      <c r="C60" s="6" t="s">
        <v>18</v>
      </c>
      <c r="D60" s="4" t="s">
        <v>28</v>
      </c>
      <c r="E60" s="4" t="s">
        <v>20</v>
      </c>
      <c r="F60" s="4" t="s">
        <v>12</v>
      </c>
      <c r="G60" s="4" t="s">
        <v>22</v>
      </c>
      <c r="H60" s="9">
        <v>250000</v>
      </c>
      <c r="I60" s="9">
        <v>480000</v>
      </c>
      <c r="J60" s="9">
        <v>171606</v>
      </c>
      <c r="K60" s="9" t="s">
        <v>11</v>
      </c>
    </row>
    <row r="61" spans="1:11" x14ac:dyDescent="0.25">
      <c r="A61" s="4" t="s">
        <v>234</v>
      </c>
      <c r="B61" s="4" t="s">
        <v>200</v>
      </c>
      <c r="C61" s="6" t="s">
        <v>18</v>
      </c>
      <c r="D61" s="4" t="s">
        <v>28</v>
      </c>
      <c r="E61" s="4" t="s">
        <v>20</v>
      </c>
      <c r="F61" s="4" t="s">
        <v>12</v>
      </c>
      <c r="G61" s="4" t="s">
        <v>22</v>
      </c>
      <c r="H61" s="9">
        <v>287500</v>
      </c>
      <c r="I61" s="9">
        <v>768000</v>
      </c>
      <c r="J61" s="9">
        <v>171606</v>
      </c>
      <c r="K61" s="9" t="s">
        <v>11</v>
      </c>
    </row>
    <row r="62" spans="1:11" x14ac:dyDescent="0.25">
      <c r="A62" s="4" t="s">
        <v>57</v>
      </c>
      <c r="B62" s="4" t="s">
        <v>53</v>
      </c>
      <c r="C62" s="6" t="s">
        <v>18</v>
      </c>
      <c r="D62" s="4" t="s">
        <v>19</v>
      </c>
      <c r="E62" s="4" t="s">
        <v>30</v>
      </c>
      <c r="F62" s="4" t="s">
        <v>21</v>
      </c>
      <c r="G62" s="4" t="s">
        <v>22</v>
      </c>
      <c r="H62" s="9">
        <v>350000</v>
      </c>
      <c r="I62" s="9">
        <f>120000+40000</f>
        <v>160000</v>
      </c>
      <c r="J62" s="9">
        <v>264232</v>
      </c>
      <c r="K62" s="9" t="s">
        <v>11</v>
      </c>
    </row>
    <row r="63" spans="1:11" x14ac:dyDescent="0.25">
      <c r="A63" s="4" t="s">
        <v>235</v>
      </c>
      <c r="B63" s="4" t="s">
        <v>200</v>
      </c>
      <c r="C63" s="6" t="s">
        <v>18</v>
      </c>
      <c r="D63" s="4" t="s">
        <v>19</v>
      </c>
      <c r="E63" s="4" t="s">
        <v>30</v>
      </c>
      <c r="F63" s="4" t="s">
        <v>21</v>
      </c>
      <c r="G63" s="4" t="s">
        <v>22</v>
      </c>
      <c r="H63" s="9">
        <v>402499.99999999994</v>
      </c>
      <c r="I63" s="9">
        <v>256000</v>
      </c>
      <c r="J63" s="9">
        <v>264232</v>
      </c>
      <c r="K63" s="9" t="s">
        <v>11</v>
      </c>
    </row>
    <row r="64" spans="1:11" x14ac:dyDescent="0.25">
      <c r="A64" s="4" t="s">
        <v>58</v>
      </c>
      <c r="B64" s="4" t="s">
        <v>53</v>
      </c>
      <c r="C64" s="6" t="s">
        <v>18</v>
      </c>
      <c r="D64" s="4" t="s">
        <v>19</v>
      </c>
      <c r="E64" s="4" t="s">
        <v>30</v>
      </c>
      <c r="F64" s="4" t="s">
        <v>24</v>
      </c>
      <c r="G64" s="4" t="s">
        <v>22</v>
      </c>
      <c r="H64" s="9">
        <v>350000</v>
      </c>
      <c r="I64" s="9">
        <f>130000+40000</f>
        <v>170000</v>
      </c>
      <c r="J64" s="9">
        <v>274232</v>
      </c>
      <c r="K64" s="9" t="s">
        <v>11</v>
      </c>
    </row>
    <row r="65" spans="1:11" x14ac:dyDescent="0.25">
      <c r="A65" s="4" t="s">
        <v>236</v>
      </c>
      <c r="B65" s="4" t="s">
        <v>200</v>
      </c>
      <c r="C65" s="6" t="s">
        <v>18</v>
      </c>
      <c r="D65" s="4" t="s">
        <v>19</v>
      </c>
      <c r="E65" s="4" t="s">
        <v>30</v>
      </c>
      <c r="F65" s="4" t="s">
        <v>24</v>
      </c>
      <c r="G65" s="4" t="s">
        <v>22</v>
      </c>
      <c r="H65" s="9">
        <v>402499.99999999994</v>
      </c>
      <c r="I65" s="9">
        <v>272000</v>
      </c>
      <c r="J65" s="9">
        <v>274232</v>
      </c>
      <c r="K65" s="9" t="s">
        <v>11</v>
      </c>
    </row>
    <row r="66" spans="1:11" x14ac:dyDescent="0.25">
      <c r="A66" s="4" t="s">
        <v>59</v>
      </c>
      <c r="B66" s="4" t="s">
        <v>53</v>
      </c>
      <c r="C66" s="6" t="s">
        <v>18</v>
      </c>
      <c r="D66" s="4" t="s">
        <v>19</v>
      </c>
      <c r="E66" s="4" t="s">
        <v>30</v>
      </c>
      <c r="F66" s="4" t="s">
        <v>26</v>
      </c>
      <c r="G66" s="4" t="s">
        <v>22</v>
      </c>
      <c r="H66" s="9">
        <v>350000</v>
      </c>
      <c r="I66" s="9">
        <f>150000+40000</f>
        <v>190000</v>
      </c>
      <c r="J66" s="9">
        <v>284232</v>
      </c>
      <c r="K66" s="9" t="s">
        <v>11</v>
      </c>
    </row>
    <row r="67" spans="1:11" x14ac:dyDescent="0.25">
      <c r="A67" s="4" t="s">
        <v>237</v>
      </c>
      <c r="B67" s="4" t="s">
        <v>200</v>
      </c>
      <c r="C67" s="6" t="s">
        <v>18</v>
      </c>
      <c r="D67" s="4" t="s">
        <v>19</v>
      </c>
      <c r="E67" s="4" t="s">
        <v>30</v>
      </c>
      <c r="F67" s="4" t="s">
        <v>26</v>
      </c>
      <c r="G67" s="4" t="s">
        <v>22</v>
      </c>
      <c r="H67" s="9">
        <v>402499.99999999994</v>
      </c>
      <c r="I67" s="9">
        <v>304000</v>
      </c>
      <c r="J67" s="9">
        <v>284232</v>
      </c>
      <c r="K67" s="9" t="s">
        <v>11</v>
      </c>
    </row>
    <row r="68" spans="1:11" x14ac:dyDescent="0.25">
      <c r="A68" s="4" t="s">
        <v>60</v>
      </c>
      <c r="B68" s="4" t="s">
        <v>53</v>
      </c>
      <c r="C68" s="6" t="s">
        <v>18</v>
      </c>
      <c r="D68" s="4" t="s">
        <v>28</v>
      </c>
      <c r="E68" s="4" t="s">
        <v>30</v>
      </c>
      <c r="F68" s="4" t="s">
        <v>12</v>
      </c>
      <c r="G68" s="4" t="s">
        <v>22</v>
      </c>
      <c r="H68" s="9">
        <v>350000</v>
      </c>
      <c r="I68" s="9">
        <v>480000</v>
      </c>
      <c r="J68" s="9">
        <v>254232</v>
      </c>
      <c r="K68" s="9" t="s">
        <v>11</v>
      </c>
    </row>
    <row r="69" spans="1:11" x14ac:dyDescent="0.25">
      <c r="A69" s="4" t="s">
        <v>238</v>
      </c>
      <c r="B69" s="4" t="s">
        <v>200</v>
      </c>
      <c r="C69" s="6" t="s">
        <v>18</v>
      </c>
      <c r="D69" s="4" t="s">
        <v>28</v>
      </c>
      <c r="E69" s="4" t="s">
        <v>30</v>
      </c>
      <c r="F69" s="4" t="s">
        <v>12</v>
      </c>
      <c r="G69" s="4" t="s">
        <v>22</v>
      </c>
      <c r="H69" s="9">
        <v>402499.99999999994</v>
      </c>
      <c r="I69" s="9">
        <v>768000</v>
      </c>
      <c r="J69" s="9">
        <v>254232</v>
      </c>
      <c r="K69" s="9" t="s">
        <v>11</v>
      </c>
    </row>
    <row r="70" spans="1:11" x14ac:dyDescent="0.25">
      <c r="A70" s="4" t="s">
        <v>61</v>
      </c>
      <c r="B70" s="4" t="s">
        <v>62</v>
      </c>
      <c r="C70" s="6" t="s">
        <v>18</v>
      </c>
      <c r="D70" s="4" t="s">
        <v>63</v>
      </c>
      <c r="E70" s="4" t="s">
        <v>20</v>
      </c>
      <c r="F70" s="4" t="s">
        <v>21</v>
      </c>
      <c r="G70" s="4" t="s">
        <v>22</v>
      </c>
      <c r="H70" s="9">
        <v>250000</v>
      </c>
      <c r="I70" s="9">
        <v>480000</v>
      </c>
      <c r="J70" s="9">
        <v>171606</v>
      </c>
      <c r="K70" s="9" t="s">
        <v>11</v>
      </c>
    </row>
    <row r="71" spans="1:11" x14ac:dyDescent="0.25">
      <c r="A71" s="4" t="s">
        <v>239</v>
      </c>
      <c r="B71" s="4" t="s">
        <v>201</v>
      </c>
      <c r="C71" s="6" t="s">
        <v>18</v>
      </c>
      <c r="D71" s="4" t="s">
        <v>63</v>
      </c>
      <c r="E71" s="4" t="s">
        <v>20</v>
      </c>
      <c r="F71" s="4" t="s">
        <v>21</v>
      </c>
      <c r="G71" s="4" t="s">
        <v>22</v>
      </c>
      <c r="H71" s="9">
        <v>287500</v>
      </c>
      <c r="I71" s="9">
        <v>768000</v>
      </c>
      <c r="J71" s="9">
        <v>171606</v>
      </c>
      <c r="K71" s="9" t="s">
        <v>11</v>
      </c>
    </row>
    <row r="72" spans="1:11" x14ac:dyDescent="0.25">
      <c r="A72" s="4" t="s">
        <v>64</v>
      </c>
      <c r="B72" s="4" t="s">
        <v>62</v>
      </c>
      <c r="C72" s="6" t="s">
        <v>18</v>
      </c>
      <c r="D72" s="4" t="s">
        <v>63</v>
      </c>
      <c r="E72" s="4" t="s">
        <v>20</v>
      </c>
      <c r="F72" s="4" t="s">
        <v>24</v>
      </c>
      <c r="G72" s="4" t="s">
        <v>22</v>
      </c>
      <c r="H72" s="9">
        <v>250000</v>
      </c>
      <c r="I72" s="9">
        <v>580000</v>
      </c>
      <c r="J72" s="9">
        <v>171606</v>
      </c>
      <c r="K72" s="9" t="s">
        <v>11</v>
      </c>
    </row>
    <row r="73" spans="1:11" x14ac:dyDescent="0.25">
      <c r="A73" s="4" t="s">
        <v>240</v>
      </c>
      <c r="B73" s="4" t="s">
        <v>201</v>
      </c>
      <c r="C73" s="6" t="s">
        <v>18</v>
      </c>
      <c r="D73" s="4" t="s">
        <v>63</v>
      </c>
      <c r="E73" s="4" t="s">
        <v>20</v>
      </c>
      <c r="F73" s="4" t="s">
        <v>24</v>
      </c>
      <c r="G73" s="4" t="s">
        <v>22</v>
      </c>
      <c r="H73" s="9">
        <v>287500</v>
      </c>
      <c r="I73" s="9">
        <v>928000</v>
      </c>
      <c r="J73" s="9">
        <v>171606</v>
      </c>
      <c r="K73" s="9" t="s">
        <v>11</v>
      </c>
    </row>
    <row r="74" spans="1:11" x14ac:dyDescent="0.25">
      <c r="A74" s="4" t="s">
        <v>65</v>
      </c>
      <c r="B74" s="4" t="s">
        <v>62</v>
      </c>
      <c r="C74" s="6" t="s">
        <v>18</v>
      </c>
      <c r="D74" s="4" t="s">
        <v>63</v>
      </c>
      <c r="E74" s="4" t="s">
        <v>20</v>
      </c>
      <c r="F74" s="4" t="s">
        <v>26</v>
      </c>
      <c r="G74" s="4" t="s">
        <v>22</v>
      </c>
      <c r="H74" s="9">
        <v>250000</v>
      </c>
      <c r="I74" s="9">
        <v>580000</v>
      </c>
      <c r="J74" s="9">
        <v>171606</v>
      </c>
      <c r="K74" s="9" t="s">
        <v>11</v>
      </c>
    </row>
    <row r="75" spans="1:11" x14ac:dyDescent="0.25">
      <c r="A75" s="4" t="s">
        <v>241</v>
      </c>
      <c r="B75" s="4" t="s">
        <v>201</v>
      </c>
      <c r="C75" s="6" t="s">
        <v>18</v>
      </c>
      <c r="D75" s="4" t="s">
        <v>63</v>
      </c>
      <c r="E75" s="4" t="s">
        <v>20</v>
      </c>
      <c r="F75" s="4" t="s">
        <v>26</v>
      </c>
      <c r="G75" s="4" t="s">
        <v>22</v>
      </c>
      <c r="H75" s="9">
        <v>287500</v>
      </c>
      <c r="I75" s="9">
        <v>928000</v>
      </c>
      <c r="J75" s="9">
        <v>171606</v>
      </c>
      <c r="K75" s="9" t="s">
        <v>11</v>
      </c>
    </row>
    <row r="76" spans="1:11" x14ac:dyDescent="0.25">
      <c r="A76" s="4" t="s">
        <v>66</v>
      </c>
      <c r="B76" s="4" t="s">
        <v>62</v>
      </c>
      <c r="C76" s="6" t="s">
        <v>18</v>
      </c>
      <c r="D76" s="4" t="s">
        <v>63</v>
      </c>
      <c r="E76" s="4" t="s">
        <v>30</v>
      </c>
      <c r="F76" s="4" t="s">
        <v>21</v>
      </c>
      <c r="G76" s="4" t="s">
        <v>22</v>
      </c>
      <c r="H76" s="9">
        <v>350000</v>
      </c>
      <c r="I76" s="9">
        <v>950000</v>
      </c>
      <c r="J76" s="9">
        <v>254232</v>
      </c>
      <c r="K76" s="9" t="s">
        <v>11</v>
      </c>
    </row>
    <row r="77" spans="1:11" x14ac:dyDescent="0.25">
      <c r="A77" s="4" t="s">
        <v>242</v>
      </c>
      <c r="B77" s="4" t="s">
        <v>201</v>
      </c>
      <c r="C77" s="6" t="s">
        <v>18</v>
      </c>
      <c r="D77" s="4" t="s">
        <v>63</v>
      </c>
      <c r="E77" s="4" t="s">
        <v>30</v>
      </c>
      <c r="F77" s="4" t="s">
        <v>21</v>
      </c>
      <c r="G77" s="4" t="s">
        <v>22</v>
      </c>
      <c r="H77" s="9">
        <v>402499.99999999994</v>
      </c>
      <c r="I77" s="9">
        <v>1520000</v>
      </c>
      <c r="J77" s="9">
        <v>254232</v>
      </c>
      <c r="K77" s="9" t="s">
        <v>11</v>
      </c>
    </row>
    <row r="78" spans="1:11" x14ac:dyDescent="0.25">
      <c r="A78" s="4" t="s">
        <v>67</v>
      </c>
      <c r="B78" s="4" t="s">
        <v>62</v>
      </c>
      <c r="C78" s="6" t="s">
        <v>18</v>
      </c>
      <c r="D78" s="4" t="s">
        <v>63</v>
      </c>
      <c r="E78" s="4" t="s">
        <v>30</v>
      </c>
      <c r="F78" s="4" t="s">
        <v>24</v>
      </c>
      <c r="G78" s="4" t="s">
        <v>22</v>
      </c>
      <c r="H78" s="9">
        <v>350000</v>
      </c>
      <c r="I78" s="9">
        <f>120000+40000</f>
        <v>160000</v>
      </c>
      <c r="J78" s="9">
        <v>254232</v>
      </c>
      <c r="K78" s="9" t="s">
        <v>11</v>
      </c>
    </row>
    <row r="79" spans="1:11" x14ac:dyDescent="0.25">
      <c r="A79" s="4" t="s">
        <v>243</v>
      </c>
      <c r="B79" s="4" t="s">
        <v>201</v>
      </c>
      <c r="C79" s="6" t="s">
        <v>18</v>
      </c>
      <c r="D79" s="4" t="s">
        <v>63</v>
      </c>
      <c r="E79" s="4" t="s">
        <v>30</v>
      </c>
      <c r="F79" s="4" t="s">
        <v>24</v>
      </c>
      <c r="G79" s="4" t="s">
        <v>22</v>
      </c>
      <c r="H79" s="9">
        <v>402499.99999999994</v>
      </c>
      <c r="I79" s="9">
        <v>256000</v>
      </c>
      <c r="J79" s="9">
        <v>254232</v>
      </c>
      <c r="K79" s="9" t="s">
        <v>11</v>
      </c>
    </row>
    <row r="80" spans="1:11" x14ac:dyDescent="0.25">
      <c r="A80" s="4" t="s">
        <v>68</v>
      </c>
      <c r="B80" s="4" t="s">
        <v>62</v>
      </c>
      <c r="C80" s="6" t="s">
        <v>18</v>
      </c>
      <c r="D80" s="4" t="s">
        <v>63</v>
      </c>
      <c r="E80" s="4" t="s">
        <v>30</v>
      </c>
      <c r="F80" s="4" t="s">
        <v>26</v>
      </c>
      <c r="G80" s="4" t="s">
        <v>22</v>
      </c>
      <c r="H80" s="9">
        <v>350000</v>
      </c>
      <c r="I80" s="9">
        <f>130000+40000</f>
        <v>170000</v>
      </c>
      <c r="J80" s="9">
        <v>254232</v>
      </c>
      <c r="K80" s="9" t="s">
        <v>11</v>
      </c>
    </row>
    <row r="81" spans="1:11" x14ac:dyDescent="0.25">
      <c r="A81" s="4" t="s">
        <v>244</v>
      </c>
      <c r="B81" s="4" t="s">
        <v>201</v>
      </c>
      <c r="C81" s="6" t="s">
        <v>18</v>
      </c>
      <c r="D81" s="4" t="s">
        <v>63</v>
      </c>
      <c r="E81" s="4" t="s">
        <v>30</v>
      </c>
      <c r="F81" s="4" t="s">
        <v>26</v>
      </c>
      <c r="G81" s="4" t="s">
        <v>22</v>
      </c>
      <c r="H81" s="9">
        <v>402499.99999999994</v>
      </c>
      <c r="I81" s="9">
        <v>272000</v>
      </c>
      <c r="J81" s="9">
        <v>254232</v>
      </c>
      <c r="K81" s="9" t="s">
        <v>11</v>
      </c>
    </row>
    <row r="82" spans="1:11" x14ac:dyDescent="0.25">
      <c r="A82" s="5" t="s">
        <v>69</v>
      </c>
      <c r="B82" s="5" t="s">
        <v>70</v>
      </c>
      <c r="C82" s="6" t="s">
        <v>71</v>
      </c>
      <c r="D82" s="7" t="s">
        <v>72</v>
      </c>
      <c r="E82" s="6" t="s">
        <v>11</v>
      </c>
      <c r="F82" s="6" t="s">
        <v>12</v>
      </c>
      <c r="G82" s="6" t="s">
        <v>73</v>
      </c>
      <c r="H82" s="9" t="s">
        <v>11</v>
      </c>
      <c r="I82" s="9">
        <v>30000</v>
      </c>
      <c r="J82" s="9" t="s">
        <v>11</v>
      </c>
      <c r="K82" s="9" t="s">
        <v>11</v>
      </c>
    </row>
    <row r="83" spans="1:11" x14ac:dyDescent="0.25">
      <c r="A83" s="4" t="s">
        <v>74</v>
      </c>
      <c r="B83" s="4" t="s">
        <v>75</v>
      </c>
      <c r="C83" s="3" t="s">
        <v>76</v>
      </c>
      <c r="D83" s="4" t="s">
        <v>77</v>
      </c>
      <c r="E83" s="4" t="s">
        <v>11</v>
      </c>
      <c r="F83" s="4" t="s">
        <v>12</v>
      </c>
      <c r="G83" s="4" t="s">
        <v>78</v>
      </c>
      <c r="H83" s="9">
        <v>2500000</v>
      </c>
      <c r="I83" s="9">
        <v>4000000</v>
      </c>
      <c r="J83" s="9">
        <v>8600000</v>
      </c>
      <c r="K83" s="9">
        <v>2200000</v>
      </c>
    </row>
    <row r="84" spans="1:11" x14ac:dyDescent="0.25">
      <c r="A84" s="4" t="s">
        <v>81</v>
      </c>
      <c r="B84" s="4" t="s">
        <v>75</v>
      </c>
      <c r="C84" s="3" t="s">
        <v>76</v>
      </c>
      <c r="D84" s="4" t="s">
        <v>79</v>
      </c>
      <c r="E84" s="4" t="s">
        <v>11</v>
      </c>
      <c r="F84" s="4" t="s">
        <v>12</v>
      </c>
      <c r="G84" s="4" t="s">
        <v>80</v>
      </c>
      <c r="H84" s="9">
        <v>2300000</v>
      </c>
      <c r="I84" s="9">
        <v>8000000</v>
      </c>
      <c r="J84" s="9">
        <v>21700000</v>
      </c>
      <c r="K84" s="9" t="s">
        <v>11</v>
      </c>
    </row>
    <row r="85" spans="1:11" x14ac:dyDescent="0.25">
      <c r="A85" s="4" t="s">
        <v>205</v>
      </c>
      <c r="B85" s="4" t="s">
        <v>75</v>
      </c>
      <c r="C85" s="3" t="s">
        <v>76</v>
      </c>
      <c r="D85" s="4" t="s">
        <v>82</v>
      </c>
      <c r="E85" s="4" t="s">
        <v>11</v>
      </c>
      <c r="F85" s="4" t="s">
        <v>12</v>
      </c>
      <c r="G85" s="4" t="s">
        <v>15</v>
      </c>
      <c r="H85" s="9">
        <v>3700</v>
      </c>
      <c r="I85" s="9">
        <v>80000</v>
      </c>
      <c r="J85" s="9">
        <v>3200</v>
      </c>
      <c r="K85" s="9">
        <v>1480</v>
      </c>
    </row>
    <row r="86" spans="1:11" x14ac:dyDescent="0.25">
      <c r="A86" s="4" t="s">
        <v>83</v>
      </c>
      <c r="B86" s="4" t="s">
        <v>84</v>
      </c>
      <c r="C86" s="6" t="s">
        <v>18</v>
      </c>
      <c r="D86" s="4" t="s">
        <v>85</v>
      </c>
      <c r="E86" s="4" t="s">
        <v>11</v>
      </c>
      <c r="F86" s="4" t="s">
        <v>12</v>
      </c>
      <c r="G86" s="4" t="s">
        <v>86</v>
      </c>
      <c r="H86" s="9">
        <v>4000000</v>
      </c>
      <c r="I86" s="9">
        <v>2000000</v>
      </c>
      <c r="J86" s="9">
        <v>5400000</v>
      </c>
      <c r="K86" s="9">
        <v>2200000</v>
      </c>
    </row>
    <row r="87" spans="1:11" x14ac:dyDescent="0.25">
      <c r="A87" s="2" t="s">
        <v>87</v>
      </c>
      <c r="B87" s="2" t="s">
        <v>88</v>
      </c>
      <c r="C87" s="6" t="s">
        <v>18</v>
      </c>
      <c r="D87" s="2" t="s">
        <v>89</v>
      </c>
      <c r="E87" s="2" t="s">
        <v>11</v>
      </c>
      <c r="F87" s="2" t="s">
        <v>12</v>
      </c>
      <c r="G87" s="2" t="s">
        <v>90</v>
      </c>
      <c r="H87" s="9">
        <v>344</v>
      </c>
      <c r="I87" s="9">
        <v>20</v>
      </c>
      <c r="J87" s="9">
        <v>300</v>
      </c>
      <c r="K87" s="9">
        <v>250</v>
      </c>
    </row>
    <row r="88" spans="1:11" x14ac:dyDescent="0.25">
      <c r="A88" s="2" t="s">
        <v>192</v>
      </c>
      <c r="B88" s="2" t="s">
        <v>88</v>
      </c>
      <c r="C88" s="6" t="s">
        <v>10</v>
      </c>
      <c r="D88" s="2" t="s">
        <v>89</v>
      </c>
      <c r="E88" s="2" t="s">
        <v>11</v>
      </c>
      <c r="F88" s="2" t="s">
        <v>12</v>
      </c>
      <c r="G88" s="2" t="s">
        <v>90</v>
      </c>
      <c r="H88" s="9">
        <v>344</v>
      </c>
      <c r="I88" s="9">
        <v>20</v>
      </c>
      <c r="J88" s="9">
        <v>300</v>
      </c>
      <c r="K88" s="9">
        <v>250</v>
      </c>
    </row>
    <row r="89" spans="1:11" x14ac:dyDescent="0.25">
      <c r="A89" s="2" t="s">
        <v>193</v>
      </c>
      <c r="B89" s="2" t="s">
        <v>88</v>
      </c>
      <c r="C89" s="6" t="s">
        <v>71</v>
      </c>
      <c r="D89" s="2" t="s">
        <v>89</v>
      </c>
      <c r="E89" s="2" t="s">
        <v>11</v>
      </c>
      <c r="F89" s="2" t="s">
        <v>12</v>
      </c>
      <c r="G89" s="2" t="s">
        <v>90</v>
      </c>
      <c r="H89" s="9">
        <v>344</v>
      </c>
      <c r="I89" s="9">
        <v>20</v>
      </c>
      <c r="J89" s="9">
        <v>300</v>
      </c>
      <c r="K89" s="9">
        <v>250</v>
      </c>
    </row>
    <row r="90" spans="1:11" x14ac:dyDescent="0.25">
      <c r="A90" s="2" t="s">
        <v>194</v>
      </c>
      <c r="B90" s="2" t="s">
        <v>88</v>
      </c>
      <c r="C90" s="6" t="s">
        <v>18</v>
      </c>
      <c r="D90" s="2" t="s">
        <v>91</v>
      </c>
      <c r="E90" s="2" t="s">
        <v>11</v>
      </c>
      <c r="F90" s="2" t="s">
        <v>12</v>
      </c>
      <c r="G90" s="2" t="s">
        <v>90</v>
      </c>
      <c r="H90" s="9">
        <v>344</v>
      </c>
      <c r="I90" s="9">
        <v>34</v>
      </c>
      <c r="J90" s="9">
        <v>300</v>
      </c>
      <c r="K90" s="9">
        <v>460</v>
      </c>
    </row>
    <row r="91" spans="1:11" x14ac:dyDescent="0.25">
      <c r="A91" s="2" t="s">
        <v>195</v>
      </c>
      <c r="B91" s="2" t="s">
        <v>88</v>
      </c>
      <c r="C91" s="3" t="s">
        <v>10</v>
      </c>
      <c r="D91" s="2" t="s">
        <v>91</v>
      </c>
      <c r="E91" s="2" t="s">
        <v>11</v>
      </c>
      <c r="F91" s="2" t="s">
        <v>12</v>
      </c>
      <c r="G91" s="2" t="s">
        <v>90</v>
      </c>
      <c r="H91" s="9">
        <v>344</v>
      </c>
      <c r="I91" s="9">
        <v>34</v>
      </c>
      <c r="J91" s="9">
        <v>300</v>
      </c>
      <c r="K91" s="9">
        <v>460</v>
      </c>
    </row>
    <row r="92" spans="1:11" x14ac:dyDescent="0.25">
      <c r="A92" s="2" t="s">
        <v>196</v>
      </c>
      <c r="B92" s="2" t="s">
        <v>88</v>
      </c>
      <c r="C92" s="3" t="s">
        <v>71</v>
      </c>
      <c r="D92" s="2" t="s">
        <v>91</v>
      </c>
      <c r="E92" s="2" t="s">
        <v>11</v>
      </c>
      <c r="F92" s="2" t="s">
        <v>12</v>
      </c>
      <c r="G92" s="2" t="s">
        <v>90</v>
      </c>
      <c r="H92" s="9">
        <v>344</v>
      </c>
      <c r="I92" s="9">
        <v>34</v>
      </c>
      <c r="J92" s="9">
        <v>300</v>
      </c>
      <c r="K92" s="9">
        <v>460</v>
      </c>
    </row>
    <row r="93" spans="1:11" x14ac:dyDescent="0.25">
      <c r="A93" s="5" t="s">
        <v>92</v>
      </c>
      <c r="B93" s="5" t="s">
        <v>93</v>
      </c>
      <c r="C93" s="6" t="s">
        <v>94</v>
      </c>
      <c r="D93" s="5" t="s">
        <v>95</v>
      </c>
      <c r="E93" s="8" t="s">
        <v>96</v>
      </c>
      <c r="F93" s="2" t="s">
        <v>21</v>
      </c>
      <c r="G93" s="5" t="s">
        <v>97</v>
      </c>
      <c r="H93" s="9">
        <v>250000</v>
      </c>
      <c r="I93" s="9">
        <v>400000</v>
      </c>
      <c r="J93" s="9">
        <v>299000</v>
      </c>
      <c r="K93" s="9" t="s">
        <v>11</v>
      </c>
    </row>
    <row r="94" spans="1:11" x14ac:dyDescent="0.25">
      <c r="A94" s="5" t="s">
        <v>98</v>
      </c>
      <c r="B94" s="5" t="s">
        <v>93</v>
      </c>
      <c r="C94" s="6" t="s">
        <v>94</v>
      </c>
      <c r="D94" s="5" t="s">
        <v>95</v>
      </c>
      <c r="E94" s="8" t="s">
        <v>96</v>
      </c>
      <c r="F94" s="2" t="s">
        <v>24</v>
      </c>
      <c r="G94" s="5" t="s">
        <v>97</v>
      </c>
      <c r="H94" s="9">
        <v>280000</v>
      </c>
      <c r="I94" s="9">
        <v>600000</v>
      </c>
      <c r="J94" s="9">
        <v>368000</v>
      </c>
      <c r="K94" s="9" t="s">
        <v>11</v>
      </c>
    </row>
    <row r="95" spans="1:11" x14ac:dyDescent="0.25">
      <c r="A95" s="5" t="s">
        <v>206</v>
      </c>
      <c r="B95" s="5" t="s">
        <v>93</v>
      </c>
      <c r="C95" s="6" t="s">
        <v>94</v>
      </c>
      <c r="D95" s="5" t="s">
        <v>95</v>
      </c>
      <c r="E95" s="8" t="s">
        <v>96</v>
      </c>
      <c r="F95" s="2" t="s">
        <v>26</v>
      </c>
      <c r="G95" s="5" t="s">
        <v>97</v>
      </c>
      <c r="H95" s="9">
        <v>350000</v>
      </c>
      <c r="I95" s="9">
        <v>800000</v>
      </c>
      <c r="J95" s="9">
        <v>450000</v>
      </c>
      <c r="K95" s="9" t="s">
        <v>11</v>
      </c>
    </row>
    <row r="96" spans="1:11" x14ac:dyDescent="0.25">
      <c r="A96" s="5" t="s">
        <v>99</v>
      </c>
      <c r="B96" s="5" t="s">
        <v>93</v>
      </c>
      <c r="C96" s="6" t="s">
        <v>94</v>
      </c>
      <c r="D96" s="5" t="s">
        <v>95</v>
      </c>
      <c r="E96" s="8" t="s">
        <v>100</v>
      </c>
      <c r="F96" s="2" t="s">
        <v>12</v>
      </c>
      <c r="G96" s="5" t="s">
        <v>97</v>
      </c>
      <c r="H96" s="9">
        <v>240000</v>
      </c>
      <c r="I96" s="9">
        <v>350000</v>
      </c>
      <c r="J96" s="9">
        <v>270000</v>
      </c>
      <c r="K96" s="9">
        <v>240000</v>
      </c>
    </row>
    <row r="97" spans="1:11" x14ac:dyDescent="0.25">
      <c r="A97" s="5" t="s">
        <v>101</v>
      </c>
      <c r="B97" s="5" t="s">
        <v>102</v>
      </c>
      <c r="C97" s="6" t="s">
        <v>94</v>
      </c>
      <c r="D97" s="5" t="s">
        <v>95</v>
      </c>
      <c r="E97" s="8" t="s">
        <v>100</v>
      </c>
      <c r="F97" s="2" t="s">
        <v>12</v>
      </c>
      <c r="G97" s="5" t="s">
        <v>103</v>
      </c>
      <c r="H97" s="9">
        <v>240000</v>
      </c>
      <c r="I97" s="9">
        <v>400000</v>
      </c>
      <c r="J97" s="9">
        <v>1800000</v>
      </c>
      <c r="K97" s="9">
        <v>240000</v>
      </c>
    </row>
    <row r="98" spans="1:11" x14ac:dyDescent="0.25">
      <c r="A98" s="5" t="s">
        <v>104</v>
      </c>
      <c r="B98" s="5" t="s">
        <v>102</v>
      </c>
      <c r="C98" s="6" t="s">
        <v>94</v>
      </c>
      <c r="D98" s="5" t="s">
        <v>95</v>
      </c>
      <c r="E98" s="8" t="s">
        <v>96</v>
      </c>
      <c r="F98" s="2" t="s">
        <v>21</v>
      </c>
      <c r="G98" s="5" t="s">
        <v>103</v>
      </c>
      <c r="H98" s="9">
        <v>250000</v>
      </c>
      <c r="I98" s="9">
        <v>400000</v>
      </c>
      <c r="J98" s="9">
        <v>1400000</v>
      </c>
      <c r="K98" s="9" t="s">
        <v>11</v>
      </c>
    </row>
    <row r="99" spans="1:11" x14ac:dyDescent="0.25">
      <c r="A99" s="5" t="s">
        <v>105</v>
      </c>
      <c r="B99" s="5" t="s">
        <v>102</v>
      </c>
      <c r="C99" s="6" t="s">
        <v>94</v>
      </c>
      <c r="D99" s="5" t="s">
        <v>95</v>
      </c>
      <c r="E99" s="8" t="s">
        <v>96</v>
      </c>
      <c r="F99" s="2" t="s">
        <v>24</v>
      </c>
      <c r="G99" s="5" t="s">
        <v>103</v>
      </c>
      <c r="H99" s="9">
        <v>280000</v>
      </c>
      <c r="I99" s="9">
        <v>600000</v>
      </c>
      <c r="J99" s="9">
        <v>1750000</v>
      </c>
      <c r="K99" s="9" t="s">
        <v>11</v>
      </c>
    </row>
    <row r="100" spans="1:11" x14ac:dyDescent="0.25">
      <c r="A100" s="5" t="s">
        <v>106</v>
      </c>
      <c r="B100" s="5" t="s">
        <v>102</v>
      </c>
      <c r="C100" s="6" t="s">
        <v>94</v>
      </c>
      <c r="D100" s="5" t="s">
        <v>95</v>
      </c>
      <c r="E100" s="8" t="s">
        <v>96</v>
      </c>
      <c r="F100" s="2" t="s">
        <v>26</v>
      </c>
      <c r="G100" s="5" t="s">
        <v>103</v>
      </c>
      <c r="H100" s="9">
        <v>350000</v>
      </c>
      <c r="I100" s="9">
        <v>800000</v>
      </c>
      <c r="J100" s="9">
        <v>2050000</v>
      </c>
      <c r="K100" s="9" t="s">
        <v>11</v>
      </c>
    </row>
    <row r="101" spans="1:11" x14ac:dyDescent="0.25">
      <c r="A101" s="5" t="s">
        <v>107</v>
      </c>
      <c r="B101" s="5" t="s">
        <v>108</v>
      </c>
      <c r="C101" s="6" t="s">
        <v>94</v>
      </c>
      <c r="D101" s="5" t="s">
        <v>109</v>
      </c>
      <c r="E101" s="8" t="s">
        <v>110</v>
      </c>
      <c r="F101" s="2" t="s">
        <v>12</v>
      </c>
      <c r="G101" s="5" t="s">
        <v>97</v>
      </c>
      <c r="H101" s="9">
        <v>180000</v>
      </c>
      <c r="I101" s="9">
        <v>200000</v>
      </c>
      <c r="J101" s="9">
        <v>230000</v>
      </c>
      <c r="K101" s="9">
        <v>240000</v>
      </c>
    </row>
    <row r="102" spans="1:11" x14ac:dyDescent="0.25">
      <c r="A102" s="5" t="s">
        <v>111</v>
      </c>
      <c r="B102" s="5" t="s">
        <v>108</v>
      </c>
      <c r="C102" s="6" t="s">
        <v>94</v>
      </c>
      <c r="D102" s="5" t="s">
        <v>109</v>
      </c>
      <c r="E102" s="5" t="s">
        <v>112</v>
      </c>
      <c r="F102" s="2" t="s">
        <v>21</v>
      </c>
      <c r="G102" s="5" t="s">
        <v>97</v>
      </c>
      <c r="H102" s="9">
        <v>230000</v>
      </c>
      <c r="I102" s="9">
        <v>400000</v>
      </c>
      <c r="J102" s="9">
        <v>240000</v>
      </c>
      <c r="K102" s="9" t="s">
        <v>11</v>
      </c>
    </row>
    <row r="103" spans="1:11" x14ac:dyDescent="0.25">
      <c r="A103" s="5" t="s">
        <v>113</v>
      </c>
      <c r="B103" s="5" t="s">
        <v>108</v>
      </c>
      <c r="C103" s="6" t="s">
        <v>94</v>
      </c>
      <c r="D103" s="5" t="s">
        <v>109</v>
      </c>
      <c r="E103" s="5" t="s">
        <v>112</v>
      </c>
      <c r="F103" s="2" t="s">
        <v>24</v>
      </c>
      <c r="G103" s="5" t="s">
        <v>97</v>
      </c>
      <c r="H103" s="9">
        <v>250000</v>
      </c>
      <c r="I103" s="9">
        <v>600000</v>
      </c>
      <c r="J103" s="9">
        <v>270000</v>
      </c>
      <c r="K103" s="9" t="s">
        <v>11</v>
      </c>
    </row>
    <row r="104" spans="1:11" x14ac:dyDescent="0.25">
      <c r="A104" s="5" t="s">
        <v>114</v>
      </c>
      <c r="B104" s="5" t="s">
        <v>108</v>
      </c>
      <c r="C104" s="6" t="s">
        <v>94</v>
      </c>
      <c r="D104" s="5" t="s">
        <v>109</v>
      </c>
      <c r="E104" s="5" t="s">
        <v>112</v>
      </c>
      <c r="F104" s="2" t="s">
        <v>26</v>
      </c>
      <c r="G104" s="5" t="s">
        <v>97</v>
      </c>
      <c r="H104" s="9">
        <v>330000</v>
      </c>
      <c r="I104" s="9">
        <v>800000</v>
      </c>
      <c r="J104" s="9">
        <v>315000</v>
      </c>
      <c r="K104" s="9" t="s">
        <v>11</v>
      </c>
    </row>
    <row r="105" spans="1:11" x14ac:dyDescent="0.25">
      <c r="A105" s="5" t="s">
        <v>115</v>
      </c>
      <c r="B105" s="5" t="s">
        <v>108</v>
      </c>
      <c r="C105" s="6" t="s">
        <v>94</v>
      </c>
      <c r="D105" s="5" t="s">
        <v>95</v>
      </c>
      <c r="E105" s="8" t="s">
        <v>110</v>
      </c>
      <c r="F105" s="2" t="s">
        <v>12</v>
      </c>
      <c r="G105" s="5" t="s">
        <v>97</v>
      </c>
      <c r="H105" s="9">
        <v>240000</v>
      </c>
      <c r="I105" s="9">
        <v>200000</v>
      </c>
      <c r="J105" s="9">
        <v>270000</v>
      </c>
      <c r="K105" s="9">
        <v>240000</v>
      </c>
    </row>
    <row r="106" spans="1:11" x14ac:dyDescent="0.25">
      <c r="A106" s="5" t="s">
        <v>116</v>
      </c>
      <c r="B106" s="5" t="s">
        <v>108</v>
      </c>
      <c r="C106" s="6" t="s">
        <v>94</v>
      </c>
      <c r="D106" s="5" t="s">
        <v>95</v>
      </c>
      <c r="E106" s="5" t="s">
        <v>112</v>
      </c>
      <c r="F106" s="2" t="s">
        <v>21</v>
      </c>
      <c r="G106" s="5" t="s">
        <v>97</v>
      </c>
      <c r="H106" s="9">
        <v>250000</v>
      </c>
      <c r="I106" s="9">
        <v>400000</v>
      </c>
      <c r="J106" s="9">
        <v>299000</v>
      </c>
      <c r="K106" s="9" t="s">
        <v>11</v>
      </c>
    </row>
    <row r="107" spans="1:11" x14ac:dyDescent="0.25">
      <c r="A107" s="5" t="s">
        <v>117</v>
      </c>
      <c r="B107" s="5" t="s">
        <v>108</v>
      </c>
      <c r="C107" s="6" t="s">
        <v>94</v>
      </c>
      <c r="D107" s="5" t="s">
        <v>95</v>
      </c>
      <c r="E107" s="5" t="s">
        <v>112</v>
      </c>
      <c r="F107" s="2" t="s">
        <v>24</v>
      </c>
      <c r="G107" s="5" t="s">
        <v>97</v>
      </c>
      <c r="H107" s="9">
        <v>280000</v>
      </c>
      <c r="I107" s="9">
        <v>600000</v>
      </c>
      <c r="J107" s="9">
        <v>368000</v>
      </c>
      <c r="K107" s="9" t="s">
        <v>11</v>
      </c>
    </row>
    <row r="108" spans="1:11" x14ac:dyDescent="0.25">
      <c r="A108" s="5" t="s">
        <v>118</v>
      </c>
      <c r="B108" s="5" t="s">
        <v>108</v>
      </c>
      <c r="C108" s="6" t="s">
        <v>94</v>
      </c>
      <c r="D108" s="5" t="s">
        <v>95</v>
      </c>
      <c r="E108" s="5" t="s">
        <v>112</v>
      </c>
      <c r="F108" s="2" t="s">
        <v>26</v>
      </c>
      <c r="G108" s="5" t="s">
        <v>97</v>
      </c>
      <c r="H108" s="9">
        <v>350000</v>
      </c>
      <c r="I108" s="9">
        <v>800000</v>
      </c>
      <c r="J108" s="9">
        <v>450000</v>
      </c>
      <c r="K108" s="9" t="s">
        <v>11</v>
      </c>
    </row>
    <row r="109" spans="1:11" x14ac:dyDescent="0.25">
      <c r="A109" s="5" t="s">
        <v>119</v>
      </c>
      <c r="B109" s="5" t="s">
        <v>120</v>
      </c>
      <c r="C109" s="6" t="s">
        <v>94</v>
      </c>
      <c r="D109" s="5" t="s">
        <v>109</v>
      </c>
      <c r="E109" s="8" t="s">
        <v>110</v>
      </c>
      <c r="F109" s="2" t="s">
        <v>12</v>
      </c>
      <c r="G109" s="5" t="s">
        <v>97</v>
      </c>
      <c r="H109" s="9">
        <v>180000</v>
      </c>
      <c r="I109" s="9">
        <v>200000</v>
      </c>
      <c r="J109" s="9">
        <v>230000</v>
      </c>
      <c r="K109" s="9">
        <v>240000</v>
      </c>
    </row>
    <row r="110" spans="1:11" x14ac:dyDescent="0.25">
      <c r="A110" s="5" t="s">
        <v>121</v>
      </c>
      <c r="B110" s="5" t="s">
        <v>120</v>
      </c>
      <c r="C110" s="6" t="s">
        <v>94</v>
      </c>
      <c r="D110" s="5" t="s">
        <v>109</v>
      </c>
      <c r="E110" s="5" t="s">
        <v>112</v>
      </c>
      <c r="F110" s="2" t="s">
        <v>21</v>
      </c>
      <c r="G110" s="5" t="s">
        <v>97</v>
      </c>
      <c r="H110" s="9">
        <v>230000</v>
      </c>
      <c r="I110" s="9">
        <v>400000</v>
      </c>
      <c r="J110" s="9">
        <v>240000</v>
      </c>
      <c r="K110" s="9" t="s">
        <v>11</v>
      </c>
    </row>
    <row r="111" spans="1:11" x14ac:dyDescent="0.25">
      <c r="A111" s="5" t="s">
        <v>122</v>
      </c>
      <c r="B111" s="5" t="s">
        <v>120</v>
      </c>
      <c r="C111" s="6" t="s">
        <v>94</v>
      </c>
      <c r="D111" s="5" t="s">
        <v>109</v>
      </c>
      <c r="E111" s="5" t="s">
        <v>112</v>
      </c>
      <c r="F111" s="2" t="s">
        <v>24</v>
      </c>
      <c r="G111" s="5" t="s">
        <v>97</v>
      </c>
      <c r="H111" s="9">
        <v>250000</v>
      </c>
      <c r="I111" s="9">
        <v>600000</v>
      </c>
      <c r="J111" s="9">
        <v>270000</v>
      </c>
      <c r="K111" s="9" t="s">
        <v>11</v>
      </c>
    </row>
    <row r="112" spans="1:11" x14ac:dyDescent="0.25">
      <c r="A112" s="5" t="s">
        <v>123</v>
      </c>
      <c r="B112" s="5" t="s">
        <v>120</v>
      </c>
      <c r="C112" s="6" t="s">
        <v>94</v>
      </c>
      <c r="D112" s="5" t="s">
        <v>109</v>
      </c>
      <c r="E112" s="5" t="s">
        <v>112</v>
      </c>
      <c r="F112" s="2" t="s">
        <v>26</v>
      </c>
      <c r="G112" s="5" t="s">
        <v>97</v>
      </c>
      <c r="H112" s="9">
        <v>330000</v>
      </c>
      <c r="I112" s="9">
        <v>800000</v>
      </c>
      <c r="J112" s="9">
        <v>315000</v>
      </c>
      <c r="K112" s="9" t="s">
        <v>11</v>
      </c>
    </row>
    <row r="113" spans="1:11" x14ac:dyDescent="0.25">
      <c r="A113" s="5" t="s">
        <v>124</v>
      </c>
      <c r="B113" s="5" t="s">
        <v>120</v>
      </c>
      <c r="C113" s="6" t="s">
        <v>94</v>
      </c>
      <c r="D113" s="5" t="s">
        <v>95</v>
      </c>
      <c r="E113" s="8" t="s">
        <v>110</v>
      </c>
      <c r="F113" s="2" t="s">
        <v>12</v>
      </c>
      <c r="G113" s="5" t="s">
        <v>97</v>
      </c>
      <c r="H113" s="9">
        <v>240000</v>
      </c>
      <c r="I113" s="9">
        <v>200000</v>
      </c>
      <c r="J113" s="9">
        <v>270000</v>
      </c>
      <c r="K113" s="9">
        <v>240000</v>
      </c>
    </row>
    <row r="114" spans="1:11" x14ac:dyDescent="0.25">
      <c r="A114" s="5" t="s">
        <v>125</v>
      </c>
      <c r="B114" s="5" t="s">
        <v>120</v>
      </c>
      <c r="C114" s="6" t="s">
        <v>94</v>
      </c>
      <c r="D114" s="5" t="s">
        <v>95</v>
      </c>
      <c r="E114" s="5" t="s">
        <v>112</v>
      </c>
      <c r="F114" s="2" t="s">
        <v>21</v>
      </c>
      <c r="G114" s="5" t="s">
        <v>97</v>
      </c>
      <c r="H114" s="9">
        <v>250000</v>
      </c>
      <c r="I114" s="9">
        <v>400000</v>
      </c>
      <c r="J114" s="9">
        <v>299000</v>
      </c>
      <c r="K114" s="9" t="s">
        <v>11</v>
      </c>
    </row>
    <row r="115" spans="1:11" x14ac:dyDescent="0.25">
      <c r="A115" s="5" t="s">
        <v>126</v>
      </c>
      <c r="B115" s="5" t="s">
        <v>120</v>
      </c>
      <c r="C115" s="6" t="s">
        <v>94</v>
      </c>
      <c r="D115" s="5" t="s">
        <v>95</v>
      </c>
      <c r="E115" s="5" t="s">
        <v>112</v>
      </c>
      <c r="F115" s="2" t="s">
        <v>24</v>
      </c>
      <c r="G115" s="5" t="s">
        <v>97</v>
      </c>
      <c r="H115" s="9">
        <v>280000</v>
      </c>
      <c r="I115" s="9">
        <v>600000</v>
      </c>
      <c r="J115" s="9">
        <v>368000</v>
      </c>
      <c r="K115" s="9" t="s">
        <v>11</v>
      </c>
    </row>
    <row r="116" spans="1:11" x14ac:dyDescent="0.25">
      <c r="A116" s="5" t="s">
        <v>127</v>
      </c>
      <c r="B116" s="5" t="s">
        <v>120</v>
      </c>
      <c r="C116" s="6" t="s">
        <v>94</v>
      </c>
      <c r="D116" s="5" t="s">
        <v>95</v>
      </c>
      <c r="E116" s="5" t="s">
        <v>112</v>
      </c>
      <c r="F116" s="2" t="s">
        <v>26</v>
      </c>
      <c r="G116" s="5" t="s">
        <v>97</v>
      </c>
      <c r="H116" s="9">
        <v>350000</v>
      </c>
      <c r="I116" s="9">
        <v>800000</v>
      </c>
      <c r="J116" s="9">
        <v>450000</v>
      </c>
      <c r="K116" s="9" t="s">
        <v>11</v>
      </c>
    </row>
    <row r="117" spans="1:11" x14ac:dyDescent="0.25">
      <c r="A117" s="5" t="s">
        <v>128</v>
      </c>
      <c r="B117" s="5" t="s">
        <v>129</v>
      </c>
      <c r="C117" s="6" t="s">
        <v>94</v>
      </c>
      <c r="D117" s="5" t="s">
        <v>109</v>
      </c>
      <c r="E117" s="8" t="s">
        <v>110</v>
      </c>
      <c r="F117" s="2" t="s">
        <v>12</v>
      </c>
      <c r="G117" s="5" t="s">
        <v>97</v>
      </c>
      <c r="H117" s="9">
        <v>180000</v>
      </c>
      <c r="I117" s="9">
        <v>200000</v>
      </c>
      <c r="J117" s="9">
        <v>230000</v>
      </c>
      <c r="K117" s="9">
        <v>240000</v>
      </c>
    </row>
    <row r="118" spans="1:11" x14ac:dyDescent="0.25">
      <c r="A118" s="5" t="s">
        <v>130</v>
      </c>
      <c r="B118" s="5" t="s">
        <v>129</v>
      </c>
      <c r="C118" s="6" t="s">
        <v>94</v>
      </c>
      <c r="D118" s="5" t="s">
        <v>109</v>
      </c>
      <c r="E118" s="5" t="s">
        <v>112</v>
      </c>
      <c r="F118" s="2" t="s">
        <v>21</v>
      </c>
      <c r="G118" s="5" t="s">
        <v>97</v>
      </c>
      <c r="H118" s="9">
        <v>230000</v>
      </c>
      <c r="I118" s="9">
        <v>400000</v>
      </c>
      <c r="J118" s="9">
        <v>240000</v>
      </c>
      <c r="K118" s="9" t="s">
        <v>11</v>
      </c>
    </row>
    <row r="119" spans="1:11" x14ac:dyDescent="0.25">
      <c r="A119" s="5" t="s">
        <v>131</v>
      </c>
      <c r="B119" s="5" t="s">
        <v>129</v>
      </c>
      <c r="C119" s="6" t="s">
        <v>94</v>
      </c>
      <c r="D119" s="5" t="s">
        <v>109</v>
      </c>
      <c r="E119" s="5" t="s">
        <v>112</v>
      </c>
      <c r="F119" s="2" t="s">
        <v>24</v>
      </c>
      <c r="G119" s="5" t="s">
        <v>97</v>
      </c>
      <c r="H119" s="9">
        <v>250000</v>
      </c>
      <c r="I119" s="9">
        <v>600000</v>
      </c>
      <c r="J119" s="9">
        <v>270000</v>
      </c>
      <c r="K119" s="9" t="s">
        <v>11</v>
      </c>
    </row>
    <row r="120" spans="1:11" x14ac:dyDescent="0.25">
      <c r="A120" s="5" t="s">
        <v>132</v>
      </c>
      <c r="B120" s="5" t="s">
        <v>129</v>
      </c>
      <c r="C120" s="6" t="s">
        <v>94</v>
      </c>
      <c r="D120" s="5" t="s">
        <v>109</v>
      </c>
      <c r="E120" s="5" t="s">
        <v>112</v>
      </c>
      <c r="F120" s="2" t="s">
        <v>26</v>
      </c>
      <c r="G120" s="5" t="s">
        <v>97</v>
      </c>
      <c r="H120" s="9">
        <v>330000</v>
      </c>
      <c r="I120" s="9">
        <v>800000</v>
      </c>
      <c r="J120" s="9">
        <v>315000</v>
      </c>
      <c r="K120" s="9" t="s">
        <v>11</v>
      </c>
    </row>
    <row r="121" spans="1:11" x14ac:dyDescent="0.25">
      <c r="A121" s="5" t="s">
        <v>133</v>
      </c>
      <c r="B121" s="5" t="s">
        <v>129</v>
      </c>
      <c r="C121" s="6" t="s">
        <v>94</v>
      </c>
      <c r="D121" s="5" t="s">
        <v>95</v>
      </c>
      <c r="E121" s="8" t="s">
        <v>110</v>
      </c>
      <c r="F121" s="2" t="s">
        <v>12</v>
      </c>
      <c r="G121" s="5" t="s">
        <v>97</v>
      </c>
      <c r="H121" s="9">
        <v>240000</v>
      </c>
      <c r="I121" s="9">
        <v>200000</v>
      </c>
      <c r="J121" s="9">
        <v>270000</v>
      </c>
      <c r="K121" s="9">
        <v>240000</v>
      </c>
    </row>
    <row r="122" spans="1:11" x14ac:dyDescent="0.25">
      <c r="A122" s="5" t="s">
        <v>134</v>
      </c>
      <c r="B122" s="5" t="s">
        <v>129</v>
      </c>
      <c r="C122" s="6" t="s">
        <v>94</v>
      </c>
      <c r="D122" s="5" t="s">
        <v>95</v>
      </c>
      <c r="E122" s="5" t="s">
        <v>112</v>
      </c>
      <c r="F122" s="2" t="s">
        <v>21</v>
      </c>
      <c r="G122" s="5" t="s">
        <v>97</v>
      </c>
      <c r="H122" s="9">
        <v>250000</v>
      </c>
      <c r="I122" s="9">
        <v>400000</v>
      </c>
      <c r="J122" s="9">
        <v>299000</v>
      </c>
      <c r="K122" s="9" t="s">
        <v>11</v>
      </c>
    </row>
    <row r="123" spans="1:11" x14ac:dyDescent="0.25">
      <c r="A123" s="5" t="s">
        <v>135</v>
      </c>
      <c r="B123" s="5" t="s">
        <v>129</v>
      </c>
      <c r="C123" s="6" t="s">
        <v>94</v>
      </c>
      <c r="D123" s="5" t="s">
        <v>95</v>
      </c>
      <c r="E123" s="5" t="s">
        <v>112</v>
      </c>
      <c r="F123" s="2" t="s">
        <v>24</v>
      </c>
      <c r="G123" s="5" t="s">
        <v>97</v>
      </c>
      <c r="H123" s="9">
        <v>280000</v>
      </c>
      <c r="I123" s="9">
        <v>600000</v>
      </c>
      <c r="J123" s="9">
        <v>368000</v>
      </c>
      <c r="K123" s="9" t="s">
        <v>11</v>
      </c>
    </row>
    <row r="124" spans="1:11" x14ac:dyDescent="0.25">
      <c r="A124" s="5" t="s">
        <v>136</v>
      </c>
      <c r="B124" s="5" t="s">
        <v>129</v>
      </c>
      <c r="C124" s="6" t="s">
        <v>94</v>
      </c>
      <c r="D124" s="5" t="s">
        <v>95</v>
      </c>
      <c r="E124" s="5" t="s">
        <v>112</v>
      </c>
      <c r="F124" s="2" t="s">
        <v>26</v>
      </c>
      <c r="G124" s="5" t="s">
        <v>97</v>
      </c>
      <c r="H124" s="9">
        <v>350000</v>
      </c>
      <c r="I124" s="9">
        <v>800000</v>
      </c>
      <c r="J124" s="9">
        <v>450000</v>
      </c>
      <c r="K124" s="9" t="s">
        <v>11</v>
      </c>
    </row>
  </sheetData>
  <autoFilter ref="A3:K124" xr:uid="{F3F4EB9B-AC59-4121-A93A-521D476B02E2}"/>
  <sortState xmlns:xlrd2="http://schemas.microsoft.com/office/spreadsheetml/2017/richdata2" ref="A4:K124">
    <sortCondition ref="A4:A124"/>
  </sortState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75442-F6DA-4876-9B51-3F546532D532}">
  <sheetPr codeName="Hoja4"/>
  <dimension ref="A1:K92"/>
  <sheetViews>
    <sheetView zoomScaleNormal="100" workbookViewId="0">
      <pane ySplit="3" topLeftCell="A19" activePane="bottomLeft" state="frozen"/>
      <selection activeCell="C1" sqref="C1"/>
      <selection pane="bottomLeft" activeCell="H102" sqref="H102:H103"/>
    </sheetView>
  </sheetViews>
  <sheetFormatPr baseColWidth="10" defaultRowHeight="15" x14ac:dyDescent="0.25"/>
  <cols>
    <col min="1" max="1" width="16.28515625" customWidth="1"/>
    <col min="2" max="2" width="44.28515625" customWidth="1"/>
    <col min="8" max="9" width="15.85546875" customWidth="1"/>
    <col min="10" max="11" width="13.140625" bestFit="1" customWidth="1"/>
  </cols>
  <sheetData>
    <row r="1" spans="1:11" ht="25.5" x14ac:dyDescent="0.25">
      <c r="H1" s="11" t="s">
        <v>137</v>
      </c>
      <c r="I1" s="11" t="s">
        <v>187</v>
      </c>
      <c r="J1" s="11" t="s">
        <v>189</v>
      </c>
      <c r="K1" s="11" t="s">
        <v>188</v>
      </c>
    </row>
    <row r="2" spans="1:11" x14ac:dyDescent="0.25">
      <c r="H2" s="18">
        <v>0.15</v>
      </c>
      <c r="I2" s="18">
        <v>0.6</v>
      </c>
      <c r="J2" s="18">
        <v>1</v>
      </c>
      <c r="K2" s="18"/>
    </row>
    <row r="3" spans="1:11" ht="38.2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7</v>
      </c>
      <c r="J3" s="1" t="s">
        <v>7</v>
      </c>
      <c r="K3" s="1" t="s">
        <v>7</v>
      </c>
    </row>
    <row r="4" spans="1:11" x14ac:dyDescent="0.25">
      <c r="A4" s="2" t="s">
        <v>8</v>
      </c>
      <c r="B4" s="2" t="s">
        <v>9</v>
      </c>
      <c r="C4" s="6" t="s">
        <v>10</v>
      </c>
      <c r="D4" s="2" t="s">
        <v>11</v>
      </c>
      <c r="E4" s="2" t="s">
        <v>11</v>
      </c>
      <c r="F4" s="2" t="s">
        <v>12</v>
      </c>
      <c r="G4" s="2" t="s">
        <v>13</v>
      </c>
      <c r="H4" s="9">
        <v>4000000</v>
      </c>
      <c r="I4" s="9">
        <v>4500000</v>
      </c>
      <c r="J4" s="9">
        <v>3600000</v>
      </c>
      <c r="K4" s="9">
        <v>2200000</v>
      </c>
    </row>
    <row r="5" spans="1:11" x14ac:dyDescent="0.25">
      <c r="A5" s="2" t="s">
        <v>14</v>
      </c>
      <c r="B5" s="2" t="s">
        <v>9</v>
      </c>
      <c r="C5" s="6" t="s">
        <v>10</v>
      </c>
      <c r="D5" s="2" t="s">
        <v>11</v>
      </c>
      <c r="E5" s="2" t="s">
        <v>11</v>
      </c>
      <c r="F5" s="2" t="s">
        <v>12</v>
      </c>
      <c r="G5" s="2" t="s">
        <v>15</v>
      </c>
      <c r="H5" s="9">
        <v>3700</v>
      </c>
      <c r="I5" s="9">
        <v>135</v>
      </c>
      <c r="J5" s="9">
        <v>6200</v>
      </c>
      <c r="K5" s="9">
        <v>3200</v>
      </c>
    </row>
    <row r="6" spans="1:11" x14ac:dyDescent="0.25">
      <c r="A6" s="4" t="s">
        <v>16</v>
      </c>
      <c r="B6" s="4" t="s">
        <v>17</v>
      </c>
      <c r="C6" s="6" t="s">
        <v>18</v>
      </c>
      <c r="D6" s="4" t="s">
        <v>19</v>
      </c>
      <c r="E6" s="4" t="s">
        <v>20</v>
      </c>
      <c r="F6" s="4" t="s">
        <v>21</v>
      </c>
      <c r="G6" s="4" t="s">
        <v>22</v>
      </c>
      <c r="H6" s="9">
        <v>250000</v>
      </c>
      <c r="I6" s="9">
        <v>220000</v>
      </c>
      <c r="J6" s="9">
        <v>181606</v>
      </c>
      <c r="K6" s="9" t="s">
        <v>11</v>
      </c>
    </row>
    <row r="7" spans="1:11" x14ac:dyDescent="0.25">
      <c r="A7" s="4" t="s">
        <v>23</v>
      </c>
      <c r="B7" s="4" t="s">
        <v>17</v>
      </c>
      <c r="C7" s="6" t="s">
        <v>18</v>
      </c>
      <c r="D7" s="4" t="s">
        <v>19</v>
      </c>
      <c r="E7" s="4" t="s">
        <v>20</v>
      </c>
      <c r="F7" s="4" t="s">
        <v>24</v>
      </c>
      <c r="G7" s="4" t="s">
        <v>22</v>
      </c>
      <c r="H7" s="9">
        <v>250000</v>
      </c>
      <c r="I7" s="9">
        <v>230000</v>
      </c>
      <c r="J7" s="9">
        <v>191606</v>
      </c>
      <c r="K7" s="9" t="s">
        <v>11</v>
      </c>
    </row>
    <row r="8" spans="1:11" x14ac:dyDescent="0.25">
      <c r="A8" s="4" t="s">
        <v>25</v>
      </c>
      <c r="B8" s="4" t="s">
        <v>17</v>
      </c>
      <c r="C8" s="6" t="s">
        <v>18</v>
      </c>
      <c r="D8" s="4" t="s">
        <v>19</v>
      </c>
      <c r="E8" s="4" t="s">
        <v>20</v>
      </c>
      <c r="F8" s="4" t="s">
        <v>26</v>
      </c>
      <c r="G8" s="4" t="s">
        <v>22</v>
      </c>
      <c r="H8" s="9">
        <v>250000</v>
      </c>
      <c r="I8" s="9">
        <v>350000</v>
      </c>
      <c r="J8" s="9">
        <v>201606</v>
      </c>
      <c r="K8" s="9" t="s">
        <v>11</v>
      </c>
    </row>
    <row r="9" spans="1:11" x14ac:dyDescent="0.25">
      <c r="A9" s="4" t="s">
        <v>27</v>
      </c>
      <c r="B9" s="4" t="s">
        <v>17</v>
      </c>
      <c r="C9" s="6" t="s">
        <v>18</v>
      </c>
      <c r="D9" s="4" t="s">
        <v>28</v>
      </c>
      <c r="E9" s="4" t="s">
        <v>20</v>
      </c>
      <c r="F9" s="4" t="s">
        <v>12</v>
      </c>
      <c r="G9" s="4" t="s">
        <v>22</v>
      </c>
      <c r="H9" s="9">
        <v>250000</v>
      </c>
      <c r="I9" s="9">
        <v>280000</v>
      </c>
      <c r="J9" s="9">
        <v>171606</v>
      </c>
      <c r="K9" s="9" t="s">
        <v>11</v>
      </c>
    </row>
    <row r="10" spans="1:11" x14ac:dyDescent="0.25">
      <c r="A10" s="4" t="s">
        <v>29</v>
      </c>
      <c r="B10" s="4" t="s">
        <v>17</v>
      </c>
      <c r="C10" s="6" t="s">
        <v>18</v>
      </c>
      <c r="D10" s="4" t="s">
        <v>19</v>
      </c>
      <c r="E10" s="4" t="s">
        <v>30</v>
      </c>
      <c r="F10" s="4" t="s">
        <v>21</v>
      </c>
      <c r="G10" s="4" t="s">
        <v>22</v>
      </c>
      <c r="H10" s="9">
        <v>350000</v>
      </c>
      <c r="I10" s="9">
        <f>120000+40000</f>
        <v>160000</v>
      </c>
      <c r="J10" s="9">
        <v>264232</v>
      </c>
      <c r="K10" s="9" t="s">
        <v>11</v>
      </c>
    </row>
    <row r="11" spans="1:11" x14ac:dyDescent="0.25">
      <c r="A11" s="4" t="s">
        <v>31</v>
      </c>
      <c r="B11" s="4" t="s">
        <v>17</v>
      </c>
      <c r="C11" s="6" t="s">
        <v>18</v>
      </c>
      <c r="D11" s="4" t="s">
        <v>19</v>
      </c>
      <c r="E11" s="4" t="s">
        <v>30</v>
      </c>
      <c r="F11" s="4" t="s">
        <v>24</v>
      </c>
      <c r="G11" s="4" t="s">
        <v>22</v>
      </c>
      <c r="H11" s="9">
        <v>350000</v>
      </c>
      <c r="I11" s="9">
        <f>130000+40000</f>
        <v>170000</v>
      </c>
      <c r="J11" s="9">
        <v>274232</v>
      </c>
      <c r="K11" s="9" t="s">
        <v>11</v>
      </c>
    </row>
    <row r="12" spans="1:11" x14ac:dyDescent="0.25">
      <c r="A12" s="4" t="s">
        <v>32</v>
      </c>
      <c r="B12" s="4" t="s">
        <v>17</v>
      </c>
      <c r="C12" s="6" t="s">
        <v>18</v>
      </c>
      <c r="D12" s="4" t="s">
        <v>19</v>
      </c>
      <c r="E12" s="4" t="s">
        <v>30</v>
      </c>
      <c r="F12" s="4" t="s">
        <v>26</v>
      </c>
      <c r="G12" s="4" t="s">
        <v>22</v>
      </c>
      <c r="H12" s="9">
        <v>350000</v>
      </c>
      <c r="I12" s="9">
        <f>150000+40000</f>
        <v>190000</v>
      </c>
      <c r="J12" s="9">
        <v>284232</v>
      </c>
      <c r="K12" s="9" t="s">
        <v>11</v>
      </c>
    </row>
    <row r="13" spans="1:11" x14ac:dyDescent="0.25">
      <c r="A13" s="4" t="s">
        <v>33</v>
      </c>
      <c r="B13" s="4" t="s">
        <v>17</v>
      </c>
      <c r="C13" s="6" t="s">
        <v>18</v>
      </c>
      <c r="D13" s="4" t="s">
        <v>28</v>
      </c>
      <c r="E13" s="4" t="s">
        <v>30</v>
      </c>
      <c r="F13" s="4" t="s">
        <v>12</v>
      </c>
      <c r="G13" s="4" t="s">
        <v>22</v>
      </c>
      <c r="H13" s="9">
        <v>350000</v>
      </c>
      <c r="I13" s="9">
        <f>280000+40000</f>
        <v>320000</v>
      </c>
      <c r="J13" s="9">
        <v>254232</v>
      </c>
      <c r="K13" s="9" t="s">
        <v>11</v>
      </c>
    </row>
    <row r="14" spans="1:11" x14ac:dyDescent="0.25">
      <c r="A14" s="4" t="s">
        <v>34</v>
      </c>
      <c r="B14" s="4" t="s">
        <v>35</v>
      </c>
      <c r="C14" s="6" t="s">
        <v>18</v>
      </c>
      <c r="D14" s="4" t="s">
        <v>19</v>
      </c>
      <c r="E14" s="4" t="s">
        <v>20</v>
      </c>
      <c r="F14" s="4" t="s">
        <v>21</v>
      </c>
      <c r="G14" s="4" t="s">
        <v>22</v>
      </c>
      <c r="H14" s="9">
        <v>500000</v>
      </c>
      <c r="I14" s="9">
        <f>120000+40000</f>
        <v>160000</v>
      </c>
      <c r="J14" s="9">
        <v>820000</v>
      </c>
      <c r="K14" s="9" t="s">
        <v>11</v>
      </c>
    </row>
    <row r="15" spans="1:11" x14ac:dyDescent="0.25">
      <c r="A15" s="4" t="s">
        <v>36</v>
      </c>
      <c r="B15" s="4" t="s">
        <v>35</v>
      </c>
      <c r="C15" s="6" t="s">
        <v>18</v>
      </c>
      <c r="D15" s="4" t="s">
        <v>19</v>
      </c>
      <c r="E15" s="4" t="s">
        <v>20</v>
      </c>
      <c r="F15" s="4" t="s">
        <v>24</v>
      </c>
      <c r="G15" s="4" t="s">
        <v>22</v>
      </c>
      <c r="H15" s="9">
        <v>500000</v>
      </c>
      <c r="I15" s="9">
        <f>130000+40000</f>
        <v>170000</v>
      </c>
      <c r="J15" s="9">
        <v>860000</v>
      </c>
      <c r="K15" s="9" t="s">
        <v>11</v>
      </c>
    </row>
    <row r="16" spans="1:11" x14ac:dyDescent="0.25">
      <c r="A16" s="4" t="s">
        <v>37</v>
      </c>
      <c r="B16" s="4" t="s">
        <v>35</v>
      </c>
      <c r="C16" s="6" t="s">
        <v>18</v>
      </c>
      <c r="D16" s="4" t="s">
        <v>19</v>
      </c>
      <c r="E16" s="4" t="s">
        <v>20</v>
      </c>
      <c r="F16" s="4" t="s">
        <v>26</v>
      </c>
      <c r="G16" s="4" t="s">
        <v>22</v>
      </c>
      <c r="H16" s="9">
        <v>500000</v>
      </c>
      <c r="I16" s="9">
        <f>150000+40000</f>
        <v>190000</v>
      </c>
      <c r="J16" s="9">
        <v>890000</v>
      </c>
      <c r="K16" s="9" t="s">
        <v>11</v>
      </c>
    </row>
    <row r="17" spans="1:11" x14ac:dyDescent="0.25">
      <c r="A17" s="4" t="s">
        <v>38</v>
      </c>
      <c r="B17" s="4" t="s">
        <v>35</v>
      </c>
      <c r="C17" s="6" t="s">
        <v>18</v>
      </c>
      <c r="D17" s="4" t="s">
        <v>28</v>
      </c>
      <c r="E17" s="4" t="s">
        <v>20</v>
      </c>
      <c r="F17" s="4" t="s">
        <v>12</v>
      </c>
      <c r="G17" s="4" t="s">
        <v>22</v>
      </c>
      <c r="H17" s="9">
        <v>500000</v>
      </c>
      <c r="I17" s="9">
        <v>380000</v>
      </c>
      <c r="J17" s="9">
        <v>780000</v>
      </c>
      <c r="K17" s="9">
        <v>800000</v>
      </c>
    </row>
    <row r="18" spans="1:11" x14ac:dyDescent="0.25">
      <c r="A18" s="4" t="s">
        <v>39</v>
      </c>
      <c r="B18" s="4" t="s">
        <v>35</v>
      </c>
      <c r="C18" s="6" t="s">
        <v>18</v>
      </c>
      <c r="D18" s="4" t="s">
        <v>19</v>
      </c>
      <c r="E18" s="4" t="s">
        <v>30</v>
      </c>
      <c r="F18" s="4" t="s">
        <v>21</v>
      </c>
      <c r="G18" s="4" t="s">
        <v>22</v>
      </c>
      <c r="H18" s="9">
        <v>650000</v>
      </c>
      <c r="I18" s="9">
        <f>120000+40000+40000</f>
        <v>200000</v>
      </c>
      <c r="J18" s="9">
        <v>820000</v>
      </c>
      <c r="K18" s="9" t="s">
        <v>11</v>
      </c>
    </row>
    <row r="19" spans="1:11" x14ac:dyDescent="0.25">
      <c r="A19" s="4" t="s">
        <v>40</v>
      </c>
      <c r="B19" s="4" t="s">
        <v>35</v>
      </c>
      <c r="C19" s="6" t="s">
        <v>18</v>
      </c>
      <c r="D19" s="4" t="s">
        <v>19</v>
      </c>
      <c r="E19" s="4" t="s">
        <v>30</v>
      </c>
      <c r="F19" s="4" t="s">
        <v>24</v>
      </c>
      <c r="G19" s="4" t="s">
        <v>22</v>
      </c>
      <c r="H19" s="9">
        <v>650000</v>
      </c>
      <c r="I19" s="9">
        <f>130000+40000+40000</f>
        <v>210000</v>
      </c>
      <c r="J19" s="9">
        <v>860000</v>
      </c>
      <c r="K19" s="9" t="s">
        <v>11</v>
      </c>
    </row>
    <row r="20" spans="1:11" x14ac:dyDescent="0.25">
      <c r="A20" s="4" t="s">
        <v>41</v>
      </c>
      <c r="B20" s="4" t="s">
        <v>35</v>
      </c>
      <c r="C20" s="6" t="s">
        <v>18</v>
      </c>
      <c r="D20" s="4" t="s">
        <v>19</v>
      </c>
      <c r="E20" s="4" t="s">
        <v>30</v>
      </c>
      <c r="F20" s="4" t="s">
        <v>26</v>
      </c>
      <c r="G20" s="4" t="s">
        <v>22</v>
      </c>
      <c r="H20" s="9">
        <v>650000</v>
      </c>
      <c r="I20" s="9">
        <f>150000+40000</f>
        <v>190000</v>
      </c>
      <c r="J20" s="9">
        <v>890000</v>
      </c>
      <c r="K20" s="9" t="s">
        <v>11</v>
      </c>
    </row>
    <row r="21" spans="1:11" x14ac:dyDescent="0.25">
      <c r="A21" s="4" t="s">
        <v>42</v>
      </c>
      <c r="B21" s="4" t="s">
        <v>35</v>
      </c>
      <c r="C21" s="6" t="s">
        <v>18</v>
      </c>
      <c r="D21" s="4" t="s">
        <v>28</v>
      </c>
      <c r="E21" s="4" t="s">
        <v>30</v>
      </c>
      <c r="F21" s="4" t="s">
        <v>12</v>
      </c>
      <c r="G21" s="4" t="s">
        <v>22</v>
      </c>
      <c r="H21" s="9">
        <v>650000</v>
      </c>
      <c r="I21" s="9">
        <f>80000+40000+40000</f>
        <v>160000</v>
      </c>
      <c r="J21" s="9">
        <v>780000</v>
      </c>
      <c r="K21" s="9">
        <v>1400000</v>
      </c>
    </row>
    <row r="22" spans="1:11" x14ac:dyDescent="0.25">
      <c r="A22" s="4" t="s">
        <v>43</v>
      </c>
      <c r="B22" s="4" t="s">
        <v>44</v>
      </c>
      <c r="C22" s="6" t="s">
        <v>18</v>
      </c>
      <c r="D22" s="4" t="s">
        <v>19</v>
      </c>
      <c r="E22" s="4" t="s">
        <v>20</v>
      </c>
      <c r="F22" s="4" t="s">
        <v>21</v>
      </c>
      <c r="G22" s="4" t="s">
        <v>22</v>
      </c>
      <c r="H22" s="9">
        <v>250000</v>
      </c>
      <c r="I22" s="9">
        <v>120000</v>
      </c>
      <c r="J22" s="9">
        <v>181606</v>
      </c>
      <c r="K22" s="9" t="s">
        <v>11</v>
      </c>
    </row>
    <row r="23" spans="1:11" x14ac:dyDescent="0.25">
      <c r="A23" s="4" t="s">
        <v>45</v>
      </c>
      <c r="B23" s="4" t="s">
        <v>44</v>
      </c>
      <c r="C23" s="6" t="s">
        <v>18</v>
      </c>
      <c r="D23" s="4" t="s">
        <v>19</v>
      </c>
      <c r="E23" s="4" t="s">
        <v>20</v>
      </c>
      <c r="F23" s="4" t="s">
        <v>24</v>
      </c>
      <c r="G23" s="4" t="s">
        <v>22</v>
      </c>
      <c r="H23" s="9">
        <v>250000</v>
      </c>
      <c r="I23" s="9">
        <v>130000</v>
      </c>
      <c r="J23" s="9">
        <v>191606</v>
      </c>
      <c r="K23" s="9" t="s">
        <v>11</v>
      </c>
    </row>
    <row r="24" spans="1:11" x14ac:dyDescent="0.25">
      <c r="A24" s="4" t="s">
        <v>46</v>
      </c>
      <c r="B24" s="4" t="s">
        <v>44</v>
      </c>
      <c r="C24" s="6" t="s">
        <v>18</v>
      </c>
      <c r="D24" s="4" t="s">
        <v>19</v>
      </c>
      <c r="E24" s="4" t="s">
        <v>20</v>
      </c>
      <c r="F24" s="4" t="s">
        <v>26</v>
      </c>
      <c r="G24" s="4" t="s">
        <v>22</v>
      </c>
      <c r="H24" s="9">
        <v>250000</v>
      </c>
      <c r="I24" s="9">
        <v>150000</v>
      </c>
      <c r="J24" s="9">
        <v>201606</v>
      </c>
      <c r="K24" s="9" t="s">
        <v>11</v>
      </c>
    </row>
    <row r="25" spans="1:11" x14ac:dyDescent="0.25">
      <c r="A25" s="4" t="s">
        <v>47</v>
      </c>
      <c r="B25" s="4" t="s">
        <v>44</v>
      </c>
      <c r="C25" s="6" t="s">
        <v>18</v>
      </c>
      <c r="D25" s="4" t="s">
        <v>28</v>
      </c>
      <c r="E25" s="4" t="s">
        <v>20</v>
      </c>
      <c r="F25" s="4" t="s">
        <v>12</v>
      </c>
      <c r="G25" s="4" t="s">
        <v>22</v>
      </c>
      <c r="H25" s="9">
        <v>250000</v>
      </c>
      <c r="I25" s="9">
        <v>80000</v>
      </c>
      <c r="J25" s="9">
        <v>171606</v>
      </c>
      <c r="K25" s="9" t="s">
        <v>11</v>
      </c>
    </row>
    <row r="26" spans="1:11" x14ac:dyDescent="0.25">
      <c r="A26" s="4" t="s">
        <v>48</v>
      </c>
      <c r="B26" s="4" t="s">
        <v>44</v>
      </c>
      <c r="C26" s="6" t="s">
        <v>18</v>
      </c>
      <c r="D26" s="4" t="s">
        <v>19</v>
      </c>
      <c r="E26" s="4" t="s">
        <v>30</v>
      </c>
      <c r="F26" s="4" t="s">
        <v>21</v>
      </c>
      <c r="G26" s="4" t="s">
        <v>22</v>
      </c>
      <c r="H26" s="9">
        <v>350000</v>
      </c>
      <c r="I26" s="9">
        <f>120000+40000</f>
        <v>160000</v>
      </c>
      <c r="J26" s="9">
        <v>264232</v>
      </c>
      <c r="K26" s="9" t="s">
        <v>11</v>
      </c>
    </row>
    <row r="27" spans="1:11" x14ac:dyDescent="0.25">
      <c r="A27" s="4" t="s">
        <v>49</v>
      </c>
      <c r="B27" s="4" t="s">
        <v>44</v>
      </c>
      <c r="C27" s="6" t="s">
        <v>18</v>
      </c>
      <c r="D27" s="4" t="s">
        <v>19</v>
      </c>
      <c r="E27" s="4" t="s">
        <v>30</v>
      </c>
      <c r="F27" s="4" t="s">
        <v>24</v>
      </c>
      <c r="G27" s="4" t="s">
        <v>22</v>
      </c>
      <c r="H27" s="9">
        <v>350000</v>
      </c>
      <c r="I27" s="9">
        <f>130000+40000</f>
        <v>170000</v>
      </c>
      <c r="J27" s="9">
        <v>274232</v>
      </c>
      <c r="K27" s="9" t="s">
        <v>11</v>
      </c>
    </row>
    <row r="28" spans="1:11" x14ac:dyDescent="0.25">
      <c r="A28" s="4" t="s">
        <v>50</v>
      </c>
      <c r="B28" s="4" t="s">
        <v>44</v>
      </c>
      <c r="C28" s="6" t="s">
        <v>18</v>
      </c>
      <c r="D28" s="4" t="s">
        <v>19</v>
      </c>
      <c r="E28" s="4" t="s">
        <v>30</v>
      </c>
      <c r="F28" s="4" t="s">
        <v>26</v>
      </c>
      <c r="G28" s="4" t="s">
        <v>22</v>
      </c>
      <c r="H28" s="9">
        <v>350000</v>
      </c>
      <c r="I28" s="9">
        <f>150000+40000</f>
        <v>190000</v>
      </c>
      <c r="J28" s="9">
        <v>284232</v>
      </c>
      <c r="K28" s="9" t="s">
        <v>11</v>
      </c>
    </row>
    <row r="29" spans="1:11" x14ac:dyDescent="0.25">
      <c r="A29" s="4" t="s">
        <v>51</v>
      </c>
      <c r="B29" s="4" t="s">
        <v>44</v>
      </c>
      <c r="C29" s="6" t="s">
        <v>18</v>
      </c>
      <c r="D29" s="4" t="s">
        <v>28</v>
      </c>
      <c r="E29" s="4" t="s">
        <v>30</v>
      </c>
      <c r="F29" s="4" t="s">
        <v>12</v>
      </c>
      <c r="G29" s="4" t="s">
        <v>22</v>
      </c>
      <c r="H29" s="9">
        <v>350000</v>
      </c>
      <c r="I29" s="9">
        <v>480000</v>
      </c>
      <c r="J29" s="9">
        <v>254232</v>
      </c>
      <c r="K29" s="9" t="s">
        <v>11</v>
      </c>
    </row>
    <row r="30" spans="1:11" x14ac:dyDescent="0.25">
      <c r="A30" s="4" t="s">
        <v>52</v>
      </c>
      <c r="B30" s="4" t="s">
        <v>53</v>
      </c>
      <c r="C30" s="6" t="s">
        <v>18</v>
      </c>
      <c r="D30" s="4" t="s">
        <v>19</v>
      </c>
      <c r="E30" s="4" t="s">
        <v>20</v>
      </c>
      <c r="F30" s="4" t="s">
        <v>21</v>
      </c>
      <c r="G30" s="4" t="s">
        <v>22</v>
      </c>
      <c r="H30" s="9">
        <v>250000</v>
      </c>
      <c r="I30" s="9">
        <v>380000</v>
      </c>
      <c r="J30" s="9">
        <v>181606</v>
      </c>
      <c r="K30" s="9" t="s">
        <v>11</v>
      </c>
    </row>
    <row r="31" spans="1:11" x14ac:dyDescent="0.25">
      <c r="A31" s="4" t="s">
        <v>54</v>
      </c>
      <c r="B31" s="4" t="s">
        <v>53</v>
      </c>
      <c r="C31" s="6" t="s">
        <v>18</v>
      </c>
      <c r="D31" s="4" t="s">
        <v>19</v>
      </c>
      <c r="E31" s="4" t="s">
        <v>20</v>
      </c>
      <c r="F31" s="4" t="s">
        <v>24</v>
      </c>
      <c r="G31" s="4" t="s">
        <v>22</v>
      </c>
      <c r="H31" s="9">
        <v>250000</v>
      </c>
      <c r="I31" s="9">
        <v>480000</v>
      </c>
      <c r="J31" s="9">
        <v>191606</v>
      </c>
      <c r="K31" s="9" t="s">
        <v>11</v>
      </c>
    </row>
    <row r="32" spans="1:11" x14ac:dyDescent="0.25">
      <c r="A32" s="4" t="s">
        <v>55</v>
      </c>
      <c r="B32" s="4" t="s">
        <v>53</v>
      </c>
      <c r="C32" s="6" t="s">
        <v>18</v>
      </c>
      <c r="D32" s="4" t="s">
        <v>19</v>
      </c>
      <c r="E32" s="4" t="s">
        <v>20</v>
      </c>
      <c r="F32" s="4" t="s">
        <v>26</v>
      </c>
      <c r="G32" s="4" t="s">
        <v>22</v>
      </c>
      <c r="H32" s="9">
        <v>250000</v>
      </c>
      <c r="I32" s="9">
        <v>580000</v>
      </c>
      <c r="J32" s="9">
        <v>201606</v>
      </c>
      <c r="K32" s="9" t="s">
        <v>11</v>
      </c>
    </row>
    <row r="33" spans="1:11" x14ac:dyDescent="0.25">
      <c r="A33" s="4" t="s">
        <v>56</v>
      </c>
      <c r="B33" s="4" t="s">
        <v>53</v>
      </c>
      <c r="C33" s="6" t="s">
        <v>18</v>
      </c>
      <c r="D33" s="4" t="s">
        <v>28</v>
      </c>
      <c r="E33" s="4" t="s">
        <v>20</v>
      </c>
      <c r="F33" s="4" t="s">
        <v>12</v>
      </c>
      <c r="G33" s="4" t="s">
        <v>22</v>
      </c>
      <c r="H33" s="9">
        <v>250000</v>
      </c>
      <c r="I33" s="9">
        <v>480000</v>
      </c>
      <c r="J33" s="9">
        <v>171606</v>
      </c>
      <c r="K33" s="9" t="s">
        <v>11</v>
      </c>
    </row>
    <row r="34" spans="1:11" x14ac:dyDescent="0.25">
      <c r="A34" s="4" t="s">
        <v>57</v>
      </c>
      <c r="B34" s="4" t="s">
        <v>53</v>
      </c>
      <c r="C34" s="6" t="s">
        <v>18</v>
      </c>
      <c r="D34" s="4" t="s">
        <v>19</v>
      </c>
      <c r="E34" s="4" t="s">
        <v>30</v>
      </c>
      <c r="F34" s="4" t="s">
        <v>21</v>
      </c>
      <c r="G34" s="4" t="s">
        <v>22</v>
      </c>
      <c r="H34" s="9">
        <v>350000</v>
      </c>
      <c r="I34" s="9">
        <f>120000+40000</f>
        <v>160000</v>
      </c>
      <c r="J34" s="9">
        <v>264232</v>
      </c>
      <c r="K34" s="9" t="s">
        <v>11</v>
      </c>
    </row>
    <row r="35" spans="1:11" x14ac:dyDescent="0.25">
      <c r="A35" s="4" t="s">
        <v>58</v>
      </c>
      <c r="B35" s="4" t="s">
        <v>53</v>
      </c>
      <c r="C35" s="6" t="s">
        <v>18</v>
      </c>
      <c r="D35" s="4" t="s">
        <v>19</v>
      </c>
      <c r="E35" s="4" t="s">
        <v>30</v>
      </c>
      <c r="F35" s="4" t="s">
        <v>24</v>
      </c>
      <c r="G35" s="4" t="s">
        <v>22</v>
      </c>
      <c r="H35" s="9">
        <v>350000</v>
      </c>
      <c r="I35" s="9">
        <f>130000+40000</f>
        <v>170000</v>
      </c>
      <c r="J35" s="9">
        <v>274232</v>
      </c>
      <c r="K35" s="9" t="s">
        <v>11</v>
      </c>
    </row>
    <row r="36" spans="1:11" x14ac:dyDescent="0.25">
      <c r="A36" s="4" t="s">
        <v>59</v>
      </c>
      <c r="B36" s="4" t="s">
        <v>53</v>
      </c>
      <c r="C36" s="6" t="s">
        <v>18</v>
      </c>
      <c r="D36" s="4" t="s">
        <v>19</v>
      </c>
      <c r="E36" s="4" t="s">
        <v>30</v>
      </c>
      <c r="F36" s="4" t="s">
        <v>26</v>
      </c>
      <c r="G36" s="4" t="s">
        <v>22</v>
      </c>
      <c r="H36" s="9">
        <v>350000</v>
      </c>
      <c r="I36" s="9">
        <f>150000+40000</f>
        <v>190000</v>
      </c>
      <c r="J36" s="9">
        <v>284232</v>
      </c>
      <c r="K36" s="9" t="s">
        <v>11</v>
      </c>
    </row>
    <row r="37" spans="1:11" x14ac:dyDescent="0.25">
      <c r="A37" s="4" t="s">
        <v>60</v>
      </c>
      <c r="B37" s="4" t="s">
        <v>53</v>
      </c>
      <c r="C37" s="6" t="s">
        <v>18</v>
      </c>
      <c r="D37" s="4" t="s">
        <v>28</v>
      </c>
      <c r="E37" s="4" t="s">
        <v>30</v>
      </c>
      <c r="F37" s="4" t="s">
        <v>12</v>
      </c>
      <c r="G37" s="4" t="s">
        <v>22</v>
      </c>
      <c r="H37" s="9">
        <v>350000</v>
      </c>
      <c r="I37" s="9">
        <v>480000</v>
      </c>
      <c r="J37" s="9">
        <v>254232</v>
      </c>
      <c r="K37" s="9" t="s">
        <v>11</v>
      </c>
    </row>
    <row r="38" spans="1:11" x14ac:dyDescent="0.25">
      <c r="A38" s="4" t="s">
        <v>61</v>
      </c>
      <c r="B38" s="4" t="s">
        <v>62</v>
      </c>
      <c r="C38" s="6" t="s">
        <v>18</v>
      </c>
      <c r="D38" s="4" t="s">
        <v>63</v>
      </c>
      <c r="E38" s="4" t="s">
        <v>20</v>
      </c>
      <c r="F38" s="4" t="s">
        <v>21</v>
      </c>
      <c r="G38" s="4" t="s">
        <v>22</v>
      </c>
      <c r="H38" s="9">
        <v>250000</v>
      </c>
      <c r="I38" s="9">
        <v>480000</v>
      </c>
      <c r="J38" s="9">
        <v>171606</v>
      </c>
      <c r="K38" s="9" t="s">
        <v>11</v>
      </c>
    </row>
    <row r="39" spans="1:11" x14ac:dyDescent="0.25">
      <c r="A39" s="4" t="s">
        <v>245</v>
      </c>
      <c r="B39" s="4" t="s">
        <v>202</v>
      </c>
      <c r="C39" s="6" t="s">
        <v>18</v>
      </c>
      <c r="D39" s="4" t="s">
        <v>63</v>
      </c>
      <c r="E39" s="4" t="s">
        <v>20</v>
      </c>
      <c r="F39" s="4" t="s">
        <v>21</v>
      </c>
      <c r="G39" s="4" t="s">
        <v>22</v>
      </c>
      <c r="H39" s="9">
        <v>287500</v>
      </c>
      <c r="I39" s="9">
        <v>768000</v>
      </c>
      <c r="J39" s="9">
        <v>343212</v>
      </c>
      <c r="K39" s="9" t="s">
        <v>11</v>
      </c>
    </row>
    <row r="40" spans="1:11" x14ac:dyDescent="0.25">
      <c r="A40" s="4" t="s">
        <v>64</v>
      </c>
      <c r="B40" s="4" t="s">
        <v>62</v>
      </c>
      <c r="C40" s="6" t="s">
        <v>18</v>
      </c>
      <c r="D40" s="4" t="s">
        <v>63</v>
      </c>
      <c r="E40" s="4" t="s">
        <v>20</v>
      </c>
      <c r="F40" s="4" t="s">
        <v>24</v>
      </c>
      <c r="G40" s="4" t="s">
        <v>22</v>
      </c>
      <c r="H40" s="9">
        <v>250000</v>
      </c>
      <c r="I40" s="9">
        <v>580000</v>
      </c>
      <c r="J40" s="9">
        <v>171606</v>
      </c>
      <c r="K40" s="9" t="s">
        <v>11</v>
      </c>
    </row>
    <row r="41" spans="1:11" x14ac:dyDescent="0.25">
      <c r="A41" s="4" t="s">
        <v>246</v>
      </c>
      <c r="B41" s="4" t="s">
        <v>202</v>
      </c>
      <c r="C41" s="6" t="s">
        <v>18</v>
      </c>
      <c r="D41" s="4" t="s">
        <v>63</v>
      </c>
      <c r="E41" s="4" t="s">
        <v>20</v>
      </c>
      <c r="F41" s="4" t="s">
        <v>24</v>
      </c>
      <c r="G41" s="4" t="s">
        <v>22</v>
      </c>
      <c r="H41" s="9">
        <v>287500</v>
      </c>
      <c r="I41" s="9">
        <v>928000</v>
      </c>
      <c r="J41" s="9">
        <v>343212</v>
      </c>
      <c r="K41" s="9" t="s">
        <v>11</v>
      </c>
    </row>
    <row r="42" spans="1:11" x14ac:dyDescent="0.25">
      <c r="A42" s="4" t="s">
        <v>65</v>
      </c>
      <c r="B42" s="4" t="s">
        <v>62</v>
      </c>
      <c r="C42" s="6" t="s">
        <v>18</v>
      </c>
      <c r="D42" s="4" t="s">
        <v>63</v>
      </c>
      <c r="E42" s="4" t="s">
        <v>20</v>
      </c>
      <c r="F42" s="4" t="s">
        <v>26</v>
      </c>
      <c r="G42" s="4" t="s">
        <v>22</v>
      </c>
      <c r="H42" s="9">
        <v>250000</v>
      </c>
      <c r="I42" s="9">
        <v>580000</v>
      </c>
      <c r="J42" s="9">
        <v>171606</v>
      </c>
      <c r="K42" s="9" t="s">
        <v>11</v>
      </c>
    </row>
    <row r="43" spans="1:11" x14ac:dyDescent="0.25">
      <c r="A43" s="4" t="s">
        <v>247</v>
      </c>
      <c r="B43" s="4" t="s">
        <v>202</v>
      </c>
      <c r="C43" s="6" t="s">
        <v>18</v>
      </c>
      <c r="D43" s="4" t="s">
        <v>63</v>
      </c>
      <c r="E43" s="4" t="s">
        <v>20</v>
      </c>
      <c r="F43" s="4" t="s">
        <v>26</v>
      </c>
      <c r="G43" s="4" t="s">
        <v>22</v>
      </c>
      <c r="H43" s="9">
        <v>287500</v>
      </c>
      <c r="I43" s="9">
        <v>928000</v>
      </c>
      <c r="J43" s="9">
        <v>343212</v>
      </c>
      <c r="K43" s="9" t="s">
        <v>11</v>
      </c>
    </row>
    <row r="44" spans="1:11" x14ac:dyDescent="0.25">
      <c r="A44" s="4" t="s">
        <v>66</v>
      </c>
      <c r="B44" s="4" t="s">
        <v>62</v>
      </c>
      <c r="C44" s="6" t="s">
        <v>18</v>
      </c>
      <c r="D44" s="4" t="s">
        <v>63</v>
      </c>
      <c r="E44" s="4" t="s">
        <v>30</v>
      </c>
      <c r="F44" s="4" t="s">
        <v>21</v>
      </c>
      <c r="G44" s="4" t="s">
        <v>22</v>
      </c>
      <c r="H44" s="9">
        <v>350000</v>
      </c>
      <c r="I44" s="9">
        <v>950000</v>
      </c>
      <c r="J44" s="9">
        <v>254232</v>
      </c>
      <c r="K44" s="9" t="s">
        <v>11</v>
      </c>
    </row>
    <row r="45" spans="1:11" x14ac:dyDescent="0.25">
      <c r="A45" s="4" t="s">
        <v>248</v>
      </c>
      <c r="B45" s="4" t="s">
        <v>202</v>
      </c>
      <c r="C45" s="6" t="s">
        <v>18</v>
      </c>
      <c r="D45" s="4" t="s">
        <v>63</v>
      </c>
      <c r="E45" s="4" t="s">
        <v>30</v>
      </c>
      <c r="F45" s="4" t="s">
        <v>21</v>
      </c>
      <c r="G45" s="4" t="s">
        <v>22</v>
      </c>
      <c r="H45" s="9">
        <v>402499.99999999994</v>
      </c>
      <c r="I45" s="9">
        <v>1520000</v>
      </c>
      <c r="J45" s="9">
        <v>508464</v>
      </c>
      <c r="K45" s="9" t="s">
        <v>11</v>
      </c>
    </row>
    <row r="46" spans="1:11" x14ac:dyDescent="0.25">
      <c r="A46" s="4" t="s">
        <v>67</v>
      </c>
      <c r="B46" s="4" t="s">
        <v>62</v>
      </c>
      <c r="C46" s="6" t="s">
        <v>18</v>
      </c>
      <c r="D46" s="4" t="s">
        <v>63</v>
      </c>
      <c r="E46" s="4" t="s">
        <v>30</v>
      </c>
      <c r="F46" s="4" t="s">
        <v>24</v>
      </c>
      <c r="G46" s="4" t="s">
        <v>22</v>
      </c>
      <c r="H46" s="9">
        <v>350000</v>
      </c>
      <c r="I46" s="9">
        <f>120000+40000</f>
        <v>160000</v>
      </c>
      <c r="J46" s="9">
        <v>254232</v>
      </c>
      <c r="K46" s="9" t="s">
        <v>11</v>
      </c>
    </row>
    <row r="47" spans="1:11" x14ac:dyDescent="0.25">
      <c r="A47" s="4" t="s">
        <v>249</v>
      </c>
      <c r="B47" s="4" t="s">
        <v>202</v>
      </c>
      <c r="C47" s="6" t="s">
        <v>18</v>
      </c>
      <c r="D47" s="4" t="s">
        <v>63</v>
      </c>
      <c r="E47" s="4" t="s">
        <v>30</v>
      </c>
      <c r="F47" s="4" t="s">
        <v>24</v>
      </c>
      <c r="G47" s="4" t="s">
        <v>22</v>
      </c>
      <c r="H47" s="9">
        <v>402499.99999999994</v>
      </c>
      <c r="I47" s="9">
        <v>256000</v>
      </c>
      <c r="J47" s="9">
        <v>508464</v>
      </c>
      <c r="K47" s="9" t="s">
        <v>11</v>
      </c>
    </row>
    <row r="48" spans="1:11" x14ac:dyDescent="0.25">
      <c r="A48" s="4" t="s">
        <v>68</v>
      </c>
      <c r="B48" s="4" t="s">
        <v>62</v>
      </c>
      <c r="C48" s="6" t="s">
        <v>18</v>
      </c>
      <c r="D48" s="4" t="s">
        <v>63</v>
      </c>
      <c r="E48" s="4" t="s">
        <v>30</v>
      </c>
      <c r="F48" s="4" t="s">
        <v>26</v>
      </c>
      <c r="G48" s="4" t="s">
        <v>22</v>
      </c>
      <c r="H48" s="9">
        <v>350000</v>
      </c>
      <c r="I48" s="9">
        <f>130000+40000</f>
        <v>170000</v>
      </c>
      <c r="J48" s="9">
        <v>254232</v>
      </c>
      <c r="K48" s="9" t="s">
        <v>11</v>
      </c>
    </row>
    <row r="49" spans="1:11" x14ac:dyDescent="0.25">
      <c r="A49" s="4" t="s">
        <v>250</v>
      </c>
      <c r="B49" s="4" t="s">
        <v>202</v>
      </c>
      <c r="C49" s="6" t="s">
        <v>18</v>
      </c>
      <c r="D49" s="4" t="s">
        <v>63</v>
      </c>
      <c r="E49" s="4" t="s">
        <v>30</v>
      </c>
      <c r="F49" s="4" t="s">
        <v>26</v>
      </c>
      <c r="G49" s="4" t="s">
        <v>22</v>
      </c>
      <c r="H49" s="9">
        <v>402499.99999999994</v>
      </c>
      <c r="I49" s="9">
        <v>272000</v>
      </c>
      <c r="J49" s="9">
        <v>508464</v>
      </c>
      <c r="K49" s="9" t="s">
        <v>11</v>
      </c>
    </row>
    <row r="50" spans="1:11" x14ac:dyDescent="0.25">
      <c r="A50" s="5" t="s">
        <v>69</v>
      </c>
      <c r="B50" s="5" t="s">
        <v>70</v>
      </c>
      <c r="C50" s="6" t="s">
        <v>71</v>
      </c>
      <c r="D50" s="7" t="s">
        <v>72</v>
      </c>
      <c r="E50" s="6" t="s">
        <v>11</v>
      </c>
      <c r="F50" s="6" t="s">
        <v>12</v>
      </c>
      <c r="G50" s="6" t="s">
        <v>73</v>
      </c>
      <c r="H50" s="9" t="s">
        <v>11</v>
      </c>
      <c r="I50" s="9">
        <v>30000</v>
      </c>
      <c r="J50" s="9" t="s">
        <v>11</v>
      </c>
      <c r="K50" s="9" t="s">
        <v>11</v>
      </c>
    </row>
    <row r="51" spans="1:11" x14ac:dyDescent="0.25">
      <c r="A51" s="4" t="s">
        <v>74</v>
      </c>
      <c r="B51" s="4" t="s">
        <v>75</v>
      </c>
      <c r="C51" s="3" t="s">
        <v>76</v>
      </c>
      <c r="D51" s="4" t="s">
        <v>77</v>
      </c>
      <c r="E51" s="4" t="s">
        <v>11</v>
      </c>
      <c r="F51" s="4" t="s">
        <v>12</v>
      </c>
      <c r="G51" s="4" t="s">
        <v>78</v>
      </c>
      <c r="H51" s="9">
        <v>2500000</v>
      </c>
      <c r="I51" s="9">
        <v>4000000</v>
      </c>
      <c r="J51" s="9">
        <v>8600000</v>
      </c>
      <c r="K51" s="9">
        <v>2200000</v>
      </c>
    </row>
    <row r="52" spans="1:11" x14ac:dyDescent="0.25">
      <c r="A52" s="4" t="s">
        <v>81</v>
      </c>
      <c r="B52" s="4" t="s">
        <v>75</v>
      </c>
      <c r="C52" s="3" t="s">
        <v>76</v>
      </c>
      <c r="D52" s="4" t="s">
        <v>79</v>
      </c>
      <c r="E52" s="4" t="s">
        <v>11</v>
      </c>
      <c r="F52" s="4" t="s">
        <v>12</v>
      </c>
      <c r="G52" s="4" t="s">
        <v>80</v>
      </c>
      <c r="H52" s="9">
        <v>2300000</v>
      </c>
      <c r="I52" s="9">
        <v>8000000</v>
      </c>
      <c r="J52" s="9">
        <v>21700000</v>
      </c>
      <c r="K52" s="9" t="s">
        <v>11</v>
      </c>
    </row>
    <row r="53" spans="1:11" x14ac:dyDescent="0.25">
      <c r="A53" s="4" t="s">
        <v>205</v>
      </c>
      <c r="B53" s="4" t="s">
        <v>75</v>
      </c>
      <c r="C53" s="3" t="s">
        <v>76</v>
      </c>
      <c r="D53" s="4" t="s">
        <v>82</v>
      </c>
      <c r="E53" s="4" t="s">
        <v>11</v>
      </c>
      <c r="F53" s="4" t="s">
        <v>12</v>
      </c>
      <c r="G53" s="4" t="s">
        <v>15</v>
      </c>
      <c r="H53" s="9">
        <v>3700</v>
      </c>
      <c r="I53" s="9">
        <v>80000</v>
      </c>
      <c r="J53" s="9">
        <v>3200</v>
      </c>
      <c r="K53" s="9">
        <v>1480</v>
      </c>
    </row>
    <row r="54" spans="1:11" x14ac:dyDescent="0.25">
      <c r="A54" s="4" t="s">
        <v>83</v>
      </c>
      <c r="B54" s="4" t="s">
        <v>84</v>
      </c>
      <c r="C54" s="6" t="s">
        <v>18</v>
      </c>
      <c r="D54" s="4" t="s">
        <v>85</v>
      </c>
      <c r="E54" s="4" t="s">
        <v>11</v>
      </c>
      <c r="F54" s="4" t="s">
        <v>12</v>
      </c>
      <c r="G54" s="4" t="s">
        <v>86</v>
      </c>
      <c r="H54" s="9">
        <v>4000000</v>
      </c>
      <c r="I54" s="9">
        <v>2000000</v>
      </c>
      <c r="J54" s="9">
        <v>5400000</v>
      </c>
      <c r="K54" s="9">
        <v>2200000</v>
      </c>
    </row>
    <row r="55" spans="1:11" x14ac:dyDescent="0.25">
      <c r="A55" s="2" t="s">
        <v>87</v>
      </c>
      <c r="B55" s="2" t="s">
        <v>88</v>
      </c>
      <c r="C55" s="6" t="s">
        <v>18</v>
      </c>
      <c r="D55" s="2" t="s">
        <v>89</v>
      </c>
      <c r="E55" s="2" t="s">
        <v>11</v>
      </c>
      <c r="F55" s="2" t="s">
        <v>12</v>
      </c>
      <c r="G55" s="2" t="s">
        <v>90</v>
      </c>
      <c r="H55" s="9">
        <v>344</v>
      </c>
      <c r="I55" s="9">
        <v>20</v>
      </c>
      <c r="J55" s="9">
        <v>300</v>
      </c>
      <c r="K55" s="9">
        <v>250</v>
      </c>
    </row>
    <row r="56" spans="1:11" x14ac:dyDescent="0.25">
      <c r="A56" s="2" t="s">
        <v>192</v>
      </c>
      <c r="B56" s="2" t="s">
        <v>88</v>
      </c>
      <c r="C56" s="6" t="s">
        <v>10</v>
      </c>
      <c r="D56" s="2" t="s">
        <v>89</v>
      </c>
      <c r="E56" s="2" t="s">
        <v>11</v>
      </c>
      <c r="F56" s="2" t="s">
        <v>12</v>
      </c>
      <c r="G56" s="2" t="s">
        <v>90</v>
      </c>
      <c r="H56" s="9">
        <v>344</v>
      </c>
      <c r="I56" s="9">
        <v>20</v>
      </c>
      <c r="J56" s="9">
        <v>300</v>
      </c>
      <c r="K56" s="9">
        <v>250</v>
      </c>
    </row>
    <row r="57" spans="1:11" x14ac:dyDescent="0.25">
      <c r="A57" s="2" t="s">
        <v>193</v>
      </c>
      <c r="B57" s="2" t="s">
        <v>88</v>
      </c>
      <c r="C57" s="6" t="s">
        <v>71</v>
      </c>
      <c r="D57" s="2" t="s">
        <v>89</v>
      </c>
      <c r="E57" s="2" t="s">
        <v>11</v>
      </c>
      <c r="F57" s="2" t="s">
        <v>12</v>
      </c>
      <c r="G57" s="2" t="s">
        <v>90</v>
      </c>
      <c r="H57" s="9">
        <v>344</v>
      </c>
      <c r="I57" s="9">
        <v>20</v>
      </c>
      <c r="J57" s="9">
        <v>300</v>
      </c>
      <c r="K57" s="9">
        <v>250</v>
      </c>
    </row>
    <row r="58" spans="1:11" x14ac:dyDescent="0.25">
      <c r="A58" s="2" t="s">
        <v>194</v>
      </c>
      <c r="B58" s="2" t="s">
        <v>88</v>
      </c>
      <c r="C58" s="6" t="s">
        <v>18</v>
      </c>
      <c r="D58" s="2" t="s">
        <v>91</v>
      </c>
      <c r="E58" s="2" t="s">
        <v>11</v>
      </c>
      <c r="F58" s="2" t="s">
        <v>12</v>
      </c>
      <c r="G58" s="2" t="s">
        <v>90</v>
      </c>
      <c r="H58" s="9">
        <v>344</v>
      </c>
      <c r="I58" s="9">
        <v>34</v>
      </c>
      <c r="J58" s="9">
        <v>300</v>
      </c>
      <c r="K58" s="9">
        <v>460</v>
      </c>
    </row>
    <row r="59" spans="1:11" x14ac:dyDescent="0.25">
      <c r="A59" s="2" t="s">
        <v>195</v>
      </c>
      <c r="B59" s="2" t="s">
        <v>88</v>
      </c>
      <c r="C59" s="3" t="s">
        <v>10</v>
      </c>
      <c r="D59" s="2" t="s">
        <v>91</v>
      </c>
      <c r="E59" s="2" t="s">
        <v>11</v>
      </c>
      <c r="F59" s="2" t="s">
        <v>12</v>
      </c>
      <c r="G59" s="2" t="s">
        <v>90</v>
      </c>
      <c r="H59" s="9">
        <v>344</v>
      </c>
      <c r="I59" s="9">
        <v>34</v>
      </c>
      <c r="J59" s="9">
        <v>300</v>
      </c>
      <c r="K59" s="9">
        <v>460</v>
      </c>
    </row>
    <row r="60" spans="1:11" x14ac:dyDescent="0.25">
      <c r="A60" s="2" t="s">
        <v>196</v>
      </c>
      <c r="B60" s="2" t="s">
        <v>88</v>
      </c>
      <c r="C60" s="3" t="s">
        <v>71</v>
      </c>
      <c r="D60" s="2" t="s">
        <v>91</v>
      </c>
      <c r="E60" s="2" t="s">
        <v>11</v>
      </c>
      <c r="F60" s="2" t="s">
        <v>12</v>
      </c>
      <c r="G60" s="2" t="s">
        <v>90</v>
      </c>
      <c r="H60" s="9">
        <v>344</v>
      </c>
      <c r="I60" s="9">
        <v>34</v>
      </c>
      <c r="J60" s="9">
        <v>300</v>
      </c>
      <c r="K60" s="9">
        <v>460</v>
      </c>
    </row>
    <row r="61" spans="1:11" x14ac:dyDescent="0.25">
      <c r="A61" s="5" t="s">
        <v>92</v>
      </c>
      <c r="B61" s="5" t="s">
        <v>93</v>
      </c>
      <c r="C61" s="6" t="s">
        <v>94</v>
      </c>
      <c r="D61" s="5" t="s">
        <v>95</v>
      </c>
      <c r="E61" s="8" t="s">
        <v>96</v>
      </c>
      <c r="F61" s="2" t="s">
        <v>21</v>
      </c>
      <c r="G61" s="5" t="s">
        <v>97</v>
      </c>
      <c r="H61" s="9">
        <v>250000</v>
      </c>
      <c r="I61" s="9">
        <v>400000</v>
      </c>
      <c r="J61" s="9">
        <v>299000</v>
      </c>
      <c r="K61" s="9" t="s">
        <v>11</v>
      </c>
    </row>
    <row r="62" spans="1:11" x14ac:dyDescent="0.25">
      <c r="A62" s="5" t="s">
        <v>98</v>
      </c>
      <c r="B62" s="5" t="s">
        <v>93</v>
      </c>
      <c r="C62" s="6" t="s">
        <v>94</v>
      </c>
      <c r="D62" s="5" t="s">
        <v>95</v>
      </c>
      <c r="E62" s="8" t="s">
        <v>96</v>
      </c>
      <c r="F62" s="2" t="s">
        <v>24</v>
      </c>
      <c r="G62" s="5" t="s">
        <v>97</v>
      </c>
      <c r="H62" s="9">
        <v>280000</v>
      </c>
      <c r="I62" s="9">
        <v>600000</v>
      </c>
      <c r="J62" s="9">
        <v>368000</v>
      </c>
      <c r="K62" s="9" t="s">
        <v>11</v>
      </c>
    </row>
    <row r="63" spans="1:11" x14ac:dyDescent="0.25">
      <c r="A63" s="5" t="s">
        <v>206</v>
      </c>
      <c r="B63" s="5" t="s">
        <v>93</v>
      </c>
      <c r="C63" s="6" t="s">
        <v>94</v>
      </c>
      <c r="D63" s="5" t="s">
        <v>95</v>
      </c>
      <c r="E63" s="8" t="s">
        <v>96</v>
      </c>
      <c r="F63" s="2" t="s">
        <v>26</v>
      </c>
      <c r="G63" s="5" t="s">
        <v>97</v>
      </c>
      <c r="H63" s="9">
        <v>350000</v>
      </c>
      <c r="I63" s="9">
        <v>800000</v>
      </c>
      <c r="J63" s="9">
        <v>450000</v>
      </c>
      <c r="K63" s="9" t="s">
        <v>11</v>
      </c>
    </row>
    <row r="64" spans="1:11" x14ac:dyDescent="0.25">
      <c r="A64" s="5" t="s">
        <v>99</v>
      </c>
      <c r="B64" s="5" t="s">
        <v>93</v>
      </c>
      <c r="C64" s="6" t="s">
        <v>94</v>
      </c>
      <c r="D64" s="5" t="s">
        <v>95</v>
      </c>
      <c r="E64" s="8" t="s">
        <v>100</v>
      </c>
      <c r="F64" s="2" t="s">
        <v>12</v>
      </c>
      <c r="G64" s="5" t="s">
        <v>97</v>
      </c>
      <c r="H64" s="9">
        <v>240000</v>
      </c>
      <c r="I64" s="9">
        <v>350000</v>
      </c>
      <c r="J64" s="9">
        <v>270000</v>
      </c>
      <c r="K64" s="9">
        <v>240000</v>
      </c>
    </row>
    <row r="65" spans="1:11" x14ac:dyDescent="0.25">
      <c r="A65" s="5" t="s">
        <v>101</v>
      </c>
      <c r="B65" s="5" t="s">
        <v>102</v>
      </c>
      <c r="C65" s="6" t="s">
        <v>94</v>
      </c>
      <c r="D65" s="5" t="s">
        <v>95</v>
      </c>
      <c r="E65" s="8" t="s">
        <v>100</v>
      </c>
      <c r="F65" s="2" t="s">
        <v>12</v>
      </c>
      <c r="G65" s="5" t="s">
        <v>103</v>
      </c>
      <c r="H65" s="9">
        <v>240000</v>
      </c>
      <c r="I65" s="9">
        <v>400000</v>
      </c>
      <c r="J65" s="9">
        <v>1800000</v>
      </c>
      <c r="K65" s="9">
        <v>240000</v>
      </c>
    </row>
    <row r="66" spans="1:11" x14ac:dyDescent="0.25">
      <c r="A66" s="5" t="s">
        <v>104</v>
      </c>
      <c r="B66" s="5" t="s">
        <v>102</v>
      </c>
      <c r="C66" s="6" t="s">
        <v>94</v>
      </c>
      <c r="D66" s="5" t="s">
        <v>95</v>
      </c>
      <c r="E66" s="8" t="s">
        <v>96</v>
      </c>
      <c r="F66" s="2" t="s">
        <v>21</v>
      </c>
      <c r="G66" s="5" t="s">
        <v>103</v>
      </c>
      <c r="H66" s="9">
        <v>250000</v>
      </c>
      <c r="I66" s="9">
        <v>400000</v>
      </c>
      <c r="J66" s="9">
        <v>1400000</v>
      </c>
      <c r="K66" s="9" t="s">
        <v>11</v>
      </c>
    </row>
    <row r="67" spans="1:11" x14ac:dyDescent="0.25">
      <c r="A67" s="5" t="s">
        <v>105</v>
      </c>
      <c r="B67" s="5" t="s">
        <v>102</v>
      </c>
      <c r="C67" s="6" t="s">
        <v>94</v>
      </c>
      <c r="D67" s="5" t="s">
        <v>95</v>
      </c>
      <c r="E67" s="8" t="s">
        <v>96</v>
      </c>
      <c r="F67" s="2" t="s">
        <v>24</v>
      </c>
      <c r="G67" s="5" t="s">
        <v>103</v>
      </c>
      <c r="H67" s="9">
        <v>280000</v>
      </c>
      <c r="I67" s="9">
        <v>600000</v>
      </c>
      <c r="J67" s="9">
        <v>1750000</v>
      </c>
      <c r="K67" s="9" t="s">
        <v>11</v>
      </c>
    </row>
    <row r="68" spans="1:11" x14ac:dyDescent="0.25">
      <c r="A68" s="5" t="s">
        <v>106</v>
      </c>
      <c r="B68" s="5" t="s">
        <v>102</v>
      </c>
      <c r="C68" s="6" t="s">
        <v>94</v>
      </c>
      <c r="D68" s="5" t="s">
        <v>95</v>
      </c>
      <c r="E68" s="8" t="s">
        <v>96</v>
      </c>
      <c r="F68" s="2" t="s">
        <v>26</v>
      </c>
      <c r="G68" s="5" t="s">
        <v>103</v>
      </c>
      <c r="H68" s="9">
        <v>350000</v>
      </c>
      <c r="I68" s="9">
        <v>800000</v>
      </c>
      <c r="J68" s="9">
        <v>2050000</v>
      </c>
      <c r="K68" s="9" t="s">
        <v>11</v>
      </c>
    </row>
    <row r="69" spans="1:11" x14ac:dyDescent="0.25">
      <c r="A69" s="5" t="s">
        <v>107</v>
      </c>
      <c r="B69" s="5" t="s">
        <v>108</v>
      </c>
      <c r="C69" s="6" t="s">
        <v>94</v>
      </c>
      <c r="D69" s="5" t="s">
        <v>109</v>
      </c>
      <c r="E69" s="8" t="s">
        <v>110</v>
      </c>
      <c r="F69" s="2" t="s">
        <v>12</v>
      </c>
      <c r="G69" s="5" t="s">
        <v>97</v>
      </c>
      <c r="H69" s="9">
        <v>180000</v>
      </c>
      <c r="I69" s="9">
        <v>200000</v>
      </c>
      <c r="J69" s="9">
        <v>230000</v>
      </c>
      <c r="K69" s="9">
        <v>240000</v>
      </c>
    </row>
    <row r="70" spans="1:11" x14ac:dyDescent="0.25">
      <c r="A70" s="5" t="s">
        <v>111</v>
      </c>
      <c r="B70" s="5" t="s">
        <v>108</v>
      </c>
      <c r="C70" s="6" t="s">
        <v>94</v>
      </c>
      <c r="D70" s="5" t="s">
        <v>109</v>
      </c>
      <c r="E70" s="5" t="s">
        <v>112</v>
      </c>
      <c r="F70" s="2" t="s">
        <v>21</v>
      </c>
      <c r="G70" s="5" t="s">
        <v>97</v>
      </c>
      <c r="H70" s="9">
        <v>230000</v>
      </c>
      <c r="I70" s="9">
        <v>400000</v>
      </c>
      <c r="J70" s="9">
        <v>240000</v>
      </c>
      <c r="K70" s="9" t="s">
        <v>11</v>
      </c>
    </row>
    <row r="71" spans="1:11" x14ac:dyDescent="0.25">
      <c r="A71" s="5" t="s">
        <v>113</v>
      </c>
      <c r="B71" s="5" t="s">
        <v>108</v>
      </c>
      <c r="C71" s="6" t="s">
        <v>94</v>
      </c>
      <c r="D71" s="5" t="s">
        <v>109</v>
      </c>
      <c r="E71" s="5" t="s">
        <v>112</v>
      </c>
      <c r="F71" s="2" t="s">
        <v>24</v>
      </c>
      <c r="G71" s="5" t="s">
        <v>97</v>
      </c>
      <c r="H71" s="9">
        <v>250000</v>
      </c>
      <c r="I71" s="9">
        <v>600000</v>
      </c>
      <c r="J71" s="9">
        <v>270000</v>
      </c>
      <c r="K71" s="9" t="s">
        <v>11</v>
      </c>
    </row>
    <row r="72" spans="1:11" x14ac:dyDescent="0.25">
      <c r="A72" s="5" t="s">
        <v>114</v>
      </c>
      <c r="B72" s="5" t="s">
        <v>108</v>
      </c>
      <c r="C72" s="6" t="s">
        <v>94</v>
      </c>
      <c r="D72" s="5" t="s">
        <v>109</v>
      </c>
      <c r="E72" s="5" t="s">
        <v>112</v>
      </c>
      <c r="F72" s="2" t="s">
        <v>26</v>
      </c>
      <c r="G72" s="5" t="s">
        <v>97</v>
      </c>
      <c r="H72" s="9">
        <v>330000</v>
      </c>
      <c r="I72" s="9">
        <v>800000</v>
      </c>
      <c r="J72" s="9">
        <v>315000</v>
      </c>
      <c r="K72" s="9" t="s">
        <v>11</v>
      </c>
    </row>
    <row r="73" spans="1:11" x14ac:dyDescent="0.25">
      <c r="A73" s="5" t="s">
        <v>115</v>
      </c>
      <c r="B73" s="5" t="s">
        <v>108</v>
      </c>
      <c r="C73" s="6" t="s">
        <v>94</v>
      </c>
      <c r="D73" s="5" t="s">
        <v>95</v>
      </c>
      <c r="E73" s="8" t="s">
        <v>110</v>
      </c>
      <c r="F73" s="2" t="s">
        <v>12</v>
      </c>
      <c r="G73" s="5" t="s">
        <v>97</v>
      </c>
      <c r="H73" s="9">
        <v>240000</v>
      </c>
      <c r="I73" s="9">
        <v>200000</v>
      </c>
      <c r="J73" s="9">
        <v>270000</v>
      </c>
      <c r="K73" s="9">
        <v>240000</v>
      </c>
    </row>
    <row r="74" spans="1:11" x14ac:dyDescent="0.25">
      <c r="A74" s="5" t="s">
        <v>116</v>
      </c>
      <c r="B74" s="5" t="s">
        <v>108</v>
      </c>
      <c r="C74" s="6" t="s">
        <v>94</v>
      </c>
      <c r="D74" s="5" t="s">
        <v>95</v>
      </c>
      <c r="E74" s="5" t="s">
        <v>112</v>
      </c>
      <c r="F74" s="2" t="s">
        <v>21</v>
      </c>
      <c r="G74" s="5" t="s">
        <v>97</v>
      </c>
      <c r="H74" s="9">
        <v>250000</v>
      </c>
      <c r="I74" s="9">
        <v>400000</v>
      </c>
      <c r="J74" s="9">
        <v>299000</v>
      </c>
      <c r="K74" s="9" t="s">
        <v>11</v>
      </c>
    </row>
    <row r="75" spans="1:11" x14ac:dyDescent="0.25">
      <c r="A75" s="5" t="s">
        <v>117</v>
      </c>
      <c r="B75" s="5" t="s">
        <v>108</v>
      </c>
      <c r="C75" s="6" t="s">
        <v>94</v>
      </c>
      <c r="D75" s="5" t="s">
        <v>95</v>
      </c>
      <c r="E75" s="5" t="s">
        <v>112</v>
      </c>
      <c r="F75" s="2" t="s">
        <v>24</v>
      </c>
      <c r="G75" s="5" t="s">
        <v>97</v>
      </c>
      <c r="H75" s="9">
        <v>280000</v>
      </c>
      <c r="I75" s="9">
        <v>600000</v>
      </c>
      <c r="J75" s="9">
        <v>368000</v>
      </c>
      <c r="K75" s="9" t="s">
        <v>11</v>
      </c>
    </row>
    <row r="76" spans="1:11" x14ac:dyDescent="0.25">
      <c r="A76" s="5" t="s">
        <v>118</v>
      </c>
      <c r="B76" s="5" t="s">
        <v>108</v>
      </c>
      <c r="C76" s="6" t="s">
        <v>94</v>
      </c>
      <c r="D76" s="5" t="s">
        <v>95</v>
      </c>
      <c r="E76" s="5" t="s">
        <v>112</v>
      </c>
      <c r="F76" s="2" t="s">
        <v>26</v>
      </c>
      <c r="G76" s="5" t="s">
        <v>97</v>
      </c>
      <c r="H76" s="9">
        <v>350000</v>
      </c>
      <c r="I76" s="9">
        <v>800000</v>
      </c>
      <c r="J76" s="9">
        <v>450000</v>
      </c>
      <c r="K76" s="9" t="s">
        <v>11</v>
      </c>
    </row>
    <row r="77" spans="1:11" x14ac:dyDescent="0.25">
      <c r="A77" s="5" t="s">
        <v>119</v>
      </c>
      <c r="B77" s="5" t="s">
        <v>120</v>
      </c>
      <c r="C77" s="6" t="s">
        <v>94</v>
      </c>
      <c r="D77" s="5" t="s">
        <v>109</v>
      </c>
      <c r="E77" s="8" t="s">
        <v>110</v>
      </c>
      <c r="F77" s="2" t="s">
        <v>12</v>
      </c>
      <c r="G77" s="5" t="s">
        <v>97</v>
      </c>
      <c r="H77" s="9">
        <v>180000</v>
      </c>
      <c r="I77" s="9">
        <v>200000</v>
      </c>
      <c r="J77" s="9">
        <v>230000</v>
      </c>
      <c r="K77" s="9">
        <v>240000</v>
      </c>
    </row>
    <row r="78" spans="1:11" x14ac:dyDescent="0.25">
      <c r="A78" s="5" t="s">
        <v>121</v>
      </c>
      <c r="B78" s="5" t="s">
        <v>120</v>
      </c>
      <c r="C78" s="6" t="s">
        <v>94</v>
      </c>
      <c r="D78" s="5" t="s">
        <v>109</v>
      </c>
      <c r="E78" s="5" t="s">
        <v>112</v>
      </c>
      <c r="F78" s="2" t="s">
        <v>21</v>
      </c>
      <c r="G78" s="5" t="s">
        <v>97</v>
      </c>
      <c r="H78" s="9">
        <v>230000</v>
      </c>
      <c r="I78" s="9">
        <v>400000</v>
      </c>
      <c r="J78" s="9">
        <v>240000</v>
      </c>
      <c r="K78" s="9" t="s">
        <v>11</v>
      </c>
    </row>
    <row r="79" spans="1:11" x14ac:dyDescent="0.25">
      <c r="A79" s="5" t="s">
        <v>122</v>
      </c>
      <c r="B79" s="5" t="s">
        <v>120</v>
      </c>
      <c r="C79" s="6" t="s">
        <v>94</v>
      </c>
      <c r="D79" s="5" t="s">
        <v>109</v>
      </c>
      <c r="E79" s="5" t="s">
        <v>112</v>
      </c>
      <c r="F79" s="2" t="s">
        <v>24</v>
      </c>
      <c r="G79" s="5" t="s">
        <v>97</v>
      </c>
      <c r="H79" s="9">
        <v>250000</v>
      </c>
      <c r="I79" s="9">
        <v>600000</v>
      </c>
      <c r="J79" s="9">
        <v>270000</v>
      </c>
      <c r="K79" s="9" t="s">
        <v>11</v>
      </c>
    </row>
    <row r="80" spans="1:11" x14ac:dyDescent="0.25">
      <c r="A80" s="5" t="s">
        <v>123</v>
      </c>
      <c r="B80" s="5" t="s">
        <v>120</v>
      </c>
      <c r="C80" s="6" t="s">
        <v>94</v>
      </c>
      <c r="D80" s="5" t="s">
        <v>109</v>
      </c>
      <c r="E80" s="5" t="s">
        <v>112</v>
      </c>
      <c r="F80" s="2" t="s">
        <v>26</v>
      </c>
      <c r="G80" s="5" t="s">
        <v>97</v>
      </c>
      <c r="H80" s="9">
        <v>330000</v>
      </c>
      <c r="I80" s="9">
        <v>800000</v>
      </c>
      <c r="J80" s="9">
        <v>315000</v>
      </c>
      <c r="K80" s="9" t="s">
        <v>11</v>
      </c>
    </row>
    <row r="81" spans="1:11" x14ac:dyDescent="0.25">
      <c r="A81" s="5" t="s">
        <v>124</v>
      </c>
      <c r="B81" s="5" t="s">
        <v>120</v>
      </c>
      <c r="C81" s="6" t="s">
        <v>94</v>
      </c>
      <c r="D81" s="5" t="s">
        <v>95</v>
      </c>
      <c r="E81" s="8" t="s">
        <v>110</v>
      </c>
      <c r="F81" s="2" t="s">
        <v>12</v>
      </c>
      <c r="G81" s="5" t="s">
        <v>97</v>
      </c>
      <c r="H81" s="9">
        <v>240000</v>
      </c>
      <c r="I81" s="9">
        <v>200000</v>
      </c>
      <c r="J81" s="9">
        <v>270000</v>
      </c>
      <c r="K81" s="9">
        <v>240000</v>
      </c>
    </row>
    <row r="82" spans="1:11" x14ac:dyDescent="0.25">
      <c r="A82" s="5" t="s">
        <v>125</v>
      </c>
      <c r="B82" s="5" t="s">
        <v>120</v>
      </c>
      <c r="C82" s="6" t="s">
        <v>94</v>
      </c>
      <c r="D82" s="5" t="s">
        <v>95</v>
      </c>
      <c r="E82" s="5" t="s">
        <v>112</v>
      </c>
      <c r="F82" s="2" t="s">
        <v>21</v>
      </c>
      <c r="G82" s="5" t="s">
        <v>97</v>
      </c>
      <c r="H82" s="9">
        <v>250000</v>
      </c>
      <c r="I82" s="9">
        <v>400000</v>
      </c>
      <c r="J82" s="9">
        <v>299000</v>
      </c>
      <c r="K82" s="9" t="s">
        <v>11</v>
      </c>
    </row>
    <row r="83" spans="1:11" x14ac:dyDescent="0.25">
      <c r="A83" s="5" t="s">
        <v>126</v>
      </c>
      <c r="B83" s="5" t="s">
        <v>120</v>
      </c>
      <c r="C83" s="6" t="s">
        <v>94</v>
      </c>
      <c r="D83" s="5" t="s">
        <v>95</v>
      </c>
      <c r="E83" s="5" t="s">
        <v>112</v>
      </c>
      <c r="F83" s="2" t="s">
        <v>24</v>
      </c>
      <c r="G83" s="5" t="s">
        <v>97</v>
      </c>
      <c r="H83" s="9">
        <v>280000</v>
      </c>
      <c r="I83" s="9">
        <v>600000</v>
      </c>
      <c r="J83" s="9">
        <v>368000</v>
      </c>
      <c r="K83" s="9" t="s">
        <v>11</v>
      </c>
    </row>
    <row r="84" spans="1:11" x14ac:dyDescent="0.25">
      <c r="A84" s="5" t="s">
        <v>127</v>
      </c>
      <c r="B84" s="5" t="s">
        <v>120</v>
      </c>
      <c r="C84" s="6" t="s">
        <v>94</v>
      </c>
      <c r="D84" s="5" t="s">
        <v>95</v>
      </c>
      <c r="E84" s="5" t="s">
        <v>112</v>
      </c>
      <c r="F84" s="2" t="s">
        <v>26</v>
      </c>
      <c r="G84" s="5" t="s">
        <v>97</v>
      </c>
      <c r="H84" s="9">
        <v>350000</v>
      </c>
      <c r="I84" s="9">
        <v>800000</v>
      </c>
      <c r="J84" s="9">
        <v>450000</v>
      </c>
      <c r="K84" s="9" t="s">
        <v>11</v>
      </c>
    </row>
    <row r="85" spans="1:11" x14ac:dyDescent="0.25">
      <c r="A85" s="5" t="s">
        <v>128</v>
      </c>
      <c r="B85" s="5" t="s">
        <v>129</v>
      </c>
      <c r="C85" s="6" t="s">
        <v>94</v>
      </c>
      <c r="D85" s="5" t="s">
        <v>109</v>
      </c>
      <c r="E85" s="8" t="s">
        <v>110</v>
      </c>
      <c r="F85" s="2" t="s">
        <v>12</v>
      </c>
      <c r="G85" s="5" t="s">
        <v>97</v>
      </c>
      <c r="H85" s="9">
        <v>180000</v>
      </c>
      <c r="I85" s="9">
        <v>200000</v>
      </c>
      <c r="J85" s="9">
        <v>230000</v>
      </c>
      <c r="K85" s="9">
        <v>240000</v>
      </c>
    </row>
    <row r="86" spans="1:11" x14ac:dyDescent="0.25">
      <c r="A86" s="5" t="s">
        <v>130</v>
      </c>
      <c r="B86" s="5" t="s">
        <v>129</v>
      </c>
      <c r="C86" s="6" t="s">
        <v>94</v>
      </c>
      <c r="D86" s="5" t="s">
        <v>109</v>
      </c>
      <c r="E86" s="5" t="s">
        <v>112</v>
      </c>
      <c r="F86" s="2" t="s">
        <v>21</v>
      </c>
      <c r="G86" s="5" t="s">
        <v>97</v>
      </c>
      <c r="H86" s="9">
        <v>230000</v>
      </c>
      <c r="I86" s="9">
        <v>400000</v>
      </c>
      <c r="J86" s="9">
        <v>240000</v>
      </c>
      <c r="K86" s="9" t="s">
        <v>11</v>
      </c>
    </row>
    <row r="87" spans="1:11" x14ac:dyDescent="0.25">
      <c r="A87" s="5" t="s">
        <v>131</v>
      </c>
      <c r="B87" s="5" t="s">
        <v>129</v>
      </c>
      <c r="C87" s="6" t="s">
        <v>94</v>
      </c>
      <c r="D87" s="5" t="s">
        <v>109</v>
      </c>
      <c r="E87" s="5" t="s">
        <v>112</v>
      </c>
      <c r="F87" s="2" t="s">
        <v>24</v>
      </c>
      <c r="G87" s="5" t="s">
        <v>97</v>
      </c>
      <c r="H87" s="9">
        <v>250000</v>
      </c>
      <c r="I87" s="9">
        <v>600000</v>
      </c>
      <c r="J87" s="9">
        <v>270000</v>
      </c>
      <c r="K87" s="9" t="s">
        <v>11</v>
      </c>
    </row>
    <row r="88" spans="1:11" x14ac:dyDescent="0.25">
      <c r="A88" s="5" t="s">
        <v>132</v>
      </c>
      <c r="B88" s="5" t="s">
        <v>129</v>
      </c>
      <c r="C88" s="6" t="s">
        <v>94</v>
      </c>
      <c r="D88" s="5" t="s">
        <v>109</v>
      </c>
      <c r="E88" s="5" t="s">
        <v>112</v>
      </c>
      <c r="F88" s="2" t="s">
        <v>26</v>
      </c>
      <c r="G88" s="5" t="s">
        <v>97</v>
      </c>
      <c r="H88" s="9">
        <v>330000</v>
      </c>
      <c r="I88" s="9">
        <v>800000</v>
      </c>
      <c r="J88" s="9">
        <v>315000</v>
      </c>
      <c r="K88" s="9" t="s">
        <v>11</v>
      </c>
    </row>
    <row r="89" spans="1:11" x14ac:dyDescent="0.25">
      <c r="A89" s="5" t="s">
        <v>133</v>
      </c>
      <c r="B89" s="5" t="s">
        <v>129</v>
      </c>
      <c r="C89" s="6" t="s">
        <v>94</v>
      </c>
      <c r="D89" s="5" t="s">
        <v>95</v>
      </c>
      <c r="E89" s="8" t="s">
        <v>110</v>
      </c>
      <c r="F89" s="2" t="s">
        <v>12</v>
      </c>
      <c r="G89" s="5" t="s">
        <v>97</v>
      </c>
      <c r="H89" s="9">
        <v>240000</v>
      </c>
      <c r="I89" s="9">
        <v>200000</v>
      </c>
      <c r="J89" s="9">
        <v>270000</v>
      </c>
      <c r="K89" s="9">
        <v>240000</v>
      </c>
    </row>
    <row r="90" spans="1:11" x14ac:dyDescent="0.25">
      <c r="A90" s="5" t="s">
        <v>134</v>
      </c>
      <c r="B90" s="5" t="s">
        <v>129</v>
      </c>
      <c r="C90" s="6" t="s">
        <v>94</v>
      </c>
      <c r="D90" s="5" t="s">
        <v>95</v>
      </c>
      <c r="E90" s="5" t="s">
        <v>112</v>
      </c>
      <c r="F90" s="2" t="s">
        <v>21</v>
      </c>
      <c r="G90" s="5" t="s">
        <v>97</v>
      </c>
      <c r="H90" s="9">
        <v>250000</v>
      </c>
      <c r="I90" s="9">
        <v>400000</v>
      </c>
      <c r="J90" s="9">
        <v>299000</v>
      </c>
      <c r="K90" s="9" t="s">
        <v>11</v>
      </c>
    </row>
    <row r="91" spans="1:11" x14ac:dyDescent="0.25">
      <c r="A91" s="5" t="s">
        <v>135</v>
      </c>
      <c r="B91" s="5" t="s">
        <v>129</v>
      </c>
      <c r="C91" s="6" t="s">
        <v>94</v>
      </c>
      <c r="D91" s="5" t="s">
        <v>95</v>
      </c>
      <c r="E91" s="5" t="s">
        <v>112</v>
      </c>
      <c r="F91" s="2" t="s">
        <v>24</v>
      </c>
      <c r="G91" s="5" t="s">
        <v>97</v>
      </c>
      <c r="H91" s="9">
        <v>280000</v>
      </c>
      <c r="I91" s="9">
        <v>600000</v>
      </c>
      <c r="J91" s="9">
        <v>368000</v>
      </c>
      <c r="K91" s="9" t="s">
        <v>11</v>
      </c>
    </row>
    <row r="92" spans="1:11" x14ac:dyDescent="0.25">
      <c r="A92" s="5" t="s">
        <v>136</v>
      </c>
      <c r="B92" s="5" t="s">
        <v>129</v>
      </c>
      <c r="C92" s="6" t="s">
        <v>94</v>
      </c>
      <c r="D92" s="5" t="s">
        <v>95</v>
      </c>
      <c r="E92" s="5" t="s">
        <v>112</v>
      </c>
      <c r="F92" s="2" t="s">
        <v>26</v>
      </c>
      <c r="G92" s="5" t="s">
        <v>97</v>
      </c>
      <c r="H92" s="9">
        <v>350000</v>
      </c>
      <c r="I92" s="9">
        <v>800000</v>
      </c>
      <c r="J92" s="9">
        <v>450000</v>
      </c>
      <c r="K92" s="9" t="s">
        <v>11</v>
      </c>
    </row>
  </sheetData>
  <autoFilter ref="A1:K92" xr:uid="{0B875442-F6DA-4876-9B51-3F546532D532}"/>
  <sortState xmlns:xlrd2="http://schemas.microsoft.com/office/spreadsheetml/2017/richdata2" ref="A4:K92">
    <sortCondition ref="A4:A92"/>
  </sortState>
  <phoneticPr fontId="1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FE71C-F7D8-45A1-AAEA-C9C35ACB2DF5}">
  <sheetPr codeName="Hoja5"/>
  <dimension ref="A1:K136"/>
  <sheetViews>
    <sheetView zoomScaleNormal="100" workbookViewId="0">
      <pane ySplit="3" topLeftCell="A7" activePane="bottomLeft" state="frozen"/>
      <selection activeCell="C1" sqref="C1"/>
      <selection pane="bottomLeft" activeCell="B74" sqref="B74"/>
    </sheetView>
  </sheetViews>
  <sheetFormatPr baseColWidth="10" defaultRowHeight="15" x14ac:dyDescent="0.25"/>
  <cols>
    <col min="1" max="1" width="26.140625" customWidth="1"/>
    <col min="2" max="2" width="53.42578125" customWidth="1"/>
    <col min="8" max="8" width="15.85546875" customWidth="1"/>
    <col min="9" max="9" width="14" customWidth="1"/>
    <col min="10" max="11" width="13.140625" bestFit="1" customWidth="1"/>
  </cols>
  <sheetData>
    <row r="1" spans="1:11" ht="25.5" x14ac:dyDescent="0.25">
      <c r="H1" s="11" t="s">
        <v>137</v>
      </c>
      <c r="I1" s="11" t="s">
        <v>187</v>
      </c>
      <c r="J1" s="11" t="s">
        <v>189</v>
      </c>
      <c r="K1" s="11" t="s">
        <v>188</v>
      </c>
    </row>
    <row r="2" spans="1:11" x14ac:dyDescent="0.25">
      <c r="H2" s="18" t="s">
        <v>204</v>
      </c>
      <c r="I2" s="18" t="s">
        <v>204</v>
      </c>
      <c r="J2" s="18" t="s">
        <v>204</v>
      </c>
      <c r="K2" s="18"/>
    </row>
    <row r="3" spans="1:11" ht="38.2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7</v>
      </c>
      <c r="J3" s="1" t="s">
        <v>7</v>
      </c>
      <c r="K3" s="1" t="s">
        <v>7</v>
      </c>
    </row>
    <row r="4" spans="1:11" x14ac:dyDescent="0.25">
      <c r="A4" s="2" t="s">
        <v>8</v>
      </c>
      <c r="B4" s="2" t="s">
        <v>9</v>
      </c>
      <c r="C4" s="6" t="s">
        <v>10</v>
      </c>
      <c r="D4" s="2" t="s">
        <v>11</v>
      </c>
      <c r="E4" s="2" t="s">
        <v>11</v>
      </c>
      <c r="F4" s="2" t="s">
        <v>12</v>
      </c>
      <c r="G4" s="2" t="s">
        <v>13</v>
      </c>
      <c r="H4" s="9">
        <v>4000000</v>
      </c>
      <c r="I4" s="9">
        <v>4500000</v>
      </c>
      <c r="J4" s="9">
        <v>3600000</v>
      </c>
      <c r="K4" s="9">
        <v>2200000</v>
      </c>
    </row>
    <row r="5" spans="1:11" x14ac:dyDescent="0.25">
      <c r="A5" s="2" t="s">
        <v>14</v>
      </c>
      <c r="B5" s="2" t="s">
        <v>9</v>
      </c>
      <c r="C5" s="6" t="s">
        <v>10</v>
      </c>
      <c r="D5" s="2" t="s">
        <v>11</v>
      </c>
      <c r="E5" s="2" t="s">
        <v>11</v>
      </c>
      <c r="F5" s="2" t="s">
        <v>12</v>
      </c>
      <c r="G5" s="2" t="s">
        <v>15</v>
      </c>
      <c r="H5" s="9">
        <v>3700</v>
      </c>
      <c r="I5" s="9">
        <v>135</v>
      </c>
      <c r="J5" s="9">
        <v>6200</v>
      </c>
      <c r="K5" s="9">
        <v>3200</v>
      </c>
    </row>
    <row r="6" spans="1:11" x14ac:dyDescent="0.25">
      <c r="A6" s="4" t="s">
        <v>16</v>
      </c>
      <c r="B6" s="4" t="s">
        <v>17</v>
      </c>
      <c r="C6" s="6" t="s">
        <v>18</v>
      </c>
      <c r="D6" s="4" t="s">
        <v>19</v>
      </c>
      <c r="E6" s="4" t="s">
        <v>20</v>
      </c>
      <c r="F6" s="4" t="s">
        <v>21</v>
      </c>
      <c r="G6" s="4" t="s">
        <v>22</v>
      </c>
      <c r="H6" s="9">
        <v>250000</v>
      </c>
      <c r="I6" s="9">
        <v>220000</v>
      </c>
      <c r="J6" s="9">
        <v>181606</v>
      </c>
      <c r="K6" s="9" t="s">
        <v>11</v>
      </c>
    </row>
    <row r="7" spans="1:11" x14ac:dyDescent="0.25">
      <c r="A7" s="4" t="s">
        <v>207</v>
      </c>
      <c r="B7" s="4" t="s">
        <v>197</v>
      </c>
      <c r="C7" s="6" t="s">
        <v>18</v>
      </c>
      <c r="D7" s="4" t="s">
        <v>19</v>
      </c>
      <c r="E7" s="4" t="s">
        <v>20</v>
      </c>
      <c r="F7" s="4" t="s">
        <v>21</v>
      </c>
      <c r="G7" s="4" t="s">
        <v>22</v>
      </c>
      <c r="H7" s="9">
        <v>287500</v>
      </c>
      <c r="I7" s="9">
        <v>352000</v>
      </c>
      <c r="J7" s="9">
        <v>181606</v>
      </c>
      <c r="K7" s="9" t="s">
        <v>11</v>
      </c>
    </row>
    <row r="8" spans="1:11" x14ac:dyDescent="0.25">
      <c r="A8" s="4" t="s">
        <v>23</v>
      </c>
      <c r="B8" s="4" t="s">
        <v>17</v>
      </c>
      <c r="C8" s="6" t="s">
        <v>18</v>
      </c>
      <c r="D8" s="4" t="s">
        <v>19</v>
      </c>
      <c r="E8" s="4" t="s">
        <v>20</v>
      </c>
      <c r="F8" s="4" t="s">
        <v>24</v>
      </c>
      <c r="G8" s="4" t="s">
        <v>22</v>
      </c>
      <c r="H8" s="9">
        <v>250000</v>
      </c>
      <c r="I8" s="9">
        <v>230000</v>
      </c>
      <c r="J8" s="9">
        <v>191606</v>
      </c>
      <c r="K8" s="9" t="s">
        <v>11</v>
      </c>
    </row>
    <row r="9" spans="1:11" x14ac:dyDescent="0.25">
      <c r="A9" s="4" t="s">
        <v>208</v>
      </c>
      <c r="B9" s="4" t="s">
        <v>197</v>
      </c>
      <c r="C9" s="6" t="s">
        <v>18</v>
      </c>
      <c r="D9" s="4" t="s">
        <v>19</v>
      </c>
      <c r="E9" s="4" t="s">
        <v>20</v>
      </c>
      <c r="F9" s="4" t="s">
        <v>24</v>
      </c>
      <c r="G9" s="4" t="s">
        <v>22</v>
      </c>
      <c r="H9" s="9">
        <v>287500</v>
      </c>
      <c r="I9" s="9">
        <v>368000</v>
      </c>
      <c r="J9" s="9">
        <v>191606</v>
      </c>
      <c r="K9" s="9" t="s">
        <v>11</v>
      </c>
    </row>
    <row r="10" spans="1:11" x14ac:dyDescent="0.25">
      <c r="A10" s="4" t="s">
        <v>25</v>
      </c>
      <c r="B10" s="4" t="s">
        <v>17</v>
      </c>
      <c r="C10" s="6" t="s">
        <v>18</v>
      </c>
      <c r="D10" s="4" t="s">
        <v>19</v>
      </c>
      <c r="E10" s="4" t="s">
        <v>20</v>
      </c>
      <c r="F10" s="4" t="s">
        <v>26</v>
      </c>
      <c r="G10" s="4" t="s">
        <v>22</v>
      </c>
      <c r="H10" s="9">
        <v>250000</v>
      </c>
      <c r="I10" s="9">
        <v>350000</v>
      </c>
      <c r="J10" s="9">
        <v>201606</v>
      </c>
      <c r="K10" s="9" t="s">
        <v>11</v>
      </c>
    </row>
    <row r="11" spans="1:11" x14ac:dyDescent="0.25">
      <c r="A11" s="4" t="s">
        <v>209</v>
      </c>
      <c r="B11" s="4" t="s">
        <v>197</v>
      </c>
      <c r="C11" s="6" t="s">
        <v>18</v>
      </c>
      <c r="D11" s="4" t="s">
        <v>19</v>
      </c>
      <c r="E11" s="4" t="s">
        <v>20</v>
      </c>
      <c r="F11" s="4" t="s">
        <v>26</v>
      </c>
      <c r="G11" s="4" t="s">
        <v>22</v>
      </c>
      <c r="H11" s="9">
        <v>287500</v>
      </c>
      <c r="I11" s="9">
        <v>560000</v>
      </c>
      <c r="J11" s="9">
        <v>201606</v>
      </c>
      <c r="K11" s="9" t="s">
        <v>11</v>
      </c>
    </row>
    <row r="12" spans="1:11" x14ac:dyDescent="0.25">
      <c r="A12" s="4" t="s">
        <v>27</v>
      </c>
      <c r="B12" s="4" t="s">
        <v>17</v>
      </c>
      <c r="C12" s="6" t="s">
        <v>18</v>
      </c>
      <c r="D12" s="4" t="s">
        <v>28</v>
      </c>
      <c r="E12" s="4" t="s">
        <v>20</v>
      </c>
      <c r="F12" s="4" t="s">
        <v>12</v>
      </c>
      <c r="G12" s="4" t="s">
        <v>22</v>
      </c>
      <c r="H12" s="9">
        <v>250000</v>
      </c>
      <c r="I12" s="9">
        <v>280000</v>
      </c>
      <c r="J12" s="9">
        <v>171606</v>
      </c>
      <c r="K12" s="9" t="s">
        <v>11</v>
      </c>
    </row>
    <row r="13" spans="1:11" x14ac:dyDescent="0.25">
      <c r="A13" s="4" t="s">
        <v>210</v>
      </c>
      <c r="B13" s="4" t="s">
        <v>197</v>
      </c>
      <c r="C13" s="6" t="s">
        <v>18</v>
      </c>
      <c r="D13" s="4" t="s">
        <v>28</v>
      </c>
      <c r="E13" s="4" t="s">
        <v>20</v>
      </c>
      <c r="F13" s="4" t="s">
        <v>12</v>
      </c>
      <c r="G13" s="4" t="s">
        <v>22</v>
      </c>
      <c r="H13" s="9">
        <v>287500</v>
      </c>
      <c r="I13" s="9">
        <v>448000</v>
      </c>
      <c r="J13" s="9">
        <v>171606</v>
      </c>
      <c r="K13" s="9" t="s">
        <v>11</v>
      </c>
    </row>
    <row r="14" spans="1:11" x14ac:dyDescent="0.25">
      <c r="A14" s="4" t="s">
        <v>29</v>
      </c>
      <c r="B14" s="4" t="s">
        <v>17</v>
      </c>
      <c r="C14" s="6" t="s">
        <v>18</v>
      </c>
      <c r="D14" s="4" t="s">
        <v>19</v>
      </c>
      <c r="E14" s="4" t="s">
        <v>30</v>
      </c>
      <c r="F14" s="4" t="s">
        <v>21</v>
      </c>
      <c r="G14" s="4" t="s">
        <v>22</v>
      </c>
      <c r="H14" s="9">
        <v>350000</v>
      </c>
      <c r="I14" s="9">
        <f>120000+40000</f>
        <v>160000</v>
      </c>
      <c r="J14" s="9">
        <v>264232</v>
      </c>
      <c r="K14" s="9" t="s">
        <v>11</v>
      </c>
    </row>
    <row r="15" spans="1:11" x14ac:dyDescent="0.25">
      <c r="A15" s="4" t="s">
        <v>211</v>
      </c>
      <c r="B15" s="4" t="s">
        <v>197</v>
      </c>
      <c r="C15" s="6" t="s">
        <v>18</v>
      </c>
      <c r="D15" s="4" t="s">
        <v>19</v>
      </c>
      <c r="E15" s="4" t="s">
        <v>30</v>
      </c>
      <c r="F15" s="4" t="s">
        <v>21</v>
      </c>
      <c r="G15" s="4" t="s">
        <v>22</v>
      </c>
      <c r="H15" s="9">
        <v>402499.99999999994</v>
      </c>
      <c r="I15" s="9">
        <v>256000</v>
      </c>
      <c r="J15" s="9">
        <v>264232</v>
      </c>
      <c r="K15" s="9" t="s">
        <v>11</v>
      </c>
    </row>
    <row r="16" spans="1:11" x14ac:dyDescent="0.25">
      <c r="A16" s="4" t="s">
        <v>31</v>
      </c>
      <c r="B16" s="4" t="s">
        <v>17</v>
      </c>
      <c r="C16" s="6" t="s">
        <v>18</v>
      </c>
      <c r="D16" s="4" t="s">
        <v>19</v>
      </c>
      <c r="E16" s="4" t="s">
        <v>30</v>
      </c>
      <c r="F16" s="4" t="s">
        <v>24</v>
      </c>
      <c r="G16" s="4" t="s">
        <v>22</v>
      </c>
      <c r="H16" s="9">
        <v>350000</v>
      </c>
      <c r="I16" s="9">
        <f>130000+40000</f>
        <v>170000</v>
      </c>
      <c r="J16" s="9">
        <v>274232</v>
      </c>
      <c r="K16" s="9" t="s">
        <v>11</v>
      </c>
    </row>
    <row r="17" spans="1:11" x14ac:dyDescent="0.25">
      <c r="A17" s="4" t="s">
        <v>212</v>
      </c>
      <c r="B17" s="4" t="s">
        <v>197</v>
      </c>
      <c r="C17" s="6" t="s">
        <v>18</v>
      </c>
      <c r="D17" s="4" t="s">
        <v>19</v>
      </c>
      <c r="E17" s="4" t="s">
        <v>30</v>
      </c>
      <c r="F17" s="4" t="s">
        <v>24</v>
      </c>
      <c r="G17" s="4" t="s">
        <v>22</v>
      </c>
      <c r="H17" s="9">
        <v>402499.99999999994</v>
      </c>
      <c r="I17" s="9">
        <v>272000</v>
      </c>
      <c r="J17" s="9">
        <v>274232</v>
      </c>
      <c r="K17" s="9" t="s">
        <v>11</v>
      </c>
    </row>
    <row r="18" spans="1:11" x14ac:dyDescent="0.25">
      <c r="A18" s="4" t="s">
        <v>32</v>
      </c>
      <c r="B18" s="4" t="s">
        <v>17</v>
      </c>
      <c r="C18" s="6" t="s">
        <v>18</v>
      </c>
      <c r="D18" s="4" t="s">
        <v>19</v>
      </c>
      <c r="E18" s="4" t="s">
        <v>30</v>
      </c>
      <c r="F18" s="4" t="s">
        <v>26</v>
      </c>
      <c r="G18" s="4" t="s">
        <v>22</v>
      </c>
      <c r="H18" s="9">
        <v>350000</v>
      </c>
      <c r="I18" s="9">
        <f>150000+40000</f>
        <v>190000</v>
      </c>
      <c r="J18" s="9">
        <v>284232</v>
      </c>
      <c r="K18" s="9" t="s">
        <v>11</v>
      </c>
    </row>
    <row r="19" spans="1:11" x14ac:dyDescent="0.25">
      <c r="A19" s="4" t="s">
        <v>213</v>
      </c>
      <c r="B19" s="4" t="s">
        <v>197</v>
      </c>
      <c r="C19" s="6" t="s">
        <v>18</v>
      </c>
      <c r="D19" s="4" t="s">
        <v>19</v>
      </c>
      <c r="E19" s="4" t="s">
        <v>30</v>
      </c>
      <c r="F19" s="4" t="s">
        <v>26</v>
      </c>
      <c r="G19" s="4" t="s">
        <v>22</v>
      </c>
      <c r="H19" s="9">
        <v>402499.99999999994</v>
      </c>
      <c r="I19" s="9">
        <v>304000</v>
      </c>
      <c r="J19" s="9">
        <v>284232</v>
      </c>
      <c r="K19" s="9" t="s">
        <v>11</v>
      </c>
    </row>
    <row r="20" spans="1:11" x14ac:dyDescent="0.25">
      <c r="A20" s="4" t="s">
        <v>33</v>
      </c>
      <c r="B20" s="4" t="s">
        <v>17</v>
      </c>
      <c r="C20" s="6" t="s">
        <v>18</v>
      </c>
      <c r="D20" s="4" t="s">
        <v>28</v>
      </c>
      <c r="E20" s="4" t="s">
        <v>30</v>
      </c>
      <c r="F20" s="4" t="s">
        <v>12</v>
      </c>
      <c r="G20" s="4" t="s">
        <v>22</v>
      </c>
      <c r="H20" s="9">
        <v>350000</v>
      </c>
      <c r="I20" s="9">
        <f>280000+40000</f>
        <v>320000</v>
      </c>
      <c r="J20" s="9">
        <v>254232</v>
      </c>
      <c r="K20" s="9" t="s">
        <v>11</v>
      </c>
    </row>
    <row r="21" spans="1:11" x14ac:dyDescent="0.25">
      <c r="A21" s="4" t="s">
        <v>214</v>
      </c>
      <c r="B21" s="4" t="s">
        <v>197</v>
      </c>
      <c r="C21" s="6" t="s">
        <v>18</v>
      </c>
      <c r="D21" s="4" t="s">
        <v>28</v>
      </c>
      <c r="E21" s="4" t="s">
        <v>30</v>
      </c>
      <c r="F21" s="4" t="s">
        <v>12</v>
      </c>
      <c r="G21" s="4" t="s">
        <v>22</v>
      </c>
      <c r="H21" s="9">
        <v>402499.99999999994</v>
      </c>
      <c r="I21" s="9">
        <v>512000</v>
      </c>
      <c r="J21" s="9">
        <v>254232</v>
      </c>
      <c r="K21" s="9" t="s">
        <v>11</v>
      </c>
    </row>
    <row r="22" spans="1:11" x14ac:dyDescent="0.25">
      <c r="A22" s="4" t="s">
        <v>34</v>
      </c>
      <c r="B22" s="4" t="s">
        <v>35</v>
      </c>
      <c r="C22" s="6" t="s">
        <v>18</v>
      </c>
      <c r="D22" s="4" t="s">
        <v>19</v>
      </c>
      <c r="E22" s="4" t="s">
        <v>20</v>
      </c>
      <c r="F22" s="4" t="s">
        <v>21</v>
      </c>
      <c r="G22" s="4" t="s">
        <v>22</v>
      </c>
      <c r="H22" s="9">
        <v>500000</v>
      </c>
      <c r="I22" s="9">
        <f>120000+40000</f>
        <v>160000</v>
      </c>
      <c r="J22" s="9">
        <v>820000</v>
      </c>
      <c r="K22" s="9" t="s">
        <v>11</v>
      </c>
    </row>
    <row r="23" spans="1:11" x14ac:dyDescent="0.25">
      <c r="A23" s="4" t="s">
        <v>215</v>
      </c>
      <c r="B23" s="4" t="s">
        <v>198</v>
      </c>
      <c r="C23" s="6" t="s">
        <v>18</v>
      </c>
      <c r="D23" s="4" t="s">
        <v>19</v>
      </c>
      <c r="E23" s="4" t="s">
        <v>20</v>
      </c>
      <c r="F23" s="4" t="s">
        <v>21</v>
      </c>
      <c r="G23" s="4" t="s">
        <v>22</v>
      </c>
      <c r="H23" s="9">
        <v>575000</v>
      </c>
      <c r="I23" s="9">
        <v>256000</v>
      </c>
      <c r="J23" s="9">
        <v>820000</v>
      </c>
      <c r="K23" s="9" t="s">
        <v>11</v>
      </c>
    </row>
    <row r="24" spans="1:11" x14ac:dyDescent="0.25">
      <c r="A24" s="4" t="s">
        <v>36</v>
      </c>
      <c r="B24" s="4" t="s">
        <v>35</v>
      </c>
      <c r="C24" s="6" t="s">
        <v>18</v>
      </c>
      <c r="D24" s="4" t="s">
        <v>19</v>
      </c>
      <c r="E24" s="4" t="s">
        <v>20</v>
      </c>
      <c r="F24" s="4" t="s">
        <v>24</v>
      </c>
      <c r="G24" s="4" t="s">
        <v>22</v>
      </c>
      <c r="H24" s="9">
        <v>500000</v>
      </c>
      <c r="I24" s="9">
        <f>130000+40000</f>
        <v>170000</v>
      </c>
      <c r="J24" s="9">
        <v>860000</v>
      </c>
      <c r="K24" s="9" t="s">
        <v>11</v>
      </c>
    </row>
    <row r="25" spans="1:11" x14ac:dyDescent="0.25">
      <c r="A25" s="4" t="s">
        <v>216</v>
      </c>
      <c r="B25" s="4" t="s">
        <v>198</v>
      </c>
      <c r="C25" s="6" t="s">
        <v>18</v>
      </c>
      <c r="D25" s="4" t="s">
        <v>19</v>
      </c>
      <c r="E25" s="4" t="s">
        <v>20</v>
      </c>
      <c r="F25" s="4" t="s">
        <v>24</v>
      </c>
      <c r="G25" s="4" t="s">
        <v>22</v>
      </c>
      <c r="H25" s="9">
        <v>575000</v>
      </c>
      <c r="I25" s="9">
        <v>272000</v>
      </c>
      <c r="J25" s="9">
        <v>860000</v>
      </c>
      <c r="K25" s="9" t="s">
        <v>11</v>
      </c>
    </row>
    <row r="26" spans="1:11" x14ac:dyDescent="0.25">
      <c r="A26" s="4" t="s">
        <v>37</v>
      </c>
      <c r="B26" s="4" t="s">
        <v>35</v>
      </c>
      <c r="C26" s="6" t="s">
        <v>18</v>
      </c>
      <c r="D26" s="4" t="s">
        <v>19</v>
      </c>
      <c r="E26" s="4" t="s">
        <v>20</v>
      </c>
      <c r="F26" s="4" t="s">
        <v>26</v>
      </c>
      <c r="G26" s="4" t="s">
        <v>22</v>
      </c>
      <c r="H26" s="9">
        <v>500000</v>
      </c>
      <c r="I26" s="9">
        <f>150000+40000</f>
        <v>190000</v>
      </c>
      <c r="J26" s="9">
        <v>890000</v>
      </c>
      <c r="K26" s="9" t="s">
        <v>11</v>
      </c>
    </row>
    <row r="27" spans="1:11" x14ac:dyDescent="0.25">
      <c r="A27" s="4" t="s">
        <v>217</v>
      </c>
      <c r="B27" s="4" t="s">
        <v>198</v>
      </c>
      <c r="C27" s="6" t="s">
        <v>18</v>
      </c>
      <c r="D27" s="4" t="s">
        <v>19</v>
      </c>
      <c r="E27" s="4" t="s">
        <v>20</v>
      </c>
      <c r="F27" s="4" t="s">
        <v>26</v>
      </c>
      <c r="G27" s="4" t="s">
        <v>22</v>
      </c>
      <c r="H27" s="9">
        <v>575000</v>
      </c>
      <c r="I27" s="9">
        <v>304000</v>
      </c>
      <c r="J27" s="9">
        <v>890000</v>
      </c>
      <c r="K27" s="9" t="s">
        <v>11</v>
      </c>
    </row>
    <row r="28" spans="1:11" x14ac:dyDescent="0.25">
      <c r="A28" s="4" t="s">
        <v>38</v>
      </c>
      <c r="B28" s="4" t="s">
        <v>35</v>
      </c>
      <c r="C28" s="6" t="s">
        <v>18</v>
      </c>
      <c r="D28" s="4" t="s">
        <v>28</v>
      </c>
      <c r="E28" s="4" t="s">
        <v>20</v>
      </c>
      <c r="F28" s="4" t="s">
        <v>12</v>
      </c>
      <c r="G28" s="4" t="s">
        <v>22</v>
      </c>
      <c r="H28" s="9">
        <v>500000</v>
      </c>
      <c r="I28" s="9">
        <v>380000</v>
      </c>
      <c r="J28" s="9">
        <v>780000</v>
      </c>
      <c r="K28" s="9">
        <v>800000</v>
      </c>
    </row>
    <row r="29" spans="1:11" x14ac:dyDescent="0.25">
      <c r="A29" s="4" t="s">
        <v>218</v>
      </c>
      <c r="B29" s="4" t="s">
        <v>198</v>
      </c>
      <c r="C29" s="6" t="s">
        <v>18</v>
      </c>
      <c r="D29" s="4" t="s">
        <v>28</v>
      </c>
      <c r="E29" s="4" t="s">
        <v>20</v>
      </c>
      <c r="F29" s="4" t="s">
        <v>12</v>
      </c>
      <c r="G29" s="4" t="s">
        <v>22</v>
      </c>
      <c r="H29" s="9">
        <v>575000</v>
      </c>
      <c r="I29" s="9">
        <v>608000</v>
      </c>
      <c r="J29" s="9">
        <v>780000</v>
      </c>
      <c r="K29" s="9" t="s">
        <v>11</v>
      </c>
    </row>
    <row r="30" spans="1:11" x14ac:dyDescent="0.25">
      <c r="A30" s="4" t="s">
        <v>39</v>
      </c>
      <c r="B30" s="4" t="s">
        <v>35</v>
      </c>
      <c r="C30" s="6" t="s">
        <v>18</v>
      </c>
      <c r="D30" s="4" t="s">
        <v>19</v>
      </c>
      <c r="E30" s="4" t="s">
        <v>30</v>
      </c>
      <c r="F30" s="4" t="s">
        <v>21</v>
      </c>
      <c r="G30" s="4" t="s">
        <v>22</v>
      </c>
      <c r="H30" s="9">
        <v>650000</v>
      </c>
      <c r="I30" s="9">
        <f>120000+40000+40000</f>
        <v>200000</v>
      </c>
      <c r="J30" s="9">
        <v>820000</v>
      </c>
      <c r="K30" s="9" t="s">
        <v>11</v>
      </c>
    </row>
    <row r="31" spans="1:11" x14ac:dyDescent="0.25">
      <c r="A31" s="4" t="s">
        <v>219</v>
      </c>
      <c r="B31" s="4" t="s">
        <v>198</v>
      </c>
      <c r="C31" s="6" t="s">
        <v>18</v>
      </c>
      <c r="D31" s="4" t="s">
        <v>19</v>
      </c>
      <c r="E31" s="4" t="s">
        <v>30</v>
      </c>
      <c r="F31" s="4" t="s">
        <v>21</v>
      </c>
      <c r="G31" s="4" t="s">
        <v>22</v>
      </c>
      <c r="H31" s="9">
        <v>747500</v>
      </c>
      <c r="I31" s="9">
        <v>320000</v>
      </c>
      <c r="J31" s="9">
        <v>820000</v>
      </c>
      <c r="K31" s="9" t="s">
        <v>11</v>
      </c>
    </row>
    <row r="32" spans="1:11" x14ac:dyDescent="0.25">
      <c r="A32" s="4" t="s">
        <v>40</v>
      </c>
      <c r="B32" s="4" t="s">
        <v>35</v>
      </c>
      <c r="C32" s="6" t="s">
        <v>18</v>
      </c>
      <c r="D32" s="4" t="s">
        <v>19</v>
      </c>
      <c r="E32" s="4" t="s">
        <v>30</v>
      </c>
      <c r="F32" s="4" t="s">
        <v>24</v>
      </c>
      <c r="G32" s="4" t="s">
        <v>22</v>
      </c>
      <c r="H32" s="9">
        <v>650000</v>
      </c>
      <c r="I32" s="9">
        <f>130000+40000+40000</f>
        <v>210000</v>
      </c>
      <c r="J32" s="9">
        <v>860000</v>
      </c>
      <c r="K32" s="9" t="s">
        <v>11</v>
      </c>
    </row>
    <row r="33" spans="1:11" x14ac:dyDescent="0.25">
      <c r="A33" s="4" t="s">
        <v>220</v>
      </c>
      <c r="B33" s="4" t="s">
        <v>198</v>
      </c>
      <c r="C33" s="6" t="s">
        <v>18</v>
      </c>
      <c r="D33" s="4" t="s">
        <v>19</v>
      </c>
      <c r="E33" s="4" t="s">
        <v>30</v>
      </c>
      <c r="F33" s="4" t="s">
        <v>24</v>
      </c>
      <c r="G33" s="4" t="s">
        <v>22</v>
      </c>
      <c r="H33" s="9">
        <v>747500</v>
      </c>
      <c r="I33" s="9">
        <v>336000</v>
      </c>
      <c r="J33" s="9">
        <v>860000</v>
      </c>
      <c r="K33" s="9" t="s">
        <v>11</v>
      </c>
    </row>
    <row r="34" spans="1:11" x14ac:dyDescent="0.25">
      <c r="A34" s="4" t="s">
        <v>41</v>
      </c>
      <c r="B34" s="4" t="s">
        <v>35</v>
      </c>
      <c r="C34" s="6" t="s">
        <v>18</v>
      </c>
      <c r="D34" s="4" t="s">
        <v>19</v>
      </c>
      <c r="E34" s="4" t="s">
        <v>30</v>
      </c>
      <c r="F34" s="4" t="s">
        <v>26</v>
      </c>
      <c r="G34" s="4" t="s">
        <v>22</v>
      </c>
      <c r="H34" s="9">
        <v>650000</v>
      </c>
      <c r="I34" s="9">
        <f>150000+40000</f>
        <v>190000</v>
      </c>
      <c r="J34" s="9">
        <v>890000</v>
      </c>
      <c r="K34" s="9" t="s">
        <v>11</v>
      </c>
    </row>
    <row r="35" spans="1:11" x14ac:dyDescent="0.25">
      <c r="A35" s="4" t="s">
        <v>221</v>
      </c>
      <c r="B35" s="4" t="s">
        <v>198</v>
      </c>
      <c r="C35" s="6" t="s">
        <v>18</v>
      </c>
      <c r="D35" s="4" t="s">
        <v>19</v>
      </c>
      <c r="E35" s="4" t="s">
        <v>30</v>
      </c>
      <c r="F35" s="4" t="s">
        <v>26</v>
      </c>
      <c r="G35" s="4" t="s">
        <v>22</v>
      </c>
      <c r="H35" s="9">
        <v>747500</v>
      </c>
      <c r="I35" s="9">
        <v>304000</v>
      </c>
      <c r="J35" s="9">
        <v>890000</v>
      </c>
      <c r="K35" s="9" t="s">
        <v>11</v>
      </c>
    </row>
    <row r="36" spans="1:11" x14ac:dyDescent="0.25">
      <c r="A36" s="4" t="s">
        <v>42</v>
      </c>
      <c r="B36" s="4" t="s">
        <v>35</v>
      </c>
      <c r="C36" s="6" t="s">
        <v>18</v>
      </c>
      <c r="D36" s="4" t="s">
        <v>28</v>
      </c>
      <c r="E36" s="4" t="s">
        <v>30</v>
      </c>
      <c r="F36" s="4" t="s">
        <v>12</v>
      </c>
      <c r="G36" s="4" t="s">
        <v>22</v>
      </c>
      <c r="H36" s="9">
        <v>650000</v>
      </c>
      <c r="I36" s="9">
        <f>80000+40000+40000</f>
        <v>160000</v>
      </c>
      <c r="J36" s="9">
        <v>780000</v>
      </c>
      <c r="K36" s="9">
        <v>1400000</v>
      </c>
    </row>
    <row r="37" spans="1:11" x14ac:dyDescent="0.25">
      <c r="A37" s="4" t="s">
        <v>222</v>
      </c>
      <c r="B37" s="4" t="s">
        <v>198</v>
      </c>
      <c r="C37" s="6" t="s">
        <v>18</v>
      </c>
      <c r="D37" s="4" t="s">
        <v>28</v>
      </c>
      <c r="E37" s="4" t="s">
        <v>30</v>
      </c>
      <c r="F37" s="4" t="s">
        <v>12</v>
      </c>
      <c r="G37" s="4" t="s">
        <v>22</v>
      </c>
      <c r="H37" s="9">
        <v>747500</v>
      </c>
      <c r="I37" s="9">
        <v>256000</v>
      </c>
      <c r="J37" s="9">
        <v>780000</v>
      </c>
      <c r="K37" s="9" t="s">
        <v>11</v>
      </c>
    </row>
    <row r="38" spans="1:11" x14ac:dyDescent="0.25">
      <c r="A38" s="4" t="s">
        <v>43</v>
      </c>
      <c r="B38" s="4" t="s">
        <v>44</v>
      </c>
      <c r="C38" s="6" t="s">
        <v>18</v>
      </c>
      <c r="D38" s="4" t="s">
        <v>19</v>
      </c>
      <c r="E38" s="4" t="s">
        <v>20</v>
      </c>
      <c r="F38" s="4" t="s">
        <v>21</v>
      </c>
      <c r="G38" s="4" t="s">
        <v>22</v>
      </c>
      <c r="H38" s="9">
        <v>250000</v>
      </c>
      <c r="I38" s="9">
        <v>120000</v>
      </c>
      <c r="J38" s="9">
        <v>181606</v>
      </c>
      <c r="K38" s="9" t="s">
        <v>11</v>
      </c>
    </row>
    <row r="39" spans="1:11" x14ac:dyDescent="0.25">
      <c r="A39" s="4" t="s">
        <v>223</v>
      </c>
      <c r="B39" s="4" t="s">
        <v>199</v>
      </c>
      <c r="C39" s="6" t="s">
        <v>18</v>
      </c>
      <c r="D39" s="4" t="s">
        <v>19</v>
      </c>
      <c r="E39" s="4" t="s">
        <v>20</v>
      </c>
      <c r="F39" s="4" t="s">
        <v>21</v>
      </c>
      <c r="G39" s="4" t="s">
        <v>22</v>
      </c>
      <c r="H39" s="9">
        <v>287500</v>
      </c>
      <c r="I39" s="9">
        <v>192000</v>
      </c>
      <c r="J39" s="9">
        <v>181606</v>
      </c>
      <c r="K39" s="9" t="s">
        <v>11</v>
      </c>
    </row>
    <row r="40" spans="1:11" x14ac:dyDescent="0.25">
      <c r="A40" s="4" t="s">
        <v>45</v>
      </c>
      <c r="B40" s="4" t="s">
        <v>44</v>
      </c>
      <c r="C40" s="6" t="s">
        <v>18</v>
      </c>
      <c r="D40" s="4" t="s">
        <v>19</v>
      </c>
      <c r="E40" s="4" t="s">
        <v>20</v>
      </c>
      <c r="F40" s="4" t="s">
        <v>24</v>
      </c>
      <c r="G40" s="4" t="s">
        <v>22</v>
      </c>
      <c r="H40" s="9">
        <v>250000</v>
      </c>
      <c r="I40" s="9">
        <v>130000</v>
      </c>
      <c r="J40" s="9">
        <v>191606</v>
      </c>
      <c r="K40" s="9" t="s">
        <v>11</v>
      </c>
    </row>
    <row r="41" spans="1:11" x14ac:dyDescent="0.25">
      <c r="A41" s="4" t="s">
        <v>224</v>
      </c>
      <c r="B41" s="4" t="s">
        <v>199</v>
      </c>
      <c r="C41" s="6" t="s">
        <v>18</v>
      </c>
      <c r="D41" s="4" t="s">
        <v>19</v>
      </c>
      <c r="E41" s="4" t="s">
        <v>20</v>
      </c>
      <c r="F41" s="4" t="s">
        <v>24</v>
      </c>
      <c r="G41" s="4" t="s">
        <v>22</v>
      </c>
      <c r="H41" s="9">
        <v>287500</v>
      </c>
      <c r="I41" s="9">
        <v>208000</v>
      </c>
      <c r="J41" s="9">
        <v>191606</v>
      </c>
      <c r="K41" s="9" t="s">
        <v>11</v>
      </c>
    </row>
    <row r="42" spans="1:11" x14ac:dyDescent="0.25">
      <c r="A42" s="4" t="s">
        <v>46</v>
      </c>
      <c r="B42" s="4" t="s">
        <v>44</v>
      </c>
      <c r="C42" s="6" t="s">
        <v>18</v>
      </c>
      <c r="D42" s="4" t="s">
        <v>19</v>
      </c>
      <c r="E42" s="4" t="s">
        <v>20</v>
      </c>
      <c r="F42" s="4" t="s">
        <v>26</v>
      </c>
      <c r="G42" s="4" t="s">
        <v>22</v>
      </c>
      <c r="H42" s="9">
        <v>250000</v>
      </c>
      <c r="I42" s="9">
        <v>150000</v>
      </c>
      <c r="J42" s="9">
        <v>201606</v>
      </c>
      <c r="K42" s="9" t="s">
        <v>11</v>
      </c>
    </row>
    <row r="43" spans="1:11" x14ac:dyDescent="0.25">
      <c r="A43" s="4" t="s">
        <v>225</v>
      </c>
      <c r="B43" s="4" t="s">
        <v>199</v>
      </c>
      <c r="C43" s="6" t="s">
        <v>18</v>
      </c>
      <c r="D43" s="4" t="s">
        <v>19</v>
      </c>
      <c r="E43" s="4" t="s">
        <v>20</v>
      </c>
      <c r="F43" s="4" t="s">
        <v>26</v>
      </c>
      <c r="G43" s="4" t="s">
        <v>22</v>
      </c>
      <c r="H43" s="9">
        <v>287500</v>
      </c>
      <c r="I43" s="9">
        <v>240000</v>
      </c>
      <c r="J43" s="9">
        <v>201606</v>
      </c>
      <c r="K43" s="9" t="s">
        <v>11</v>
      </c>
    </row>
    <row r="44" spans="1:11" x14ac:dyDescent="0.25">
      <c r="A44" s="4" t="s">
        <v>47</v>
      </c>
      <c r="B44" s="4" t="s">
        <v>44</v>
      </c>
      <c r="C44" s="6" t="s">
        <v>18</v>
      </c>
      <c r="D44" s="4" t="s">
        <v>28</v>
      </c>
      <c r="E44" s="4" t="s">
        <v>20</v>
      </c>
      <c r="F44" s="4" t="s">
        <v>12</v>
      </c>
      <c r="G44" s="4" t="s">
        <v>22</v>
      </c>
      <c r="H44" s="9">
        <v>250000</v>
      </c>
      <c r="I44" s="9">
        <v>80000</v>
      </c>
      <c r="J44" s="9">
        <v>171606</v>
      </c>
      <c r="K44" s="9" t="s">
        <v>11</v>
      </c>
    </row>
    <row r="45" spans="1:11" x14ac:dyDescent="0.25">
      <c r="A45" s="4" t="s">
        <v>226</v>
      </c>
      <c r="B45" s="4" t="s">
        <v>199</v>
      </c>
      <c r="C45" s="6" t="s">
        <v>18</v>
      </c>
      <c r="D45" s="4" t="s">
        <v>28</v>
      </c>
      <c r="E45" s="4" t="s">
        <v>20</v>
      </c>
      <c r="F45" s="4" t="s">
        <v>12</v>
      </c>
      <c r="G45" s="4" t="s">
        <v>22</v>
      </c>
      <c r="H45" s="9">
        <v>287500</v>
      </c>
      <c r="I45" s="9">
        <v>128000</v>
      </c>
      <c r="J45" s="9">
        <v>171606</v>
      </c>
      <c r="K45" s="9" t="s">
        <v>11</v>
      </c>
    </row>
    <row r="46" spans="1:11" x14ac:dyDescent="0.25">
      <c r="A46" s="4" t="s">
        <v>48</v>
      </c>
      <c r="B46" s="4" t="s">
        <v>44</v>
      </c>
      <c r="C46" s="6" t="s">
        <v>18</v>
      </c>
      <c r="D46" s="4" t="s">
        <v>19</v>
      </c>
      <c r="E46" s="4" t="s">
        <v>30</v>
      </c>
      <c r="F46" s="4" t="s">
        <v>21</v>
      </c>
      <c r="G46" s="4" t="s">
        <v>22</v>
      </c>
      <c r="H46" s="9">
        <v>350000</v>
      </c>
      <c r="I46" s="9">
        <f>120000+40000</f>
        <v>160000</v>
      </c>
      <c r="J46" s="9">
        <v>264232</v>
      </c>
      <c r="K46" s="9" t="s">
        <v>11</v>
      </c>
    </row>
    <row r="47" spans="1:11" x14ac:dyDescent="0.25">
      <c r="A47" s="4" t="s">
        <v>227</v>
      </c>
      <c r="B47" s="4" t="s">
        <v>199</v>
      </c>
      <c r="C47" s="6" t="s">
        <v>18</v>
      </c>
      <c r="D47" s="4" t="s">
        <v>19</v>
      </c>
      <c r="E47" s="4" t="s">
        <v>30</v>
      </c>
      <c r="F47" s="4" t="s">
        <v>21</v>
      </c>
      <c r="G47" s="4" t="s">
        <v>22</v>
      </c>
      <c r="H47" s="9">
        <v>402499.99999999994</v>
      </c>
      <c r="I47" s="9">
        <v>256000</v>
      </c>
      <c r="J47" s="9">
        <v>264232</v>
      </c>
      <c r="K47" s="9" t="s">
        <v>11</v>
      </c>
    </row>
    <row r="48" spans="1:11" x14ac:dyDescent="0.25">
      <c r="A48" s="4" t="s">
        <v>49</v>
      </c>
      <c r="B48" s="4" t="s">
        <v>44</v>
      </c>
      <c r="C48" s="6" t="s">
        <v>18</v>
      </c>
      <c r="D48" s="4" t="s">
        <v>19</v>
      </c>
      <c r="E48" s="4" t="s">
        <v>30</v>
      </c>
      <c r="F48" s="4" t="s">
        <v>24</v>
      </c>
      <c r="G48" s="4" t="s">
        <v>22</v>
      </c>
      <c r="H48" s="9">
        <v>350000</v>
      </c>
      <c r="I48" s="9">
        <f>130000+40000</f>
        <v>170000</v>
      </c>
      <c r="J48" s="9">
        <v>274232</v>
      </c>
      <c r="K48" s="9" t="s">
        <v>11</v>
      </c>
    </row>
    <row r="49" spans="1:11" x14ac:dyDescent="0.25">
      <c r="A49" s="4" t="s">
        <v>228</v>
      </c>
      <c r="B49" s="4" t="s">
        <v>199</v>
      </c>
      <c r="C49" s="6" t="s">
        <v>18</v>
      </c>
      <c r="D49" s="4" t="s">
        <v>19</v>
      </c>
      <c r="E49" s="4" t="s">
        <v>30</v>
      </c>
      <c r="F49" s="4" t="s">
        <v>24</v>
      </c>
      <c r="G49" s="4" t="s">
        <v>22</v>
      </c>
      <c r="H49" s="9">
        <v>402499.99999999994</v>
      </c>
      <c r="I49" s="9">
        <v>272000</v>
      </c>
      <c r="J49" s="9">
        <v>274232</v>
      </c>
      <c r="K49" s="9" t="s">
        <v>11</v>
      </c>
    </row>
    <row r="50" spans="1:11" x14ac:dyDescent="0.25">
      <c r="A50" s="4" t="s">
        <v>50</v>
      </c>
      <c r="B50" s="4" t="s">
        <v>44</v>
      </c>
      <c r="C50" s="6" t="s">
        <v>18</v>
      </c>
      <c r="D50" s="4" t="s">
        <v>19</v>
      </c>
      <c r="E50" s="4" t="s">
        <v>30</v>
      </c>
      <c r="F50" s="4" t="s">
        <v>26</v>
      </c>
      <c r="G50" s="4" t="s">
        <v>22</v>
      </c>
      <c r="H50" s="9">
        <v>350000</v>
      </c>
      <c r="I50" s="9">
        <f>150000+40000</f>
        <v>190000</v>
      </c>
      <c r="J50" s="9">
        <v>284232</v>
      </c>
      <c r="K50" s="9" t="s">
        <v>11</v>
      </c>
    </row>
    <row r="51" spans="1:11" x14ac:dyDescent="0.25">
      <c r="A51" s="4" t="s">
        <v>229</v>
      </c>
      <c r="B51" s="4" t="s">
        <v>199</v>
      </c>
      <c r="C51" s="6" t="s">
        <v>18</v>
      </c>
      <c r="D51" s="4" t="s">
        <v>19</v>
      </c>
      <c r="E51" s="4" t="s">
        <v>30</v>
      </c>
      <c r="F51" s="4" t="s">
        <v>26</v>
      </c>
      <c r="G51" s="4" t="s">
        <v>22</v>
      </c>
      <c r="H51" s="9">
        <v>402499.99999999994</v>
      </c>
      <c r="I51" s="9">
        <v>304000</v>
      </c>
      <c r="J51" s="9">
        <v>284232</v>
      </c>
      <c r="K51" s="9" t="s">
        <v>11</v>
      </c>
    </row>
    <row r="52" spans="1:11" x14ac:dyDescent="0.25">
      <c r="A52" s="4" t="s">
        <v>51</v>
      </c>
      <c r="B52" s="4" t="s">
        <v>44</v>
      </c>
      <c r="C52" s="6" t="s">
        <v>18</v>
      </c>
      <c r="D52" s="4" t="s">
        <v>28</v>
      </c>
      <c r="E52" s="4" t="s">
        <v>30</v>
      </c>
      <c r="F52" s="4" t="s">
        <v>12</v>
      </c>
      <c r="G52" s="4" t="s">
        <v>22</v>
      </c>
      <c r="H52" s="9">
        <v>350000</v>
      </c>
      <c r="I52" s="9">
        <v>480000</v>
      </c>
      <c r="J52" s="9">
        <v>254232</v>
      </c>
      <c r="K52" s="9" t="s">
        <v>11</v>
      </c>
    </row>
    <row r="53" spans="1:11" x14ac:dyDescent="0.25">
      <c r="A53" s="4" t="s">
        <v>230</v>
      </c>
      <c r="B53" s="4" t="s">
        <v>199</v>
      </c>
      <c r="C53" s="6" t="s">
        <v>18</v>
      </c>
      <c r="D53" s="4" t="s">
        <v>28</v>
      </c>
      <c r="E53" s="4" t="s">
        <v>30</v>
      </c>
      <c r="F53" s="4" t="s">
        <v>12</v>
      </c>
      <c r="G53" s="4" t="s">
        <v>22</v>
      </c>
      <c r="H53" s="9">
        <v>402499.99999999994</v>
      </c>
      <c r="I53" s="9">
        <v>768000</v>
      </c>
      <c r="J53" s="9">
        <v>254232</v>
      </c>
      <c r="K53" s="9" t="s">
        <v>11</v>
      </c>
    </row>
    <row r="54" spans="1:11" x14ac:dyDescent="0.25">
      <c r="A54" s="4" t="s">
        <v>52</v>
      </c>
      <c r="B54" s="4" t="s">
        <v>53</v>
      </c>
      <c r="C54" s="6" t="s">
        <v>18</v>
      </c>
      <c r="D54" s="4" t="s">
        <v>19</v>
      </c>
      <c r="E54" s="4" t="s">
        <v>20</v>
      </c>
      <c r="F54" s="4" t="s">
        <v>21</v>
      </c>
      <c r="G54" s="4" t="s">
        <v>22</v>
      </c>
      <c r="H54" s="9">
        <v>250000</v>
      </c>
      <c r="I54" s="9">
        <v>380000</v>
      </c>
      <c r="J54" s="9">
        <v>181606</v>
      </c>
      <c r="K54" s="9" t="s">
        <v>11</v>
      </c>
    </row>
    <row r="55" spans="1:11" x14ac:dyDescent="0.25">
      <c r="A55" s="4" t="s">
        <v>231</v>
      </c>
      <c r="B55" s="4" t="s">
        <v>200</v>
      </c>
      <c r="C55" s="6" t="s">
        <v>18</v>
      </c>
      <c r="D55" s="4" t="s">
        <v>19</v>
      </c>
      <c r="E55" s="4" t="s">
        <v>20</v>
      </c>
      <c r="F55" s="4" t="s">
        <v>21</v>
      </c>
      <c r="G55" s="4" t="s">
        <v>22</v>
      </c>
      <c r="H55" s="9">
        <v>287500</v>
      </c>
      <c r="I55" s="9">
        <v>608000</v>
      </c>
      <c r="J55" s="9">
        <v>181606</v>
      </c>
      <c r="K55" s="9" t="s">
        <v>11</v>
      </c>
    </row>
    <row r="56" spans="1:11" x14ac:dyDescent="0.25">
      <c r="A56" s="4" t="s">
        <v>54</v>
      </c>
      <c r="B56" s="4" t="s">
        <v>53</v>
      </c>
      <c r="C56" s="6" t="s">
        <v>18</v>
      </c>
      <c r="D56" s="4" t="s">
        <v>19</v>
      </c>
      <c r="E56" s="4" t="s">
        <v>20</v>
      </c>
      <c r="F56" s="4" t="s">
        <v>24</v>
      </c>
      <c r="G56" s="4" t="s">
        <v>22</v>
      </c>
      <c r="H56" s="9">
        <v>250000</v>
      </c>
      <c r="I56" s="9">
        <v>480000</v>
      </c>
      <c r="J56" s="9">
        <v>191606</v>
      </c>
      <c r="K56" s="9" t="s">
        <v>11</v>
      </c>
    </row>
    <row r="57" spans="1:11" x14ac:dyDescent="0.25">
      <c r="A57" s="4" t="s">
        <v>232</v>
      </c>
      <c r="B57" s="4" t="s">
        <v>200</v>
      </c>
      <c r="C57" s="6" t="s">
        <v>18</v>
      </c>
      <c r="D57" s="4" t="s">
        <v>19</v>
      </c>
      <c r="E57" s="4" t="s">
        <v>20</v>
      </c>
      <c r="F57" s="4" t="s">
        <v>24</v>
      </c>
      <c r="G57" s="4" t="s">
        <v>22</v>
      </c>
      <c r="H57" s="9">
        <v>287500</v>
      </c>
      <c r="I57" s="9">
        <v>768000</v>
      </c>
      <c r="J57" s="9">
        <v>191606</v>
      </c>
      <c r="K57" s="9" t="s">
        <v>11</v>
      </c>
    </row>
    <row r="58" spans="1:11" x14ac:dyDescent="0.25">
      <c r="A58" s="4" t="s">
        <v>55</v>
      </c>
      <c r="B58" s="4" t="s">
        <v>53</v>
      </c>
      <c r="C58" s="6" t="s">
        <v>18</v>
      </c>
      <c r="D58" s="4" t="s">
        <v>19</v>
      </c>
      <c r="E58" s="4" t="s">
        <v>20</v>
      </c>
      <c r="F58" s="4" t="s">
        <v>26</v>
      </c>
      <c r="G58" s="4" t="s">
        <v>22</v>
      </c>
      <c r="H58" s="9">
        <v>250000</v>
      </c>
      <c r="I58" s="9">
        <v>580000</v>
      </c>
      <c r="J58" s="9">
        <v>201606</v>
      </c>
      <c r="K58" s="9" t="s">
        <v>11</v>
      </c>
    </row>
    <row r="59" spans="1:11" x14ac:dyDescent="0.25">
      <c r="A59" s="4" t="s">
        <v>233</v>
      </c>
      <c r="B59" s="4" t="s">
        <v>200</v>
      </c>
      <c r="C59" s="6" t="s">
        <v>18</v>
      </c>
      <c r="D59" s="4" t="s">
        <v>19</v>
      </c>
      <c r="E59" s="4" t="s">
        <v>20</v>
      </c>
      <c r="F59" s="4" t="s">
        <v>26</v>
      </c>
      <c r="G59" s="4" t="s">
        <v>22</v>
      </c>
      <c r="H59" s="9">
        <v>287500</v>
      </c>
      <c r="I59" s="9">
        <v>928000</v>
      </c>
      <c r="J59" s="9">
        <v>201606</v>
      </c>
      <c r="K59" s="9" t="s">
        <v>11</v>
      </c>
    </row>
    <row r="60" spans="1:11" x14ac:dyDescent="0.25">
      <c r="A60" s="4" t="s">
        <v>56</v>
      </c>
      <c r="B60" s="4" t="s">
        <v>53</v>
      </c>
      <c r="C60" s="6" t="s">
        <v>18</v>
      </c>
      <c r="D60" s="4" t="s">
        <v>28</v>
      </c>
      <c r="E60" s="4" t="s">
        <v>20</v>
      </c>
      <c r="F60" s="4" t="s">
        <v>12</v>
      </c>
      <c r="G60" s="4" t="s">
        <v>22</v>
      </c>
      <c r="H60" s="9">
        <v>250000</v>
      </c>
      <c r="I60" s="9">
        <v>480000</v>
      </c>
      <c r="J60" s="9">
        <v>171606</v>
      </c>
      <c r="K60" s="9" t="s">
        <v>11</v>
      </c>
    </row>
    <row r="61" spans="1:11" x14ac:dyDescent="0.25">
      <c r="A61" s="4" t="s">
        <v>234</v>
      </c>
      <c r="B61" s="4" t="s">
        <v>200</v>
      </c>
      <c r="C61" s="6" t="s">
        <v>18</v>
      </c>
      <c r="D61" s="4" t="s">
        <v>28</v>
      </c>
      <c r="E61" s="4" t="s">
        <v>20</v>
      </c>
      <c r="F61" s="4" t="s">
        <v>12</v>
      </c>
      <c r="G61" s="4" t="s">
        <v>22</v>
      </c>
      <c r="H61" s="9">
        <v>287500</v>
      </c>
      <c r="I61" s="9">
        <v>768000</v>
      </c>
      <c r="J61" s="9">
        <v>171606</v>
      </c>
      <c r="K61" s="9" t="s">
        <v>11</v>
      </c>
    </row>
    <row r="62" spans="1:11" x14ac:dyDescent="0.25">
      <c r="A62" s="4" t="s">
        <v>57</v>
      </c>
      <c r="B62" s="4" t="s">
        <v>53</v>
      </c>
      <c r="C62" s="6" t="s">
        <v>18</v>
      </c>
      <c r="D62" s="4" t="s">
        <v>19</v>
      </c>
      <c r="E62" s="4" t="s">
        <v>30</v>
      </c>
      <c r="F62" s="4" t="s">
        <v>21</v>
      </c>
      <c r="G62" s="4" t="s">
        <v>22</v>
      </c>
      <c r="H62" s="9">
        <v>350000</v>
      </c>
      <c r="I62" s="9">
        <f>120000+40000</f>
        <v>160000</v>
      </c>
      <c r="J62" s="9">
        <v>264232</v>
      </c>
      <c r="K62" s="9" t="s">
        <v>11</v>
      </c>
    </row>
    <row r="63" spans="1:11" x14ac:dyDescent="0.25">
      <c r="A63" s="4" t="s">
        <v>235</v>
      </c>
      <c r="B63" s="4" t="s">
        <v>200</v>
      </c>
      <c r="C63" s="6" t="s">
        <v>18</v>
      </c>
      <c r="D63" s="4" t="s">
        <v>19</v>
      </c>
      <c r="E63" s="4" t="s">
        <v>30</v>
      </c>
      <c r="F63" s="4" t="s">
        <v>21</v>
      </c>
      <c r="G63" s="4" t="s">
        <v>22</v>
      </c>
      <c r="H63" s="9">
        <v>402499.99999999994</v>
      </c>
      <c r="I63" s="9">
        <v>256000</v>
      </c>
      <c r="J63" s="9">
        <v>264232</v>
      </c>
      <c r="K63" s="9" t="s">
        <v>11</v>
      </c>
    </row>
    <row r="64" spans="1:11" x14ac:dyDescent="0.25">
      <c r="A64" s="4" t="s">
        <v>58</v>
      </c>
      <c r="B64" s="4" t="s">
        <v>53</v>
      </c>
      <c r="C64" s="6" t="s">
        <v>18</v>
      </c>
      <c r="D64" s="4" t="s">
        <v>19</v>
      </c>
      <c r="E64" s="4" t="s">
        <v>30</v>
      </c>
      <c r="F64" s="4" t="s">
        <v>24</v>
      </c>
      <c r="G64" s="4" t="s">
        <v>22</v>
      </c>
      <c r="H64" s="9">
        <v>350000</v>
      </c>
      <c r="I64" s="9">
        <f>130000+40000</f>
        <v>170000</v>
      </c>
      <c r="J64" s="9">
        <v>274232</v>
      </c>
      <c r="K64" s="9" t="s">
        <v>11</v>
      </c>
    </row>
    <row r="65" spans="1:11" x14ac:dyDescent="0.25">
      <c r="A65" s="4" t="s">
        <v>236</v>
      </c>
      <c r="B65" s="4" t="s">
        <v>200</v>
      </c>
      <c r="C65" s="6" t="s">
        <v>18</v>
      </c>
      <c r="D65" s="4" t="s">
        <v>19</v>
      </c>
      <c r="E65" s="4" t="s">
        <v>30</v>
      </c>
      <c r="F65" s="4" t="s">
        <v>24</v>
      </c>
      <c r="G65" s="4" t="s">
        <v>22</v>
      </c>
      <c r="H65" s="9">
        <v>402499.99999999994</v>
      </c>
      <c r="I65" s="9">
        <v>272000</v>
      </c>
      <c r="J65" s="9">
        <v>274232</v>
      </c>
      <c r="K65" s="9" t="s">
        <v>11</v>
      </c>
    </row>
    <row r="66" spans="1:11" x14ac:dyDescent="0.25">
      <c r="A66" s="4" t="s">
        <v>59</v>
      </c>
      <c r="B66" s="4" t="s">
        <v>53</v>
      </c>
      <c r="C66" s="6" t="s">
        <v>18</v>
      </c>
      <c r="D66" s="4" t="s">
        <v>19</v>
      </c>
      <c r="E66" s="4" t="s">
        <v>30</v>
      </c>
      <c r="F66" s="4" t="s">
        <v>26</v>
      </c>
      <c r="G66" s="4" t="s">
        <v>22</v>
      </c>
      <c r="H66" s="9">
        <v>350000</v>
      </c>
      <c r="I66" s="9">
        <f>150000+40000</f>
        <v>190000</v>
      </c>
      <c r="J66" s="9">
        <v>284232</v>
      </c>
      <c r="K66" s="9" t="s">
        <v>11</v>
      </c>
    </row>
    <row r="67" spans="1:11" x14ac:dyDescent="0.25">
      <c r="A67" s="4" t="s">
        <v>237</v>
      </c>
      <c r="B67" s="4" t="s">
        <v>200</v>
      </c>
      <c r="C67" s="6" t="s">
        <v>18</v>
      </c>
      <c r="D67" s="4" t="s">
        <v>19</v>
      </c>
      <c r="E67" s="4" t="s">
        <v>30</v>
      </c>
      <c r="F67" s="4" t="s">
        <v>26</v>
      </c>
      <c r="G67" s="4" t="s">
        <v>22</v>
      </c>
      <c r="H67" s="9">
        <v>402499.99999999994</v>
      </c>
      <c r="I67" s="9">
        <v>304000</v>
      </c>
      <c r="J67" s="9">
        <v>284232</v>
      </c>
      <c r="K67" s="9" t="s">
        <v>11</v>
      </c>
    </row>
    <row r="68" spans="1:11" x14ac:dyDescent="0.25">
      <c r="A68" s="4" t="s">
        <v>60</v>
      </c>
      <c r="B68" s="4" t="s">
        <v>53</v>
      </c>
      <c r="C68" s="6" t="s">
        <v>18</v>
      </c>
      <c r="D68" s="4" t="s">
        <v>28</v>
      </c>
      <c r="E68" s="4" t="s">
        <v>30</v>
      </c>
      <c r="F68" s="4" t="s">
        <v>12</v>
      </c>
      <c r="G68" s="4" t="s">
        <v>22</v>
      </c>
      <c r="H68" s="9">
        <v>350000</v>
      </c>
      <c r="I68" s="9">
        <v>480000</v>
      </c>
      <c r="J68" s="9">
        <v>254232</v>
      </c>
      <c r="K68" s="9" t="s">
        <v>11</v>
      </c>
    </row>
    <row r="69" spans="1:11" x14ac:dyDescent="0.25">
      <c r="A69" s="4" t="s">
        <v>238</v>
      </c>
      <c r="B69" s="4" t="s">
        <v>200</v>
      </c>
      <c r="C69" s="6" t="s">
        <v>18</v>
      </c>
      <c r="D69" s="4" t="s">
        <v>28</v>
      </c>
      <c r="E69" s="4" t="s">
        <v>30</v>
      </c>
      <c r="F69" s="4" t="s">
        <v>12</v>
      </c>
      <c r="G69" s="4" t="s">
        <v>22</v>
      </c>
      <c r="H69" s="9">
        <v>402499.99999999994</v>
      </c>
      <c r="I69" s="9">
        <v>768000</v>
      </c>
      <c r="J69" s="9">
        <v>254232</v>
      </c>
      <c r="K69" s="9" t="s">
        <v>11</v>
      </c>
    </row>
    <row r="70" spans="1:11" x14ac:dyDescent="0.25">
      <c r="A70" s="4" t="s">
        <v>61</v>
      </c>
      <c r="B70" s="4" t="s">
        <v>62</v>
      </c>
      <c r="C70" s="6" t="s">
        <v>18</v>
      </c>
      <c r="D70" s="4" t="s">
        <v>63</v>
      </c>
      <c r="E70" s="4" t="s">
        <v>20</v>
      </c>
      <c r="F70" s="4" t="s">
        <v>21</v>
      </c>
      <c r="G70" s="4" t="s">
        <v>22</v>
      </c>
      <c r="H70" s="9">
        <v>250000</v>
      </c>
      <c r="I70" s="9">
        <v>480000</v>
      </c>
      <c r="J70" s="9">
        <v>171606</v>
      </c>
      <c r="K70" s="9" t="s">
        <v>11</v>
      </c>
    </row>
    <row r="71" spans="1:11" x14ac:dyDescent="0.25">
      <c r="A71" s="4" t="s">
        <v>239</v>
      </c>
      <c r="B71" s="4" t="s">
        <v>201</v>
      </c>
      <c r="C71" s="6" t="s">
        <v>18</v>
      </c>
      <c r="D71" s="4" t="s">
        <v>63</v>
      </c>
      <c r="E71" s="4" t="s">
        <v>20</v>
      </c>
      <c r="F71" s="4" t="s">
        <v>21</v>
      </c>
      <c r="G71" s="4" t="s">
        <v>22</v>
      </c>
      <c r="H71" s="9">
        <v>287500</v>
      </c>
      <c r="I71" s="9">
        <v>768000</v>
      </c>
      <c r="J71" s="9">
        <v>171606</v>
      </c>
      <c r="K71" s="9" t="s">
        <v>11</v>
      </c>
    </row>
    <row r="72" spans="1:11" x14ac:dyDescent="0.25">
      <c r="A72" s="4" t="s">
        <v>251</v>
      </c>
      <c r="B72" s="4" t="s">
        <v>203</v>
      </c>
      <c r="C72" s="6" t="s">
        <v>18</v>
      </c>
      <c r="D72" s="4" t="s">
        <v>63</v>
      </c>
      <c r="E72" s="4" t="s">
        <v>20</v>
      </c>
      <c r="F72" s="4" t="s">
        <v>21</v>
      </c>
      <c r="G72" s="4" t="s">
        <v>22</v>
      </c>
      <c r="H72" s="9">
        <v>575000</v>
      </c>
      <c r="I72" s="9">
        <v>1536000</v>
      </c>
      <c r="J72" s="9">
        <v>514818</v>
      </c>
      <c r="K72" s="9" t="s">
        <v>11</v>
      </c>
    </row>
    <row r="73" spans="1:11" x14ac:dyDescent="0.25">
      <c r="A73" s="4" t="s">
        <v>245</v>
      </c>
      <c r="B73" s="4" t="s">
        <v>202</v>
      </c>
      <c r="C73" s="6" t="s">
        <v>18</v>
      </c>
      <c r="D73" s="4" t="s">
        <v>63</v>
      </c>
      <c r="E73" s="4" t="s">
        <v>20</v>
      </c>
      <c r="F73" s="4" t="s">
        <v>21</v>
      </c>
      <c r="G73" s="4" t="s">
        <v>22</v>
      </c>
      <c r="H73" s="9">
        <v>287500</v>
      </c>
      <c r="I73" s="9">
        <v>768000</v>
      </c>
      <c r="J73" s="9">
        <v>343212</v>
      </c>
      <c r="K73" s="9" t="s">
        <v>11</v>
      </c>
    </row>
    <row r="74" spans="1:11" x14ac:dyDescent="0.25">
      <c r="A74" s="4" t="s">
        <v>64</v>
      </c>
      <c r="B74" s="4" t="s">
        <v>62</v>
      </c>
      <c r="C74" s="6" t="s">
        <v>18</v>
      </c>
      <c r="D74" s="4" t="s">
        <v>63</v>
      </c>
      <c r="E74" s="4" t="s">
        <v>20</v>
      </c>
      <c r="F74" s="4" t="s">
        <v>24</v>
      </c>
      <c r="G74" s="4" t="s">
        <v>22</v>
      </c>
      <c r="H74" s="9">
        <v>250000</v>
      </c>
      <c r="I74" s="9">
        <v>580000</v>
      </c>
      <c r="J74" s="9">
        <v>171606</v>
      </c>
      <c r="K74" s="9" t="s">
        <v>11</v>
      </c>
    </row>
    <row r="75" spans="1:11" x14ac:dyDescent="0.25">
      <c r="A75" s="4" t="s">
        <v>240</v>
      </c>
      <c r="B75" s="4" t="s">
        <v>201</v>
      </c>
      <c r="C75" s="6" t="s">
        <v>18</v>
      </c>
      <c r="D75" s="4" t="s">
        <v>63</v>
      </c>
      <c r="E75" s="4" t="s">
        <v>20</v>
      </c>
      <c r="F75" s="4" t="s">
        <v>24</v>
      </c>
      <c r="G75" s="4" t="s">
        <v>22</v>
      </c>
      <c r="H75" s="9">
        <v>287500</v>
      </c>
      <c r="I75" s="9">
        <v>928000</v>
      </c>
      <c r="J75" s="9">
        <v>171606</v>
      </c>
      <c r="K75" s="9" t="s">
        <v>11</v>
      </c>
    </row>
    <row r="76" spans="1:11" x14ac:dyDescent="0.25">
      <c r="A76" s="4" t="s">
        <v>252</v>
      </c>
      <c r="B76" s="4" t="s">
        <v>203</v>
      </c>
      <c r="C76" s="6" t="s">
        <v>18</v>
      </c>
      <c r="D76" s="4" t="s">
        <v>63</v>
      </c>
      <c r="E76" s="4" t="s">
        <v>20</v>
      </c>
      <c r="F76" s="4" t="s">
        <v>24</v>
      </c>
      <c r="G76" s="4" t="s">
        <v>22</v>
      </c>
      <c r="H76" s="9">
        <v>575000</v>
      </c>
      <c r="I76" s="9">
        <v>1856000</v>
      </c>
      <c r="J76" s="9">
        <v>514818</v>
      </c>
      <c r="K76" s="9" t="s">
        <v>11</v>
      </c>
    </row>
    <row r="77" spans="1:11" x14ac:dyDescent="0.25">
      <c r="A77" s="4" t="s">
        <v>246</v>
      </c>
      <c r="B77" s="4" t="s">
        <v>202</v>
      </c>
      <c r="C77" s="6" t="s">
        <v>18</v>
      </c>
      <c r="D77" s="4" t="s">
        <v>63</v>
      </c>
      <c r="E77" s="4" t="s">
        <v>20</v>
      </c>
      <c r="F77" s="4" t="s">
        <v>24</v>
      </c>
      <c r="G77" s="4" t="s">
        <v>22</v>
      </c>
      <c r="H77" s="9">
        <v>287500</v>
      </c>
      <c r="I77" s="9">
        <v>928000</v>
      </c>
      <c r="J77" s="9">
        <v>343212</v>
      </c>
      <c r="K77" s="9" t="s">
        <v>11</v>
      </c>
    </row>
    <row r="78" spans="1:11" x14ac:dyDescent="0.25">
      <c r="A78" s="4" t="s">
        <v>65</v>
      </c>
      <c r="B78" s="4" t="s">
        <v>62</v>
      </c>
      <c r="C78" s="6" t="s">
        <v>18</v>
      </c>
      <c r="D78" s="4" t="s">
        <v>63</v>
      </c>
      <c r="E78" s="4" t="s">
        <v>20</v>
      </c>
      <c r="F78" s="4" t="s">
        <v>26</v>
      </c>
      <c r="G78" s="4" t="s">
        <v>22</v>
      </c>
      <c r="H78" s="9">
        <v>250000</v>
      </c>
      <c r="I78" s="9">
        <v>580000</v>
      </c>
      <c r="J78" s="9">
        <v>171606</v>
      </c>
      <c r="K78" s="9" t="s">
        <v>11</v>
      </c>
    </row>
    <row r="79" spans="1:11" x14ac:dyDescent="0.25">
      <c r="A79" s="4" t="s">
        <v>241</v>
      </c>
      <c r="B79" s="4" t="s">
        <v>201</v>
      </c>
      <c r="C79" s="6" t="s">
        <v>18</v>
      </c>
      <c r="D79" s="4" t="s">
        <v>63</v>
      </c>
      <c r="E79" s="4" t="s">
        <v>20</v>
      </c>
      <c r="F79" s="4" t="s">
        <v>26</v>
      </c>
      <c r="G79" s="4" t="s">
        <v>22</v>
      </c>
      <c r="H79" s="9">
        <v>287500</v>
      </c>
      <c r="I79" s="9">
        <v>928000</v>
      </c>
      <c r="J79" s="9">
        <v>171606</v>
      </c>
      <c r="K79" s="9" t="s">
        <v>11</v>
      </c>
    </row>
    <row r="80" spans="1:11" x14ac:dyDescent="0.25">
      <c r="A80" s="4" t="s">
        <v>253</v>
      </c>
      <c r="B80" s="4" t="s">
        <v>203</v>
      </c>
      <c r="C80" s="6" t="s">
        <v>18</v>
      </c>
      <c r="D80" s="4" t="s">
        <v>63</v>
      </c>
      <c r="E80" s="4" t="s">
        <v>20</v>
      </c>
      <c r="F80" s="4" t="s">
        <v>26</v>
      </c>
      <c r="G80" s="4" t="s">
        <v>22</v>
      </c>
      <c r="H80" s="9">
        <v>575000</v>
      </c>
      <c r="I80" s="9">
        <v>1856000</v>
      </c>
      <c r="J80" s="9">
        <v>514818</v>
      </c>
      <c r="K80" s="9" t="s">
        <v>11</v>
      </c>
    </row>
    <row r="81" spans="1:11" x14ac:dyDescent="0.25">
      <c r="A81" s="4" t="s">
        <v>247</v>
      </c>
      <c r="B81" s="4" t="s">
        <v>202</v>
      </c>
      <c r="C81" s="6" t="s">
        <v>18</v>
      </c>
      <c r="D81" s="4" t="s">
        <v>63</v>
      </c>
      <c r="E81" s="4" t="s">
        <v>20</v>
      </c>
      <c r="F81" s="4" t="s">
        <v>26</v>
      </c>
      <c r="G81" s="4" t="s">
        <v>22</v>
      </c>
      <c r="H81" s="9">
        <v>287500</v>
      </c>
      <c r="I81" s="9">
        <v>928000</v>
      </c>
      <c r="J81" s="9">
        <v>343212</v>
      </c>
      <c r="K81" s="9" t="s">
        <v>11</v>
      </c>
    </row>
    <row r="82" spans="1:11" x14ac:dyDescent="0.25">
      <c r="A82" s="4" t="s">
        <v>66</v>
      </c>
      <c r="B82" s="4" t="s">
        <v>62</v>
      </c>
      <c r="C82" s="6" t="s">
        <v>18</v>
      </c>
      <c r="D82" s="4" t="s">
        <v>63</v>
      </c>
      <c r="E82" s="4" t="s">
        <v>30</v>
      </c>
      <c r="F82" s="4" t="s">
        <v>21</v>
      </c>
      <c r="G82" s="4" t="s">
        <v>22</v>
      </c>
      <c r="H82" s="9">
        <v>350000</v>
      </c>
      <c r="I82" s="9">
        <v>950000</v>
      </c>
      <c r="J82" s="9">
        <v>254232</v>
      </c>
      <c r="K82" s="9" t="s">
        <v>11</v>
      </c>
    </row>
    <row r="83" spans="1:11" x14ac:dyDescent="0.25">
      <c r="A83" s="4" t="s">
        <v>242</v>
      </c>
      <c r="B83" s="4" t="s">
        <v>201</v>
      </c>
      <c r="C83" s="6" t="s">
        <v>18</v>
      </c>
      <c r="D83" s="4" t="s">
        <v>63</v>
      </c>
      <c r="E83" s="4" t="s">
        <v>30</v>
      </c>
      <c r="F83" s="4" t="s">
        <v>21</v>
      </c>
      <c r="G83" s="4" t="s">
        <v>22</v>
      </c>
      <c r="H83" s="9">
        <v>402499.99999999994</v>
      </c>
      <c r="I83" s="9">
        <v>1520000</v>
      </c>
      <c r="J83" s="9">
        <v>254232</v>
      </c>
      <c r="K83" s="9" t="s">
        <v>11</v>
      </c>
    </row>
    <row r="84" spans="1:11" x14ac:dyDescent="0.25">
      <c r="A84" s="4" t="s">
        <v>254</v>
      </c>
      <c r="B84" s="4" t="s">
        <v>203</v>
      </c>
      <c r="C84" s="6" t="s">
        <v>18</v>
      </c>
      <c r="D84" s="4" t="s">
        <v>63</v>
      </c>
      <c r="E84" s="4" t="s">
        <v>30</v>
      </c>
      <c r="F84" s="4" t="s">
        <v>21</v>
      </c>
      <c r="G84" s="4" t="s">
        <v>22</v>
      </c>
      <c r="H84" s="9">
        <v>804999.99999999988</v>
      </c>
      <c r="I84" s="9">
        <v>3040000</v>
      </c>
      <c r="J84" s="9">
        <v>762696</v>
      </c>
      <c r="K84" s="9" t="s">
        <v>11</v>
      </c>
    </row>
    <row r="85" spans="1:11" x14ac:dyDescent="0.25">
      <c r="A85" s="4" t="s">
        <v>248</v>
      </c>
      <c r="B85" s="4" t="s">
        <v>202</v>
      </c>
      <c r="C85" s="6" t="s">
        <v>18</v>
      </c>
      <c r="D85" s="4" t="s">
        <v>63</v>
      </c>
      <c r="E85" s="4" t="s">
        <v>30</v>
      </c>
      <c r="F85" s="4" t="s">
        <v>21</v>
      </c>
      <c r="G85" s="4" t="s">
        <v>22</v>
      </c>
      <c r="H85" s="9">
        <v>402499.99999999994</v>
      </c>
      <c r="I85" s="9">
        <v>1520000</v>
      </c>
      <c r="J85" s="9">
        <v>508464</v>
      </c>
      <c r="K85" s="9" t="s">
        <v>11</v>
      </c>
    </row>
    <row r="86" spans="1:11" x14ac:dyDescent="0.25">
      <c r="A86" s="4" t="s">
        <v>67</v>
      </c>
      <c r="B86" s="4" t="s">
        <v>62</v>
      </c>
      <c r="C86" s="6" t="s">
        <v>18</v>
      </c>
      <c r="D86" s="4" t="s">
        <v>63</v>
      </c>
      <c r="E86" s="4" t="s">
        <v>30</v>
      </c>
      <c r="F86" s="4" t="s">
        <v>24</v>
      </c>
      <c r="G86" s="4" t="s">
        <v>22</v>
      </c>
      <c r="H86" s="9">
        <v>350000</v>
      </c>
      <c r="I86" s="9">
        <f>120000+40000</f>
        <v>160000</v>
      </c>
      <c r="J86" s="9">
        <v>254232</v>
      </c>
      <c r="K86" s="9" t="s">
        <v>11</v>
      </c>
    </row>
    <row r="87" spans="1:11" x14ac:dyDescent="0.25">
      <c r="A87" s="4" t="s">
        <v>243</v>
      </c>
      <c r="B87" s="4" t="s">
        <v>201</v>
      </c>
      <c r="C87" s="6" t="s">
        <v>18</v>
      </c>
      <c r="D87" s="4" t="s">
        <v>63</v>
      </c>
      <c r="E87" s="4" t="s">
        <v>30</v>
      </c>
      <c r="F87" s="4" t="s">
        <v>24</v>
      </c>
      <c r="G87" s="4" t="s">
        <v>22</v>
      </c>
      <c r="H87" s="9">
        <v>402499.99999999994</v>
      </c>
      <c r="I87" s="9">
        <v>256000</v>
      </c>
      <c r="J87" s="9">
        <v>254232</v>
      </c>
      <c r="K87" s="9" t="s">
        <v>11</v>
      </c>
    </row>
    <row r="88" spans="1:11" x14ac:dyDescent="0.25">
      <c r="A88" s="4" t="s">
        <v>255</v>
      </c>
      <c r="B88" s="4" t="s">
        <v>203</v>
      </c>
      <c r="C88" s="6" t="s">
        <v>18</v>
      </c>
      <c r="D88" s="4" t="s">
        <v>63</v>
      </c>
      <c r="E88" s="4" t="s">
        <v>30</v>
      </c>
      <c r="F88" s="4" t="s">
        <v>24</v>
      </c>
      <c r="G88" s="4" t="s">
        <v>22</v>
      </c>
      <c r="H88" s="9">
        <v>804999.99999999988</v>
      </c>
      <c r="I88" s="9">
        <v>512000</v>
      </c>
      <c r="J88" s="9">
        <v>762696</v>
      </c>
      <c r="K88" s="9" t="s">
        <v>11</v>
      </c>
    </row>
    <row r="89" spans="1:11" x14ac:dyDescent="0.25">
      <c r="A89" s="4" t="s">
        <v>249</v>
      </c>
      <c r="B89" s="4" t="s">
        <v>202</v>
      </c>
      <c r="C89" s="6" t="s">
        <v>18</v>
      </c>
      <c r="D89" s="4" t="s">
        <v>63</v>
      </c>
      <c r="E89" s="4" t="s">
        <v>30</v>
      </c>
      <c r="F89" s="4" t="s">
        <v>24</v>
      </c>
      <c r="G89" s="4" t="s">
        <v>22</v>
      </c>
      <c r="H89" s="9">
        <v>402499.99999999994</v>
      </c>
      <c r="I89" s="9">
        <v>256000</v>
      </c>
      <c r="J89" s="9">
        <v>508464</v>
      </c>
      <c r="K89" s="9" t="s">
        <v>11</v>
      </c>
    </row>
    <row r="90" spans="1:11" x14ac:dyDescent="0.25">
      <c r="A90" s="4" t="s">
        <v>68</v>
      </c>
      <c r="B90" s="4" t="s">
        <v>62</v>
      </c>
      <c r="C90" s="6" t="s">
        <v>18</v>
      </c>
      <c r="D90" s="4" t="s">
        <v>63</v>
      </c>
      <c r="E90" s="4" t="s">
        <v>30</v>
      </c>
      <c r="F90" s="4" t="s">
        <v>26</v>
      </c>
      <c r="G90" s="4" t="s">
        <v>22</v>
      </c>
      <c r="H90" s="9">
        <v>350000</v>
      </c>
      <c r="I90" s="9">
        <f>130000+40000</f>
        <v>170000</v>
      </c>
      <c r="J90" s="9">
        <v>254232</v>
      </c>
      <c r="K90" s="9" t="s">
        <v>11</v>
      </c>
    </row>
    <row r="91" spans="1:11" x14ac:dyDescent="0.25">
      <c r="A91" s="4" t="s">
        <v>244</v>
      </c>
      <c r="B91" s="4" t="s">
        <v>201</v>
      </c>
      <c r="C91" s="6" t="s">
        <v>18</v>
      </c>
      <c r="D91" s="4" t="s">
        <v>63</v>
      </c>
      <c r="E91" s="4" t="s">
        <v>30</v>
      </c>
      <c r="F91" s="4" t="s">
        <v>26</v>
      </c>
      <c r="G91" s="4" t="s">
        <v>22</v>
      </c>
      <c r="H91" s="9">
        <v>402499.99999999994</v>
      </c>
      <c r="I91" s="9">
        <v>272000</v>
      </c>
      <c r="J91" s="9">
        <v>254232</v>
      </c>
      <c r="K91" s="9" t="s">
        <v>11</v>
      </c>
    </row>
    <row r="92" spans="1:11" x14ac:dyDescent="0.25">
      <c r="A92" s="4" t="s">
        <v>256</v>
      </c>
      <c r="B92" s="4" t="s">
        <v>203</v>
      </c>
      <c r="C92" s="6" t="s">
        <v>18</v>
      </c>
      <c r="D92" s="4" t="s">
        <v>63</v>
      </c>
      <c r="E92" s="4" t="s">
        <v>30</v>
      </c>
      <c r="F92" s="4" t="s">
        <v>26</v>
      </c>
      <c r="G92" s="4" t="s">
        <v>22</v>
      </c>
      <c r="H92" s="9">
        <v>804999.99999999988</v>
      </c>
      <c r="I92" s="9">
        <v>544000</v>
      </c>
      <c r="J92" s="9">
        <v>762696</v>
      </c>
      <c r="K92" s="9" t="s">
        <v>11</v>
      </c>
    </row>
    <row r="93" spans="1:11" x14ac:dyDescent="0.25">
      <c r="A93" s="4" t="s">
        <v>250</v>
      </c>
      <c r="B93" s="4" t="s">
        <v>202</v>
      </c>
      <c r="C93" s="6" t="s">
        <v>18</v>
      </c>
      <c r="D93" s="4" t="s">
        <v>63</v>
      </c>
      <c r="E93" s="4" t="s">
        <v>30</v>
      </c>
      <c r="F93" s="4" t="s">
        <v>26</v>
      </c>
      <c r="G93" s="4" t="s">
        <v>22</v>
      </c>
      <c r="H93" s="9">
        <v>402499.99999999994</v>
      </c>
      <c r="I93" s="9">
        <v>272000</v>
      </c>
      <c r="J93" s="9">
        <v>508464</v>
      </c>
      <c r="K93" s="9" t="s">
        <v>11</v>
      </c>
    </row>
    <row r="94" spans="1:11" x14ac:dyDescent="0.25">
      <c r="A94" s="5" t="s">
        <v>69</v>
      </c>
      <c r="B94" s="5" t="s">
        <v>70</v>
      </c>
      <c r="C94" s="6" t="s">
        <v>71</v>
      </c>
      <c r="D94" s="7" t="s">
        <v>72</v>
      </c>
      <c r="E94" s="6" t="s">
        <v>11</v>
      </c>
      <c r="F94" s="6" t="s">
        <v>12</v>
      </c>
      <c r="G94" s="6" t="s">
        <v>73</v>
      </c>
      <c r="H94" s="9" t="s">
        <v>11</v>
      </c>
      <c r="I94" s="9">
        <v>30000</v>
      </c>
      <c r="J94" s="9" t="s">
        <v>11</v>
      </c>
      <c r="K94" s="9" t="s">
        <v>11</v>
      </c>
    </row>
    <row r="95" spans="1:11" x14ac:dyDescent="0.25">
      <c r="A95" s="4" t="s">
        <v>74</v>
      </c>
      <c r="B95" s="4" t="s">
        <v>75</v>
      </c>
      <c r="C95" s="3" t="s">
        <v>76</v>
      </c>
      <c r="D95" s="4" t="s">
        <v>77</v>
      </c>
      <c r="E95" s="4" t="s">
        <v>11</v>
      </c>
      <c r="F95" s="4" t="s">
        <v>12</v>
      </c>
      <c r="G95" s="4" t="s">
        <v>78</v>
      </c>
      <c r="H95" s="9">
        <v>2500000</v>
      </c>
      <c r="I95" s="9">
        <v>4000000</v>
      </c>
      <c r="J95" s="9">
        <v>8600000</v>
      </c>
      <c r="K95" s="9">
        <v>2200000</v>
      </c>
    </row>
    <row r="96" spans="1:11" x14ac:dyDescent="0.25">
      <c r="A96" s="4" t="s">
        <v>81</v>
      </c>
      <c r="B96" s="4" t="s">
        <v>75</v>
      </c>
      <c r="C96" s="3" t="s">
        <v>76</v>
      </c>
      <c r="D96" s="4" t="s">
        <v>79</v>
      </c>
      <c r="E96" s="4" t="s">
        <v>11</v>
      </c>
      <c r="F96" s="4" t="s">
        <v>12</v>
      </c>
      <c r="G96" s="4" t="s">
        <v>80</v>
      </c>
      <c r="H96" s="9">
        <v>2300000</v>
      </c>
      <c r="I96" s="9">
        <v>8000000</v>
      </c>
      <c r="J96" s="9">
        <v>21700000</v>
      </c>
      <c r="K96" s="9" t="s">
        <v>11</v>
      </c>
    </row>
    <row r="97" spans="1:11" x14ac:dyDescent="0.25">
      <c r="A97" s="4" t="s">
        <v>205</v>
      </c>
      <c r="B97" s="4" t="s">
        <v>75</v>
      </c>
      <c r="C97" s="3" t="s">
        <v>76</v>
      </c>
      <c r="D97" s="4" t="s">
        <v>82</v>
      </c>
      <c r="E97" s="4" t="s">
        <v>11</v>
      </c>
      <c r="F97" s="4" t="s">
        <v>12</v>
      </c>
      <c r="G97" s="4" t="s">
        <v>15</v>
      </c>
      <c r="H97" s="9">
        <v>3700</v>
      </c>
      <c r="I97" s="9">
        <v>80000</v>
      </c>
      <c r="J97" s="9">
        <v>3200</v>
      </c>
      <c r="K97" s="9">
        <v>1480</v>
      </c>
    </row>
    <row r="98" spans="1:11" x14ac:dyDescent="0.25">
      <c r="A98" s="4" t="s">
        <v>83</v>
      </c>
      <c r="B98" s="4" t="s">
        <v>84</v>
      </c>
      <c r="C98" s="6" t="s">
        <v>18</v>
      </c>
      <c r="D98" s="4" t="s">
        <v>85</v>
      </c>
      <c r="E98" s="4" t="s">
        <v>11</v>
      </c>
      <c r="F98" s="4" t="s">
        <v>12</v>
      </c>
      <c r="G98" s="4" t="s">
        <v>86</v>
      </c>
      <c r="H98" s="9">
        <v>4000000</v>
      </c>
      <c r="I98" s="9">
        <v>2000000</v>
      </c>
      <c r="J98" s="9">
        <v>5400000</v>
      </c>
      <c r="K98" s="9">
        <v>2200000</v>
      </c>
    </row>
    <row r="99" spans="1:11" x14ac:dyDescent="0.25">
      <c r="A99" s="2" t="s">
        <v>87</v>
      </c>
      <c r="B99" s="2" t="s">
        <v>88</v>
      </c>
      <c r="C99" s="6" t="s">
        <v>18</v>
      </c>
      <c r="D99" s="2" t="s">
        <v>89</v>
      </c>
      <c r="E99" s="2" t="s">
        <v>11</v>
      </c>
      <c r="F99" s="2" t="s">
        <v>12</v>
      </c>
      <c r="G99" s="2" t="s">
        <v>90</v>
      </c>
      <c r="H99" s="9">
        <v>344</v>
      </c>
      <c r="I99" s="9">
        <v>20</v>
      </c>
      <c r="J99" s="9">
        <v>300</v>
      </c>
      <c r="K99" s="9">
        <v>250</v>
      </c>
    </row>
    <row r="100" spans="1:11" x14ac:dyDescent="0.25">
      <c r="A100" s="2" t="s">
        <v>192</v>
      </c>
      <c r="B100" s="2" t="s">
        <v>88</v>
      </c>
      <c r="C100" s="6" t="s">
        <v>10</v>
      </c>
      <c r="D100" s="2" t="s">
        <v>89</v>
      </c>
      <c r="E100" s="2" t="s">
        <v>11</v>
      </c>
      <c r="F100" s="2" t="s">
        <v>12</v>
      </c>
      <c r="G100" s="2" t="s">
        <v>90</v>
      </c>
      <c r="H100" s="9">
        <v>344</v>
      </c>
      <c r="I100" s="9">
        <v>20</v>
      </c>
      <c r="J100" s="9">
        <v>300</v>
      </c>
      <c r="K100" s="9">
        <v>250</v>
      </c>
    </row>
    <row r="101" spans="1:11" x14ac:dyDescent="0.25">
      <c r="A101" s="2" t="s">
        <v>193</v>
      </c>
      <c r="B101" s="2" t="s">
        <v>88</v>
      </c>
      <c r="C101" s="6" t="s">
        <v>71</v>
      </c>
      <c r="D101" s="2" t="s">
        <v>89</v>
      </c>
      <c r="E101" s="2" t="s">
        <v>11</v>
      </c>
      <c r="F101" s="2" t="s">
        <v>12</v>
      </c>
      <c r="G101" s="2" t="s">
        <v>90</v>
      </c>
      <c r="H101" s="9">
        <v>344</v>
      </c>
      <c r="I101" s="9">
        <v>20</v>
      </c>
      <c r="J101" s="9">
        <v>300</v>
      </c>
      <c r="K101" s="9">
        <v>250</v>
      </c>
    </row>
    <row r="102" spans="1:11" x14ac:dyDescent="0.25">
      <c r="A102" s="2" t="s">
        <v>194</v>
      </c>
      <c r="B102" s="2" t="s">
        <v>88</v>
      </c>
      <c r="C102" s="6" t="s">
        <v>18</v>
      </c>
      <c r="D102" s="2" t="s">
        <v>91</v>
      </c>
      <c r="E102" s="2" t="s">
        <v>11</v>
      </c>
      <c r="F102" s="2" t="s">
        <v>12</v>
      </c>
      <c r="G102" s="2" t="s">
        <v>90</v>
      </c>
      <c r="H102" s="9">
        <v>344</v>
      </c>
      <c r="I102" s="9">
        <v>34</v>
      </c>
      <c r="J102" s="9">
        <v>300</v>
      </c>
      <c r="K102" s="9">
        <v>460</v>
      </c>
    </row>
    <row r="103" spans="1:11" x14ac:dyDescent="0.25">
      <c r="A103" s="2" t="s">
        <v>195</v>
      </c>
      <c r="B103" s="2" t="s">
        <v>88</v>
      </c>
      <c r="C103" s="3" t="s">
        <v>10</v>
      </c>
      <c r="D103" s="2" t="s">
        <v>91</v>
      </c>
      <c r="E103" s="2" t="s">
        <v>11</v>
      </c>
      <c r="F103" s="2" t="s">
        <v>12</v>
      </c>
      <c r="G103" s="2" t="s">
        <v>90</v>
      </c>
      <c r="H103" s="9">
        <v>344</v>
      </c>
      <c r="I103" s="9">
        <v>34</v>
      </c>
      <c r="J103" s="9">
        <v>300</v>
      </c>
      <c r="K103" s="9">
        <v>460</v>
      </c>
    </row>
    <row r="104" spans="1:11" x14ac:dyDescent="0.25">
      <c r="A104" s="2" t="s">
        <v>196</v>
      </c>
      <c r="B104" s="2" t="s">
        <v>88</v>
      </c>
      <c r="C104" s="3" t="s">
        <v>71</v>
      </c>
      <c r="D104" s="2" t="s">
        <v>91</v>
      </c>
      <c r="E104" s="2" t="s">
        <v>11</v>
      </c>
      <c r="F104" s="2" t="s">
        <v>12</v>
      </c>
      <c r="G104" s="2" t="s">
        <v>90</v>
      </c>
      <c r="H104" s="9">
        <v>344</v>
      </c>
      <c r="I104" s="9">
        <v>34</v>
      </c>
      <c r="J104" s="9">
        <v>300</v>
      </c>
      <c r="K104" s="9">
        <v>460</v>
      </c>
    </row>
    <row r="105" spans="1:11" x14ac:dyDescent="0.25">
      <c r="A105" s="5" t="s">
        <v>92</v>
      </c>
      <c r="B105" s="5" t="s">
        <v>93</v>
      </c>
      <c r="C105" s="6" t="s">
        <v>94</v>
      </c>
      <c r="D105" s="5" t="s">
        <v>95</v>
      </c>
      <c r="E105" s="8" t="s">
        <v>96</v>
      </c>
      <c r="F105" s="2" t="s">
        <v>21</v>
      </c>
      <c r="G105" s="5" t="s">
        <v>97</v>
      </c>
      <c r="H105" s="9">
        <v>250000</v>
      </c>
      <c r="I105" s="9">
        <v>400000</v>
      </c>
      <c r="J105" s="9">
        <v>299000</v>
      </c>
      <c r="K105" s="9" t="s">
        <v>11</v>
      </c>
    </row>
    <row r="106" spans="1:11" x14ac:dyDescent="0.25">
      <c r="A106" s="5" t="s">
        <v>98</v>
      </c>
      <c r="B106" s="5" t="s">
        <v>93</v>
      </c>
      <c r="C106" s="6" t="s">
        <v>94</v>
      </c>
      <c r="D106" s="5" t="s">
        <v>95</v>
      </c>
      <c r="E106" s="8" t="s">
        <v>96</v>
      </c>
      <c r="F106" s="2" t="s">
        <v>24</v>
      </c>
      <c r="G106" s="5" t="s">
        <v>97</v>
      </c>
      <c r="H106" s="9">
        <v>280000</v>
      </c>
      <c r="I106" s="9">
        <v>600000</v>
      </c>
      <c r="J106" s="9">
        <v>368000</v>
      </c>
      <c r="K106" s="9" t="s">
        <v>11</v>
      </c>
    </row>
    <row r="107" spans="1:11" x14ac:dyDescent="0.25">
      <c r="A107" s="5" t="s">
        <v>206</v>
      </c>
      <c r="B107" s="5" t="s">
        <v>93</v>
      </c>
      <c r="C107" s="6" t="s">
        <v>94</v>
      </c>
      <c r="D107" s="5" t="s">
        <v>95</v>
      </c>
      <c r="E107" s="8" t="s">
        <v>96</v>
      </c>
      <c r="F107" s="2" t="s">
        <v>26</v>
      </c>
      <c r="G107" s="5" t="s">
        <v>97</v>
      </c>
      <c r="H107" s="9">
        <v>350000</v>
      </c>
      <c r="I107" s="9">
        <v>800000</v>
      </c>
      <c r="J107" s="9">
        <v>450000</v>
      </c>
      <c r="K107" s="9" t="s">
        <v>11</v>
      </c>
    </row>
    <row r="108" spans="1:11" x14ac:dyDescent="0.25">
      <c r="A108" s="5" t="s">
        <v>99</v>
      </c>
      <c r="B108" s="5" t="s">
        <v>93</v>
      </c>
      <c r="C108" s="6" t="s">
        <v>94</v>
      </c>
      <c r="D108" s="5" t="s">
        <v>95</v>
      </c>
      <c r="E108" s="8" t="s">
        <v>100</v>
      </c>
      <c r="F108" s="2" t="s">
        <v>12</v>
      </c>
      <c r="G108" s="5" t="s">
        <v>97</v>
      </c>
      <c r="H108" s="9">
        <v>240000</v>
      </c>
      <c r="I108" s="9">
        <v>350000</v>
      </c>
      <c r="J108" s="9">
        <v>270000</v>
      </c>
      <c r="K108" s="9">
        <v>240000</v>
      </c>
    </row>
    <row r="109" spans="1:11" x14ac:dyDescent="0.25">
      <c r="A109" s="5" t="s">
        <v>101</v>
      </c>
      <c r="B109" s="5" t="s">
        <v>102</v>
      </c>
      <c r="C109" s="6" t="s">
        <v>94</v>
      </c>
      <c r="D109" s="5" t="s">
        <v>95</v>
      </c>
      <c r="E109" s="8" t="s">
        <v>100</v>
      </c>
      <c r="F109" s="2" t="s">
        <v>12</v>
      </c>
      <c r="G109" s="5" t="s">
        <v>103</v>
      </c>
      <c r="H109" s="9">
        <v>240000</v>
      </c>
      <c r="I109" s="9">
        <v>400000</v>
      </c>
      <c r="J109" s="9">
        <v>1800000</v>
      </c>
      <c r="K109" s="9">
        <v>240000</v>
      </c>
    </row>
    <row r="110" spans="1:11" x14ac:dyDescent="0.25">
      <c r="A110" s="5" t="s">
        <v>104</v>
      </c>
      <c r="B110" s="5" t="s">
        <v>102</v>
      </c>
      <c r="C110" s="6" t="s">
        <v>94</v>
      </c>
      <c r="D110" s="5" t="s">
        <v>95</v>
      </c>
      <c r="E110" s="8" t="s">
        <v>96</v>
      </c>
      <c r="F110" s="2" t="s">
        <v>21</v>
      </c>
      <c r="G110" s="5" t="s">
        <v>103</v>
      </c>
      <c r="H110" s="9">
        <v>250000</v>
      </c>
      <c r="I110" s="9">
        <v>400000</v>
      </c>
      <c r="J110" s="9">
        <v>1400000</v>
      </c>
      <c r="K110" s="9" t="s">
        <v>11</v>
      </c>
    </row>
    <row r="111" spans="1:11" x14ac:dyDescent="0.25">
      <c r="A111" s="5" t="s">
        <v>105</v>
      </c>
      <c r="B111" s="5" t="s">
        <v>102</v>
      </c>
      <c r="C111" s="6" t="s">
        <v>94</v>
      </c>
      <c r="D111" s="5" t="s">
        <v>95</v>
      </c>
      <c r="E111" s="8" t="s">
        <v>96</v>
      </c>
      <c r="F111" s="2" t="s">
        <v>24</v>
      </c>
      <c r="G111" s="5" t="s">
        <v>103</v>
      </c>
      <c r="H111" s="9">
        <v>280000</v>
      </c>
      <c r="I111" s="9">
        <v>600000</v>
      </c>
      <c r="J111" s="9">
        <v>1750000</v>
      </c>
      <c r="K111" s="9" t="s">
        <v>11</v>
      </c>
    </row>
    <row r="112" spans="1:11" x14ac:dyDescent="0.25">
      <c r="A112" s="5" t="s">
        <v>106</v>
      </c>
      <c r="B112" s="5" t="s">
        <v>102</v>
      </c>
      <c r="C112" s="6" t="s">
        <v>94</v>
      </c>
      <c r="D112" s="5" t="s">
        <v>95</v>
      </c>
      <c r="E112" s="8" t="s">
        <v>96</v>
      </c>
      <c r="F112" s="2" t="s">
        <v>26</v>
      </c>
      <c r="G112" s="5" t="s">
        <v>103</v>
      </c>
      <c r="H112" s="9">
        <v>350000</v>
      </c>
      <c r="I112" s="9">
        <v>800000</v>
      </c>
      <c r="J112" s="9">
        <v>2050000</v>
      </c>
      <c r="K112" s="9" t="s">
        <v>11</v>
      </c>
    </row>
    <row r="113" spans="1:11" x14ac:dyDescent="0.25">
      <c r="A113" s="5" t="s">
        <v>107</v>
      </c>
      <c r="B113" s="5" t="s">
        <v>108</v>
      </c>
      <c r="C113" s="6" t="s">
        <v>94</v>
      </c>
      <c r="D113" s="5" t="s">
        <v>109</v>
      </c>
      <c r="E113" s="8" t="s">
        <v>110</v>
      </c>
      <c r="F113" s="2" t="s">
        <v>12</v>
      </c>
      <c r="G113" s="5" t="s">
        <v>97</v>
      </c>
      <c r="H113" s="9">
        <v>180000</v>
      </c>
      <c r="I113" s="9">
        <v>200000</v>
      </c>
      <c r="J113" s="9">
        <v>230000</v>
      </c>
      <c r="K113" s="9">
        <v>240000</v>
      </c>
    </row>
    <row r="114" spans="1:11" x14ac:dyDescent="0.25">
      <c r="A114" s="5" t="s">
        <v>111</v>
      </c>
      <c r="B114" s="5" t="s">
        <v>108</v>
      </c>
      <c r="C114" s="6" t="s">
        <v>94</v>
      </c>
      <c r="D114" s="5" t="s">
        <v>109</v>
      </c>
      <c r="E114" s="5" t="s">
        <v>112</v>
      </c>
      <c r="F114" s="2" t="s">
        <v>21</v>
      </c>
      <c r="G114" s="5" t="s">
        <v>97</v>
      </c>
      <c r="H114" s="9">
        <v>230000</v>
      </c>
      <c r="I114" s="9">
        <v>400000</v>
      </c>
      <c r="J114" s="9">
        <v>240000</v>
      </c>
      <c r="K114" s="9" t="s">
        <v>11</v>
      </c>
    </row>
    <row r="115" spans="1:11" x14ac:dyDescent="0.25">
      <c r="A115" s="5" t="s">
        <v>113</v>
      </c>
      <c r="B115" s="5" t="s">
        <v>108</v>
      </c>
      <c r="C115" s="6" t="s">
        <v>94</v>
      </c>
      <c r="D115" s="5" t="s">
        <v>109</v>
      </c>
      <c r="E115" s="5" t="s">
        <v>112</v>
      </c>
      <c r="F115" s="2" t="s">
        <v>24</v>
      </c>
      <c r="G115" s="5" t="s">
        <v>97</v>
      </c>
      <c r="H115" s="9">
        <v>250000</v>
      </c>
      <c r="I115" s="9">
        <v>600000</v>
      </c>
      <c r="J115" s="9">
        <v>270000</v>
      </c>
      <c r="K115" s="9" t="s">
        <v>11</v>
      </c>
    </row>
    <row r="116" spans="1:11" x14ac:dyDescent="0.25">
      <c r="A116" s="5" t="s">
        <v>114</v>
      </c>
      <c r="B116" s="5" t="s">
        <v>108</v>
      </c>
      <c r="C116" s="6" t="s">
        <v>94</v>
      </c>
      <c r="D116" s="5" t="s">
        <v>109</v>
      </c>
      <c r="E116" s="5" t="s">
        <v>112</v>
      </c>
      <c r="F116" s="2" t="s">
        <v>26</v>
      </c>
      <c r="G116" s="5" t="s">
        <v>97</v>
      </c>
      <c r="H116" s="9">
        <v>330000</v>
      </c>
      <c r="I116" s="9">
        <v>800000</v>
      </c>
      <c r="J116" s="9">
        <v>315000</v>
      </c>
      <c r="K116" s="9" t="s">
        <v>11</v>
      </c>
    </row>
    <row r="117" spans="1:11" x14ac:dyDescent="0.25">
      <c r="A117" s="5" t="s">
        <v>115</v>
      </c>
      <c r="B117" s="5" t="s">
        <v>108</v>
      </c>
      <c r="C117" s="6" t="s">
        <v>94</v>
      </c>
      <c r="D117" s="5" t="s">
        <v>95</v>
      </c>
      <c r="E117" s="8" t="s">
        <v>110</v>
      </c>
      <c r="F117" s="2" t="s">
        <v>12</v>
      </c>
      <c r="G117" s="5" t="s">
        <v>97</v>
      </c>
      <c r="H117" s="9">
        <v>240000</v>
      </c>
      <c r="I117" s="9">
        <v>200000</v>
      </c>
      <c r="J117" s="9">
        <v>270000</v>
      </c>
      <c r="K117" s="9">
        <v>240000</v>
      </c>
    </row>
    <row r="118" spans="1:11" x14ac:dyDescent="0.25">
      <c r="A118" s="5" t="s">
        <v>116</v>
      </c>
      <c r="B118" s="5" t="s">
        <v>108</v>
      </c>
      <c r="C118" s="6" t="s">
        <v>94</v>
      </c>
      <c r="D118" s="5" t="s">
        <v>95</v>
      </c>
      <c r="E118" s="5" t="s">
        <v>112</v>
      </c>
      <c r="F118" s="2" t="s">
        <v>21</v>
      </c>
      <c r="G118" s="5" t="s">
        <v>97</v>
      </c>
      <c r="H118" s="9">
        <v>250000</v>
      </c>
      <c r="I118" s="9">
        <v>400000</v>
      </c>
      <c r="J118" s="9">
        <v>299000</v>
      </c>
      <c r="K118" s="9" t="s">
        <v>11</v>
      </c>
    </row>
    <row r="119" spans="1:11" x14ac:dyDescent="0.25">
      <c r="A119" s="5" t="s">
        <v>117</v>
      </c>
      <c r="B119" s="5" t="s">
        <v>108</v>
      </c>
      <c r="C119" s="6" t="s">
        <v>94</v>
      </c>
      <c r="D119" s="5" t="s">
        <v>95</v>
      </c>
      <c r="E119" s="5" t="s">
        <v>112</v>
      </c>
      <c r="F119" s="2" t="s">
        <v>24</v>
      </c>
      <c r="G119" s="5" t="s">
        <v>97</v>
      </c>
      <c r="H119" s="9">
        <v>280000</v>
      </c>
      <c r="I119" s="9">
        <v>600000</v>
      </c>
      <c r="J119" s="9">
        <v>368000</v>
      </c>
      <c r="K119" s="9" t="s">
        <v>11</v>
      </c>
    </row>
    <row r="120" spans="1:11" x14ac:dyDescent="0.25">
      <c r="A120" s="5" t="s">
        <v>118</v>
      </c>
      <c r="B120" s="5" t="s">
        <v>108</v>
      </c>
      <c r="C120" s="6" t="s">
        <v>94</v>
      </c>
      <c r="D120" s="5" t="s">
        <v>95</v>
      </c>
      <c r="E120" s="5" t="s">
        <v>112</v>
      </c>
      <c r="F120" s="2" t="s">
        <v>26</v>
      </c>
      <c r="G120" s="5" t="s">
        <v>97</v>
      </c>
      <c r="H120" s="9">
        <v>350000</v>
      </c>
      <c r="I120" s="9">
        <v>800000</v>
      </c>
      <c r="J120" s="9">
        <v>450000</v>
      </c>
      <c r="K120" s="9" t="s">
        <v>11</v>
      </c>
    </row>
    <row r="121" spans="1:11" x14ac:dyDescent="0.25">
      <c r="A121" s="5" t="s">
        <v>119</v>
      </c>
      <c r="B121" s="5" t="s">
        <v>120</v>
      </c>
      <c r="C121" s="6" t="s">
        <v>94</v>
      </c>
      <c r="D121" s="5" t="s">
        <v>109</v>
      </c>
      <c r="E121" s="8" t="s">
        <v>110</v>
      </c>
      <c r="F121" s="2" t="s">
        <v>12</v>
      </c>
      <c r="G121" s="5" t="s">
        <v>97</v>
      </c>
      <c r="H121" s="9">
        <v>180000</v>
      </c>
      <c r="I121" s="9">
        <v>200000</v>
      </c>
      <c r="J121" s="9">
        <v>230000</v>
      </c>
      <c r="K121" s="9">
        <v>240000</v>
      </c>
    </row>
    <row r="122" spans="1:11" x14ac:dyDescent="0.25">
      <c r="A122" s="5" t="s">
        <v>121</v>
      </c>
      <c r="B122" s="5" t="s">
        <v>120</v>
      </c>
      <c r="C122" s="6" t="s">
        <v>94</v>
      </c>
      <c r="D122" s="5" t="s">
        <v>109</v>
      </c>
      <c r="E122" s="5" t="s">
        <v>112</v>
      </c>
      <c r="F122" s="2" t="s">
        <v>21</v>
      </c>
      <c r="G122" s="5" t="s">
        <v>97</v>
      </c>
      <c r="H122" s="9">
        <v>230000</v>
      </c>
      <c r="I122" s="9">
        <v>400000</v>
      </c>
      <c r="J122" s="9">
        <v>240000</v>
      </c>
      <c r="K122" s="9" t="s">
        <v>11</v>
      </c>
    </row>
    <row r="123" spans="1:11" x14ac:dyDescent="0.25">
      <c r="A123" s="5" t="s">
        <v>122</v>
      </c>
      <c r="B123" s="5" t="s">
        <v>120</v>
      </c>
      <c r="C123" s="6" t="s">
        <v>94</v>
      </c>
      <c r="D123" s="5" t="s">
        <v>109</v>
      </c>
      <c r="E123" s="5" t="s">
        <v>112</v>
      </c>
      <c r="F123" s="2" t="s">
        <v>24</v>
      </c>
      <c r="G123" s="5" t="s">
        <v>97</v>
      </c>
      <c r="H123" s="9">
        <v>250000</v>
      </c>
      <c r="I123" s="9">
        <v>600000</v>
      </c>
      <c r="J123" s="9">
        <v>270000</v>
      </c>
      <c r="K123" s="9" t="s">
        <v>11</v>
      </c>
    </row>
    <row r="124" spans="1:11" x14ac:dyDescent="0.25">
      <c r="A124" s="5" t="s">
        <v>123</v>
      </c>
      <c r="B124" s="5" t="s">
        <v>120</v>
      </c>
      <c r="C124" s="6" t="s">
        <v>94</v>
      </c>
      <c r="D124" s="5" t="s">
        <v>109</v>
      </c>
      <c r="E124" s="5" t="s">
        <v>112</v>
      </c>
      <c r="F124" s="2" t="s">
        <v>26</v>
      </c>
      <c r="G124" s="5" t="s">
        <v>97</v>
      </c>
      <c r="H124" s="9">
        <v>330000</v>
      </c>
      <c r="I124" s="9">
        <v>800000</v>
      </c>
      <c r="J124" s="9">
        <v>315000</v>
      </c>
      <c r="K124" s="9" t="s">
        <v>11</v>
      </c>
    </row>
    <row r="125" spans="1:11" x14ac:dyDescent="0.25">
      <c r="A125" s="5" t="s">
        <v>124</v>
      </c>
      <c r="B125" s="5" t="s">
        <v>120</v>
      </c>
      <c r="C125" s="6" t="s">
        <v>94</v>
      </c>
      <c r="D125" s="5" t="s">
        <v>95</v>
      </c>
      <c r="E125" s="8" t="s">
        <v>110</v>
      </c>
      <c r="F125" s="2" t="s">
        <v>12</v>
      </c>
      <c r="G125" s="5" t="s">
        <v>97</v>
      </c>
      <c r="H125" s="9">
        <v>240000</v>
      </c>
      <c r="I125" s="9">
        <v>200000</v>
      </c>
      <c r="J125" s="9">
        <v>270000</v>
      </c>
      <c r="K125" s="9">
        <v>240000</v>
      </c>
    </row>
    <row r="126" spans="1:11" x14ac:dyDescent="0.25">
      <c r="A126" s="5" t="s">
        <v>125</v>
      </c>
      <c r="B126" s="5" t="s">
        <v>120</v>
      </c>
      <c r="C126" s="6" t="s">
        <v>94</v>
      </c>
      <c r="D126" s="5" t="s">
        <v>95</v>
      </c>
      <c r="E126" s="5" t="s">
        <v>112</v>
      </c>
      <c r="F126" s="2" t="s">
        <v>21</v>
      </c>
      <c r="G126" s="5" t="s">
        <v>97</v>
      </c>
      <c r="H126" s="9">
        <v>250000</v>
      </c>
      <c r="I126" s="9">
        <v>400000</v>
      </c>
      <c r="J126" s="9">
        <v>299000</v>
      </c>
      <c r="K126" s="9" t="s">
        <v>11</v>
      </c>
    </row>
    <row r="127" spans="1:11" x14ac:dyDescent="0.25">
      <c r="A127" s="5" t="s">
        <v>126</v>
      </c>
      <c r="B127" s="5" t="s">
        <v>120</v>
      </c>
      <c r="C127" s="6" t="s">
        <v>94</v>
      </c>
      <c r="D127" s="5" t="s">
        <v>95</v>
      </c>
      <c r="E127" s="5" t="s">
        <v>112</v>
      </c>
      <c r="F127" s="2" t="s">
        <v>24</v>
      </c>
      <c r="G127" s="5" t="s">
        <v>97</v>
      </c>
      <c r="H127" s="9">
        <v>280000</v>
      </c>
      <c r="I127" s="9">
        <v>600000</v>
      </c>
      <c r="J127" s="9">
        <v>368000</v>
      </c>
      <c r="K127" s="9" t="s">
        <v>11</v>
      </c>
    </row>
    <row r="128" spans="1:11" x14ac:dyDescent="0.25">
      <c r="A128" s="5" t="s">
        <v>127</v>
      </c>
      <c r="B128" s="5" t="s">
        <v>120</v>
      </c>
      <c r="C128" s="6" t="s">
        <v>94</v>
      </c>
      <c r="D128" s="5" t="s">
        <v>95</v>
      </c>
      <c r="E128" s="5" t="s">
        <v>112</v>
      </c>
      <c r="F128" s="2" t="s">
        <v>26</v>
      </c>
      <c r="G128" s="5" t="s">
        <v>97</v>
      </c>
      <c r="H128" s="9">
        <v>350000</v>
      </c>
      <c r="I128" s="9">
        <v>800000</v>
      </c>
      <c r="J128" s="9">
        <v>450000</v>
      </c>
      <c r="K128" s="9" t="s">
        <v>11</v>
      </c>
    </row>
    <row r="129" spans="1:11" x14ac:dyDescent="0.25">
      <c r="A129" s="5" t="s">
        <v>128</v>
      </c>
      <c r="B129" s="5" t="s">
        <v>129</v>
      </c>
      <c r="C129" s="6" t="s">
        <v>94</v>
      </c>
      <c r="D129" s="5" t="s">
        <v>109</v>
      </c>
      <c r="E129" s="8" t="s">
        <v>110</v>
      </c>
      <c r="F129" s="2" t="s">
        <v>12</v>
      </c>
      <c r="G129" s="5" t="s">
        <v>97</v>
      </c>
      <c r="H129" s="9">
        <v>180000</v>
      </c>
      <c r="I129" s="9">
        <v>200000</v>
      </c>
      <c r="J129" s="9">
        <v>230000</v>
      </c>
      <c r="K129" s="9">
        <v>240000</v>
      </c>
    </row>
    <row r="130" spans="1:11" x14ac:dyDescent="0.25">
      <c r="A130" s="5" t="s">
        <v>130</v>
      </c>
      <c r="B130" s="5" t="s">
        <v>129</v>
      </c>
      <c r="C130" s="6" t="s">
        <v>94</v>
      </c>
      <c r="D130" s="5" t="s">
        <v>109</v>
      </c>
      <c r="E130" s="5" t="s">
        <v>112</v>
      </c>
      <c r="F130" s="2" t="s">
        <v>21</v>
      </c>
      <c r="G130" s="5" t="s">
        <v>97</v>
      </c>
      <c r="H130" s="9">
        <v>230000</v>
      </c>
      <c r="I130" s="9">
        <v>400000</v>
      </c>
      <c r="J130" s="9">
        <v>240000</v>
      </c>
      <c r="K130" s="9" t="s">
        <v>11</v>
      </c>
    </row>
    <row r="131" spans="1:11" x14ac:dyDescent="0.25">
      <c r="A131" s="5" t="s">
        <v>131</v>
      </c>
      <c r="B131" s="5" t="s">
        <v>129</v>
      </c>
      <c r="C131" s="6" t="s">
        <v>94</v>
      </c>
      <c r="D131" s="5" t="s">
        <v>109</v>
      </c>
      <c r="E131" s="5" t="s">
        <v>112</v>
      </c>
      <c r="F131" s="2" t="s">
        <v>24</v>
      </c>
      <c r="G131" s="5" t="s">
        <v>97</v>
      </c>
      <c r="H131" s="9">
        <v>250000</v>
      </c>
      <c r="I131" s="9">
        <v>600000</v>
      </c>
      <c r="J131" s="9">
        <v>270000</v>
      </c>
      <c r="K131" s="9" t="s">
        <v>11</v>
      </c>
    </row>
    <row r="132" spans="1:11" x14ac:dyDescent="0.25">
      <c r="A132" s="5" t="s">
        <v>132</v>
      </c>
      <c r="B132" s="5" t="s">
        <v>129</v>
      </c>
      <c r="C132" s="6" t="s">
        <v>94</v>
      </c>
      <c r="D132" s="5" t="s">
        <v>109</v>
      </c>
      <c r="E132" s="5" t="s">
        <v>112</v>
      </c>
      <c r="F132" s="2" t="s">
        <v>26</v>
      </c>
      <c r="G132" s="5" t="s">
        <v>97</v>
      </c>
      <c r="H132" s="9">
        <v>330000</v>
      </c>
      <c r="I132" s="9">
        <v>800000</v>
      </c>
      <c r="J132" s="9">
        <v>315000</v>
      </c>
      <c r="K132" s="9" t="s">
        <v>11</v>
      </c>
    </row>
    <row r="133" spans="1:11" x14ac:dyDescent="0.25">
      <c r="A133" s="5" t="s">
        <v>133</v>
      </c>
      <c r="B133" s="5" t="s">
        <v>129</v>
      </c>
      <c r="C133" s="6" t="s">
        <v>94</v>
      </c>
      <c r="D133" s="5" t="s">
        <v>95</v>
      </c>
      <c r="E133" s="8" t="s">
        <v>110</v>
      </c>
      <c r="F133" s="2" t="s">
        <v>12</v>
      </c>
      <c r="G133" s="5" t="s">
        <v>97</v>
      </c>
      <c r="H133" s="9">
        <v>240000</v>
      </c>
      <c r="I133" s="9">
        <v>200000</v>
      </c>
      <c r="J133" s="9">
        <v>270000</v>
      </c>
      <c r="K133" s="9">
        <v>240000</v>
      </c>
    </row>
    <row r="134" spans="1:11" x14ac:dyDescent="0.25">
      <c r="A134" s="5" t="s">
        <v>134</v>
      </c>
      <c r="B134" s="5" t="s">
        <v>129</v>
      </c>
      <c r="C134" s="6" t="s">
        <v>94</v>
      </c>
      <c r="D134" s="5" t="s">
        <v>95</v>
      </c>
      <c r="E134" s="5" t="s">
        <v>112</v>
      </c>
      <c r="F134" s="2" t="s">
        <v>21</v>
      </c>
      <c r="G134" s="5" t="s">
        <v>97</v>
      </c>
      <c r="H134" s="9">
        <v>250000</v>
      </c>
      <c r="I134" s="9">
        <v>400000</v>
      </c>
      <c r="J134" s="9">
        <v>299000</v>
      </c>
      <c r="K134" s="9" t="s">
        <v>11</v>
      </c>
    </row>
    <row r="135" spans="1:11" x14ac:dyDescent="0.25">
      <c r="A135" s="5" t="s">
        <v>135</v>
      </c>
      <c r="B135" s="5" t="s">
        <v>129</v>
      </c>
      <c r="C135" s="6" t="s">
        <v>94</v>
      </c>
      <c r="D135" s="5" t="s">
        <v>95</v>
      </c>
      <c r="E135" s="5" t="s">
        <v>112</v>
      </c>
      <c r="F135" s="2" t="s">
        <v>24</v>
      </c>
      <c r="G135" s="5" t="s">
        <v>97</v>
      </c>
      <c r="H135" s="9">
        <v>280000</v>
      </c>
      <c r="I135" s="9">
        <v>600000</v>
      </c>
      <c r="J135" s="9">
        <v>368000</v>
      </c>
      <c r="K135" s="9" t="s">
        <v>11</v>
      </c>
    </row>
    <row r="136" spans="1:11" x14ac:dyDescent="0.25">
      <c r="A136" s="5" t="s">
        <v>136</v>
      </c>
      <c r="B136" s="5" t="s">
        <v>129</v>
      </c>
      <c r="C136" s="6" t="s">
        <v>94</v>
      </c>
      <c r="D136" s="5" t="s">
        <v>95</v>
      </c>
      <c r="E136" s="5" t="s">
        <v>112</v>
      </c>
      <c r="F136" s="2" t="s">
        <v>26</v>
      </c>
      <c r="G136" s="5" t="s">
        <v>97</v>
      </c>
      <c r="H136" s="9">
        <v>350000</v>
      </c>
      <c r="I136" s="9">
        <v>800000</v>
      </c>
      <c r="J136" s="9">
        <v>450000</v>
      </c>
      <c r="K136" s="9" t="s">
        <v>11</v>
      </c>
    </row>
  </sheetData>
  <autoFilter ref="A3:J136" xr:uid="{F3F4EB9B-AC59-4121-A93A-521D476B02E2}"/>
  <sortState xmlns:xlrd2="http://schemas.microsoft.com/office/spreadsheetml/2017/richdata2" ref="A4:K136">
    <sortCondition ref="A4:A13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E9C39-5B3D-450B-9172-13E0F84B5209}">
  <sheetPr codeName="Hoja6"/>
  <dimension ref="A1:H49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RowHeight="15" x14ac:dyDescent="0.25"/>
  <cols>
    <col min="1" max="1" width="17.140625" bestFit="1" customWidth="1"/>
    <col min="2" max="2" width="28.140625" customWidth="1"/>
    <col min="3" max="3" width="23.7109375" customWidth="1"/>
    <col min="4" max="4" width="16.7109375" customWidth="1"/>
    <col min="5" max="5" width="14.5703125" customWidth="1"/>
    <col min="7" max="7" width="15.42578125" customWidth="1"/>
    <col min="8" max="8" width="21.85546875" style="14" customWidth="1"/>
  </cols>
  <sheetData>
    <row r="1" spans="1:8" ht="38.25" x14ac:dyDescent="0.25">
      <c r="G1" s="11" t="s">
        <v>137</v>
      </c>
      <c r="H1" s="11" t="s">
        <v>190</v>
      </c>
    </row>
    <row r="3" spans="1:8" ht="24" x14ac:dyDescent="0.25">
      <c r="A3" s="16" t="s">
        <v>148</v>
      </c>
      <c r="B3" s="16" t="s">
        <v>1</v>
      </c>
      <c r="C3" s="16" t="s">
        <v>2</v>
      </c>
      <c r="D3" s="16" t="s">
        <v>3</v>
      </c>
      <c r="E3" s="16" t="s">
        <v>4</v>
      </c>
      <c r="F3" s="16" t="s">
        <v>6</v>
      </c>
      <c r="G3" s="17" t="s">
        <v>7</v>
      </c>
      <c r="H3" s="17" t="s">
        <v>7</v>
      </c>
    </row>
    <row r="4" spans="1:8" x14ac:dyDescent="0.25">
      <c r="A4" t="s">
        <v>149</v>
      </c>
      <c r="B4" s="10" t="s">
        <v>138</v>
      </c>
      <c r="C4" s="10" t="s">
        <v>100</v>
      </c>
      <c r="D4" s="10" t="s">
        <v>20</v>
      </c>
      <c r="E4" s="10" t="s">
        <v>139</v>
      </c>
      <c r="F4" s="10" t="s">
        <v>22</v>
      </c>
      <c r="G4" s="9">
        <v>200000</v>
      </c>
      <c r="H4" s="13">
        <v>550000</v>
      </c>
    </row>
    <row r="5" spans="1:8" x14ac:dyDescent="0.25">
      <c r="A5" t="s">
        <v>150</v>
      </c>
      <c r="B5" s="10" t="s">
        <v>138</v>
      </c>
      <c r="C5" s="10" t="s">
        <v>100</v>
      </c>
      <c r="D5" s="10" t="s">
        <v>30</v>
      </c>
      <c r="E5" s="10" t="s">
        <v>139</v>
      </c>
      <c r="F5" s="10" t="s">
        <v>22</v>
      </c>
      <c r="G5" s="9">
        <v>400000</v>
      </c>
      <c r="H5" s="13">
        <v>910000</v>
      </c>
    </row>
    <row r="6" spans="1:8" x14ac:dyDescent="0.25">
      <c r="A6" t="s">
        <v>151</v>
      </c>
      <c r="B6" s="10" t="s">
        <v>140</v>
      </c>
      <c r="C6" s="10" t="s">
        <v>141</v>
      </c>
      <c r="D6" s="10" t="s">
        <v>20</v>
      </c>
      <c r="E6" s="10" t="s">
        <v>139</v>
      </c>
      <c r="F6" s="10" t="s">
        <v>22</v>
      </c>
      <c r="G6" s="9">
        <v>1700000</v>
      </c>
      <c r="H6" s="13">
        <v>1850000</v>
      </c>
    </row>
    <row r="7" spans="1:8" x14ac:dyDescent="0.25">
      <c r="A7" t="s">
        <v>152</v>
      </c>
      <c r="B7" s="10" t="s">
        <v>140</v>
      </c>
      <c r="C7" s="10" t="s">
        <v>142</v>
      </c>
      <c r="D7" s="10" t="s">
        <v>20</v>
      </c>
      <c r="E7" s="10" t="s">
        <v>139</v>
      </c>
      <c r="F7" s="10" t="s">
        <v>22</v>
      </c>
      <c r="G7" s="9">
        <v>2000000</v>
      </c>
      <c r="H7" s="13">
        <v>1060000</v>
      </c>
    </row>
    <row r="8" spans="1:8" x14ac:dyDescent="0.25">
      <c r="A8" t="s">
        <v>153</v>
      </c>
      <c r="B8" s="10" t="s">
        <v>140</v>
      </c>
      <c r="C8" s="10" t="s">
        <v>143</v>
      </c>
      <c r="D8" s="10" t="s">
        <v>20</v>
      </c>
      <c r="E8" s="10" t="s">
        <v>139</v>
      </c>
      <c r="F8" s="10" t="s">
        <v>22</v>
      </c>
      <c r="G8" s="9">
        <v>2000000</v>
      </c>
      <c r="H8" s="13">
        <v>3650000</v>
      </c>
    </row>
    <row r="9" spans="1:8" x14ac:dyDescent="0.25">
      <c r="A9" t="s">
        <v>154</v>
      </c>
      <c r="B9" s="10" t="s">
        <v>140</v>
      </c>
      <c r="C9" s="10" t="s">
        <v>141</v>
      </c>
      <c r="D9" s="10" t="s">
        <v>30</v>
      </c>
      <c r="E9" s="10" t="s">
        <v>139</v>
      </c>
      <c r="F9" s="10" t="s">
        <v>22</v>
      </c>
      <c r="G9" s="9">
        <v>3400000</v>
      </c>
      <c r="H9" s="13">
        <v>3260000</v>
      </c>
    </row>
    <row r="10" spans="1:8" x14ac:dyDescent="0.25">
      <c r="A10" t="s">
        <v>155</v>
      </c>
      <c r="B10" s="10" t="s">
        <v>140</v>
      </c>
      <c r="C10" s="10" t="s">
        <v>142</v>
      </c>
      <c r="D10" s="10" t="s">
        <v>30</v>
      </c>
      <c r="E10" s="10" t="s">
        <v>139</v>
      </c>
      <c r="F10" s="10" t="s">
        <v>22</v>
      </c>
      <c r="G10" s="9">
        <v>4000000</v>
      </c>
      <c r="H10" s="13">
        <v>2120000</v>
      </c>
    </row>
    <row r="11" spans="1:8" x14ac:dyDescent="0.25">
      <c r="A11" t="s">
        <v>156</v>
      </c>
      <c r="B11" s="10" t="s">
        <v>140</v>
      </c>
      <c r="C11" s="10" t="s">
        <v>143</v>
      </c>
      <c r="D11" s="10" t="s">
        <v>30</v>
      </c>
      <c r="E11" s="10" t="s">
        <v>139</v>
      </c>
      <c r="F11" s="10" t="s">
        <v>22</v>
      </c>
      <c r="G11" s="9">
        <v>4000000</v>
      </c>
      <c r="H11" s="13">
        <v>6520000</v>
      </c>
    </row>
    <row r="12" spans="1:8" x14ac:dyDescent="0.25">
      <c r="A12" t="s">
        <v>157</v>
      </c>
      <c r="B12" s="10" t="s">
        <v>140</v>
      </c>
      <c r="C12" s="10" t="s">
        <v>144</v>
      </c>
      <c r="D12" s="10" t="s">
        <v>20</v>
      </c>
      <c r="E12" s="10" t="s">
        <v>139</v>
      </c>
      <c r="F12" s="10" t="s">
        <v>22</v>
      </c>
      <c r="G12" s="9">
        <v>1000000</v>
      </c>
      <c r="H12" s="13">
        <v>790000</v>
      </c>
    </row>
    <row r="13" spans="1:8" x14ac:dyDescent="0.25">
      <c r="A13" t="s">
        <v>158</v>
      </c>
      <c r="B13" s="10" t="s">
        <v>140</v>
      </c>
      <c r="C13" s="10" t="s">
        <v>144</v>
      </c>
      <c r="D13" s="10" t="s">
        <v>30</v>
      </c>
      <c r="E13" s="10" t="s">
        <v>139</v>
      </c>
      <c r="F13" s="10" t="s">
        <v>22</v>
      </c>
      <c r="G13" s="9">
        <v>2000000</v>
      </c>
      <c r="H13" s="13">
        <v>1600000</v>
      </c>
    </row>
    <row r="14" spans="1:8" x14ac:dyDescent="0.25">
      <c r="A14" t="s">
        <v>159</v>
      </c>
      <c r="B14" s="10" t="s">
        <v>145</v>
      </c>
      <c r="C14" s="10" t="s">
        <v>146</v>
      </c>
      <c r="D14" s="10" t="s">
        <v>20</v>
      </c>
      <c r="E14" s="10" t="s">
        <v>139</v>
      </c>
      <c r="F14" s="10" t="s">
        <v>22</v>
      </c>
      <c r="G14" s="9">
        <v>1200000</v>
      </c>
      <c r="H14" s="13">
        <v>3250000</v>
      </c>
    </row>
    <row r="15" spans="1:8" x14ac:dyDescent="0.25">
      <c r="A15" t="s">
        <v>160</v>
      </c>
      <c r="B15" s="10" t="s">
        <v>145</v>
      </c>
      <c r="C15" s="10" t="s">
        <v>147</v>
      </c>
      <c r="D15" s="10" t="s">
        <v>20</v>
      </c>
      <c r="E15" s="10" t="s">
        <v>139</v>
      </c>
      <c r="F15" s="10" t="s">
        <v>22</v>
      </c>
      <c r="G15" s="9">
        <v>1800000</v>
      </c>
      <c r="H15" s="13">
        <v>3250000</v>
      </c>
    </row>
    <row r="16" spans="1:8" x14ac:dyDescent="0.25">
      <c r="A16" t="s">
        <v>161</v>
      </c>
      <c r="B16" s="10" t="s">
        <v>145</v>
      </c>
      <c r="C16" s="10" t="s">
        <v>146</v>
      </c>
      <c r="D16" s="10" t="s">
        <v>30</v>
      </c>
      <c r="E16" s="10" t="s">
        <v>139</v>
      </c>
      <c r="F16" s="10" t="s">
        <v>22</v>
      </c>
      <c r="G16" s="9">
        <v>2400000</v>
      </c>
      <c r="H16" s="13">
        <v>6450000</v>
      </c>
    </row>
    <row r="17" spans="1:8" x14ac:dyDescent="0.25">
      <c r="A17" t="s">
        <v>162</v>
      </c>
      <c r="B17" s="10" t="s">
        <v>145</v>
      </c>
      <c r="C17" s="10" t="s">
        <v>147</v>
      </c>
      <c r="D17" s="10" t="s">
        <v>30</v>
      </c>
      <c r="E17" s="10" t="s">
        <v>139</v>
      </c>
      <c r="F17" s="10" t="s">
        <v>22</v>
      </c>
      <c r="G17" s="9">
        <v>3600000</v>
      </c>
      <c r="H17" s="13">
        <v>6450000</v>
      </c>
    </row>
    <row r="18" spans="1:8" x14ac:dyDescent="0.25">
      <c r="A18" t="s">
        <v>92</v>
      </c>
      <c r="B18" s="10" t="s">
        <v>93</v>
      </c>
      <c r="C18" s="10" t="s">
        <v>95</v>
      </c>
      <c r="D18" s="10" t="s">
        <v>96</v>
      </c>
      <c r="E18" s="10" t="s">
        <v>21</v>
      </c>
      <c r="F18" t="s">
        <v>97</v>
      </c>
      <c r="G18" s="9">
        <v>250000</v>
      </c>
      <c r="H18" s="13">
        <v>299000</v>
      </c>
    </row>
    <row r="19" spans="1:8" x14ac:dyDescent="0.25">
      <c r="A19" t="s">
        <v>98</v>
      </c>
      <c r="B19" s="10" t="s">
        <v>93</v>
      </c>
      <c r="C19" s="10" t="s">
        <v>95</v>
      </c>
      <c r="D19" s="10" t="s">
        <v>96</v>
      </c>
      <c r="E19" s="10" t="s">
        <v>24</v>
      </c>
      <c r="F19" t="s">
        <v>97</v>
      </c>
      <c r="G19" s="9">
        <v>280000</v>
      </c>
      <c r="H19" s="13">
        <v>368000</v>
      </c>
    </row>
    <row r="20" spans="1:8" x14ac:dyDescent="0.25">
      <c r="A20" s="21" t="s">
        <v>206</v>
      </c>
      <c r="B20" s="10" t="s">
        <v>93</v>
      </c>
      <c r="C20" s="10" t="s">
        <v>95</v>
      </c>
      <c r="D20" s="10" t="s">
        <v>96</v>
      </c>
      <c r="E20" s="10" t="s">
        <v>26</v>
      </c>
      <c r="F20" t="s">
        <v>97</v>
      </c>
      <c r="G20" s="9">
        <v>350000</v>
      </c>
      <c r="H20" s="13">
        <v>450000</v>
      </c>
    </row>
    <row r="21" spans="1:8" x14ac:dyDescent="0.25">
      <c r="A21" t="s">
        <v>99</v>
      </c>
      <c r="B21" s="10" t="s">
        <v>93</v>
      </c>
      <c r="C21" s="10" t="s">
        <v>95</v>
      </c>
      <c r="D21" s="10" t="s">
        <v>100</v>
      </c>
      <c r="E21" s="10" t="s">
        <v>12</v>
      </c>
      <c r="F21" t="s">
        <v>97</v>
      </c>
      <c r="G21" s="9">
        <v>240000</v>
      </c>
      <c r="H21" s="13">
        <v>270000</v>
      </c>
    </row>
    <row r="22" spans="1:8" x14ac:dyDescent="0.25">
      <c r="A22" t="s">
        <v>101</v>
      </c>
      <c r="B22" s="10" t="s">
        <v>102</v>
      </c>
      <c r="C22" s="10" t="s">
        <v>95</v>
      </c>
      <c r="D22" s="10" t="s">
        <v>100</v>
      </c>
      <c r="E22" s="10" t="s">
        <v>12</v>
      </c>
      <c r="F22" t="s">
        <v>103</v>
      </c>
      <c r="G22" s="9">
        <v>240000</v>
      </c>
      <c r="H22" s="13">
        <v>1800000</v>
      </c>
    </row>
    <row r="23" spans="1:8" x14ac:dyDescent="0.25">
      <c r="A23" t="s">
        <v>104</v>
      </c>
      <c r="B23" s="10" t="s">
        <v>102</v>
      </c>
      <c r="C23" s="10" t="s">
        <v>95</v>
      </c>
      <c r="D23" s="10" t="s">
        <v>96</v>
      </c>
      <c r="E23" s="10" t="s">
        <v>21</v>
      </c>
      <c r="F23" t="s">
        <v>103</v>
      </c>
      <c r="G23" s="9">
        <v>250000</v>
      </c>
      <c r="H23" s="13">
        <v>1900000</v>
      </c>
    </row>
    <row r="24" spans="1:8" x14ac:dyDescent="0.25">
      <c r="A24" t="s">
        <v>105</v>
      </c>
      <c r="B24" s="10" t="s">
        <v>102</v>
      </c>
      <c r="C24" s="10" t="s">
        <v>95</v>
      </c>
      <c r="D24" s="10" t="s">
        <v>96</v>
      </c>
      <c r="E24" s="10" t="s">
        <v>24</v>
      </c>
      <c r="F24" t="s">
        <v>103</v>
      </c>
      <c r="G24" s="9">
        <v>280000</v>
      </c>
      <c r="H24" s="13">
        <v>2100000</v>
      </c>
    </row>
    <row r="25" spans="1:8" x14ac:dyDescent="0.25">
      <c r="A25" t="s">
        <v>106</v>
      </c>
      <c r="B25" s="10" t="s">
        <v>102</v>
      </c>
      <c r="C25" s="10" t="s">
        <v>95</v>
      </c>
      <c r="D25" s="10" t="s">
        <v>96</v>
      </c>
      <c r="E25" s="10" t="s">
        <v>26</v>
      </c>
      <c r="F25" t="s">
        <v>103</v>
      </c>
      <c r="G25" s="9">
        <v>350000</v>
      </c>
      <c r="H25" s="13">
        <v>2600000</v>
      </c>
    </row>
    <row r="26" spans="1:8" x14ac:dyDescent="0.25">
      <c r="A26" t="s">
        <v>163</v>
      </c>
      <c r="B26" s="10" t="s">
        <v>108</v>
      </c>
      <c r="C26" s="10" t="s">
        <v>109</v>
      </c>
      <c r="D26" s="10" t="s">
        <v>110</v>
      </c>
      <c r="E26" s="10" t="s">
        <v>12</v>
      </c>
      <c r="F26" s="10" t="s">
        <v>97</v>
      </c>
      <c r="G26" s="9">
        <v>180000</v>
      </c>
      <c r="H26" s="13">
        <v>230000</v>
      </c>
    </row>
    <row r="27" spans="1:8" x14ac:dyDescent="0.25">
      <c r="A27" t="s">
        <v>164</v>
      </c>
      <c r="B27" s="10" t="s">
        <v>108</v>
      </c>
      <c r="C27" s="10" t="s">
        <v>109</v>
      </c>
      <c r="D27" s="10" t="s">
        <v>112</v>
      </c>
      <c r="E27" s="10" t="s">
        <v>21</v>
      </c>
      <c r="F27" s="10" t="s">
        <v>97</v>
      </c>
      <c r="G27" s="9">
        <v>230000</v>
      </c>
      <c r="H27" s="13">
        <v>240000</v>
      </c>
    </row>
    <row r="28" spans="1:8" x14ac:dyDescent="0.25">
      <c r="A28" t="s">
        <v>165</v>
      </c>
      <c r="B28" s="10" t="s">
        <v>108</v>
      </c>
      <c r="C28" s="10" t="s">
        <v>109</v>
      </c>
      <c r="D28" s="10" t="s">
        <v>112</v>
      </c>
      <c r="E28" s="10" t="s">
        <v>24</v>
      </c>
      <c r="F28" s="10" t="s">
        <v>97</v>
      </c>
      <c r="G28" s="9">
        <v>250000</v>
      </c>
      <c r="H28" s="13">
        <v>270000</v>
      </c>
    </row>
    <row r="29" spans="1:8" x14ac:dyDescent="0.25">
      <c r="A29" t="s">
        <v>166</v>
      </c>
      <c r="B29" s="10" t="s">
        <v>108</v>
      </c>
      <c r="C29" s="10" t="s">
        <v>109</v>
      </c>
      <c r="D29" s="10" t="s">
        <v>112</v>
      </c>
      <c r="E29" s="10" t="s">
        <v>26</v>
      </c>
      <c r="F29" s="10" t="s">
        <v>97</v>
      </c>
      <c r="G29" s="9">
        <v>330000</v>
      </c>
      <c r="H29" s="13">
        <v>315000</v>
      </c>
    </row>
    <row r="30" spans="1:8" x14ac:dyDescent="0.25">
      <c r="A30" t="s">
        <v>167</v>
      </c>
      <c r="B30" s="10" t="s">
        <v>108</v>
      </c>
      <c r="C30" s="10" t="s">
        <v>95</v>
      </c>
      <c r="D30" s="10" t="s">
        <v>110</v>
      </c>
      <c r="E30" s="10" t="s">
        <v>12</v>
      </c>
      <c r="F30" s="10" t="s">
        <v>97</v>
      </c>
      <c r="G30" s="9">
        <v>240000</v>
      </c>
      <c r="H30" s="13">
        <v>270000</v>
      </c>
    </row>
    <row r="31" spans="1:8" x14ac:dyDescent="0.25">
      <c r="A31" t="s">
        <v>168</v>
      </c>
      <c r="B31" s="10" t="s">
        <v>108</v>
      </c>
      <c r="C31" s="10" t="s">
        <v>95</v>
      </c>
      <c r="D31" s="10" t="s">
        <v>112</v>
      </c>
      <c r="E31" s="10" t="s">
        <v>21</v>
      </c>
      <c r="F31" s="10" t="s">
        <v>97</v>
      </c>
      <c r="G31" s="9">
        <v>250000</v>
      </c>
      <c r="H31" s="13">
        <v>299000</v>
      </c>
    </row>
    <row r="32" spans="1:8" x14ac:dyDescent="0.25">
      <c r="A32" t="s">
        <v>169</v>
      </c>
      <c r="B32" s="10" t="s">
        <v>108</v>
      </c>
      <c r="C32" s="10" t="s">
        <v>95</v>
      </c>
      <c r="D32" s="10" t="s">
        <v>112</v>
      </c>
      <c r="E32" s="10" t="s">
        <v>24</v>
      </c>
      <c r="F32" s="10" t="s">
        <v>97</v>
      </c>
      <c r="G32" s="9">
        <v>280000</v>
      </c>
      <c r="H32" s="13">
        <v>368000</v>
      </c>
    </row>
    <row r="33" spans="1:8" x14ac:dyDescent="0.25">
      <c r="A33" t="s">
        <v>170</v>
      </c>
      <c r="B33" s="10" t="s">
        <v>108</v>
      </c>
      <c r="C33" s="10" t="s">
        <v>95</v>
      </c>
      <c r="D33" s="10" t="s">
        <v>112</v>
      </c>
      <c r="E33" s="10" t="s">
        <v>26</v>
      </c>
      <c r="F33" s="10" t="s">
        <v>97</v>
      </c>
      <c r="G33" s="9">
        <v>350000</v>
      </c>
      <c r="H33" s="13">
        <v>450000</v>
      </c>
    </row>
    <row r="34" spans="1:8" x14ac:dyDescent="0.25">
      <c r="A34" t="s">
        <v>171</v>
      </c>
      <c r="B34" s="10" t="s">
        <v>120</v>
      </c>
      <c r="C34" s="10" t="s">
        <v>109</v>
      </c>
      <c r="D34" s="10" t="s">
        <v>110</v>
      </c>
      <c r="E34" s="10" t="s">
        <v>12</v>
      </c>
      <c r="F34" s="10" t="s">
        <v>97</v>
      </c>
      <c r="G34" s="9">
        <v>180000</v>
      </c>
      <c r="H34" s="13">
        <v>230000</v>
      </c>
    </row>
    <row r="35" spans="1:8" x14ac:dyDescent="0.25">
      <c r="A35" t="s">
        <v>172</v>
      </c>
      <c r="B35" s="10" t="s">
        <v>120</v>
      </c>
      <c r="C35" s="10" t="s">
        <v>109</v>
      </c>
      <c r="D35" s="10" t="s">
        <v>112</v>
      </c>
      <c r="E35" s="10" t="s">
        <v>21</v>
      </c>
      <c r="F35" s="10" t="s">
        <v>97</v>
      </c>
      <c r="G35" s="9">
        <v>230000</v>
      </c>
      <c r="H35" s="13">
        <v>240000</v>
      </c>
    </row>
    <row r="36" spans="1:8" x14ac:dyDescent="0.25">
      <c r="A36" t="s">
        <v>173</v>
      </c>
      <c r="B36" s="10" t="s">
        <v>120</v>
      </c>
      <c r="C36" s="10" t="s">
        <v>109</v>
      </c>
      <c r="D36" s="10" t="s">
        <v>112</v>
      </c>
      <c r="E36" s="10" t="s">
        <v>24</v>
      </c>
      <c r="F36" s="10" t="s">
        <v>97</v>
      </c>
      <c r="G36" s="9">
        <v>250000</v>
      </c>
      <c r="H36" s="13">
        <v>270000</v>
      </c>
    </row>
    <row r="37" spans="1:8" x14ac:dyDescent="0.25">
      <c r="A37" t="s">
        <v>174</v>
      </c>
      <c r="B37" s="10" t="s">
        <v>120</v>
      </c>
      <c r="C37" s="10" t="s">
        <v>109</v>
      </c>
      <c r="D37" s="10" t="s">
        <v>112</v>
      </c>
      <c r="E37" s="10" t="s">
        <v>26</v>
      </c>
      <c r="F37" s="10" t="s">
        <v>97</v>
      </c>
      <c r="G37" s="9">
        <v>330000</v>
      </c>
      <c r="H37" s="13">
        <v>315000</v>
      </c>
    </row>
    <row r="38" spans="1:8" x14ac:dyDescent="0.25">
      <c r="A38" t="s">
        <v>175</v>
      </c>
      <c r="B38" s="10" t="s">
        <v>120</v>
      </c>
      <c r="C38" s="10" t="s">
        <v>95</v>
      </c>
      <c r="D38" s="10" t="s">
        <v>110</v>
      </c>
      <c r="E38" s="10" t="s">
        <v>12</v>
      </c>
      <c r="F38" s="10" t="s">
        <v>97</v>
      </c>
      <c r="G38" s="9">
        <v>240000</v>
      </c>
      <c r="H38" s="13">
        <v>270000</v>
      </c>
    </row>
    <row r="39" spans="1:8" x14ac:dyDescent="0.25">
      <c r="A39" t="s">
        <v>176</v>
      </c>
      <c r="B39" s="10" t="s">
        <v>120</v>
      </c>
      <c r="C39" s="10" t="s">
        <v>95</v>
      </c>
      <c r="D39" s="10" t="s">
        <v>112</v>
      </c>
      <c r="E39" s="10" t="s">
        <v>21</v>
      </c>
      <c r="F39" s="10" t="s">
        <v>97</v>
      </c>
      <c r="G39" s="9">
        <v>250000</v>
      </c>
      <c r="H39" s="13">
        <v>299000</v>
      </c>
    </row>
    <row r="40" spans="1:8" x14ac:dyDescent="0.25">
      <c r="A40" t="s">
        <v>177</v>
      </c>
      <c r="B40" s="10" t="s">
        <v>120</v>
      </c>
      <c r="C40" s="10" t="s">
        <v>95</v>
      </c>
      <c r="D40" s="10" t="s">
        <v>112</v>
      </c>
      <c r="E40" s="10" t="s">
        <v>24</v>
      </c>
      <c r="F40" s="10" t="s">
        <v>97</v>
      </c>
      <c r="G40" s="9">
        <v>280000</v>
      </c>
      <c r="H40" s="13">
        <v>368000</v>
      </c>
    </row>
    <row r="41" spans="1:8" x14ac:dyDescent="0.25">
      <c r="A41" t="s">
        <v>178</v>
      </c>
      <c r="B41" s="10" t="s">
        <v>120</v>
      </c>
      <c r="C41" s="10" t="s">
        <v>95</v>
      </c>
      <c r="D41" s="10" t="s">
        <v>112</v>
      </c>
      <c r="E41" s="10" t="s">
        <v>26</v>
      </c>
      <c r="F41" s="10" t="s">
        <v>97</v>
      </c>
      <c r="G41" s="9">
        <v>350000</v>
      </c>
      <c r="H41" s="13">
        <v>450000</v>
      </c>
    </row>
    <row r="42" spans="1:8" x14ac:dyDescent="0.25">
      <c r="A42" t="s">
        <v>179</v>
      </c>
      <c r="B42" s="10" t="s">
        <v>129</v>
      </c>
      <c r="C42" s="10" t="s">
        <v>109</v>
      </c>
      <c r="D42" s="10" t="s">
        <v>110</v>
      </c>
      <c r="E42" s="10" t="s">
        <v>12</v>
      </c>
      <c r="F42" s="10" t="s">
        <v>97</v>
      </c>
      <c r="G42" s="9">
        <v>180000</v>
      </c>
      <c r="H42" s="13">
        <v>230000</v>
      </c>
    </row>
    <row r="43" spans="1:8" x14ac:dyDescent="0.25">
      <c r="A43" t="s">
        <v>180</v>
      </c>
      <c r="B43" s="10" t="s">
        <v>129</v>
      </c>
      <c r="C43" s="10" t="s">
        <v>109</v>
      </c>
      <c r="D43" s="10" t="s">
        <v>112</v>
      </c>
      <c r="E43" s="10" t="s">
        <v>21</v>
      </c>
      <c r="F43" s="10" t="s">
        <v>97</v>
      </c>
      <c r="G43" s="9">
        <v>230000</v>
      </c>
      <c r="H43" s="13">
        <v>240000</v>
      </c>
    </row>
    <row r="44" spans="1:8" x14ac:dyDescent="0.25">
      <c r="A44" t="s">
        <v>181</v>
      </c>
      <c r="B44" s="10" t="s">
        <v>129</v>
      </c>
      <c r="C44" s="10" t="s">
        <v>109</v>
      </c>
      <c r="D44" s="10" t="s">
        <v>112</v>
      </c>
      <c r="E44" s="10" t="s">
        <v>24</v>
      </c>
      <c r="F44" s="10" t="s">
        <v>97</v>
      </c>
      <c r="G44" s="9">
        <v>250000</v>
      </c>
      <c r="H44" s="13">
        <v>270000</v>
      </c>
    </row>
    <row r="45" spans="1:8" x14ac:dyDescent="0.25">
      <c r="A45" t="s">
        <v>182</v>
      </c>
      <c r="B45" s="10" t="s">
        <v>129</v>
      </c>
      <c r="C45" s="10" t="s">
        <v>109</v>
      </c>
      <c r="D45" s="10" t="s">
        <v>112</v>
      </c>
      <c r="E45" s="10" t="s">
        <v>26</v>
      </c>
      <c r="F45" s="10" t="s">
        <v>97</v>
      </c>
      <c r="G45" s="9">
        <v>330000</v>
      </c>
      <c r="H45" s="13">
        <v>315000</v>
      </c>
    </row>
    <row r="46" spans="1:8" x14ac:dyDescent="0.25">
      <c r="A46" t="s">
        <v>183</v>
      </c>
      <c r="B46" s="10" t="s">
        <v>129</v>
      </c>
      <c r="C46" s="10" t="s">
        <v>95</v>
      </c>
      <c r="D46" s="10" t="s">
        <v>110</v>
      </c>
      <c r="E46" s="10" t="s">
        <v>12</v>
      </c>
      <c r="F46" s="10" t="s">
        <v>97</v>
      </c>
      <c r="G46" s="9">
        <v>240000</v>
      </c>
      <c r="H46" s="13">
        <v>270000</v>
      </c>
    </row>
    <row r="47" spans="1:8" x14ac:dyDescent="0.25">
      <c r="A47" t="s">
        <v>184</v>
      </c>
      <c r="B47" s="10" t="s">
        <v>129</v>
      </c>
      <c r="C47" s="10" t="s">
        <v>95</v>
      </c>
      <c r="D47" s="10" t="s">
        <v>112</v>
      </c>
      <c r="E47" s="10" t="s">
        <v>21</v>
      </c>
      <c r="F47" s="10" t="s">
        <v>97</v>
      </c>
      <c r="G47" s="9">
        <v>250000</v>
      </c>
      <c r="H47" s="13">
        <v>299000</v>
      </c>
    </row>
    <row r="48" spans="1:8" x14ac:dyDescent="0.25">
      <c r="A48" t="s">
        <v>185</v>
      </c>
      <c r="B48" s="10" t="s">
        <v>129</v>
      </c>
      <c r="C48" s="10" t="s">
        <v>95</v>
      </c>
      <c r="D48" s="10" t="s">
        <v>112</v>
      </c>
      <c r="E48" s="10" t="s">
        <v>24</v>
      </c>
      <c r="F48" s="10" t="s">
        <v>97</v>
      </c>
      <c r="G48" s="9">
        <v>280000</v>
      </c>
      <c r="H48" s="13">
        <v>368000</v>
      </c>
    </row>
    <row r="49" spans="1:8" x14ac:dyDescent="0.25">
      <c r="A49" t="s">
        <v>186</v>
      </c>
      <c r="B49" s="10" t="s">
        <v>129</v>
      </c>
      <c r="C49" s="10" t="s">
        <v>95</v>
      </c>
      <c r="D49" s="10" t="s">
        <v>112</v>
      </c>
      <c r="E49" s="10" t="s">
        <v>26</v>
      </c>
      <c r="F49" s="10" t="s">
        <v>97</v>
      </c>
      <c r="G49" s="9">
        <v>350000</v>
      </c>
      <c r="H49" s="13">
        <v>450000</v>
      </c>
    </row>
  </sheetData>
  <conditionalFormatting sqref="G4:H11 G14:H17">
    <cfRule type="cellIs" dxfId="0" priority="12" operator="lessThan">
      <formula>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Instrucciones</vt:lpstr>
      <vt:lpstr>Lote 1 - Básico</vt:lpstr>
      <vt:lpstr>Lote 1 - ATTL</vt:lpstr>
      <vt:lpstr>Lote 1 - SIIF</vt:lpstr>
      <vt:lpstr>Lote 1 - ATTL+SIIF</vt:lpstr>
      <vt:lpstr>Lote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Fernanda Riveros Chavez</dc:creator>
  <cp:lastModifiedBy>Luisa Fernanda Riveros Chavez</cp:lastModifiedBy>
  <dcterms:created xsi:type="dcterms:W3CDTF">2025-12-10T16:01:05Z</dcterms:created>
  <dcterms:modified xsi:type="dcterms:W3CDTF">2026-04-23T16:23:34Z</dcterms:modified>
</cp:coreProperties>
</file>