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CE\Downloads\"/>
    </mc:Choice>
  </mc:AlternateContent>
  <xr:revisionPtr revIDLastSave="0" documentId="8_{633D291A-CBB6-432A-8DFD-A1B6B27C6E1D}" xr6:coauthVersionLast="47" xr6:coauthVersionMax="47" xr10:uidLastSave="{00000000-0000-0000-0000-000000000000}"/>
  <bookViews>
    <workbookView xWindow="-108" yWindow="-108" windowWidth="23256" windowHeight="13896" activeTab="1" xr2:uid="{8DD1FDA4-2B40-45B7-9C0C-DCC7EED908D4}"/>
  </bookViews>
  <sheets>
    <sheet name="Lista" sheetId="2" r:id="rId1"/>
    <sheet name="ET. Cat 1" sheetId="1" r:id="rId2"/>
    <sheet name="ET. Cat 2" sheetId="4" r:id="rId3"/>
    <sheet name="ET. Cat 3" sheetId="5" r:id="rId4"/>
    <sheet name="ET. Cat 4" sheetId="3" r:id="rId5"/>
  </sheets>
  <definedNames>
    <definedName name="_xlnm._FilterDatabase" localSheetId="4" hidden="1">'ET. Cat 4'!$A$7:$F$41</definedName>
    <definedName name="_xlnm._FilterDatabase" localSheetId="0" hidden="1">Lista!$A$1:$E$311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3" i="4" l="1"/>
  <c r="C342" i="4"/>
  <c r="C340" i="4"/>
  <c r="B110" i="3"/>
  <c r="B109" i="3"/>
  <c r="C602" i="1"/>
  <c r="C590" i="1"/>
  <c r="C581" i="1"/>
  <c r="C580" i="1"/>
  <c r="C578" i="1"/>
  <c r="C569" i="1"/>
  <c r="C568" i="1"/>
  <c r="C566" i="1"/>
  <c r="C108" i="5" l="1"/>
  <c r="C107" i="5"/>
  <c r="C105" i="5"/>
  <c r="C96" i="5"/>
  <c r="C95" i="5"/>
  <c r="C93" i="5"/>
  <c r="C20" i="5"/>
  <c r="C19" i="5"/>
  <c r="C17" i="5"/>
  <c r="B107" i="3"/>
  <c r="C84" i="5" l="1"/>
  <c r="C83" i="5"/>
  <c r="C71" i="5"/>
  <c r="C70" i="5"/>
  <c r="C58" i="5"/>
  <c r="C57" i="5"/>
  <c r="C45" i="5"/>
  <c r="C44" i="5"/>
  <c r="C32" i="5"/>
  <c r="C31" i="5"/>
  <c r="C7" i="5"/>
  <c r="C332" i="4" l="1"/>
  <c r="C331" i="4"/>
  <c r="C329" i="4"/>
  <c r="C321" i="4"/>
  <c r="C320" i="4"/>
  <c r="C308" i="4"/>
  <c r="C307" i="4"/>
  <c r="C296" i="4"/>
  <c r="C295" i="4"/>
  <c r="C284" i="4"/>
  <c r="C283" i="4"/>
  <c r="C272" i="4"/>
  <c r="C271" i="4"/>
  <c r="C259" i="4"/>
  <c r="C258" i="4"/>
  <c r="C246" i="4"/>
  <c r="C245" i="4"/>
  <c r="C221" i="4"/>
  <c r="C233" i="4"/>
  <c r="C232" i="4"/>
  <c r="C184" i="4"/>
  <c r="C183" i="4"/>
  <c r="C144" i="4"/>
  <c r="C143" i="4"/>
  <c r="C104" i="4"/>
  <c r="C103" i="4"/>
  <c r="C64" i="4"/>
  <c r="C63" i="4"/>
  <c r="C38" i="4"/>
  <c r="C37" i="4"/>
  <c r="C10" i="4"/>
  <c r="C545" i="1"/>
  <c r="C544" i="1"/>
  <c r="C532" i="1"/>
  <c r="C531" i="1"/>
  <c r="C519" i="1"/>
  <c r="C518" i="1"/>
  <c r="C507" i="1"/>
  <c r="C506" i="1"/>
  <c r="C494" i="1"/>
  <c r="C493" i="1"/>
  <c r="C481" i="1"/>
  <c r="C480" i="1"/>
  <c r="C468" i="1"/>
  <c r="C467" i="1"/>
  <c r="C455" i="1"/>
  <c r="C454" i="1"/>
  <c r="C417" i="1"/>
  <c r="C416" i="1"/>
  <c r="C392" i="1"/>
  <c r="C391" i="1"/>
  <c r="C380" i="1"/>
  <c r="C379" i="1"/>
  <c r="C368" i="1"/>
  <c r="C367" i="1"/>
  <c r="C356" i="1"/>
  <c r="C355" i="1"/>
  <c r="C344" i="1"/>
  <c r="C343" i="1"/>
  <c r="C332" i="1"/>
  <c r="C331" i="1"/>
  <c r="C320" i="1"/>
  <c r="C319" i="1"/>
  <c r="C308" i="1"/>
  <c r="C307" i="1"/>
  <c r="C295" i="1"/>
  <c r="C294" i="1"/>
  <c r="C282" i="1"/>
  <c r="C281" i="1"/>
  <c r="C269" i="1"/>
  <c r="C268" i="1"/>
  <c r="C256" i="1"/>
  <c r="C255" i="1"/>
  <c r="C243" i="1"/>
  <c r="C242" i="1"/>
  <c r="C230" i="1"/>
  <c r="C229" i="1"/>
  <c r="C217" i="1"/>
  <c r="C216" i="1"/>
  <c r="C204" i="1"/>
  <c r="C203" i="1"/>
  <c r="C191" i="1"/>
  <c r="C190" i="1"/>
  <c r="C178" i="1"/>
  <c r="C177" i="1"/>
  <c r="C165" i="1"/>
  <c r="C164" i="1"/>
  <c r="C152" i="1"/>
  <c r="C151" i="1"/>
  <c r="C139" i="1"/>
  <c r="C138" i="1"/>
  <c r="C126" i="1"/>
  <c r="C125" i="1"/>
  <c r="C113" i="1"/>
  <c r="C112" i="1"/>
  <c r="C100" i="1"/>
  <c r="C99" i="1"/>
  <c r="C87" i="1"/>
  <c r="C86" i="1"/>
  <c r="C74" i="1"/>
  <c r="C73" i="1"/>
  <c r="C61" i="1"/>
  <c r="C60" i="1"/>
  <c r="C48" i="1"/>
  <c r="C47" i="1"/>
  <c r="C35" i="1"/>
  <c r="C34" i="1"/>
  <c r="C22" i="1"/>
  <c r="C21" i="1"/>
  <c r="C8" i="1"/>
  <c r="C220" i="4" l="1"/>
  <c r="C377" i="1" l="1"/>
  <c r="C365" i="1" l="1"/>
  <c r="C353" i="1"/>
  <c r="C341" i="1"/>
  <c r="C329" i="1"/>
  <c r="C6" i="1"/>
  <c r="C227" i="1" l="1"/>
  <c r="C214" i="1"/>
  <c r="C317" i="1" l="1"/>
  <c r="C11" i="4" l="1"/>
  <c r="C9" i="1"/>
  <c r="C8" i="5"/>
  <c r="C81" i="5"/>
  <c r="C68" i="5"/>
  <c r="C55" i="5"/>
  <c r="C42" i="5"/>
  <c r="C29" i="5"/>
  <c r="C5" i="5"/>
  <c r="C318" i="4"/>
  <c r="C305" i="4"/>
  <c r="C293" i="4"/>
  <c r="C281" i="4"/>
  <c r="C269" i="4"/>
  <c r="C256" i="4"/>
  <c r="C243" i="4"/>
  <c r="C230" i="4"/>
  <c r="C218" i="4"/>
  <c r="C181" i="4"/>
  <c r="C141" i="4"/>
  <c r="C101" i="4"/>
  <c r="C61" i="4"/>
  <c r="C35" i="4"/>
  <c r="C8" i="4"/>
  <c r="C542" i="1"/>
  <c r="C529" i="1"/>
  <c r="C516" i="1"/>
  <c r="C504" i="1"/>
  <c r="C491" i="1"/>
  <c r="C478" i="1"/>
  <c r="C465" i="1"/>
  <c r="C452" i="1"/>
  <c r="C414" i="1"/>
  <c r="C389" i="1"/>
  <c r="C305" i="1"/>
  <c r="C292" i="1"/>
  <c r="C279" i="1"/>
  <c r="C266" i="1"/>
  <c r="C253" i="1"/>
  <c r="C240" i="1"/>
  <c r="C201" i="1"/>
  <c r="C188" i="1"/>
  <c r="C175" i="1"/>
  <c r="C162" i="1"/>
  <c r="C149" i="1"/>
  <c r="C136" i="1"/>
  <c r="C123" i="1"/>
  <c r="C110" i="1"/>
  <c r="C97" i="1"/>
  <c r="C84" i="1"/>
  <c r="C71" i="1"/>
  <c r="C58" i="1"/>
  <c r="C45" i="1"/>
  <c r="C32" i="1"/>
  <c r="C19" i="1"/>
</calcChain>
</file>

<file path=xl/sharedStrings.xml><?xml version="1.0" encoding="utf-8"?>
<sst xmlns="http://schemas.openxmlformats.org/spreadsheetml/2006/main" count="4030" uniqueCount="1092">
  <si>
    <t>Código Matriz</t>
  </si>
  <si>
    <t>Nombre del producto o servicio</t>
  </si>
  <si>
    <t>Categoría</t>
  </si>
  <si>
    <t>Segmento</t>
  </si>
  <si>
    <t>Requisitos específicos</t>
  </si>
  <si>
    <t>C1-001</t>
  </si>
  <si>
    <t>Extintor polvo químico seco clase ABC portátil de 5 libras</t>
  </si>
  <si>
    <t>Categoría uno (1) Reducción del Riesgo por Atención de Eventos por Incendios</t>
  </si>
  <si>
    <t>N/A</t>
  </si>
  <si>
    <t>Ver hoja ET. Cat 1</t>
  </si>
  <si>
    <t>C1-002</t>
  </si>
  <si>
    <t>Extintor polvo químico seco clase ABC portátil de 10 libras</t>
  </si>
  <si>
    <t>C1-003</t>
  </si>
  <si>
    <t>Extintor polvo químico seco clase ABC portátil de 20 libras</t>
  </si>
  <si>
    <t>C1-004</t>
  </si>
  <si>
    <t>Extintor polvo químico seco clase ABC portátil de 30 libras</t>
  </si>
  <si>
    <t>C1-005</t>
  </si>
  <si>
    <t>Extintor polvo químico seco clase ABC rodante de 50 libras</t>
  </si>
  <si>
    <t>C1-006</t>
  </si>
  <si>
    <t>Extintor polvo químico seco clase ABC rodante de 150 libras</t>
  </si>
  <si>
    <t>C1-007</t>
  </si>
  <si>
    <t>Extintor de agua de  2 ½  galones</t>
  </si>
  <si>
    <t>C1-008</t>
  </si>
  <si>
    <t>Extintor de agua de 14 galones tipo satelite</t>
  </si>
  <si>
    <t>C1-009</t>
  </si>
  <si>
    <t>Extintor de agente limpio HCFC de 2500 gramos</t>
  </si>
  <si>
    <t>C1-010</t>
  </si>
  <si>
    <t>Extintor de agente limpio HCFC de 3700 gramos</t>
  </si>
  <si>
    <t>C1-011</t>
  </si>
  <si>
    <t>Extintor de agente limpio HCFC de 7000 gramos</t>
  </si>
  <si>
    <t>C1-012</t>
  </si>
  <si>
    <t>Extintor de agente limpio HCFC de 9000 gramos</t>
  </si>
  <si>
    <t>C1-013</t>
  </si>
  <si>
    <t>Extintor de CO2 de 5 libras</t>
  </si>
  <si>
    <t>C1-014</t>
  </si>
  <si>
    <t>Extintor de CO2 de 10 libras</t>
  </si>
  <si>
    <t>C1-015</t>
  </si>
  <si>
    <t>Extintor de CO2 de 15 libras</t>
  </si>
  <si>
    <t>C1-016</t>
  </si>
  <si>
    <t>Extintor de CO2 de 20 libras</t>
  </si>
  <si>
    <t>C1-017</t>
  </si>
  <si>
    <t>Prueba hidrostatica Extintor CO2 de 5 a 20</t>
  </si>
  <si>
    <t>C1-018</t>
  </si>
  <si>
    <t>Extintor de CO2 de 100 libras</t>
  </si>
  <si>
    <t>C1-019</t>
  </si>
  <si>
    <t>Extintor de CO2 de 150 libras</t>
  </si>
  <si>
    <t>C1-020</t>
  </si>
  <si>
    <t>Extintor de CO2 de 50 libras tipo carretilla</t>
  </si>
  <si>
    <t>C1-021</t>
  </si>
  <si>
    <t>Extintor de CO2 de 100 libras tipo carretilla</t>
  </si>
  <si>
    <t>C1-022</t>
  </si>
  <si>
    <t xml:space="preserve">Extintor de AFFF de 6 Litros </t>
  </si>
  <si>
    <t>C1-023</t>
  </si>
  <si>
    <t xml:space="preserve">Extintor de AFFF de 9,5 Litros </t>
  </si>
  <si>
    <t>C1-024</t>
  </si>
  <si>
    <t xml:space="preserve">Extintor tipo k de 6 Litros </t>
  </si>
  <si>
    <t>C1-025</t>
  </si>
  <si>
    <t xml:space="preserve">Extintor tipo k de 2 ½  galones </t>
  </si>
  <si>
    <t>C1-026</t>
  </si>
  <si>
    <t>Extintor BC 5 Libras</t>
  </si>
  <si>
    <t>C1-027</t>
  </si>
  <si>
    <t>Extintor BC 10 Libras</t>
  </si>
  <si>
    <t>C1-028</t>
  </si>
  <si>
    <t>Extintor BC 20 Libras</t>
  </si>
  <si>
    <t>C1-029</t>
  </si>
  <si>
    <t>Extintor BC 30 Libras</t>
  </si>
  <si>
    <t>C1-030</t>
  </si>
  <si>
    <t>Extintor BC 150 Libras</t>
  </si>
  <si>
    <t>C1-031</t>
  </si>
  <si>
    <t>Tubo sifon ext. pqs 10/20 lbs pvc</t>
  </si>
  <si>
    <t>C1-032</t>
  </si>
  <si>
    <t>Gabinete contra incendios</t>
  </si>
  <si>
    <t>C1-033</t>
  </si>
  <si>
    <t>Aviso o señalización del Extintor</t>
  </si>
  <si>
    <t>C1-034</t>
  </si>
  <si>
    <t>Soporte de piso tipo pedestal para Extintor 10lb</t>
  </si>
  <si>
    <t>C1-035</t>
  </si>
  <si>
    <t>Soporte de piso tipo pedestal para Extintor 20lb</t>
  </si>
  <si>
    <t>C1-036</t>
  </si>
  <si>
    <t>Soporte de piso tipo pedestal para Extintor 30lb</t>
  </si>
  <si>
    <t>C1-037</t>
  </si>
  <si>
    <t>Mantenimiento Preventivo de Extintores</t>
  </si>
  <si>
    <t>C1-038</t>
  </si>
  <si>
    <t>Recarga de Extintor polvo químico seco clase ABC portátil de 5 libras</t>
  </si>
  <si>
    <t>C1-039</t>
  </si>
  <si>
    <t>Recarga de Extintor polvo químico seco clase ABC portátil de 10 libras</t>
  </si>
  <si>
    <t>C1-040</t>
  </si>
  <si>
    <t>Recarga de Extintor polvo químico seco clase ABC portátil de 20 libras</t>
  </si>
  <si>
    <t>C1-041</t>
  </si>
  <si>
    <t>Recarga de Extintor polvo químico seco clase ABC portátil de 30 libras</t>
  </si>
  <si>
    <t>C1-042</t>
  </si>
  <si>
    <t>Recarga de Extintor polvo químico seco clase ABC rodante de 50 libras</t>
  </si>
  <si>
    <t>C1-043</t>
  </si>
  <si>
    <t>Recarga de Extintor polvo químico seco clase ABC rodante de 150 libras</t>
  </si>
  <si>
    <t>C1-044</t>
  </si>
  <si>
    <t>Recarga de Extintor de agua de  2 ½  galones</t>
  </si>
  <si>
    <t>C1-045</t>
  </si>
  <si>
    <t>Recarga de Extintor de agua de 14 galones tipo satelite</t>
  </si>
  <si>
    <t>C1-046</t>
  </si>
  <si>
    <t>Recarga de Extintor de agente limpio HCFC de 2500 gramos</t>
  </si>
  <si>
    <t>C1-047</t>
  </si>
  <si>
    <t>Recarga de Extintor de agente limpio HCFC de 3700 gramos</t>
  </si>
  <si>
    <t>C1-048</t>
  </si>
  <si>
    <t>Recarga de Extintor de agente limpio HCFC de 7000 gramos</t>
  </si>
  <si>
    <t>C1-049</t>
  </si>
  <si>
    <t>Recarga de Extintor de agente limpio HCFC de 9000 gramos</t>
  </si>
  <si>
    <t>C1-050</t>
  </si>
  <si>
    <t>Recarga de Extintor de CO2 de 5 libras</t>
  </si>
  <si>
    <t>C1-051</t>
  </si>
  <si>
    <t>Recarga de Extintor de CO2 de 10 libras</t>
  </si>
  <si>
    <t>C1-052</t>
  </si>
  <si>
    <t>Recarga de Extintor de CO2 de 15 libras</t>
  </si>
  <si>
    <t>C1-053</t>
  </si>
  <si>
    <t>Recarga de Extintor de CO2 de 20 libras</t>
  </si>
  <si>
    <t>C1-054</t>
  </si>
  <si>
    <t>Prueba hidrostatica Extintor CO2 de 50 a 100 libras</t>
  </si>
  <si>
    <t>C1-055</t>
  </si>
  <si>
    <t>Recarga de Extintor de CO2 de 100 libras</t>
  </si>
  <si>
    <t>C1-056</t>
  </si>
  <si>
    <t>Recarga de Extintor de CO2 de 150 libras</t>
  </si>
  <si>
    <t>C1-057</t>
  </si>
  <si>
    <t>Recarga de Extintor de CO2 de 50 libras tipo carretilla</t>
  </si>
  <si>
    <t>C1-058</t>
  </si>
  <si>
    <t>Recarga de Extintor de CO2 de 100 libras tipo carretilla</t>
  </si>
  <si>
    <t>C1-059</t>
  </si>
  <si>
    <t xml:space="preserve">Recarga de Extintor de AFFF de 6 Litros </t>
  </si>
  <si>
    <t>C1-060</t>
  </si>
  <si>
    <t xml:space="preserve">Recarga de Extintor de AFFF de 9,5 Litros </t>
  </si>
  <si>
    <t>C1-061</t>
  </si>
  <si>
    <t xml:space="preserve">Recarga de Extintor tipo k de 6 Litros </t>
  </si>
  <si>
    <t>C1-062</t>
  </si>
  <si>
    <t xml:space="preserve">Recarga de Extintor tipo k de 2,5 galones </t>
  </si>
  <si>
    <t>C1-063</t>
  </si>
  <si>
    <t>Recarga de Extintor BC 5 Libras</t>
  </si>
  <si>
    <t>C1-064</t>
  </si>
  <si>
    <t>Recarga de Extintor BC 10 Libras</t>
  </si>
  <si>
    <t>C1-065</t>
  </si>
  <si>
    <t>Recarga de Extintor BC 20 Libras</t>
  </si>
  <si>
    <t>C1-066</t>
  </si>
  <si>
    <t>Recarga de Extintor BC 30 Libras</t>
  </si>
  <si>
    <t>C1-067</t>
  </si>
  <si>
    <t>Recarga de Extintor BC 150 Libras</t>
  </si>
  <si>
    <t>C1-068</t>
  </si>
  <si>
    <t>Recarga de Extintor tipo Halogeno HCFC 123 ABC 10 Libras</t>
  </si>
  <si>
    <t>C1-069</t>
  </si>
  <si>
    <t>Recarga de Extintor tipo FOAM 10 Libras</t>
  </si>
  <si>
    <t>C1-071</t>
  </si>
  <si>
    <t>Mantenimiento Correctivo - pasador de seguridad</t>
  </si>
  <si>
    <t>C1-072</t>
  </si>
  <si>
    <t xml:space="preserve">Mantenimiento correctivo   sello plástico </t>
  </si>
  <si>
    <t>C1-073</t>
  </si>
  <si>
    <t>Mantenimiento correctivo - anillo de verificación</t>
  </si>
  <si>
    <t>C1-074</t>
  </si>
  <si>
    <t xml:space="preserve">Mantenimiento correctivo - calcomania </t>
  </si>
  <si>
    <t>C1-075</t>
  </si>
  <si>
    <t>Aplicación de Esquema de Pintura Extintor portatil</t>
  </si>
  <si>
    <t>C1-076</t>
  </si>
  <si>
    <t>Aplicación de Esquema de Pintura Extintor rodante</t>
  </si>
  <si>
    <t>C1-077</t>
  </si>
  <si>
    <t>Reposición de manómetro Extintor polvo químico seco clase ABC; Extintor de CO2 y Extintor BC de 5 a 30 libras</t>
  </si>
  <si>
    <t>C1-078</t>
  </si>
  <si>
    <t>Reposición de manómetro Extintor polvo químico seco clase ABC; Extintor de CO2, Extintor BC y Extintor Polvo Químico Seco Clase ABC y clase BC Tipo Robot de 31 a 150 libras</t>
  </si>
  <si>
    <t>C1-079</t>
  </si>
  <si>
    <t>Reposición de manómetro Extintor de agua y Extintor tipo k de  2 ½  galones</t>
  </si>
  <si>
    <t>C1-080</t>
  </si>
  <si>
    <t>Reposición de manómetro Extintor de 14 galones tipo satelite</t>
  </si>
  <si>
    <t>C1-081</t>
  </si>
  <si>
    <t>Reposición de manómetro Extintor de agente limpio HCFC de 2500 gramos y 3700 gramos</t>
  </si>
  <si>
    <t>C1-082</t>
  </si>
  <si>
    <t>Reposición de manómetro Extintor de agente limpio HCFC de 7000 gramos y 9000 gramos</t>
  </si>
  <si>
    <t>C1-083</t>
  </si>
  <si>
    <t>Reposición de manómetro Extintor de AFFF y Extintor tipo k de 6 Litros a 10 Litros</t>
  </si>
  <si>
    <t>C1-084</t>
  </si>
  <si>
    <t>Reposición de maguera Extintor polvo químico seco clase ABC de 5 a 30 libras</t>
  </si>
  <si>
    <t>C1-085</t>
  </si>
  <si>
    <t>Reposición de maguera Extintor polvo químico seco clase ABC de 31 a 150 libras</t>
  </si>
  <si>
    <t>C1-086</t>
  </si>
  <si>
    <t>Reposición de maguera Extintor de agua y Extintor tipo k de  2 ½  galones</t>
  </si>
  <si>
    <t>C1-087</t>
  </si>
  <si>
    <t>Reposición de maguera Extintor de 14 galones tipo satelite</t>
  </si>
  <si>
    <t>C1-088</t>
  </si>
  <si>
    <t>Reposición de maguera Extintor de agente limpio HCFC de 2500 gramos y 3700 gramos</t>
  </si>
  <si>
    <t>C1-089</t>
  </si>
  <si>
    <t>Reposición de maguera Extintor de agente limpio HCFC de 7000 gramos y 9000 gramos</t>
  </si>
  <si>
    <t>C1-090</t>
  </si>
  <si>
    <t>Reposición de maguera Extintor de AFFF y Extintor tipo k de 6 Litros a 10 Litros</t>
  </si>
  <si>
    <t>C1-091</t>
  </si>
  <si>
    <t>Reposición de válvula Extintor polvo químico seco clase ABC de 5 a 30 libras</t>
  </si>
  <si>
    <t>C1-092</t>
  </si>
  <si>
    <t>Reposición de válvula Extintor polvo químico seco clase ABC de 31 a 150 libras</t>
  </si>
  <si>
    <t>C1-093</t>
  </si>
  <si>
    <t>Reposición de válvula Extintor de agua y Extintor tipo k de  2 ½  galones</t>
  </si>
  <si>
    <t>C1-094</t>
  </si>
  <si>
    <t>Reposición de válvula Extintor de 14 galones tipo satelite</t>
  </si>
  <si>
    <t>C1-095</t>
  </si>
  <si>
    <t>Reposición de válvula Extintor de agente limpio HCFC de 2500 gramos y 3700 gramos</t>
  </si>
  <si>
    <t>C1-096</t>
  </si>
  <si>
    <t>Reposición de válvula Extintor de agente limpio HCFC de 7000 gramos y 9000 gramos</t>
  </si>
  <si>
    <t>C1-097</t>
  </si>
  <si>
    <t>Reposición de válvula Extintor de AFFF y Extintor tipo k de 6 Litros a 10 Litros</t>
  </si>
  <si>
    <t>C1-098</t>
  </si>
  <si>
    <t>Reposición de cornetas a extintores CO2 de 5 a 30 libras</t>
  </si>
  <si>
    <t>C1-099</t>
  </si>
  <si>
    <t>Reposición de cornetas a extintores CO2 de 4 a 150 libras</t>
  </si>
  <si>
    <t>C1-100</t>
  </si>
  <si>
    <t>Prueba hidrostatica Extintor polvo químico seco clase ABC y Extintor BC de 5 a 30 libras</t>
  </si>
  <si>
    <t>C1-101</t>
  </si>
  <si>
    <t>Prueba hidrostatica Extintor polvo químico seco clase ABC y Extintor BC de 31 a 150 libras</t>
  </si>
  <si>
    <t>C1-102</t>
  </si>
  <si>
    <t>Prueba hidrostatica Extintor de agua y Extintor tipo k de  2 ½  galones</t>
  </si>
  <si>
    <t>C1-103</t>
  </si>
  <si>
    <t>Prueba hidrostatica Extintor de 14 galones tipo satelite</t>
  </si>
  <si>
    <t>C1-104</t>
  </si>
  <si>
    <t>Prueba hidrostatica Extintor de agente limpio HCFC de 2500 gramos y 3700 gramos</t>
  </si>
  <si>
    <t>C1-105</t>
  </si>
  <si>
    <t>Prueba hidrostatica Extintor de agente limpio HCFC de 7000 gramos y 9000 gramos</t>
  </si>
  <si>
    <t>C1-106</t>
  </si>
  <si>
    <t>Prueba hidrostatica Extintor de AFFF y Extintor tipo k de 6 Litros a 10 Litros</t>
  </si>
  <si>
    <t>C1-107</t>
  </si>
  <si>
    <t>Martillo de fragmentación de seguridad para vidrio con guaya</t>
  </si>
  <si>
    <t>C1-108</t>
  </si>
  <si>
    <t>Boquilla en policarbonato de pulverización de 1 1/2"</t>
  </si>
  <si>
    <t>C1-109</t>
  </si>
  <si>
    <t>Manguera doble chaqueta 1 1/2 100 pies</t>
  </si>
  <si>
    <t>C1-110</t>
  </si>
  <si>
    <t xml:space="preserve">Llave Spanner </t>
  </si>
  <si>
    <t>C1-111</t>
  </si>
  <si>
    <t>Hacha pico para gabinetes contraincendios</t>
  </si>
  <si>
    <t>C1-112</t>
  </si>
  <si>
    <t xml:space="preserve">Inspección a Gabinete contra incendios </t>
  </si>
  <si>
    <t>C1-113</t>
  </si>
  <si>
    <t xml:space="preserve">Prueba de mangueras </t>
  </si>
  <si>
    <t>C1-114</t>
  </si>
  <si>
    <t xml:space="preserve">Inspección de Hermeticidad de Tuberías </t>
  </si>
  <si>
    <t>C1-115</t>
  </si>
  <si>
    <t>Manguera en pvc p/extintor de 4 kgs c/acoples</t>
  </si>
  <si>
    <t>C1-116</t>
  </si>
  <si>
    <t>Manguera termoplastica agua 2.1/2 gl 250</t>
  </si>
  <si>
    <t>C1-117</t>
  </si>
  <si>
    <t>Manguera termoplastica ext.agente l. 3.7/9.0 v/pr</t>
  </si>
  <si>
    <t>C1-118</t>
  </si>
  <si>
    <t>Manguera caucho lona ext 10/20 lbs 200 acople 14mm</t>
  </si>
  <si>
    <t>C1-119</t>
  </si>
  <si>
    <t>Extintor Polvo Químico Seco Clase ABC Tipo Robot de 75 Libras</t>
  </si>
  <si>
    <t>C1-120</t>
  </si>
  <si>
    <t>Extintor Polvo Químico Seco Clase ABC Tipo Robot de 150 Libras</t>
  </si>
  <si>
    <t>C1-121</t>
  </si>
  <si>
    <t>Recarga Extintor Polvo Químico Seco Clase ABC Tipo Robot de 75 Libras</t>
  </si>
  <si>
    <t>C1-122</t>
  </si>
  <si>
    <t>Recarga Extintor Polvo Químico Seco Clase ABC Tipo Robot de 150 Libras</t>
  </si>
  <si>
    <t>C1-123</t>
  </si>
  <si>
    <t>Extintor Polvo Químico Seco Clase BC Tipo Robot de 75 Libras</t>
  </si>
  <si>
    <t>C1-124</t>
  </si>
  <si>
    <t>Extintor Polvo Químico Seco Clase BC Tipo Robot de 150 Libras</t>
  </si>
  <si>
    <t>C1-125</t>
  </si>
  <si>
    <t>Recarga Extintor Polvo Químico Seco Clase BC Tipo Robot de 75 Libras</t>
  </si>
  <si>
    <t>C1-126</t>
  </si>
  <si>
    <t>Recarga Extintor Polvo Químico Seco Clase BC Tipo Robot de 150 Libras</t>
  </si>
  <si>
    <t>C1-127</t>
  </si>
  <si>
    <t>Reposición de maguera Extintor Polvo Químico Seco Clase ABC y clase BC Tipo Robot de 75 y 150 Libras</t>
  </si>
  <si>
    <t>C1-128</t>
  </si>
  <si>
    <t>Reposición de válvula Extintor Polvo Químico Seco Clase ABC y clase BC Tipo Robot de 75 y 150 Libras</t>
  </si>
  <si>
    <t>C1-129</t>
  </si>
  <si>
    <t>Prueba hidrostatica Extintor Polvo Químico Seco Clase ABC y clase BC Tipo Robot de 75 y 150 Libras</t>
  </si>
  <si>
    <t>C1-130</t>
  </si>
  <si>
    <t>Manguera Doble Chaqueta de 2 1/2" por 100 Pies</t>
  </si>
  <si>
    <t>C1-131</t>
  </si>
  <si>
    <t>Reposición de maguera Extintor de CO2 de 5 a 30 libras</t>
  </si>
  <si>
    <t>C1-132</t>
  </si>
  <si>
    <t>Reposición de maguera Extintor de CO2 de 31 a 150 libras</t>
  </si>
  <si>
    <t>C1-133</t>
  </si>
  <si>
    <t>Reposición de maguera Extintor BC de 5 a 30 libras</t>
  </si>
  <si>
    <t>C1-134</t>
  </si>
  <si>
    <t xml:space="preserve">Reposición de maguera Extintor BC de 31 a 150 libras </t>
  </si>
  <si>
    <t>C1-135</t>
  </si>
  <si>
    <t>Reposición de válvula Extintor de CO2 de 5 a 30 libras</t>
  </si>
  <si>
    <t>C1-136</t>
  </si>
  <si>
    <t>Reposición de válvula Extintor BC de 5 a 30 libras</t>
  </si>
  <si>
    <t>C1-137</t>
  </si>
  <si>
    <t>Reposición de válvula Extintor de CO2 de 31 a 150 libras</t>
  </si>
  <si>
    <t>C1-138</t>
  </si>
  <si>
    <t>Reposición de válvula Extintor BC de 31 a 150 libras</t>
  </si>
  <si>
    <t>C2S1-001</t>
  </si>
  <si>
    <t>Botiquín tipo A en Gabinete</t>
  </si>
  <si>
    <t>Categoría dos (2) Reducción del Riesgo para Evacuación y Primeros Auxilios</t>
  </si>
  <si>
    <t>Segmento uno (1) Suministro de botiquines y sus elementos</t>
  </si>
  <si>
    <t>Ver hoja ET. Cat 2</t>
  </si>
  <si>
    <t>C2S1-002</t>
  </si>
  <si>
    <t>Botiquín tipo A en maletín</t>
  </si>
  <si>
    <t>C2S1-003</t>
  </si>
  <si>
    <t>Botiquín tipo B en Gabinete</t>
  </si>
  <si>
    <t>C2S1-004</t>
  </si>
  <si>
    <t>Botiquín tipo B en maletín</t>
  </si>
  <si>
    <t>C2S1-005</t>
  </si>
  <si>
    <t>Botiquín tipo C en Gabinete</t>
  </si>
  <si>
    <t>C2S1-006</t>
  </si>
  <si>
    <t xml:space="preserve">Botiquín tipo C en morral </t>
  </si>
  <si>
    <t>C2S1-007</t>
  </si>
  <si>
    <t xml:space="preserve">Gabinete de Botiquín </t>
  </si>
  <si>
    <t>C2S1-008</t>
  </si>
  <si>
    <t>Morral para Botiquín tipo A, B o C</t>
  </si>
  <si>
    <t>C2S1-009</t>
  </si>
  <si>
    <t>Baja lenguas - 1 paquete por 20 unidades</t>
  </si>
  <si>
    <t>C2S1-010</t>
  </si>
  <si>
    <t>Gasa estéril - 1 paquete por 20 unidades</t>
  </si>
  <si>
    <t>C2S1-011</t>
  </si>
  <si>
    <t>Gasas limpias - 1 paquete por 100 unidades.</t>
  </si>
  <si>
    <t>C2S1-012</t>
  </si>
  <si>
    <t>Apósito o compresas no estériles - 1 paquete por 4 unidades.</t>
  </si>
  <si>
    <t>C2S1-013</t>
  </si>
  <si>
    <t xml:space="preserve">Guantes de nitrilo para exámen - 1 caja por 100 unidades. </t>
  </si>
  <si>
    <t>C2S1-014</t>
  </si>
  <si>
    <t>Solución salina - 1 frasco plástico de 250 cc.</t>
  </si>
  <si>
    <t>C2S1-015</t>
  </si>
  <si>
    <t>Termómetro digital - 1 unidad, automático, con sensor de medición, rango de 32  43.9ºC y precisión +/- 0.1ºC.</t>
  </si>
  <si>
    <t>C2S1-016</t>
  </si>
  <si>
    <t xml:space="preserve">Venda elástica - 1 unidad, 2´´x5 yardas y de 450 cms de longitud estirada. </t>
  </si>
  <si>
    <t>C2S1-017</t>
  </si>
  <si>
    <t xml:space="preserve">Venda elástica - 1unidad, 3´´x5 yardas y de 450 cms de longitud estirada. </t>
  </si>
  <si>
    <t>C2S1-018</t>
  </si>
  <si>
    <t xml:space="preserve">Venda elástica - 1 unidad, 5´´x5 yardas y de 450 cms de longitud estirada. </t>
  </si>
  <si>
    <t>C2S1-019</t>
  </si>
  <si>
    <t xml:space="preserve">Venda de algodón laminado - 1 unidad, 3´´x5 yardas y de 450 cms de longitud estirada. </t>
  </si>
  <si>
    <t>C2S1-020</t>
  </si>
  <si>
    <t>C2S1-021</t>
  </si>
  <si>
    <t>Alcohol antiséptico - 1 frasco de 275 ml.</t>
  </si>
  <si>
    <t>C2S1-022</t>
  </si>
  <si>
    <t>Esparadrapo en tela - 1 rollo de 4´´</t>
  </si>
  <si>
    <t>C2S1-023</t>
  </si>
  <si>
    <t xml:space="preserve">Yodopovidona - 1 frasco por 120 ml. </t>
  </si>
  <si>
    <t>C2S1-024</t>
  </si>
  <si>
    <t>Tijeras corta todo - 1 unidad</t>
  </si>
  <si>
    <t>C2S1-025</t>
  </si>
  <si>
    <t>Linterna de Dinamo - 1 unidad</t>
  </si>
  <si>
    <t>C2S1-026</t>
  </si>
  <si>
    <t>Collar cervical de adulto - 1 unidad</t>
  </si>
  <si>
    <t>C2S1-027</t>
  </si>
  <si>
    <t>Collar cervical de niño - 1 unidad</t>
  </si>
  <si>
    <t>C2S1-028</t>
  </si>
  <si>
    <t>Inmovilizadores o ferula de miembros superiores de adulto  - 1 unidad</t>
  </si>
  <si>
    <t>C2S1-029</t>
  </si>
  <si>
    <t>Inmovilizadores o ferula de miembros inferiores de adulto  - 1 unidad</t>
  </si>
  <si>
    <t>C2S1-030</t>
  </si>
  <si>
    <t>Inmovilizadores o ferula de miembros superiores de niño  - 1 unidad</t>
  </si>
  <si>
    <t>C2S1-031</t>
  </si>
  <si>
    <t>Inmovilizadores o ferula de miembros inferiores de niño  - 1 unidad</t>
  </si>
  <si>
    <t>C2S1-032</t>
  </si>
  <si>
    <t>Vasos desechables - 1 paquete de 25 unidades</t>
  </si>
  <si>
    <t>C2S1-033</t>
  </si>
  <si>
    <t xml:space="preserve">Tensiometro manual - 1 unidad </t>
  </si>
  <si>
    <t>C2S1-034</t>
  </si>
  <si>
    <t>Tensiometro digital - 1 unidad. Digital de brazatele mide la presión sistólica y diastólica, y la frecuencia del pulso.</t>
  </si>
  <si>
    <t>C2S1-035</t>
  </si>
  <si>
    <t xml:space="preserve">Fonendoscopio - 1 unidad </t>
  </si>
  <si>
    <t>C2S1-036</t>
  </si>
  <si>
    <t>Mascarilla desechable para RCP - 1 unidad</t>
  </si>
  <si>
    <t>C2S1-037</t>
  </si>
  <si>
    <t>Glucometro</t>
  </si>
  <si>
    <t>C2S1-038</t>
  </si>
  <si>
    <t>Pulsoximetro</t>
  </si>
  <si>
    <t>C2S1-039</t>
  </si>
  <si>
    <t>Torniquete</t>
  </si>
  <si>
    <t>C2S2-001</t>
  </si>
  <si>
    <t xml:space="preserve">Tabla espinal para emergencias </t>
  </si>
  <si>
    <t>Segmento dos (2) Suministro de elementos para evacuación y rescate</t>
  </si>
  <si>
    <t>C2S2-002</t>
  </si>
  <si>
    <t xml:space="preserve">Cuerda tubular </t>
  </si>
  <si>
    <t>C2S2-003</t>
  </si>
  <si>
    <t>Cuerda de evacuación para niños</t>
  </si>
  <si>
    <t>C2S2-004</t>
  </si>
  <si>
    <t>Linterna recargable</t>
  </si>
  <si>
    <t>C2S2-005</t>
  </si>
  <si>
    <t>Megafono</t>
  </si>
  <si>
    <t>C2S2-006</t>
  </si>
  <si>
    <t>Silbato</t>
  </si>
  <si>
    <t>C2S2-007</t>
  </si>
  <si>
    <t>Paletas de señalización</t>
  </si>
  <si>
    <t>C2S2-008</t>
  </si>
  <si>
    <t>Linterna con botón recargable</t>
  </si>
  <si>
    <t>C3-001</t>
  </si>
  <si>
    <t>Colchoneta</t>
  </si>
  <si>
    <t>Categoría tres (3) Manejo de Desastres</t>
  </si>
  <si>
    <t>Ver hoja ET. Cat 3</t>
  </si>
  <si>
    <t>C3-002</t>
  </si>
  <si>
    <t>Pijama para hombre</t>
  </si>
  <si>
    <t>C3-003</t>
  </si>
  <si>
    <t>Juego de sabana con funda</t>
  </si>
  <si>
    <t>C3-004</t>
  </si>
  <si>
    <t>Hamaca Sencilla</t>
  </si>
  <si>
    <t>C3-005</t>
  </si>
  <si>
    <t>Pijama para mujer</t>
  </si>
  <si>
    <t>C3-006</t>
  </si>
  <si>
    <t>Cobija Sencilla</t>
  </si>
  <si>
    <t>C3-007</t>
  </si>
  <si>
    <t>Saco Polipropileno, paquete por 20 unidades</t>
  </si>
  <si>
    <t>C3-008</t>
  </si>
  <si>
    <t>Carpa para 4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</si>
  <si>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C3-009</t>
  </si>
  <si>
    <t>Carpa para 6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</si>
  <si>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C3-010</t>
  </si>
  <si>
    <t>Carpa para 8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</si>
  <si>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C3-011</t>
  </si>
  <si>
    <t>Carpa para 10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</si>
  <si>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C3-012</t>
  </si>
  <si>
    <t>Pijama para niño</t>
  </si>
  <si>
    <t>C3-013</t>
  </si>
  <si>
    <t>Pijama para niña</t>
  </si>
  <si>
    <t>C4S3-001</t>
  </si>
  <si>
    <t xml:space="preserve">BATA  DESECHABLE PARA PACIENTE ADULTO  - TALLA S, M , L, XL COMPUESTO POR BATA SIN MANGA CON AMARRADERA  POSTERIOR </t>
  </si>
  <si>
    <t>Categoría cuatro (4) Emergencia Sanitaria</t>
  </si>
  <si>
    <t>Segmento tres (3) Elementos de Protección Personal</t>
  </si>
  <si>
    <t>Ver hoja ET. Cat 4</t>
  </si>
  <si>
    <t>C4S3-002</t>
  </si>
  <si>
    <t xml:space="preserve">BATA AISLAMIENTO NO ESTERIL MANGA LARGA </t>
  </si>
  <si>
    <t>C4S3-003</t>
  </si>
  <si>
    <t xml:space="preserve">BATA CIRUJANO DESECHABLE </t>
  </si>
  <si>
    <t>C4S3-004</t>
  </si>
  <si>
    <t xml:space="preserve">BATA DESECHABLE CORTAS CON MANGA RESORTADA </t>
  </si>
  <si>
    <t>C4S3-005</t>
  </si>
  <si>
    <t xml:space="preserve">BATA DESECHABLE PARA PACIENTE PEDIATRICO - ROPA DESECHABLE  COMPUESTO POR BATA SIN MANGA CON AMARRADERA  POSTERIOR. </t>
  </si>
  <si>
    <t>C4S3-006</t>
  </si>
  <si>
    <t xml:space="preserve">BATA PUÑO RIB </t>
  </si>
  <si>
    <t>C4S3-007</t>
  </si>
  <si>
    <t xml:space="preserve">BATA QUIRURGICA ASTOUND </t>
  </si>
  <si>
    <t>C4S3-008</t>
  </si>
  <si>
    <t xml:space="preserve">CAMPOS QUIRURGICOS - CAMPO OPERATORIO </t>
  </si>
  <si>
    <t>C4S3-009</t>
  </si>
  <si>
    <t>MONOGAFAS CAJA X 12 UNIDADES</t>
  </si>
  <si>
    <t>C4S3-010</t>
  </si>
  <si>
    <t xml:space="preserve">GORRO DESECHABLE REDONDO ELÁSTICO AZUL </t>
  </si>
  <si>
    <t>C4S3-011</t>
  </si>
  <si>
    <t xml:space="preserve">GORRO QUIRURJICO </t>
  </si>
  <si>
    <t>C4S3-012</t>
  </si>
  <si>
    <t xml:space="preserve">GUANTES DE LATEX  </t>
  </si>
  <si>
    <t>C4S3-013</t>
  </si>
  <si>
    <t>GUANTES DE NITRILO CAJA POR 50 UNIDADES</t>
  </si>
  <si>
    <t>C4S3-014</t>
  </si>
  <si>
    <t xml:space="preserve">GUANTES ESTÉRILES </t>
  </si>
  <si>
    <t>C4S3-015</t>
  </si>
  <si>
    <t xml:space="preserve">POLAINAS </t>
  </si>
  <si>
    <t>C4S3-016</t>
  </si>
  <si>
    <t>TAPABOCAS DE USO GENERAL NO MÉDICO EN MATERIAL TEXTIL LAVABLE ADULTO</t>
  </si>
  <si>
    <t>C4S3-017</t>
  </si>
  <si>
    <t>TAPABOCAS DE USO GENERAL NO MÉDICO EN MATERIAL TEXTIL LAVABLE NIÑO</t>
  </si>
  <si>
    <t>C4S3-018</t>
  </si>
  <si>
    <t>TAPABOCAS QUIRUGICO N95 CAJA POR 20 UNIDADES</t>
  </si>
  <si>
    <t>C4S3-019</t>
  </si>
  <si>
    <t>TAPABOCAS QUIRUGICO DESECHABLE CON SUJECIÓN ELÁSTICA A LA OREJA</t>
  </si>
  <si>
    <t>C4S3-020</t>
  </si>
  <si>
    <t>TAPABOCAS QUIRUGICO DESECHABLE DE ATAR ATRÁS DEL CUELLO CON CUATRO (4) TIRAS</t>
  </si>
  <si>
    <t>C4S3-021</t>
  </si>
  <si>
    <t xml:space="preserve">TRAJE BIOLÓGICO </t>
  </si>
  <si>
    <t>C4S3-022</t>
  </si>
  <si>
    <t xml:space="preserve">TRAJE DESECHABLE ANTIFLUIDO </t>
  </si>
  <si>
    <t>C4S3-024</t>
  </si>
  <si>
    <t xml:space="preserve">TRAJES DE BIO PORTECCIÓN- BLUSA </t>
  </si>
  <si>
    <t>C4S3-025</t>
  </si>
  <si>
    <t xml:space="preserve">TRAJES DE BIO PORTECCIÓN- PANTALON </t>
  </si>
  <si>
    <t>C4S3-026</t>
  </si>
  <si>
    <t>CARETA CON VISOR INTERCAMBIABLE</t>
  </si>
  <si>
    <t>C4S3-027</t>
  </si>
  <si>
    <t>MASCARA RESPIRADOR FULLFACE CON CARTUCHO</t>
  </si>
  <si>
    <t>C4S3-028</t>
  </si>
  <si>
    <t>GUANTES DE NEOPRENO EN PAR</t>
  </si>
  <si>
    <t>C4S3-029</t>
  </si>
  <si>
    <t>GORRO QUIRURGICO CON RECUENTO CONTROLADO MICROBIANO</t>
  </si>
  <si>
    <t>C4S3-030</t>
  </si>
  <si>
    <t>GUANTES DE CARNAZA</t>
  </si>
  <si>
    <t>C4S3-031</t>
  </si>
  <si>
    <t>GUANTES DE VAQUETA</t>
  </si>
  <si>
    <t>C4S4-001</t>
  </si>
  <si>
    <t>CEPILLO DE DIENTES</t>
  </si>
  <si>
    <t>Segmento cuatro (4) Elementos de Aseo</t>
  </si>
  <si>
    <t>C4S4-002</t>
  </si>
  <si>
    <t>PAPEL HIGIÉNICO 1</t>
  </si>
  <si>
    <t>C4S4-003</t>
  </si>
  <si>
    <t>PAPEL HIGIÉNICO 2</t>
  </si>
  <si>
    <t>C4S4-004</t>
  </si>
  <si>
    <t>PAPEL HIGIÉNICO 3</t>
  </si>
  <si>
    <t>C4S4-005</t>
  </si>
  <si>
    <t>PAPEL HIGIÉNICO 4</t>
  </si>
  <si>
    <t>C4S4-006</t>
  </si>
  <si>
    <t>PAPEL HIGIÉNICO 5</t>
  </si>
  <si>
    <t>C4S4-007</t>
  </si>
  <si>
    <t>PAPEL HIGIÉNICO 6</t>
  </si>
  <si>
    <t>C4S4-008</t>
  </si>
  <si>
    <t>PAPEL VINIPEL</t>
  </si>
  <si>
    <t>C4S4-009</t>
  </si>
  <si>
    <t>SERVILLETA PARA SECAR LAS MANOS</t>
  </si>
  <si>
    <t>C4S4-010</t>
  </si>
  <si>
    <t>C4S4-011</t>
  </si>
  <si>
    <t>TOALLAS PARA MANOS 1</t>
  </si>
  <si>
    <t>C4S4-012</t>
  </si>
  <si>
    <t>TOALLAS PARA MANOS 2</t>
  </si>
  <si>
    <t>C4S4-013</t>
  </si>
  <si>
    <t>TOALLAS PARA MANOS 3</t>
  </si>
  <si>
    <t>C4S4-014</t>
  </si>
  <si>
    <t>TOALLAS PARA MANOS 4</t>
  </si>
  <si>
    <t>C4S4-015</t>
  </si>
  <si>
    <t>PAÑO LIMPIEZA</t>
  </si>
  <si>
    <t>C4S4-016</t>
  </si>
  <si>
    <t>TOALLAS ABSORVENTES</t>
  </si>
  <si>
    <t>C4S4-017</t>
  </si>
  <si>
    <t xml:space="preserve">DETERGENTE DESINFECTANTE DESODORANTE FRASCO PARA LA LIMPIEZA Y LA DESINFECCIÓN DE TODA SUPERFICIE LAVABLE </t>
  </si>
  <si>
    <t>C4S4-018</t>
  </si>
  <si>
    <t>DETERGENTE DESINFECTANTE LIQUIDO A BASE DE AMONIOS CUATERNARIOS DE V GENERACIÓN</t>
  </si>
  <si>
    <t>C4S4-019</t>
  </si>
  <si>
    <t>JABÓN DISPENSADOR PARA MANOS 1</t>
  </si>
  <si>
    <t>C4S4-020</t>
  </si>
  <si>
    <t>JABÓN LÍQUIDO</t>
  </si>
  <si>
    <t>C4S4-021</t>
  </si>
  <si>
    <t>JABÓN DISPENSADOR PARA MANOS 2 POR 3.758 CC</t>
  </si>
  <si>
    <t>C4S4-022</t>
  </si>
  <si>
    <t>JABÓN EN BARRA</t>
  </si>
  <si>
    <t>C4S4-023</t>
  </si>
  <si>
    <t>JABÓN LAVAVAJILLAS O LAVALOZAS TIPO 1</t>
  </si>
  <si>
    <t>C4S4-024</t>
  </si>
  <si>
    <t>JABÓN LAVAVAJILLAS O LAVALOZAS TIPO 2</t>
  </si>
  <si>
    <t>C4S4-025</t>
  </si>
  <si>
    <t>JABÓN LAVAVAJILLAS O LAVALOZAS TIPO 3</t>
  </si>
  <si>
    <t>C4S4-026</t>
  </si>
  <si>
    <t xml:space="preserve">JABÓN GERMICIDA </t>
  </si>
  <si>
    <t>C4S4-027</t>
  </si>
  <si>
    <t>JABÓN QUIRURGICO GALÓN</t>
  </si>
  <si>
    <t>C4S4-028</t>
  </si>
  <si>
    <t>LIMPIADOR MULTIUSOS 1</t>
  </si>
  <si>
    <t>C4S4-029</t>
  </si>
  <si>
    <t>LIMPIADOR Y DESCONTAMINANTE ENZIMÀTICO</t>
  </si>
  <si>
    <t>C4S4-030</t>
  </si>
  <si>
    <t xml:space="preserve">DESINFECTANTE GRANULADO </t>
  </si>
  <si>
    <t>C4S4-031</t>
  </si>
  <si>
    <t>DETERGENTE</t>
  </si>
  <si>
    <t>C4S4-032</t>
  </si>
  <si>
    <t>ESPONJA</t>
  </si>
  <si>
    <t>C4S4-033</t>
  </si>
  <si>
    <t>PASTILLAS DESINFECTANTES</t>
  </si>
  <si>
    <t>C4S4-034</t>
  </si>
  <si>
    <t>VARSOL</t>
  </si>
  <si>
    <t>C4S4-035</t>
  </si>
  <si>
    <t>ALCOHOL ANTISÉPTICO</t>
  </si>
  <si>
    <t>C4S4-036</t>
  </si>
  <si>
    <t>ALCOHOL INDUSTRIAL GALÓN X 3.750 ML</t>
  </si>
  <si>
    <t>C4S4-037</t>
  </si>
  <si>
    <t>ALGODÓN  PURIFICADO</t>
  </si>
  <si>
    <t>C4S4-038</t>
  </si>
  <si>
    <t>C4S4-039</t>
  </si>
  <si>
    <t>C4S4-040</t>
  </si>
  <si>
    <t>C4S4-041</t>
  </si>
  <si>
    <t>GEL ANTIBACTERIAL A BASE DE ALCOÓL ETÍLICO</t>
  </si>
  <si>
    <t>C4S4-042</t>
  </si>
  <si>
    <t>GEL ANTIBACTERIAL FRASCO X 500 ML</t>
  </si>
  <si>
    <t>C4S4-043</t>
  </si>
  <si>
    <t>GEL ANTIBACTERIAL FRASCO X 1LT</t>
  </si>
  <si>
    <t>C4S4-044</t>
  </si>
  <si>
    <t>GEL ANTIBACTERIAL GALON POR 3.750 ML</t>
  </si>
  <si>
    <t>C4S4-045</t>
  </si>
  <si>
    <t>HISOPOS DE ALGODÓN ESTERILES</t>
  </si>
  <si>
    <t>C4S4-046</t>
  </si>
  <si>
    <t xml:space="preserve">BOLSA BIO-PELIGROSA </t>
  </si>
  <si>
    <t>C4S4-047</t>
  </si>
  <si>
    <t xml:space="preserve">BOLSA POLIETILENO </t>
  </si>
  <si>
    <t>C4S4-048</t>
  </si>
  <si>
    <t>GUANTES AMARILLOS CALIBRE MÍNIMO DE 18</t>
  </si>
  <si>
    <t>C4S4-049</t>
  </si>
  <si>
    <t>GUANTES NEGROS CALIBRE MÍNIMO DE 18</t>
  </si>
  <si>
    <t>C4S4-050</t>
  </si>
  <si>
    <t>GUANTES NEGROS CALIBRE MÍNIMO DE 25</t>
  </si>
  <si>
    <t>C4S4-051</t>
  </si>
  <si>
    <t>GUANTES ROJOS CALIBRE MÍNIMO DE 25</t>
  </si>
  <si>
    <t>C4S4-052</t>
  </si>
  <si>
    <t>GUANTES NEGROS CALIBRE MÍNIMO DE 35</t>
  </si>
  <si>
    <t>C4S4-053</t>
  </si>
  <si>
    <t>GUANTES EN LATEX DESECHABLE</t>
  </si>
  <si>
    <t>C4S4-054</t>
  </si>
  <si>
    <t xml:space="preserve">GUANTES EN HILAZA </t>
  </si>
  <si>
    <t>C4S4-055</t>
  </si>
  <si>
    <t xml:space="preserve">GUANTES DE LIMPIEZA. </t>
  </si>
  <si>
    <t>C4S4-056</t>
  </si>
  <si>
    <t>LAVAMANOS PORTÁTIL AUTÓNOMO CON SALPICADERO</t>
  </si>
  <si>
    <t>C4S4-057</t>
  </si>
  <si>
    <t>DISPENSADOR TOALLA DE MANOS</t>
  </si>
  <si>
    <t>C4S4-058</t>
  </si>
  <si>
    <t>DISPENSADOR AUTOMATICO DE JABÓN LÍQUIDO PARA MANOS</t>
  </si>
  <si>
    <t>C4S4-059</t>
  </si>
  <si>
    <t>LAVAMANOS PORTÁTIL AUTÓNOMO CON DISPENSADORES INCLUIDOS</t>
  </si>
  <si>
    <t>C4S4-060</t>
  </si>
  <si>
    <t>BOLSA AMARILLAS</t>
  </si>
  <si>
    <t>C4S4-061</t>
  </si>
  <si>
    <t>BOLSA ROJAS</t>
  </si>
  <si>
    <t>C4S4-062</t>
  </si>
  <si>
    <t xml:space="preserve">LAVAMANOS PORTÁTIL AUTONOMO Y MOVIL, DUAL PARA POBLACIÓN OBJETIVO NIÑOS Y NIÑAS PREESCOLAR </t>
  </si>
  <si>
    <t>C4S4-063</t>
  </si>
  <si>
    <t>LAVAMANOS PORTÁTIL AUTONOMO Y MOVIL, DUAL PARA POBLACIÓN OBJETIVO NINOS Y NIÑAS DE PRIMARIA</t>
  </si>
  <si>
    <t>C4S4-064</t>
  </si>
  <si>
    <t xml:space="preserve">Kit de Aseo Familiar </t>
  </si>
  <si>
    <t>C4S4-065</t>
  </si>
  <si>
    <t>OVEROL FONTANERO INDUSTRIA</t>
  </si>
  <si>
    <t>Ver hoja ET. Cat 5</t>
  </si>
  <si>
    <t>C4S4-066</t>
  </si>
  <si>
    <t>OVEROL</t>
  </si>
  <si>
    <t>Ver hoja ET. Cat 6</t>
  </si>
  <si>
    <t>C4S4-067</t>
  </si>
  <si>
    <t xml:space="preserve">CAPA IMPERMEABLE </t>
  </si>
  <si>
    <t>Ver hoja ET. Cat 7</t>
  </si>
  <si>
    <t>C4S4-068</t>
  </si>
  <si>
    <t>IMPERMEABLE DOS PIEZAS EN PVC</t>
  </si>
  <si>
    <t>Ver hoja ET. Cat 8</t>
  </si>
  <si>
    <t>C4S4-069</t>
  </si>
  <si>
    <t>DELANTAL IMPERMEABLE EN PVC</t>
  </si>
  <si>
    <t>Ver hoja ET. Cat 9</t>
  </si>
  <si>
    <t>C4S4-070</t>
  </si>
  <si>
    <t>GAFAS DE SEGURIDAD</t>
  </si>
  <si>
    <t>Ver hoja ET. Cat 10</t>
  </si>
  <si>
    <t>C4S4-071</t>
  </si>
  <si>
    <t>TAPAOIDOS DE COPA</t>
  </si>
  <si>
    <t>Ver hoja ET. Cat 11</t>
  </si>
  <si>
    <t>C4S4-072</t>
  </si>
  <si>
    <t>TAPA OÍDOS DE INSERCIÓN</t>
  </si>
  <si>
    <t>Ver hoja ET. Cat 12</t>
  </si>
  <si>
    <t>C4S4-073</t>
  </si>
  <si>
    <t xml:space="preserve">BOTAS DE SEGURIDAD </t>
  </si>
  <si>
    <t>Ver hoja ET. Cat 13</t>
  </si>
  <si>
    <t>C4S4-074</t>
  </si>
  <si>
    <t>BOTAS CAUCHO PUNTA DE ACERO</t>
  </si>
  <si>
    <t>Ver hoja ET. Cat 14</t>
  </si>
  <si>
    <t>C4S4-075</t>
  </si>
  <si>
    <t xml:space="preserve">CASCOS DE SEGURIDAD CON BARBUQUEJO </t>
  </si>
  <si>
    <t>Ver hoja ET. Cat 15</t>
  </si>
  <si>
    <t>C4S4-076</t>
  </si>
  <si>
    <t>GUANTES NYLON RECUBIERTO POLIURETANO</t>
  </si>
  <si>
    <t>Ver hoja ET. Cat 16</t>
  </si>
  <si>
    <t>C4S4-077</t>
  </si>
  <si>
    <t>MANGAS DE PALPACIÓN PARA BOVINOS</t>
  </si>
  <si>
    <t>Ver hoja ET. Cat 17</t>
  </si>
  <si>
    <t>C4S4-078</t>
  </si>
  <si>
    <t>CHALECO BRIGADISTA MEDICO</t>
  </si>
  <si>
    <t>Ver hoja ET. Cat 18</t>
  </si>
  <si>
    <t>C4S4-079</t>
  </si>
  <si>
    <t>GORRA DE DOTACIÓN EN DRIL</t>
  </si>
  <si>
    <t>Especificaciones técnicas para la Atención de Emergencias</t>
  </si>
  <si>
    <t>Categoría 1 Reducción del Riesgo por Atención de Eventos por Incendios</t>
  </si>
  <si>
    <t>Segmento para el que está disponible el producto o servicio</t>
  </si>
  <si>
    <t>Características</t>
  </si>
  <si>
    <t>Descripción del requerimiento mínimo</t>
  </si>
  <si>
    <t>Definición</t>
  </si>
  <si>
    <t>Son adecuados para la extinción de fuegos “ABC” ocasionados en cualquier tipo de elementos, sean combustibles, madera, papel, plástico, algodón, líquidos inflamables y equipos eléctricos.</t>
  </si>
  <si>
    <t xml:space="preserve">Especificación </t>
  </si>
  <si>
    <t xml:space="preserve">Extintor debe contener polvo químico seco clase ABC (multipropósito) y nitrógeno presurizado. Debe tener una capacidad de 5 libras. Con manómetro, válvula y manguera. Debidamente cargado e instalado. Alcance de descarga 3 a 6 metros. Con pintura electrostática. </t>
  </si>
  <si>
    <t>Otros</t>
  </si>
  <si>
    <t xml:space="preserve">El Extintor debe tener la fecha en la que se realizó la prueba hidrostática y debe estar marcado en el galápago con la serie, el mes y el año de fabricación. </t>
  </si>
  <si>
    <t>Accesorios que incluye</t>
  </si>
  <si>
    <t>Calcomanía, aviso y soporte de pared</t>
  </si>
  <si>
    <t>Vida útil</t>
  </si>
  <si>
    <t xml:space="preserve">10 años </t>
  </si>
  <si>
    <t xml:space="preserve">Normas Técnicas Colombianas </t>
  </si>
  <si>
    <t xml:space="preserve">NTC 652, NTC 1916, NTC 2885 </t>
  </si>
  <si>
    <t xml:space="preserve">Extintor debe contener polvo químico seco clase ABC (multipropósito) y nitrógeno presurizado. Debe tener una capacidad de 10 libras. Con manómetro, válvula y manguera. Debidamente cargado e instalado. Alcance de descarga 3 a 6 metros. Con pintura electrostática. </t>
  </si>
  <si>
    <t xml:space="preserve">Extintor debe contener polvo químico seco clase ABC (multipropósito) y nitrógeno presurizado. Debe tener una capacidad de 20 libras. Con manómetro, válvula y manguera. Debidamente cargado e instalado. Alcance de descarga 3 a 6 metros. Con pintura electrostática. </t>
  </si>
  <si>
    <t xml:space="preserve">Extintor debe contener polvo químico seco clase ABC (multipropósito) y nitrógeno presurizado. Debe tener una capacidad de 30 libras. Con manómetro, válvula y manguera. Debidamente cargado e instalado. Alcance de descarga 3 a 6 metros. Con pintura electrostática. </t>
  </si>
  <si>
    <t xml:space="preserve">Son adecuados para la extinción de fuegos “ABC” ocasionados en cualquier tipo de elementos, sean combustibles, madera, papel, plástico, algodón, líquidos inflamables y equipos eléctricos. Tipo satelite </t>
  </si>
  <si>
    <t xml:space="preserve">Extintor debe contener polvo químico seco clase ABC (multipropósito) y nitrógeno presurizado. Debe tener una capacidad de 50 libras. Con manómetro, válvula y manguera. Debidamente cargado e instalado. Con pintura electrostática. Tipo satelite o robot. Con ruedas en caucho y rin troquelado, rueda delantera con soporte giratorio de acero. </t>
  </si>
  <si>
    <t>Calcomanía y aviso</t>
  </si>
  <si>
    <t xml:space="preserve">El Extintor debe contener polvo químico seco clase ABC (multipropósito) y nitrógeno presurizado. Debe tener una capacidad de 150 libras. Con manómetro, válvula y manguera. Debidamente cargado e instalado. Con pintura electrostática. Tipo satelite o robot. Con ruedas en caucho y rin troquelado, rueda delantera con soporte giratorio de acero. </t>
  </si>
  <si>
    <t>Extintor para combatir incendios clase A. Está compuesto por agua y aditivo penetrante.  Este Extintor refrigera el material por debajo de su temperatura de ignición y sumerge las fibras extinguiendo el fuego.</t>
  </si>
  <si>
    <t xml:space="preserve">El Extintor debe tener  una válvula en bronce, un sistema de accionamiento rápido con manija y palanca, manómetro y manguera con boquilla plástica para la descarga. Extitnor presurizado que utiliza nitrógeno como Agente Expelente y agua con aditivo penetrante como Agente Extintor. </t>
  </si>
  <si>
    <t>Calcomanía, aviso y soporte de pared.</t>
  </si>
  <si>
    <t xml:space="preserve">NTC 2361, NTC 1916, NTC 2885 </t>
  </si>
  <si>
    <t xml:space="preserve">El Extintor debe tener  una válvula en bronce, un sistema de accionamiento rápido con manija y palanca, manómetro y manguera con boquilla plástica para la descarga. Extitnor presurizado que utiliza nitrógeno como Agente Expelente y agua con aditivo penetrante como Agente Extintor. Tipo satélite o robot. Con ruedas en caucho y rin troquelado, rueda delantera con soporte giratorio de acero. </t>
  </si>
  <si>
    <t>Extintor portátil agente limpio. Es especial para la extinción de los fuegos producidos por equipos eléctricos y todo tipo de corto circuito.</t>
  </si>
  <si>
    <t>El Extintor debe tener  una válvula en bronce, un sistema de accionamiento rápido con manija y palanca, manómetro y manguera con boquilla de aluminio para la descarga. Extitnor presurizado con nitrogeno como Agente Extintor y Agente Expelente HCFC 123. 2500 gramos</t>
  </si>
  <si>
    <t xml:space="preserve">Calcomanía,  aviso y soporte de pared. </t>
  </si>
  <si>
    <t>El Extintor debe tener  una válvula en bronce, un sistema de accionamiento rápido con manija y palanca, manómetro y manguera con boquilla de aluminio para la descarga. Extitnor presurizado con nitrogeno como Agente Extintor y Agente Expelente HCFC 123. 3700 gramos</t>
  </si>
  <si>
    <t>El Extintor debe tener  una válvula en bronce, un sistema de accionamiento rápido con manija y palanca, manómetro y manguera con boquilla de aluminio para la descarga. Extitnor presurizado con nitrogeno como Agente Extintor y Agente Expelente HCFC 123. 7000 gramos</t>
  </si>
  <si>
    <t>El Extintor debe tener  una válvula en bronce, un sistema de accionamiento rápido con manija y palanca, manómetro y manguera con boquilla de aluminio para la descarga. Extitnor presurizado con nitrogeno como Agente Extintor y Agente Expelente HCFC 123. 9000 gramos</t>
  </si>
  <si>
    <t xml:space="preserve">Extintores diseñados para proteger zonas comerciales e industriales con riesgos de fuego tipo B  y C. Se recomienda su uso en interiores, aquellos lugares donde el viento no afecte la emisión del gas extinguidor.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</si>
  <si>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5 libras. </t>
  </si>
  <si>
    <t xml:space="preserve">NTC 2362, NTC 1916, NTC 2885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</si>
  <si>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10 libras.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</si>
  <si>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15 libras.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</si>
  <si>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20 libras.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</si>
  <si>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50 libras tipo carretilla rodante.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</si>
  <si>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100 libras tipo carretilla rodante. </t>
  </si>
  <si>
    <t xml:space="preserve">Extintor que utiliza espuma como Agente Extintor. Se recomienda utilizar para incendios causados por liquidos y solidos combustibles e inflamables.  </t>
  </si>
  <si>
    <t xml:space="preserve">El Extintor debe tener  una válvula en bronce, un sistema de accionamiento rápido con manija y palanca, manómetro y manguera con boquilla para la descarga. Debe contener agua, espumogeno concentrado AFFF al 6% anticorrosivo y con nitrogeno presurizado.  </t>
  </si>
  <si>
    <t xml:space="preserve">NTC 1916, NTC 2885 </t>
  </si>
  <si>
    <t>Extintor que usa como Agente Extintor especial químico húmedo, a base de acetato de potasio de bajo PH, desarrollado especialmente para los fuegos en cocinas, no debe utilizarce en presencia de tensión eléctrica.</t>
  </si>
  <si>
    <t xml:space="preserve">El Extintor debe tener  una válvula en bronce, un sistema de accionamiento rápido con manija y palanca, manómetro y manguera con boquilla para la descarga. </t>
  </si>
  <si>
    <t>Extintor que usa como Agente Extintor especial químico húmedo, a base de acetato de potasio de bajo PH, desarrollado especialmente para los fuegos en cocinas.</t>
  </si>
  <si>
    <t>Son adecuados para la extinción de fuegos “BC” ocasionados en cualquier tipo de elementos, para fuegos ocasionados por líquidos inflamables y combustibles, grasas pinturas equipos eléctricos.</t>
  </si>
  <si>
    <t xml:space="preserve">Extintor debe contener polvo químico seco clase BC (multipropósito) y nitrógeno presurizado. Debe tener una capacidad de 5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</si>
  <si>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10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</si>
  <si>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20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</si>
  <si>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30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</si>
  <si>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150 libras. Con manómetro, válvula y manguera. Debidamente cargado e instalado. Alcance de descarga 3 a 6 metros. Con pintura electrostática de color rojo. </t>
  </si>
  <si>
    <t>Es el gabinete donde se guardan los extintores para mantenerlos protegidos y en buenas condiciones</t>
  </si>
  <si>
    <t>El gabinete debe estar pintado con pintura roja electrostatica. El gabinete debe tener 77 cms de alto, 35 cms de ancho y 22 cms de profundidad. El gabinete debe estar construido en lámina cold roll de calibre 24.</t>
  </si>
  <si>
    <t xml:space="preserve">Debe tener cerradura y 3 llaves </t>
  </si>
  <si>
    <t>7 años</t>
  </si>
  <si>
    <t xml:space="preserve">Es el aviso que se ubica normalmente arriba del Extintor. El aviso debe contener la información necesaria para el uso del Extintor como lo dicta la norma. </t>
  </si>
  <si>
    <t>La señalización debe ser de fondo blanco letras rojas en mayuscula con la palabra EXTINTOR, tipo de extintor, tipos de fuego en los se puede utilizar, instrucciones de manejo y una flecha hacia abajo indicando al extintor.</t>
  </si>
  <si>
    <t>NA</t>
  </si>
  <si>
    <t>1 año</t>
  </si>
  <si>
    <t xml:space="preserve">NTC 1461, NTC 2885 </t>
  </si>
  <si>
    <t>Soporte de piso tipo pedestal</t>
  </si>
  <si>
    <t>C1-034 - C1-035 - C1-036</t>
  </si>
  <si>
    <t xml:space="preserve">Soporte para el Extintor que puede ubicar en el lugar que la Entidad Compradora desea, es tipo pedestal. </t>
  </si>
  <si>
    <t xml:space="preserve">Soporte metalico tipo pedestal disponible para Extintores de 10 libras, 20 libras y 30 libras. El soporte debe estar pintado con pintura electrostatica blanca y las terminaciones deben ser en caucho. Debe tener el soporte para pegar el aviso del Extintor.  </t>
  </si>
  <si>
    <t>Es la verificación completa del Extintor. Está destinado a proporcionar la máxima seguridad de que el Extintor funcionará efectiva y seguramente. Normalmente revela si se requiere una prueba hidrostática o mantenimiento correctivo.</t>
  </si>
  <si>
    <t>Recarga de Extintores</t>
  </si>
  <si>
    <t>Del código C1-038 al C1-070; C1-121, C1-122, C1-125 y C1-126</t>
  </si>
  <si>
    <t>Es el proceso de retirar o extraer totalmente el Agente Extintor y el Agente Expelente del recipiente (para ciertos tipos de extintores) para sustituirlos por agentes iguales en las proporciones y condiciones adecuadas e indicadas por el ensamblador o fabricante del Extintor.</t>
  </si>
  <si>
    <t>Mantenimiento Correctivo</t>
  </si>
  <si>
    <t>Del código C1-071 al C1-074</t>
  </si>
  <si>
    <t>Es el proceso de reparación o cambio de repuestos que necesite el Extintor.</t>
  </si>
  <si>
    <t>Martillo en policarbonato para romper el vidrio. Uso: Se emplea en cercanias del gabinete con rotura del mismo. Con soporte para pegar a la pared.</t>
  </si>
  <si>
    <t>Boquilla de chorro directo y tipo niebla para manguera contraincendio</t>
  </si>
  <si>
    <t xml:space="preserve">Boquilla de combinacion (Chorro/Niebla) de 1 1/2" NH hembra, en policarbonato con protector frontal en caucho, presion de trabajo hasta 150 PSI para aplicaciones industrials, principalmente en gabinetes contra incendio, </t>
  </si>
  <si>
    <t>Resistencia a altas temperaturas</t>
  </si>
  <si>
    <t>Manguera de doble chaqueta, con acoples en aluminio de 1 1/2" NH, 100 pies (30 metros) de largo. Fuerte, compacta y practica, la manguera doble chaqueta tiene una presion de trabajo de 300 PSI y de rotura de 900 PSI. Sus aplicaciones son para combatir incendios industriales o para brigadas.</t>
  </si>
  <si>
    <t>Herramienta diseñada para el cuerpo de bomberos en el manejo de acoples de manguera (conexiones de manguera e hidrantes). Esta diseñada para apoyar el movimiento de ajuste y desajuste de los acoples de manguera de 1 1/2″ por un extremo y de 2 1/2″ por el extremo contrario</t>
  </si>
  <si>
    <t>Sirve para abrir y cerrar los acoples de las mangueras y las válvulas de los hidrantes.</t>
  </si>
  <si>
    <t>Hacha pico con cuerpo en acero, cabo en madera lacado e inmunizado, especial para gabinetes contraincendios. Cabo en madera de 3.5 LBS Anatómica de fácil uso y muy confortable, la cabeza, forjada para la resistencia a la mella, filo templado, resiste la rotura, calor y humedad. Fabricada en aleación de acero forjado que ofrece alta resistencia al impacto y ariete de uso múltiple, la cabeza y la uña de una sola pieza</t>
  </si>
  <si>
    <t>Norma NFPA 25 Capítulo 6 Sistema de Montantes y de Mangueras y NTC 1619</t>
  </si>
  <si>
    <t>La inspección estará documentada y se entregará una certificación donde se evidencie el estado del gabinete contra incendio junto con sus componentes.</t>
  </si>
  <si>
    <t>Someter a una prueba de presión a las mangueras contra incendios forradas. </t>
  </si>
  <si>
    <t>Norma NFPA 1962 Capítulo 6 "Norma para el cuidado, uso y mantenimiento de mangueras de incendio, incluyendo racores y boquillas"</t>
  </si>
  <si>
    <t>La inspección estará documentada y se entregará una certificación donde se evidencie el estado de las mangueras junto con sus componentes.</t>
  </si>
  <si>
    <t xml:space="preserve">Norma NFPA 25 Capítulo 6 Sistema de Montantes y de Mangueras </t>
  </si>
  <si>
    <t xml:space="preserve">La inspección estará documentada y se entregará una certificación donde se evidencie el estado de la hermeticidad de tuberias junto con sus componentes </t>
  </si>
  <si>
    <t>Aplicación de Esquema de Pintura Extintor</t>
  </si>
  <si>
    <t>C1-075 y C1-076</t>
  </si>
  <si>
    <t xml:space="preserve">Es la reposición de la pintura original del extintor cuando ya se encuentra deteriorada. </t>
  </si>
  <si>
    <t xml:space="preserve">Pintura electroestática, con tratamiento anticorrosivo para extintores portátiles y rodantes. El color de la pintura es el color que tiene el extintor original. </t>
  </si>
  <si>
    <t>Extintor Polvo Químico Seco Clase ABC Tipo Robot de 75 Libras portatil para uso en áreas de alto riesgo de incendio. Posee ruedas y un soporte en la base del cilindro .</t>
  </si>
  <si>
    <t xml:space="preserve">Extintor debe contener polvo químico seco clase ABC (multipropósito) y nitrógeno presurizado. Debe tener una capacidad de 75 libras. Presión de prueba de 720 PSI. Presión de servicio de 240 PSI. Con manómetro de 240 PSI, válvula, manguera de descargue 3/4 de 4 metros y soporte de manguera. Debidamente cargado e instalado. Con pintura electrostática de color amarillo. El Extintor debe contener dos ruedas a cada lado en la parte inferior del cilindro y un soporte en la base del cilindro que permita su estabilidad y fácil traslado de un lugar a otro.  </t>
  </si>
  <si>
    <t>Calcomanía y aviso.</t>
  </si>
  <si>
    <t>Extintor Polvo Químico Seco Clase ABC Tipo Robot de 150 Libras portatil para uso en áreas de alto riesgo de incendio. Posee ruedas y un soporte en la base del cilindro .</t>
  </si>
  <si>
    <t xml:space="preserve">Extintor debe contener polvo químico seco clase ABC (multipropósito) y nitrógeno presurizado. Debe tener una capacidad de 150 libras. Presión de prueba de 720 PSI. Presión de servicio de 240 PSI. Con manómetro de 240 PSI, válvula, manguera de descargue 3/4 de 7 metros y soporte de manguera. Debidamente cargado e instalado. Con pintura electrostática de color amarillo. El Extintor debe contener dos ruedas a cada lado en la parte inferior del cilindro y un soporte en la base del cilindro que permita su estabilidad y fácil traslado de un lugar a otro.  </t>
  </si>
  <si>
    <t>Extintor Polvo Químico Seco Clase BC Tipo Robot de 75 Libras portatil para uso en áreas de alto riesgo de incendio. Posee ruedas y un soporte en la base del cilindro .</t>
  </si>
  <si>
    <t xml:space="preserve">Extintor debe contener polvo químico seco clase BC (multipropósito) y nitrógeno presurizado. Debe tener una capacidad de 75 libras. Presión de prueba de 720 PSI. Presión de servicio de 240 PSI. Con manómetro de 240 PSI, válvula, manguera de descargue 3/4 de 4 metros y soporte de manguera. Debidamente cargado e instalado. Con pintura electrostática de color rojo. El Extintor debe contener dos ruedas a cada lado en la parte inferior del cilindro y un soporte en la base del cilindro que permita su estabilidad y fácil traslado de un lugar a otro.  </t>
  </si>
  <si>
    <t>Extintor Polvo Químico Seco Clase BC Tipo Robot de 150 Libras portatil para uso en áreas de alto riesgo de incendio. Posee ruedas y un soporte en la base del cilindro .</t>
  </si>
  <si>
    <t xml:space="preserve">Extintor debe contener polvo químico seco clase BC (multipropósito) y nitrógeno presurizado. Debe tener una capacidad de 150 libras. Presión de prueba de 720 PSI. Presión de servicio de 240 PSI. Con manómetro de 240 PSI, válvula, manguera de descargue 3/4 de 7 metros y soporte de manguera. Debidamente cargado e instalado. Con pintura electrostática de color rojo. El Extintor debe contener dos ruedas a cada lado en la parte inferior del cilindro y un soporte en la base del cilindro que permita su estabilidad y fácil traslado de un lugar a otro.  </t>
  </si>
  <si>
    <t>Segmento uno (1) Suministro de botiquines convencionales, especializados y sus elemento</t>
  </si>
  <si>
    <t xml:space="preserve">Botiquín tipo A dotado </t>
  </si>
  <si>
    <t xml:space="preserve">Botiquín tipo A dotado en estructura metalica. El gabinete debe tener tres (3) entrepaños y cavidad para diferentes productos. Debe estar pintado con pintura blanca electrostatica. En la tapa del gabinete debe estar la cruz roja. El gabinete debe tener 40 cms de alto, 27 cms de ancho y 10cms de profundidad. El gabinete debe estar construido en lámina cold roll de calibre 24 y deben caber minimo 13 elementos. El Botiquìn debe ser instalado por la Entidad Compradora. </t>
  </si>
  <si>
    <t xml:space="preserve">Insumos del Botiquín </t>
  </si>
  <si>
    <t xml:space="preserve">Vendaje adhesivo - 1 caja por 100 unidades, cubierta microperforada, adhesivo hipoalergenico de larga duración, cojin de gasa con capacidad de absorción de 700 veses el peso y con malla protectora. </t>
  </si>
  <si>
    <t>Cinta microporosa de 2,5 cm x 5 metros.</t>
  </si>
  <si>
    <t>Baja lenguas - 1 paquete por 20 unidades, en madera y de 150 x 20mm.</t>
  </si>
  <si>
    <t>Gasa pre cortada estéril - 1 paquete por 20 unidades, en sobre y de 15 x 15 cms.</t>
  </si>
  <si>
    <t>Solución salina - 2 frascos plásticos de 250 cc.</t>
  </si>
  <si>
    <t>Alcohol antiséptico - 1 frasco de 250 ml.</t>
  </si>
  <si>
    <t>Debe tener cerradura y 3 llaves y Manual de Primeros Auxilios</t>
  </si>
  <si>
    <t>Vida útil de la estructura metálica</t>
  </si>
  <si>
    <t xml:space="preserve">7 años </t>
  </si>
  <si>
    <t xml:space="preserve">Los productos del Botiquín deben cumplir con las especificaciones técnicas de cada procuto en este documento. </t>
  </si>
  <si>
    <t xml:space="preserve">Maletín en lona impermeable con manijas en reata de 1´´1/2, cremallera #9 y forro interno en poliéster. Medidas: 28cm x 13cm x 18cm. Debe ser de color rojo y estar marcado en letras balancas con "Botiquín de Primeros Auxilios" </t>
  </si>
  <si>
    <t>Insumos del Botiquín</t>
  </si>
  <si>
    <t>Gasa estéril - 1 paquete por 20 unidades, en sobre y de 15 x 15 cms.</t>
  </si>
  <si>
    <t>gasa estéril - 1 paquete por 20 unidades, en sobre y de 15 x 15 cms.</t>
  </si>
  <si>
    <t>Vida útil del maletín</t>
  </si>
  <si>
    <t>5 años</t>
  </si>
  <si>
    <t xml:space="preserve">Botiquín tipo B dotado </t>
  </si>
  <si>
    <t xml:space="preserve">Botiquín tipo B dotado en estructura metalica. El gabinete debe tener tres (3) entrepaños y cavidad para diferentes frascos. Debe estar pintado con pintura blanca electrostatica. En la tapa del gabinete debe estar la cruz roja. El gabinete debe tener 50 cms de alto, 35 cms de ancho y 12 cms de profundidad. El gabinete debe estar construido en lámina cold roll de calibre 24 y deben caber minimo 27 elementos. El Botiquìn debe ser instalado por la Entidad Compradora. </t>
  </si>
  <si>
    <t>Baja lenguas - 2 paquete por 20 unidades, en madera y de 150 x 20mm.</t>
  </si>
  <si>
    <t>Gasa estéril - 3 paquete por 20 unidades, en sobre y de 15 x 15 cms.</t>
  </si>
  <si>
    <t>Solución salina - 5 frascos plásticos de 250 cc.</t>
  </si>
  <si>
    <t xml:space="preserve">Venda elástica - 2 unidad, 2´´x5 yardas y de 450 cms de longitud estirada. </t>
  </si>
  <si>
    <t xml:space="preserve">Venda elástica - 2 unidad, 3´´x5 yardas y de 450 cms de longitud estirada. </t>
  </si>
  <si>
    <t xml:space="preserve">Venda elástica - 2 unidad, 5´´x5 yardas y de 450 cms de longitud estirada. </t>
  </si>
  <si>
    <t xml:space="preserve">Venda de algodón laminado - 2 unidad, 3´´x5 yardas y de 450 cms de longitud estirada. </t>
  </si>
  <si>
    <t>Esparadrapo en tela - 2 rollos de 4´´</t>
  </si>
  <si>
    <t xml:space="preserve">Yodopovidona - 2 frascos por 120 ml. </t>
  </si>
  <si>
    <t xml:space="preserve">Tijeras corta todo - 1 unidad, en acero inoxidable, mango de plástico y puntas redondas. </t>
  </si>
  <si>
    <t xml:space="preserve">Linterna de Dinamo - No requiere pilas, debe ser autorecargable y de carcaza plástica. </t>
  </si>
  <si>
    <t>Collar cervical de adulto - (AJUSTABLE) color blanco con 16 graduaciones</t>
  </si>
  <si>
    <t>Collar cervical de niño - (AJUSTABLE) color amarillo con 12 graduaciones</t>
  </si>
  <si>
    <t>Tensiometro - 1 unidad. Digital de brazatele mide la presión sistólica y diastólica, y la frecuencia del pulso.</t>
  </si>
  <si>
    <t>Fonendoscopio - 1 unidad. Estandar con pieza de auscultación equipada con diafragma y campana.</t>
  </si>
  <si>
    <t>Mascarilla desechable para RCP - 2 unidades, para reanimación cardio-pulmonar (RCP), uso adulto – niño, transparente, borde inflable con válvula unidireccional, filtro antibacteriano, banda elástica para mayor ajuste facial, viene en estuche rígido de plástico.</t>
  </si>
  <si>
    <t>Debe tener cerradura, 3 llaves y manual de Primeros Auxilios</t>
  </si>
  <si>
    <t xml:space="preserve">Maletín en lona impermeable con manijas en reata de 1´´1/2, cremallera # 9 y forro interno en poliéster. Medidas: 34cm x 12cm x 16cm. Debe ser de color rojo y estar marcado en letras balancas con "Botiquín de Primeros Auxilios" </t>
  </si>
  <si>
    <t xml:space="preserve">Tensiometro - 1 unidad </t>
  </si>
  <si>
    <t>Mascarilla desechable para RCP - 2 unidades</t>
  </si>
  <si>
    <t xml:space="preserve">Botiquín tipo C dotado </t>
  </si>
  <si>
    <t xml:space="preserve">Botiquín tipo B dotado en estructura metalica. El gabinete debe tener tres (3) entrepaños y cavidad para diferentes frascos. Debe estar pintado con pintura blanca electrostatica. En la tapa del gabinete debe estar la cruz roja. El gabinete debe tener 50 cms de alto, 35 cms de ancho y 12 cms de profundidad. El gabinete debe estar construido en lámina cold roll de calibre 24 y deben caber los elementos del Botiquín. El Botiquìn debe ser instalado por la Entidad Compradora. </t>
  </si>
  <si>
    <t>Vida útil del morral</t>
  </si>
  <si>
    <t>Es el gabinete donde se guardan los insumos del Botiquín.</t>
  </si>
  <si>
    <t>El gabinete debe tener tres (3) entrepaños y cavidad para diferentes frascos. Debe estar pintado con pintura blanca electrostatica. En la tapa del gabinete debe estar la cruz roja. El gabinete debe tener 50 cms de alto, 35 cms de ancho y 12 cms de profundidad. El gabinete debe estar construido en lámina cold roll de calibre 24 y deben caber minimo 27 elementos.</t>
  </si>
  <si>
    <t xml:space="preserve">Es el morral donde se llevan los insumos del Botiquín. </t>
  </si>
  <si>
    <t xml:space="preserve">Lo morrales pueden ser para el Botiquín tipo A, B o C. Maletín en lona impermeable con manijas en reata de 1´´1/2, cremallera # 9 y forro interno en poliéster. Medidas mínimas: 34cm x 12cm x 16cm. Debe ser de color rojo y estar marcado en letras balancas con "Botiquín de Primeros Auxilios" </t>
  </si>
  <si>
    <t>Tabla espinal para emergencias</t>
  </si>
  <si>
    <t xml:space="preserve">Alto 183 cms, ancho 45 cms y espesor 7 cms. Hecha en polietileno de alta densidad radio traslucida. Incluye arnés elaborado en reata de nylon de 2” de diez puntos,graduable en sentido longitudinal y transversal, cierres de velcro de alto agarre y fácil despegue para una sujeción confortable y segura del paciente. Con aviso de señalización y soporte para colgar en la pared.Compatible con la mayoría de los inmovilizadores de cabeza.Flotante, pueden tener un paciente en el agua. Inmune a todos los fluidos corporales y fácilesde descontaminar. La tabla espinal debe ser instalada en la Entidad Compradora. </t>
  </si>
  <si>
    <t xml:space="preserve">Arnés, aviso de señalización y soporte para colgar en la pared. </t>
  </si>
  <si>
    <t>Decreto 1295 de 1994</t>
  </si>
  <si>
    <t>Cinta tubular de naylon para el trslado de victimas, maniobras de rescate, etc.</t>
  </si>
  <si>
    <t>1" x 8m, con resistencia 15 KN</t>
  </si>
  <si>
    <t>NFPA 1983</t>
  </si>
  <si>
    <t xml:space="preserve">La  cuerda  facilita  la  evacuación  en  caso  de  emergencia  o  salidas cortas con los niños mayores de dos (2) años. El espacio entre los lazos   permite   que   se   agachen   y   muevan  mientras   se mantienen  físicamente  en  contacto  unos  a  otros  y  con  el  adulto encargado. </t>
  </si>
  <si>
    <t xml:space="preserve">Capacidad para 20 niños sujetados en la cuerda. Largo de la cuerda 10 metros y calibre 3 cms. Debe estar fabricada en reata suave, con velcro y cinta reflectiva (hilos tono a tono). Las manijas deben ser de colores. La distancia entre manija y manija debe ser aproximadamente de 0,5 cms y debe incluir un aza para el adulto. </t>
  </si>
  <si>
    <t>Linterna recargable para iluminar espacios de difícil visualización en situación de evacuación.</t>
  </si>
  <si>
    <t>Linterna de luz LED. Potencia de 150 lúmenes. Fabricada en polipropileno. Con enchufe retráctil,de alimentación de 110 vol-60hz. Con 7 led súper brillantes de larga duración,y un led indicador de carga. Autonomía de 16 horas con 2 modos de iluminación (alta 7 led y baja 4 led).</t>
  </si>
  <si>
    <t>Megáfono con sirena multi-tono.</t>
  </si>
  <si>
    <t xml:space="preserve">Con cuerda para cargar al hombro de minimo 25", con sirena multi-tono, grabador de 15 segundos, batería recargable y micrófono de mano. Equipo portátil a batería. Potencia acústica de 25 Watts (aproximadamente). Alcance mínimo de 100 metros. Peso menor a 2 kg. Con micrófono interno y externo. Cable de micrófono externo extensible de 0.5 metros o más. Batería recargable  con  cargador  incorporado  (incluida).  Autonomía  con  batería  recargable: superior  a  2  horas a máximo volumen. Tiempo de carga de la batería: 10 horas aproximadamente, 8 pilas LR20-D, Entrada para 12 V CC, Sonido: Sirena, silbato (1600 ~ 2400 Hz). Diametro 23 cms y largo 34 cms. </t>
  </si>
  <si>
    <t>10 años</t>
  </si>
  <si>
    <t>Silbato sin esfera. diseñado para ser escuchado por encima del ruido ambiente, el rugido de los motores, con 2 camaras de aire acusticas para auto desbloquearse en caso de hundimiento en el agua, sin partes móviles que se puedan bloquear o congelar.</t>
  </si>
  <si>
    <t>Son las paletas de señalización de "siga" y "pare"</t>
  </si>
  <si>
    <t>Deben ser flexibles, alta resistencia al impacto y desgarres, diseño ergonómico, resistente, buena visibilidad tanto nocturna como diurna.</t>
  </si>
  <si>
    <t>Paletas de señalización con mango plano y/o rectangular. Medidas de cada paleta 45 x 35 cm y mango 12 cm de  alto. Material poliestireno calibre 150 impresa en ambas caras de acuerdo con el diseño suministrado por la entidad. Cara A vinilo reflectivo, cara B vinilo fotoluminiscente</t>
  </si>
  <si>
    <t>Linterna recargable para iluminar espacios de difícil visualización en situación de evacuación. Libre de batería</t>
  </si>
  <si>
    <t xml:space="preserve">Linterna de luz LED. Linterna con interruptor on/off, manivela de palanca de bloqueo y una correa para la muñeca. La linterna debe medir 101x50x26 mm, peso de 65 gramos, fuente de 2 LED. </t>
  </si>
  <si>
    <t>Colchón de escaso grosor y alargado, que puede utilizarse para atender emergencias</t>
  </si>
  <si>
    <t>Espuma Color Amarillo o Rosado. Densidad Promedio: 12.5 – 13.5.
Dimensiones: 190 cm de largo x 90cm de ancho x 8 cm de espesor. 
Forro en tela en PVC. 100%
Recubrimiento (forro)  Impermeable, color azul oscuro, gris oscuro o negro,  con cremallera</t>
  </si>
  <si>
    <t>Debe empacarse en plástico transparente de buen calibre que sea resistente a la manipulación.</t>
  </si>
  <si>
    <t>Debe llevar el logo institucional de la entidad y texto “PROHIBIDA SU VENTA Y COMERCIALIZACIÓN"</t>
  </si>
  <si>
    <t>Manual "Estandarización de Ayuda Humanitaria de Colombia" Resolución 1808 de 2013.</t>
  </si>
  <si>
    <t>Pijama que consta de dos piezas: camiseta de manga corta y pantalón largo.</t>
  </si>
  <si>
    <r>
      <t xml:space="preserve">REQUISITOS GENERALES: 
</t>
    </r>
    <r>
      <rPr>
        <b/>
        <sz val="10"/>
        <rFont val="Arial"/>
        <family val="2"/>
        <scheme val="minor"/>
      </rPr>
      <t xml:space="preserve">Camiseta de la pijama. </t>
    </r>
    <r>
      <rPr>
        <sz val="10"/>
        <rFont val="Arial"/>
        <family val="2"/>
        <scheme val="minor"/>
      </rPr>
      <t xml:space="preserve">
*La estructura de la camiseta podrá ser en tela tubular sin costuras laterales o en tela abierta con costura lateral, estas deben ser unidas con puntada de refuerzo a cada lado para el cierre de la misma. 
*Cuello: El cuello de la camiseta debe ser en V o redondo en tejido rib. 
*Manga: Confeccionada en una sola pieza, debe ser corta. Terminada en dobladillo en la misma tela. La manga debe llevar una sola costura de cierre, ubicada debajo del brazo. 
*Ruedo: El ruedo de la falda de la camiseta debe tener un dobladillo de la misma tela, no resortado. 
</t>
    </r>
    <r>
      <rPr>
        <b/>
        <sz val="10"/>
        <rFont val="Arial"/>
        <family val="2"/>
        <scheme val="minor"/>
      </rPr>
      <t xml:space="preserve">Pantalón de la pijama. </t>
    </r>
    <r>
      <rPr>
        <sz val="10"/>
        <rFont val="Arial"/>
        <family val="2"/>
        <scheme val="minor"/>
      </rPr>
      <t xml:space="preserve">
*La estructura del pantalón podrá ser en tela tubular sin costuras laterales o en tela abierta con costura lateral, debe estar conformado por dos piezas delanteras y dos piezas traseras. Debe llevar una bragueta simulada ubicada en la parte frontal superior del lado izquierdo de la prenda.
*Pierna: La pierna del pantalón debe larga y en la botamanga debe llevar un dobladillo de la misma tela. 
*Elástico: El pantalón debe llevar un elástico en el contorno de la cintura, recubierto con la misma tela del pantalón y cosido al mismo en la parte inferior, formando la pretina y con una costura céntrica en la parte central del elástico. 
*Costuras. Las costuras deben ser completas, derechas sin fruncidos, hilos sueltos, torcidos o pliegues, remates inadecuados o manchas. Deben presentar elongación uniforme con la tela y no deben romperse al estirarse, simulando condiciones normales de uso. 
*Las costuras de unión de cuello/rib, unión del elástico al pantalón, entrepierna, unión de las piezas del pantalón, unión y cierre de mangas, deben ser realizadas en máquina fileteadora con puntada de refuerzo. 
*El asentamiento del cuello de la camiseta y el elástico del pantalón, deben realizarse en máquina recubridora a dos agujas con separación entre ellas de 6 mm ± 2 mm. 
*El ruedo de la camiseta, puños de las mangas y botamangas del pantalón deben tener un dobladillo de la misma tela, con costura en máquina recubridora a dos agujas con separación entre ellas de 6 mm ± 2 mm. 
*Las costuras de cierre de los laterales, entrepiernas y unión de los traseros del pantalón y las de cierre de las mangas de la camisa, deben ser fileteadas con puntada de refuerzo. 
*La costura de la bragueta simulada del pantalón debe ser en un pespunte plano. 
*Acabados: La pijama debe estar exenta de materiales y productos de acabado que causen irritación sobre la piel, los hilos no deben incomodar al contacto directo con la piel. La pijama no debe presentar manchas o decoloración en la tela, cortes o perforaciones, a su vez la prenda debe conservar la simetría y armonía en todo su conjunto.
REQUISITOS ESPECÍFICOS 
Tela: La tela empleada en la confección de la pijama debe ser en tejido de punto tipo jersey sencillo, con proceso de pre encogido. El tejido debe ser uniforme, suave al tacto, absorbente y permitir la transpiración. Tanto la tela como el tejido rib utilizados en la confección de la pijama debe tener una composición de 100% algodón. 
</t>
    </r>
  </si>
  <si>
    <t xml:space="preserve">Tallas: debe estar disponible en tallas S, M, L, XL y XXL. El Proveedor al momento de la colocación de la Orden de Compra deberá entregar a la Entidad Compradora la guía de tallas que debe contener las medidas de la pijama por cada talla, esta debe tener las medidas del pantalón y de la camiseta; para que, posteriormente la entidad pueda hacer la solicitud de las pijamas con la talla respectiva de acuerdo con las cantidades solicitadas en el evento de Solicitud de Cotización.
Colores: las pijamas deben estar disponibles en cuatro (4) colores por talla, de estos cuatro (4), el Proveedor debe tener disponibilidad en color negro y beige.
El rotulado de la pijama debe cumplir con el Reglamento Técnico sobre Etiquetado de Confecciones de la Resolución 1950 de 2009 del Ministerio de Comercio, Industria y Turismo.
Empaque: debe garantizar que la pijama no sufra daños o deterioros durante su transporte o almacenamiento y que lo conserve limpio y en buen estado hasta su destino final. El empaque debe ser amigable con el medio ambiente si el Proveedor lo ofreció en su Oferta. La pijama debe sujetarse con un elástico que conserve unidos camiseta y pantalón. Cada pijama debe estar empacada de forma individual. </t>
  </si>
  <si>
    <t>Juego de sabanas para proteger colchon y usuario</t>
  </si>
  <si>
    <t xml:space="preserve"> En Tela 50% algodón y 50% Poliéster para Cama Sencilla de 1.20 de
ancho x 2.20 metros de largo.
Ajustable (que se ajuste a la colchoneta).
Color: Blanco</t>
  </si>
  <si>
    <t>Debe empacarse doblada de tal manera que se vea el logo,  en una bolsa plástica transparente de buen calibre que sea resistente a la manipulación y con sistema de cierre que permita su apertura y cierre sin que se deteriore el empaque ni su contenido</t>
  </si>
  <si>
    <t>Incluye sabana, sobre sabana y una funda y  debe llevar el logo institucional de la entidad y texto “PROHIBIDA SU VENTA Y COMERCIALIZACIÓN"</t>
  </si>
  <si>
    <t>Red que colgada de dos soportes a cada lado sirve de cama</t>
  </si>
  <si>
    <t xml:space="preserve">100%  Algodón de 1.50 metros de ancho x 2.20 metros de largo. </t>
  </si>
  <si>
    <t xml:space="preserve">El empaque debe ser amigable con el medio ambiente si el Proveedor lo ofreció en su Oferta. </t>
  </si>
  <si>
    <r>
      <t xml:space="preserve">REQUISITOS GENERALES: 
</t>
    </r>
    <r>
      <rPr>
        <b/>
        <sz val="10"/>
        <rFont val="Arial"/>
        <family val="2"/>
        <scheme val="minor"/>
      </rPr>
      <t xml:space="preserve">Camiseta de la pijama. </t>
    </r>
    <r>
      <rPr>
        <sz val="10"/>
        <rFont val="Arial"/>
        <family val="2"/>
        <scheme val="minor"/>
      </rPr>
      <t xml:space="preserve">
*La estructura de la camiseta podrá ser en tela tubular sin costuras laterales o en tela abierta con costura lateral, estas deben ser unidas con puntada de refuerzo a cada lado para el cierre de la misma. 
*Cuello: El cuello de la camiseta debe ser en V o redondo en tejido rib. 
*Manga: Confeccionada en una sola pieza, debe ser corta. Terminada en dobladillo en la misma tela. La manga debe llevar una sola costura de cierre, ubicada debajo del brazo. 
*Ruedo: El ruedo de la falda de la camiseta debe tener un dobladillo de la misma tela, no resortado. 
</t>
    </r>
    <r>
      <rPr>
        <b/>
        <sz val="10"/>
        <rFont val="Arial"/>
        <family val="2"/>
        <scheme val="minor"/>
      </rPr>
      <t xml:space="preserve">Pantalón de la pijama. </t>
    </r>
    <r>
      <rPr>
        <sz val="10"/>
        <rFont val="Arial"/>
        <family val="2"/>
        <scheme val="minor"/>
      </rPr>
      <t xml:space="preserve">
*La estructura del pantalón podrá ser en tela tubular sin costuras laterales o en tela abierta con costura lateral, debe estar conformado por dos piezas delanteras y dos piezas traseras. 
*Pierna: La pierna del pantalón debe larga y en la botamanga debe llevar un dobladillo de la misma tela. 
*Elástico: El pantalón debe llevar un elástico en el contorno de la cintura, recubierto con la misma tela del pantalón y cosido al mismo en la parte inferior, formando la pretina y con una costura céntrica en la parte central del elástico. 
*Costuras. Las costuras deben ser completas, derechas sin fruncidos, hilos sueltos, torcidos o pliegues, remates inadecuados o manchas. Deben presentar elongación uniforme con la tela y no deben romperse al estirarse, simulando condiciones normales de uso. 
*Las costuras de unión de cuello/rib, unión del elástico al pantalón, entrepierna, unión de las piezas del pantalón, unión y cierre de mangas, deben ser realizadas en máquina fileteadora con puntada de refuerzo. 
*El asentamiento del cuello de la camiseta y el elástico del pantalón, deben realizarse en máquina recubridora a dos agujas con separación entre ellas de 6 mm ± 2 mm. 
*El ruedo de la camiseta, puños de las mangas y botamangas del pantalón deben tener un dobladillo de la misma tela, con costura en máquina recubridora a dos agujas con separación entre ellas de 6 mm ± 2 mm. 
*Las costuras de cierre de los laterales, entrepiernas y unión de los traseros del pantalón y las de cierre de las mangas de la camisa, deben ser fileteadas con puntada de refuerzo. 
*La costura de la bragueta simulada del pantalón debe ser en un pespunte plano. 
*Acabados: La pijama debe estar exenta de materiales y productos de acabado que causen irritación sobre la piel, los hilos no deben incomodar al contacto directo con la piel. La pijama no debe presentar manchas o decoloración en la tela, cortes o perforaciones, a su vez la prenda debe conservar la simetría y armonía en todo su conjunto.
REQUISITOS ESPECÍFICOS 
Tela: La tela empleada en la confección de la pijama debe ser en tejido de punto tipo jersey sencillo, con proceso de pre encogido. El tejido debe ser uniforme, suave al tacto, absorbente y permitir la transpiración. Tanto la tela como el tejido rib utilizados en la confección de la pijama debe tener una composición de 100% algodón. 
</t>
    </r>
  </si>
  <si>
    <t xml:space="preserve">Tallas: debe estar disponible en tallas S, M, L y XL. El Proveedor al momento de la colocación de la Orden de Compra deberá entregar a la Entidad Compradora la guía de tallas que debe contener las medidas de la pijama por cada talla, esta debe tener las medidas del pantalón y de la camiseta; para que, posteriormente la entidad pueda hacer la solicitud de las pijamas con la talla respectiva de acuerdo con las cantidades solicitadas en el evento de Solicitud de Cotización.
Colores: las pijamas deben estar disponibles en cuatro (4) colores por talla, de estos cuatro (4), el Proveedor debe tener disponibilidad en color negro y beige.
El rotulado de la pijama debe cumplir con el Reglamento Técnico sobre Etiquetado de Confecciones de la Resolución 1950 de 2009 del Ministerio de Comercio, Industria y Turismo.
Empaque: debe garantizar que la pijama no sufra daños o deterioros durante su transporte o almacenamiento y que lo conserve limpio y en buen estado hasta su destino final. El empaque debe ser amigable con el medio ambiente si el Proveedor lo ofreció en su Oferta. La pijama debe sujetarse con un elástico que conserve unidos camiseta y pantalón. Cada pijama debe estar empacada de forma individual. </t>
  </si>
  <si>
    <t>Cobija para proteger de temperaturas bajas</t>
  </si>
  <si>
    <t>Cobjia Clima Cálido: Frazada para Cama Sencilla de 1.30 metros de ancho x 2
metros de largo en fibras Acrílicas y Poliestéricas antialérgicas. 
ó 
Cobija Clima Frio:  Frazada para Cama Sencilla de 1.30 metros de ancho x 2 metros
de largo en fibras Acrílicas y Poliestéricas antialérgicas. 
Para ambas Peso mínimo 1000 gramos
Color: Azul oscuro, gris oscuro o negro</t>
  </si>
  <si>
    <t>Debe empacarse doblada de tal manera que se vea el logo,  en una bolsa plástica transparente de buen calibre que sea resistente a la manipulación y con sistema de cierre que permita su apertura y cierre sin que se deteriore el empaque ni su contenido. El empaque debe ser amigable con el medio ambiente si el Proveedor lo ofreció en su Oferta</t>
  </si>
  <si>
    <t>Bolsas de arena vacías se utilizan de muchas maneras. Principalmente para proyectos de construcción y protección contra inundaciones</t>
  </si>
  <si>
    <t>Bolsas de arena blancas vacías de polipropileno tejido. 
Cosido doble en la parte inferior para mayor resistencia.
Resistente al agua y al polvo
Resistente a los rayos ultravioleta
Medidas: 16 cms de ancho por 26 cms de largo.</t>
  </si>
  <si>
    <t>Paquete por 20 unidades</t>
  </si>
  <si>
    <t xml:space="preserve">Tallas: debe estar disponible en tallas 4, 6, 8, 10, 12, 14 y 16. El Proveedor al momento de la colocación de la Orden de Compra deberá entregar a la Entidad Compradora la guía de tallas que debe contener las medidas de la pijama por cada talla, esta debe tener las medidas del pantalón y de la camiseta; para que, posteriormente la entidad pueda hacer la solicitud de las pijamas con la talla respectiva de acuerdo con las cantidades solicitadas en el evento de Solicitud de Cotización.
Colores: las pijamas deben estar disponibles en cuatro (4) colores por talla, de estos cuatro (4), el Proveedor debe tener disponibilidad en color negro y beige.
El rotulado de la pijama debe cumplir con el Reglamento Técnico sobre Etiquetado de Confecciones de la Resolución 1950 de 2009 del Ministerio de Comercio, Industria y Turismo.
Empaque: debe garantizar que la pijama no sufra daños o deterioros durante su transporte o almacenamiento y que lo conserve limpio y en buen estado hasta su destino final. El empaque debe ser amigable con el medio ambiente si el Proveedor lo ofreció en su Oferta. La pijama debe sujetarse con un elástico que conserve unidos camiseta y pantalón. Cada pijama debe estar empacada de forma individual. </t>
  </si>
  <si>
    <r>
      <t xml:space="preserve">REQUISITOS GENERALES: 
</t>
    </r>
    <r>
      <rPr>
        <b/>
        <sz val="10"/>
        <rFont val="Arial"/>
        <family val="2"/>
        <scheme val="minor"/>
      </rPr>
      <t xml:space="preserve">Camiseta de la pijama. </t>
    </r>
    <r>
      <rPr>
        <sz val="10"/>
        <rFont val="Arial"/>
        <family val="2"/>
        <scheme val="minor"/>
      </rPr>
      <t xml:space="preserve">
*La estructura de la camiseta podrá ser en tela tubular sin costuras laterales o en tela abierta con costura lateral, estas deben ser unidas con puntada de refuerzo a cada lado para el cierre de la misma. 
*Cuello: El cuello de la camiseta debe ser en V o redondo en tejido rib. 
*Manga: Confeccionada en una sola pieza, debe ser corta. Terminada en dobladillo en la misma tela. La manga debe llevar una sola costura de cierre, ubicada debajo del brazo. 
*Ruedo: El ruedo de la falda de la camiseta debe tener un dobladillo de la misma tela, no resortado. 
</t>
    </r>
    <r>
      <rPr>
        <b/>
        <sz val="10"/>
        <rFont val="Arial"/>
        <family val="2"/>
        <scheme val="minor"/>
      </rPr>
      <t xml:space="preserve">Pantalón de la pijama. </t>
    </r>
    <r>
      <rPr>
        <sz val="10"/>
        <rFont val="Arial"/>
        <family val="2"/>
        <scheme val="minor"/>
      </rPr>
      <t xml:space="preserve">
*La estructura del pantalón podrá ser en tela tubular sin costuras laterales o en tela abierta con costura lateral, debe estar conformado por dos piezas delanteras y dos piezas traseras.
*Pierna: La pierna del pantalón debe larga y en la botamanga debe llevar un dobladillo de la misma tela. 
*Elástico: El pantalón debe llevar un elástico en el contorno de la cintura, recubierto con la misma tela del pantalón y cosido al mismo en la parte inferior, formando la pretina y con una costura céntrica en la parte central del elástico. 
*Costuras. Las costuras deben ser completas, derechas sin fruncidos, hilos sueltos, torcidos o pliegues, remates inadecuados o manchas. Deben presentar elongación uniforme con la tela y no deben romperse al estirarse, simulando condiciones normales de uso. 
*Las costuras de unión de cuello/rib, unión del elástico al pantalón, entrepierna, unión de las piezas del pantalón, unión y cierre de mangas, deben ser realizadas en máquina fileteadora con puntada de refuerzo. 
*El asentamiento del cuello de la camiseta y el elástico del pantalón, deben realizarse en máquina recubridora a dos agujas con separación entre ellas de 6 mm ± 2 mm. 
*El ruedo de la camiseta, puños de las mangas y botamangas del pantalón deben tener un dobladillo de la misma tela, con costura en máquina recubridora a dos agujas con separación entre ellas de 6 mm ± 2 mm. 
*Las costuras de cierre de los laterales, entrepiernas y unión de los traseros del pantalón y las de cierre de las mangas de la camisa, deben ser fileteadas con puntada de refuerzo. 
*La costura de la bragueta simulada del pantalón debe ser en un pespunte plano. 
*Acabados: La pijama debe estar exenta de materiales y productos de acabado que causen irritación sobre la piel, los hilos no deben incomodar al contacto directo con la piel. La pijama no debe presentar manchas o decoloración en la tela, cortes o perforaciones, a su vez la prenda debe conservar la simetría y armonía en todo su conjunto.
REQUISITOS ESPECÍFICOS 
Tela: La tela empleada en la confección de la pijama debe ser en tejido de punto tipo jersey sencillo, con proceso de pre encogido. El tejido debe ser uniforme, suave al tacto, absorbente y permitir la transpiración. Tanto la tela como el tejido rib utilizados en la confección de la pijama debe tener una composición de 100% algodón. 
</t>
    </r>
  </si>
  <si>
    <t>CÓDIGO MATRIZ</t>
  </si>
  <si>
    <t>NOMBRE</t>
  </si>
  <si>
    <t>ESPECIFICACIÓN TÉCNICA</t>
  </si>
  <si>
    <t xml:space="preserve">UNIDAD DE MEDIDA </t>
  </si>
  <si>
    <t>¿REQUIERE CERTIFICACIÓN INVIMA?</t>
  </si>
  <si>
    <t>Grupo de productos</t>
  </si>
  <si>
    <t>COMPUESTO DE BATA PACIENTE MANGA CIZA, AMARRADERAS EN LA PARTE POSTERIOR 2 A NIVEL DE CUELLO Y 2 A NIVEL DE LA CINTURA EN TELA SMS 35 GRAMOS.</t>
  </si>
  <si>
    <t>UNIDAD</t>
  </si>
  <si>
    <t>SI</t>
  </si>
  <si>
    <t>Grupo A</t>
  </si>
  <si>
    <t>Debe cumplir la siguiente reglamentación: NTC 5623 - Campos Quirurgicos, Batas y trajes para aire limpio de utilizacion quirurgica como Dispositivos Medicos para pacientes, personal clinico y equipo. Parte 1 Requisitos Generales para los fabricantes procesadores y productos. NTC 5624 - Campos Quirurgicos, Batas y trajes para aire limpio de utilizacion quirurgica como Dispositivos Medicos para pacientes, personal clinico y equipo. Parte 2 Metodos de Ensayo. NTC 5625 - Campos Quirurgicos, Batas y trajes para aire limpio de utilizacion quirurgica como Dispositivos Medicos para pacientes, personal clinico y equipo. Parte 3 Requisitos y niveles de funcionamiento.</t>
  </si>
  <si>
    <t>BATA CIRUJANO DESECHABLE TALLA S, M, L, XL PRESENTACION ESTERIL</t>
  </si>
  <si>
    <t>BATA DESECHABLE CORTAS CON MANGA RESORTADA CON CIERRE FRONTAL DE CREMALLERA</t>
  </si>
  <si>
    <t>COMPUESTO DE BATA PACIENTE MANGA CIZA DE 80 CMS, AMARRADERAS EN LA PARTE POSTERIOR 2 A NIVEL DE CUELLO Y 2 A NIVEL DE LA CINTURA EN TELA SMS 35 GRAMOS.</t>
  </si>
  <si>
    <t>Rematadas lasmandas con puños elásticos de algodón, ajustables a la muñeca y de unos 8 a 10 cm de longitud. Escote redondo, ajustable anatómicamente al cuello.
De material repelente a los liquídos, pero pemeable al aire y óptima resistencia a la rotura y que cumpla los requisitos indicados en la NTC5623 reforzada en mangas y parte delantera. Todas las tallas, nose especifica color. Asi mismo, que cumpla con los requisitos de la NTC 5625 sobre el desempeño para los campos quirúrgicos, batas quirúrgicas y trajes para aire limpio.
Tela no tejida
Desechable
Aislante de liquidos
Alta transpirabilidad
Manga Larga
Puño en algodón con resorte
Con tiras de amarre en la cintura y cuello</t>
  </si>
  <si>
    <t>ELABORADA EN SMS POLIPROPILENO DE ALTO RENDIMIENTO IMPERMEABLE LIBRE DE PELUSA, POLIREFORSADA EN ZONAS CRÍTICAS, PECHO Y ANTEBRAZO, RESISTENTE A PENETRACIÓN DE FLUIDOS PELIGROSOS, QUE CONSERVA SU INTEGRIDAD A LO LARGO DEL PROCEDIMIENTO QUIRÚRGICO, MANTIENE TEMPERATURA CORPORAL CONFORTABLE, INFLABILIDAD TESTIBLE CPSC 16.</t>
  </si>
  <si>
    <t>CAMPO QUIRURGICOS DESECHABLES DE
DIFERENTES DIAMETROS Y MEDIDAS OVALADOS,
LINEALES, EN U CUADRADOS,
RECTANGULARES,CIRCULARES, TRIANGUALARES
CON FENESTRA OVALADAS ,LINEALES, EN U,
CUADRADAS,
RECTANGULARES,CIRULARES,TRIANGULARES(CON
O SIN REFUERZO,CON O SIN ADHESIVO).CAMPOS
OPERATORIOS Y AUXILIARES PARA DIFERENTES
ESPECIALIDADES DESECHABLES DE DIFERENTES
DIAMETROS Y MEDIDAS OVALADOS,LINEALES, EN
U, CUADRADOS,RECTANGULARES,
CIRCULARES,TRIANGULARES CON FENESTRA
OVALADAS, LINEALES , EN U,CUADRADAS,
RECTANGULARES,CIRCULARES,
TRIANGULARES(CON O SIN REFUERZO ,CON O SIN
ADHESIVO)</t>
  </si>
  <si>
    <t>PAQUETE X UNIDAD</t>
  </si>
  <si>
    <t>MONOGAFAS</t>
  </si>
  <si>
    <t>Monolente  en policarbonato, altamente resistente al impacto de partículas sólidas y algunos agentes químicos. 
Protección contra impactos de partículas metálicas, astillas pequeñas y chispas. Resistentes a salpicaduras de líquidos no oxidantes ni degradantes, y a algunos agentes químicos. El lente debe ser antiempañante y claro. 
El producto debe cumplir con la norma ANSI Z87.1-2015 y EN166.</t>
  </si>
  <si>
    <t>CAJA X 12 UNIDADES</t>
  </si>
  <si>
    <t>Grupo B</t>
  </si>
  <si>
    <t>GORRO REDONDO DESECHABLE TIPO BAÑO BOLAN 15 A 20 GRAMOS TAMAÑO ESTÁNDAR, ENCAUCHADO PARA AJUSTE SUAVE Y FIRME</t>
  </si>
  <si>
    <t>BOLSA X  50 UNIDADES</t>
  </si>
  <si>
    <t>Gorro con elástico para adaptarse al entorno craneal que se coloca en la cabeza sin que cubra totalmente la frente, ni los ojos. En Tela polipropileno 100% en spundbounded y el Resorte en Nylon blanco. 15 a 20 gramos.
Debe cumplir con: NTC 5623, NTC 5625</t>
  </si>
  <si>
    <t>Guantes de latex 100%, bajo en talco o sin talco, no esterelizado, látex natural de alta calidad. Superficie lisa o completamente texturizada; puño enrollado; norma técnica no especifica color. Todas las tallas
Debe cumplir: NTC 5884; 21 CFR 880.6250 and 21 CFR 878.4460 USA</t>
  </si>
  <si>
    <t>CAJA X 100 UNIDADES</t>
  </si>
  <si>
    <t>Grupo C</t>
  </si>
  <si>
    <t xml:space="preserve">GUANTES DE NITRILO </t>
  </si>
  <si>
    <t>GUANTES DE NITRILO (CALIBRE DE 8 MILESIMAS MÍNIMO) TALLAS,M Y L DESECHABLES, HIPOALERGÉNICOS, NO ESTÉRILES, ALTA RESISTENCIA A LA ELONGACIÓN, CON ENTALCAMIENTO LEVE INTERNO, AMBIDIESTROS, PUÑO CON REBORDE.
Elaborado en cumplimiento de la norma EN 374-1:2016</t>
  </si>
  <si>
    <t>CAJA X 50 UNIDADES</t>
  </si>
  <si>
    <t>Guante estéril de borde enrollado, para dar resistencia y facilitar su postura. Superficie lisa para mayor sensibilidad al tacto. Dedos curvos completamente anatómicos. Guante ligeramente entalcado o sin talco. Guante esterelizado con óxido de Etileno (O.E). Todas las tallas. Norma técnica no especifica color. El empaque primario es individual por par.
NTC 5884; 21 CFR880.6250 and 21 CFR 878.4460 USA</t>
  </si>
  <si>
    <t>Polaina Antideslizante, no estéril. Libre de hebras, ni partículas volátiles, lisa, sin deformaciones. Sellado con ultrasonido. (No aplica para los reutilizables). Con recuento controlado microbiano. En material similar al de las batas, con elástico que garantice la sujeción. Dimensión estandar. 
Debe cumplir con NTC 5623; NTC 5625; CFR Title 21 Subpart E of part 807 USA</t>
  </si>
  <si>
    <t>NO</t>
  </si>
  <si>
    <t>Debe cumplir con lo establecido en la END 150 del 5 de mayo de 2020: 
Requisitos específicos: 
* Eficacia de filtración bacteriana (EFB), (%): ≥ 90
Método de ensayo (Norma de referencia): NTC 1733 - EN 14683 - ASTM F-2101
* Respirabilidad (Presión diferencial): &lt; 60
Método de ensayo (Norma de referencia): NTC 1733 - EN 14683 
* Resistencia a las salpicaduras: De acuerdo con el material, se debe demostrar la conformimdad respecto a los métodos de ensayo establecidos en la tabla 1 de la END 150/2020
Método de ensayo (Norma de referencia): AATCC 42 / ISO 18695 - AATCC 22 / ISO 4920 - ASTM-F 1862
Requisitos generales: 
* Los materiales utilizados en el cuerpo del tapabocas son textiles tejidos de acuerdo con las especificaciones proporcionadas en la tabla 1 de la END 150/2020. La diversidad de materiales textiles pueden ser utilizados cuando se demuestre la conformimdad respecto de los métodos de ensayo establecidos en la mencionada norma. 
* Debe cubrir boca y nariz.
* Debe tener resortes a las orejas.
* Debe tener adaptador nasal ajustable.
* Rotulado e instrucciones de uso: De acuerdo con lo establecido en la END 150 del 5 de mayo de 2020.
* Cada tapabocas debe contar con un empaque individual.
* Tamaño: altura: 15 cm, ancho 20 cm, (verificar END 150 del 5 de mayo de 2020)
* El proveedor debe enviar en la Operación Secundaria a la Entidad Compradora el resultado de una prueba técnica realizada en un laboratorio según los ensayos establecidos en la END 150 del 5 de mayo de 2020, la cual identifique que el producto cumple con los requisitos específicos acá mencionados al momento de la entrega de los productos.
* El proveedor debe indicar condiciones de lavado y desinfección</t>
  </si>
  <si>
    <t>Grupo D</t>
  </si>
  <si>
    <t>Debe cumplir con lo establecido en la END 150 del 5 de mayo de 2020: 
Requisitos específicos: 
* Eficacia de filtración bacteriana (EFB), (%): ≥ 90
Método de ensayo (Norma de referencia): NTC 1733 - EN 14683 - ASTM F-2101
* Respirabilidad (Presión diferencial): &lt; 60
Método de ensayo (Norma de referencia): NTC 1733 - EN 14683 
* Resistencia a las salpicaduras: De acuerdo con el material, se debe demostrar la conformimdad respecto a los métodos de ensayo establecidos en la tabla 1 de la END 150/2020
Método de ensayo (Norma de referencia): AATCC 42 / ISO 18695 - AATCC 22 / ISO 4920 - ASTM-F 1862
Requisitos generales: 
* Los materiales utilizados en el cuerpo del tapabocas son textiles tejidos de acuerdo con las especificaciones proporcionadas en la tabla 1 de la END 150/2020. La diversidad de materiales textiles pueden ser utilizados cuando se demuestre la conformimdad respecto de los métodos de ensayo establecidos en la mencionada norma. 
* Debe cubrir boca y nariz.
* Debe tener resortes a las orejas.
* Debe tener adaptador nasal ajustable.
* Rotulado e instrucciones de uso: De acuerdo con lo establecido en la END 150 del 5 de mayo de 2020.
* Cada tapabocas debe contar con un empaque individual.
* Tamaño: altura: 12 cm, ancho 18 cm, (verificar END 150 del 5 de mayo de 2020)
* El proveedor debe enviar en la Operación Secundaria a la Entidad Compradora el resultado de una prueba técnica realizada en un laboratorio según los ensayos establecidos en la END 150 del 5 de mayo de 2020, la cual identifique que el producto cumple con los requisitos específicos acá mencionados al momento de la entrega de los productos.
* El proveedor debe indicar condiciones de lavado y desinfección</t>
  </si>
  <si>
    <t>TAPABOCAS QUIRUGICO N95</t>
  </si>
  <si>
    <t xml:space="preserve">Con elemento filtrante: Polipropileno y poliéster, tela no tejida.
Eficacia de filtración del material filtrante &gt;= 95%. Las mascarillas pueden ser de diversas tallas, pero en cualquier caso deben tener dimensiones que cubran perfectamente las entradas a las vías respiratorias. 
Cintas elásticas: Látex de hule natural, o elesticas o textil elastico. 
Clip nasal de aluminio o metálico peso aprox 10g, 
Aprobado para material particulado norma 42 CFR 84 NIOSH (N95) 
La denominación del producto cambia teniendo en cuenta el país de oriden: N95, R95, P95 (USA); FFP2 o FFP3 (Brasil y Europa); FFP2 (Autralia); KN95, KP95 (China); DS2, DL2 (Japón); AP2 (India); Corea - 1era clase; y todos aquellos que cumplan con los estandares de seguridad y eficacia equivalentes a un filtrado minimo del 95%. </t>
  </si>
  <si>
    <t>CAJA X 20 UND</t>
  </si>
  <si>
    <t>Grupo E</t>
  </si>
  <si>
    <t>Con elemento filtrante: Tela no tejida de polipropileno y poliéster y/o pellón de grosor medio (F800, A500 o #87) de tres capas. 
Eficacia de filtración del baterial filtrante del &gt;= 94%. 
Las mascarillas pueden ser de diversas tallas, pero en cualquier caso deben tener dimensiones que cubran perfectamente las entradas a las vias respiratorias. 
Con sujeción elástica a la oreja.
Usado para protección general, cumple una función de barrera microbiana reduciendo el paso de fluidos corporales al exterior, protege el riesgo de exposición a particulas suspendidas en el aire. Se usa en el campo médico, odontológico y quirúrgico.
Debe cumplir NTC 1733; 21 CFR 878.4040 USA</t>
  </si>
  <si>
    <t>CAJA X 50 UND</t>
  </si>
  <si>
    <t>Con elemento filtrante: Tela no tejida de polipropileno y poliéster y/o pellón de grosor medio (F800, A500 o #87) de tres capas. 
Eficacia de filtración del baterial filtrante del &gt;= 94%. 
Las mascarillas pueden ser de diversas tallas, pero en cualquier caso deben tener dimensiones que cubran perfectamente las entradas a las vias respiratorias. 
De atar detrás del cuello con 4 tiras. 
Usado para protección general, cumple una función de barrera microbiana reduciendo el paso de fluidos corporales al exterior, protege el riesgo de exposición a particulas suspendidas en el aire. Se usa en el campo médico, odontológico y quirúrgico.
Debe cumplir NTC 1733; 21 CFR 878.4040 USA</t>
  </si>
  <si>
    <t>TRAJE DE PROTECCCIÓN CONTRA AGENTES BIOLÓGICOS Y QUÍMICOS, TAMAÑO (S, M, L, XL, XXL, XXXL)
· CAPUCHA, CINTURA Y TOBILLOS ELÁSTICOS, PARA UNA MAYOR SEGURIDAD Y LIBERTAD DE
MOVIMIENTOS.
· MATERIAL MICROPOROSO LAMINADO, LE BRINDA UNA GRAN RESISTENCIA Y DURACIÓN, LIBRE DE FIBRAS.
· CIERRE CUBIERTO PARA MEJOR PROTECCIÓN.
El traje debe cumplir con las normas EN 14126, EN 13982 y EN 13034</t>
  </si>
  <si>
    <t>TALLAS: S,M,L,XL
COSTURAS SERIADAS, CON CAPUCHA.
CIERRE DE CREMALLERA FRONTAL
MUÑECAS Y TOBILLOS ELASTICOS
FABRICADO EN TELA ANTIFLUIDO</t>
  </si>
  <si>
    <t>BLUSA EN TELA ANTI-FLUIDO.
REPELENTE A LIQUIDO Y ANTI-CLORO.
TALLAS S,M,L,XL</t>
  </si>
  <si>
    <t>PANTALÓN/PANTALONES, TEJIDOS, EXFOLIANTES, REUTILIZABLES O DE UN SOLO USO, DE MANGA CORTA (TÚNICA/TOPS), USADOS DEBAJO DE LAS FUNDAS O BATAS.</t>
  </si>
  <si>
    <t>Debe cumpir con la Norma ANSI Z87.1-2015
Cabezal: Fabricado en polímero suave. Sostiene la careta en la cabeza. Graduable de acuerdo a la circunferencia de la cabeza del usuario. Con banda frontal absorbente. 
Visera o rodachispa: Elaborada en polímero de alta densidad, resistente al impacto y a la salpicadura de sustancias químicas. Sostiene el visor y oscila en el cabezal para bajar o levantar la careta.
Sistema de ajuste tiene como función sujetar la visera con el cabezal. 
Visor fabricado en acetato de celulosa de mínimo 20 x 30 cm, ópticamente rectificado, sistema que facilite el cambio del visor.
Debe proteger el rostro de salpicaduras de agua, saliva, sangre de la boca del paciente y cuerpos extraños, bajo peso, neutralidad óptica y resistencia al impacto a bajas velocidades.</t>
  </si>
  <si>
    <t xml:space="preserve">Pieza facial suave para la piel del usuario que reduzca la posibilidad de irritación en la piel para ajuste y sellamiento en la cara, con arnés minimo de cuatro (4) puntos de apoyo, se utilza en conjunto con los cartuchos para quimicos, con valvula frontal central de exhalación que ayude a una respiración más cómoda, fresca y seca. Debe estar disponible en tres tamaños: (i) pequeña (S), (ii) mediana (M), y (iii) grande (L). Debe tener acople rapido con los cartuchos y filtros, libre de piezas y partes metálicas, visor panoramico con amplio campo de visibilidad. 
Pieza facial cara completa con visor, de doble cartucho, con la posibilidad de ser utilizada con filtros y cartuchos reemplazables para protección contra gases, vapores y material particulado como polvo, neblina y humos. La máscara respirador fullface debe tener los dos cartuchos iniciales.
</t>
  </si>
  <si>
    <t>GUANTES DE NEOPRENO</t>
  </si>
  <si>
    <t>Guantes de Neopreno liso (Guantes de neopreno con forrado interior, mínimo de 13 pulgadas (ácidos, alcoholes, disolventes, causticas, aceites) y gran resistencia a agresiones mecánicas. Permite la manipulación intermitente en líquidos a temperaturas muy bajas. Debe contener el par de ambas manos.
Los guantes deben cumplir con la norma EN 374-1:2016 y EN 388:2016</t>
  </si>
  <si>
    <t xml:space="preserve"> PAR</t>
  </si>
  <si>
    <t>Gorro con elástico para adaptarse al entorno craneal, que se coloca en la cabeza y cubre parcialmente la frente. 
Debe cumplir con la NTC 5623, NTC 5625, NORMA CFR Title 21 Subpart E of part 807
Debe cumplir CON RECUENTO CONTROLADO MICROBIANO, en Tela polipropileno 100%</t>
  </si>
  <si>
    <t>Guante corto uso rudo, doble palma, fabricado en carnaza de res, con bies color rojo en puño. Tiene resistencia al uso con materiales con abrasión, y debe proporcionar seguridad contra cortes menores y objetos punzantes.
• Carnaza espesor de 1.4 a 1.6 mm.
• Hilo de algodón calibre 30/4.
• Bies de algodón color rojo.
• Disponibles en tallas S, M, L y XL</t>
  </si>
  <si>
    <t xml:space="preserve">PAR </t>
  </si>
  <si>
    <t>Guante en vaqueta cuero de res, tipo ingeniero, resistente a la abrasión y al corte, reforzado en palma de alta suavidad, de horma grande y cumplimiento de los estándares de la norma NTC 2190. Disponibles en tallas S, M, L y XL</t>
  </si>
  <si>
    <t>TAPABOCA INCLUSIVO PEQUENOS</t>
  </si>
  <si>
    <t>Debe cumplir con lo establecido en la Guía Lineamientos mínimos para la fabricación de
protectores faciales y tapabocas de uso general no hospitalario en el marco de la emergencia sanitaria por enfermedad COVID-19 – GMTG15 – Versión 3 Visor transparente que permite la interacción Para el diseño de los tapabocas inclusivos, el fabricante debe asegurar que se permite visualizar los labios del usuario, como indica la definición y, que el producto final (y la materia prima) cumpla con los criterios de aceptación de la tabla 1 (GMTG15 – Versión 3) * Debe cubrir boca y nariz.
* Debe tener resortes a las orejas.
* Debe tener adaptador nasal ajustable.
* Rotulado e instrucciones de uso: De acuerdo con lo establecido en la END 150 del 5 de mayo de 2020.
* Cada tapabocas debe contar con un empaque individual.
* El proveedor debe enviar el resultado de una prueba técnica realizada en un laboratorio según los ensayos establecidos en la END 150 del 5 de mayo de 2020, la cual identifique que el producto cumple con los requisitos específicos acá mencionados.
* El proveedor debe indicar condiciones de lavado y desinfección</t>
  </si>
  <si>
    <t>TAPABOCA INCLUSIVO MEDIANOS</t>
  </si>
  <si>
    <t>TAPABOCA INCLUSIVO ADULTOS</t>
  </si>
  <si>
    <t>¿REQUIERE REGISTRO INVIMA?</t>
  </si>
  <si>
    <t>LIMPIADOR DE LENGUAS Y MEJILLAS EN GOMA.
MANGO ERGONÓMICO.
CERDAS FIRMES, PLANAS Y TUPIDAS</t>
  </si>
  <si>
    <t xml:space="preserve"> - ROLLO CON LONGITUD MÍNIMA DE 30 METROS
 - DOBLE HOJA BLANCA
 - SIN FRAGANCIA</t>
  </si>
  <si>
    <t>UN ROLLO</t>
  </si>
  <si>
    <t>- ROLLO CON LONGITUD MÍNIMA DE 250 METROS
- DOBLE HOJA DE COLOR NATURAL
- SIN FRAGANCIA</t>
  </si>
  <si>
    <t>- ROLLO CON LONGITUD MÍNIMA DE 250 METROS
- DOBLE HOJA BLANCA
- SIN FRAGANCIA</t>
  </si>
  <si>
    <t>- ROLLO CON LONGITUD MÍNIMA DE 400 METROS
- HOJA SENCILLA DE COLOR NATURAL
- SINFRAGANCIA</t>
  </si>
  <si>
    <t xml:space="preserve"> - ROLLO CON LONGITUD MÍNIMA DE 400 METROS
 - HOJA SENCILLA DE COLOR BLANCO
 - SIN FRAGANCIA</t>
  </si>
  <si>
    <t xml:space="preserve"> 
-TIPO MULTIHOJA BLANCO DOBLE HOJA
</t>
  </si>
  <si>
    <t>PAQUETE DE 250 UNIDADES</t>
  </si>
  <si>
    <t>ROLLO DE PLÁSTICO STRECH
CALIBRE 6
ROLLO MÍNIMO DE 12.5 CM X 200M</t>
  </si>
  <si>
    <t>TOALLAS PARA SECAR LAS MANOS</t>
  </si>
  <si>
    <t>ROLLO DE 100 METROS.</t>
  </si>
  <si>
    <t>- TIPO CAFETERÍA
 - DOBE HOJA
- COLOR BLANCO
- DIMENSIONES MÍNIMAS DE 25 CM DE LARGO Y 15 CM DE ANCHO</t>
  </si>
  <si>
    <t>PAQUETE DE 100 UNIDADES</t>
  </si>
  <si>
    <t>- ROLLO CON LONGITUD MÍNIMA DE 100 METROS
- DOBLE HOJA CON UN TAMAÑO MÍNIMO 15 CM DE ANCHO
- DISPONIBLES EN COLOR BLANCO</t>
  </si>
  <si>
    <t>- ROLLO CON LONGITUD MÍNIMA DE 100 METROS
- DOBLE HOJA CON UN TAMAÑO MÍNIMO 15 CM DE ANCHO
- DISPONIBLES EN COLOR NATURAL</t>
  </si>
  <si>
    <t>- TOALLAS INTERDOBLADAS, PAQUETE CON MÍNIMO 150 UNIDADES
- DOBLE HOJA CON UN TAMAÑO MÍNIMO DE 20 CM DE LARGO POR 15 CM DE ANCHO
 - HOJA COLOR NATURAL</t>
  </si>
  <si>
    <t>PAQUETE DE MÍNIMO 150 UNIDADES</t>
  </si>
  <si>
    <t>- TOALLAS INTERDOBLADAS, PAQUETE CON MÍNIMO 150 UNIDADES
- DOBLE HOJA CON UN TAMAÑO MÍNIMO DE 20 CM DE LARGO POR 15 CM DE ANCHO
 - HOJA COLOR BLANCO</t>
  </si>
  <si>
    <t>* Material que no libera motas o pelusas
* Interfoliado
* Reutilizable
* Tamaño mínimo de 38 cm de largo por 25 cm de ancho</t>
  </si>
  <si>
    <t>Toallas Absorbentes Desechables para limpieza 
Unidad de empaque: rollo por 80 MTS</t>
  </si>
  <si>
    <t>UNIDAD DE ROLLO POR 80 MTS</t>
  </si>
  <si>
    <t xml:space="preserve">FABRICADO A BASE DE AMONIO CUATERNARIO DE ÚLTIMA GENERACIÓN, BACTERICIDA, FUNGICIDA Y VIRUSIDA MAS PERFUME, ACCIÓN BACTERICIDA DE UN (1) MINUTO, NO REQUIERE ENJUAGUE.  SU DISEÑO ÚNICO Y NOVEDOSO HA SIDO CIENTÍFICAMENTE DESARROLLADO PARA LA LIMPIEZA Y LA DESINFECCIÓN DE SUPERFICIES (PISOS, PAREDES Y TECHOS). </t>
  </si>
  <si>
    <t>FRASCO  X 1LT CON TAPA DOSIFICADORA INTEGRADA</t>
  </si>
  <si>
    <t>DETERGENTE DESINFECTANTE DE DISPOSITIVOS MÉDICOS QUE COMBINA LIMPIEZA Y DESINFECCIÓN DE DISPOSITIVOS MÉDICOS, SUPERFICIES DE ÁREAS DE ALTO RIESGO, FORMULA SIN ALDEHIDO NI CLORURO AMPLIO, AMPLIO ESPECTRO ANTIMICROBIANO EN 5 MINUTOS DE CONTACTO FRASCO DE 750 ML CON CARÁCTER ANTICORROSIVO RESPECTO DEL ACERO INOXIDABLE, PULVERIZADOR ESPUMOSO COMPUESTO DE PROPIONATO DE AMONIO CUATERNARIO, ACETATO DE DUARDINIO, NPROPANOL, TENSIOACTIVO NO IÓNICO, PERFUME Y EXCIPIENTES EN 5 MINUTOS DE CONTACTO</t>
  </si>
  <si>
    <t>FRASCO X 1000 ML</t>
  </si>
  <si>
    <t>CON AGENTE LIMPIADOR EN UNA CONCENTRACIÓN MÍNIMA DEL 6%
CON AGENTE HUMECTANTE EN UNA CONCENTRACIÓN MÍNIMA DEL 3%
PH ENTRE 5,5 A 7
DISPONIBLE EN MÍNIMO (2) DOS FRAGANCIAS
LÍQUIDO EN RECIPIENTE PLÁSTICO CON DISPENSADOR</t>
  </si>
  <si>
    <t>RECIPIENTE PLÁSTICO DE 850 ML</t>
  </si>
  <si>
    <t>JABÓN LÍQUIDO CON CLORHEXIDINA DIGLUCONATO</t>
  </si>
  <si>
    <t>CLORHEXIDINA DIGLUCONATO AL 4%
EXCIPIENTES, CSP POR 100.0 mL</t>
  </si>
  <si>
    <t>FRASCO POR 500 ML.</t>
  </si>
  <si>
    <t>JABÓN DISPENSADOR PARA MANOS 2 GALÓN POR 4 LITROS</t>
  </si>
  <si>
    <t>APARIENCIA LÍQUIDO VISCOSO
PH 7,5 ± 1,50
DENSIDAD (G/ML) 0,900 - 1,050
VISCOCIDAD (cps) 1400 - 4000
PUNTO DE INFLAMACIÓN NO INFLAMABLE 
DISPONIBLE EN MÍNIMO (2) DOS FRAGANCIAS
LÍQUIDO EN RECIPIENTE PLÁSTICO</t>
  </si>
  <si>
    <t>RECIPIENTE PLÁSTICO DE GALÓN POR 4 LITROS</t>
  </si>
  <si>
    <t>COMPOSICIÓN DE ÁCIDOS GRASOS DE MÍNIMO 50%.
PRESENTACIÓN EN BARRA
ENVOLTURA INDIVIDUAL</t>
  </si>
  <si>
    <t>UNA BARRA DE 250 GRAMOS</t>
  </si>
  <si>
    <t>CON AGENTE(S) TENSOACTIVO(S) PRINCIPAL(ES) CON EFECTO LIMPIADOR Y DESENGRASANTE EN UNA CONCENTRACIÓN MÍNIMA DEL 8%.
DISPONIBLE EN MÍNIMO (2) DOS FRAGANCIAS
EL  ENVASE DEL PRODUCTO DEBERÁ ESTAR CORRECTAMENTE ETIQUETADO BAJO LOS PARÁMETROS ESTABLECIDOS EN EL SISTEMA GLOBALMENTE ARMONIZADO, INDICANDO: NOMBRE COMERCIAL DEL PRODUCTO, PICTOGRAMAS DE LOS COMPUESTOS PELIGROSOS E INSTRUCCIONES DE USO
LÍQUIDO EN RECIPIENTE PLÁSTICO</t>
  </si>
  <si>
    <t xml:space="preserve">RECIPIENTE PLÁSTICO DE 3.785 CC </t>
  </si>
  <si>
    <t>CON AGENTE(S) C35TENSOACTIVO(S) PRINCIPAL(ES) CON EFECTO LIMPIADOR Y DESENGRASANTE EN UNA CONCENTRACIÓN MÍNIMA DEL 8%.
DISPONIBLE EN MÍNIMO (2) DOS FRAGANCIAS
EL  ENVASE DEL PRODUCTO DEBERÁ ESTAR CORRECTAMENTE ETIQUETADO BAJO LOS PARÁMETROS ESTABLECIDOS EN EL SISTEMA GLOBALMENTE ARMONIZADO, INDICANDO: NOMBRE COMERCIAL DEL PRODUCTO, PICTOGRAMAS DE LOS COMPUESTOS PELIGROSOS E INSTRUCCIONES DE USO
LÍQUIDO EN RECIPIENTE PLÁSTICO</t>
  </si>
  <si>
    <t>RECIPIENTE PLÁSTICO DE 500 CC</t>
  </si>
  <si>
    <t>CON AGENTE(S) TENSOACTIVO(S) PRINCIPAL(ES) CON EFECTO LIMPIADOR Y DESENGRASANTE EN UNA CONCENTRACIÓN MÍNIMA DEL 15%.
DISPONIBLE EN MÍNIMO (2) DOS FRAGANCIAS
EL  ENVASE DEL PRODUCTO DEBERÁ ESTAR CORRECTAMENTE ETIQUETADO, INDICANDO: NOMBRE COMERCIAL DEL PRODUCTO, PICTOGRAMAS DE LOS COMPUESTOS PELIGROSOS SI APLICA E INSTRUCCIONES DE USO.
EN CREMA EN RECIPIENTE PLÁSTICO</t>
  </si>
  <si>
    <t>RECIPIENTE PLÁSTICO DE 900 GRAMOS</t>
  </si>
  <si>
    <t xml:space="preserve">JABÓN LIQUIDO CON APARIENCIA VISCOSA E INCOLORA. CON ÁCIDO LÁCTICO Y EXIPIENTES. </t>
  </si>
  <si>
    <t>JABÓN QUIRÚRGICO A BASE DE GLUCONATO DE CLORHEXIDINA AL 4%, DE AMPLIO ESPECTRO DE MICROORGANISMOS COMO BACTERIAS, HONGOS, DE ACCIÓN RESIDUAL, EL CUAL NO ES ABSORBIDO POR LA PIEL, DE ACCIÓN ANTISÉPTICA Y DESINFECTANTE, NO PRODUCE IRRITACIÓN NI SENSIBILIDAD EN LA PIEL.</t>
  </si>
  <si>
    <t>GALON POR 3.750 ML</t>
  </si>
  <si>
    <t>CON AGENTE(S) TENSOACTIVO(S) PRINCIPAL(ES) CON EFECTO LIMPIADOR EN UNA CONCENTRACIÓN MÍNIMA DEL 8% 
DISPONIBLE EN MÍNIMO (2) DOS FRAGANCIAS
EL ENVASE DEBE ESTAR  CORRECTAMENTE ETIQUETADOS BAJO LOS PARÁMETROS ESTABLECIDOS EN EL SISTEMA GLOBALMENTE ARMONIZADO INDICANDO: NOMBRE COMERCIAL DEL PRODUCTO, PICTOGRAMAS DE LOS COMPUESTOS PELIGROSOS E INSTRUCCIONES DE USO
LÍQUIDO EN RECIPIENTE PLÁSTICO</t>
  </si>
  <si>
    <t xml:space="preserve">DETERGENTE LÍQUIDO ENZIMÁTICO BACTERICIDA CON CAPACIDAD DE HIDROLIZAR PROTEÍNAS, GRASAS Y CARBOHIDRATOS. ESTABILIDAD DE LA SOLUCIÓN PREPARADA SIN USAR HASTA POR 7 DÍAS Y SIN DEGRADACIÓN DE LA ACTIVIDAD ENZIMÁTICA, PROTEOLÌTICA, LIPÓLICA Y AMILOLÍTICA Y ADICIONAL SU ACCIÓN DETERGENTE. IDEAL PARA LA DESINFECCIÓN DE DISPOSITIVOS DIFÍCILES DE LAVAR, PARA REMOVER Y DEGRADAR SANGRE, PROTEINAS, DESECHOS CELULARES, TEJIDOS, SECRECIONES RESPIRATORIAS, MUCOSA, SALIVA, HECES Y CUALQUIER TIPO DE MATERIAL ORGÁNICO.  </t>
  </si>
  <si>
    <t>FRASCO POR 1 LITRO</t>
  </si>
  <si>
    <t>COMPUESTO FORMULADO DE RADICALES ALQUÍLICOS Y BENCÍLICOS, ENCAPSULADOS EN ÚREA QUELATADA (TIPO G.R.A.S.) EN FORMA DE PERLA SECA, CON ELEVADA ACTIVIDAD MICROBIÓTICA SOBRETODO DE BACTERIAS, HONGOS, VIRUS Y ALGA.</t>
  </si>
  <si>
    <t>FRASCO DE 1 KG</t>
  </si>
  <si>
    <t xml:space="preserve"> - Con agente tensoactivo de mínimo 60% de biodegradabilidad
  -Con efecto limpiador de mínimo 9%.
 -  El  envase del producto deberá estar correctamente etiquetado bajo los parámetros: nombre comercial del producto, pictogramas de los compuestos peligrosos e instrucciones de uso
Polvo, en bolsa plástica o recipiente plástico
con un peso de 1.000 gr</t>
  </si>
  <si>
    <t>UNIDAD. BOLSA O RECIPIENTE PLÁSTICO POR 1.000 GR</t>
  </si>
  <si>
    <t xml:space="preserve">Esponja de limpieza de almohadilla verde para fregado de alta calidad para Cocina. Esponja amarilla con fibra verde adherida. </t>
  </si>
  <si>
    <t>Pastilla desinfectante para sanitario con agentes bactericidas, fungicidas y virucidas. Unidad con peso mínimo de 45 gramos</t>
  </si>
  <si>
    <t>Varsol Ecológico
Unidad de empaque: Líquido, en recipiente plástico con capacidad mínima de 3.785 cc</t>
  </si>
  <si>
    <t>UNIDAD POR 3.785 CC</t>
  </si>
  <si>
    <t>ANTISEPTICO DE USO EXTERNO AL 70%, FRASCO PLASTICO</t>
  </si>
  <si>
    <t>BOTELLA X 700 ML</t>
  </si>
  <si>
    <t>ALCOHOL GALÓN X 3.750 ML CON INGREDIENTE ACTIVO ALCOHOL ETILICO IMPOTABILIZADO 96%</t>
  </si>
  <si>
    <t>POLIETILENO ZIG-ZAG</t>
  </si>
  <si>
    <t>BOLSA DE 100 GRAMOS</t>
  </si>
  <si>
    <t>BOLSA DE 250 GRAMOS</t>
  </si>
  <si>
    <t xml:space="preserve">POLIETILENO ALGODÓN QUIRURGICO </t>
  </si>
  <si>
    <t>BOLSA DE 500 GRAMOS</t>
  </si>
  <si>
    <t>POLIETILENO POMOS HOSPITALARIOS</t>
  </si>
  <si>
    <t>GEL ANTIBACTERIAL A BASE DE ALCOHOL ETÍLICO</t>
  </si>
  <si>
    <t xml:space="preserve">ANTISÉPTICO GEL PARA MANOS QUE NO REQUIERE ENJUAGUE FORMULADO, A BASE DE ALCOHOL ETÍLICO AL 70%; ADICIONADO CON HUMECTANTES Y EMOLIENTES HIPO ALERGÉNICO. DEBE CONTAR CON REGISTRO INVIMA.
ASPECTO:GEL INCOLORO, TRANSPARENTE
HUMECTANTES Y EMOLIENTES,
PH: 7,50 ± 1,00     
VISCOSIDAD (cps): 8000 - 20000
PUNTO DE INFLAMACIÓN: 23-28°C                                                                                               </t>
  </si>
  <si>
    <t>ALCOHOL ETILICO AL 70% EN GEL PARA ANTISEPSIA DE MANOS, 70ML+2G/100ML</t>
  </si>
  <si>
    <t>FRASCO X 500 ML</t>
  </si>
  <si>
    <t>FRASCO X 1LT</t>
  </si>
  <si>
    <t>HISOPOS DE MADERA CON ALGODÓN, ESTÉRILES,
ESCOBILLONES ESTÉRILES EMBOLSADOS UNITARIAMENTE EN PEEL-PACK (ESTÉRILES POR ÓXIDO DE ETILENO) O ﬂOW-PACK (ESTÉRILES POR RADIACIÓN).</t>
  </si>
  <si>
    <t xml:space="preserve">CAJA POR 500 UNIDADES </t>
  </si>
  <si>
    <t>BOLSA DE ELIMINACIÓN PARA RESIDUOS BIO-PELIGROSOS, 30X50CM, CON IMPRESIÓN "BIO HAZARD", POLIPROPILENO AUTOCLAVABLE. 50 A 70 MICRAS DE ESPESOR</t>
  </si>
  <si>
    <t xml:space="preserve">PAQUETE POR 50 UNIDADES </t>
  </si>
  <si>
    <t xml:space="preserve">BOLSA DE ELIMINACIÓN PARA RESIDUOS, 30X50CM CALIBRE 7X8 BLANCA </t>
  </si>
  <si>
    <t>- TIPO DOMÉSTICO
- ELABORADOS EN LÁTEX
- CALIBRE MÍNIMO DE 18
- TALLAS 7 A 9
- COLOR AMARILLO</t>
  </si>
  <si>
    <t>UNIDAD DE PAR</t>
  </si>
  <si>
    <t>- TIPO DOMÉSTICO
- ELABORADOS EN LÁTEX
- CALIBRE MÍNIMO DE 18
- TALLAS 7 A 9
- COLOR NEGRO</t>
  </si>
  <si>
    <t>- TIPO DOMÉSTICO
- ELABORADOS EN LÁTEX
- CALIBRE MÍNIMO DE 25
- TALLAS 7 A 9
- COLOR NEGRO</t>
  </si>
  <si>
    <t>- TIPO DOMÉSTICO
- ELABORADOS EN LÁTEX
- CALIBRE MÍNIMO DE 25
- TALLAS 7 A 9
- COLOR ROJO</t>
  </si>
  <si>
    <t>- TIPO INDUSTRIAL
- ELABORADOS EN LÁTEX
- CALIBRE MÍNIMO DE 35
- TALLAS 7 A 9
- COLOR NEGRO</t>
  </si>
  <si>
    <t>- ELABORADOS EN LÁTEX DESECHABLE (TIPO CIRUGÍA)
- EMPOVALDOS
- TALLAS XS-XXL</t>
  </si>
  <si>
    <t>CAJA DE 100 UNIDADES</t>
  </si>
  <si>
    <t>Puño Tejido.
Ambidiestro.
Con puntos de PVC para un buen agarre.
Sólo para riesgos mínimos.
No es apropiado para riesgos de calor ya que pueden fundirse los puntos de PVC.
Talla: Única
Largo: 9” (22.86cm)
Composición: 20% Hilaza • 80% PVC.</t>
  </si>
  <si>
    <t>GUANTE EXTERIOR DE BRAZO LARGOS, LLEGANDO POR ENCIMA DE LA MUÑECA, LONGITUD TOTAL MÍNIMA DE 280 MM. TALLAS, S, M, L. REUTILIZABLE.</t>
  </si>
  <si>
    <t>LAVAMANOS PORTÁTIL DE USO AUTÓNOMO, TANQUES DE AGUA LIMPIA Y RESIDUAL 20 LT C/U, EN MATERIAL DE FÁCIL LAVADO Y DESINFECCIÓN, RESISTENTE A LA ABRASIÓN Y CORROSIÓN. LAVAMANOS CON SALPICADERO INCLUIDO Y GRIFERÍA TIPO PUSH. NOTA NO REQUIERE CONEXIÓN AL SISTEMA DE AGUAS</t>
  </si>
  <si>
    <t>ELABORADO EN PLÁSTICO ABS
PARA TOALLAS DE PAPEL EN ROLLO DE 100 A 250 METROS
PARA HALAR CON LA MANO.
CON CERRADURA Y LLAVE
INCLUYE LOS ELEMENTOS NECESARIOS PARA REALIZAR LA INSTALACIÓN EN PARED</t>
  </si>
  <si>
    <t>ELABORADO EN PLÁSTICO ABS BLANCO
CON SENSOR PARA SUMINISTRO DE JABÓN
USO HABILITADO PARA CUALQUIER JABÓN LÍQUIDO CON CAPACIDAD MÍNIMA DE 800 CC
CON CERRADURA Y LLAVE
INCLUYE LOS ELEMENTOS NECESARIOS PARA REALIZAR LA INSTALACIÓN EN PARED</t>
  </si>
  <si>
    <t>Lavamanos portátil de uso autónomo, tanques de agua limpia y residual 30 lt c/u, todo el lavamanos debe ser elaborado en acero inoxidable (Material de fácil lavado y desinfección, resistente a la abrasión y corrosión). Lavamanos con salpicadero incluido y pedal para dispensar el agua. Nota no requiere conexión al sistema de aguas.
El lavamanos debe incluir:
1. DISPENSADOR TOALLA DE MANOS EN ROLLO PRECORTADO ASÍ:
- Elaborado en plástico ABS
- Para toallas de papel en rollo de 100 a 250 metros
- Para halar con la mano.
- Con cerradura y llave
- Debe estár adherido al lavamanos
2. DISPENSADOR PARA JABÓN LÍQUIDO DE MANOS ASÍ:
- Con pedal para suministro de jabón, que no implique tocar el dispensador
- Uso habilitado para cualquier jabón líquido
- Debe estár adherido al lavamanos</t>
  </si>
  <si>
    <t>BOLSA DE ELIMINACIÓN PARA RESIDUOS BIO-PELIGROSOS, 50X60CM, CON IMPRESIÓN "BIO HAZARD", POLIPROPILENO AUTOCLAVABLE. 50 O 70 MICRAS DE ESPESOR. COLOR AMARILLO</t>
  </si>
  <si>
    <t>BOLSA DE ELIMINACIÓN PARA RESIDUOS BIO-PELIGROSOS, 18X18CM, CON IMPRESIÓN "BIO HAZARD", POLIPROPILENO AUTOCLAVABLE. 50 O 70 MICRAS DE ESPESOR. COLOR ROJO</t>
  </si>
  <si>
    <t>Lavamanos portátil autónomo  con sistema de pedal para accionamiento pasó agua con dispensadores de toallas y gel o jabón antibacterial. Papelera de residuos integrada y opciones multiuso.
DIMENSIONES: 
ALTURA TOTAL 1000 mm +- 5mm
ALTURA A POSETA LAVAMANOS 600 mm +- 5mm
Ancho 550 mm +- 5 mm
Profundo 450 mm +- 5mm
Salpique 100 mm +- 5 mm
Cumplir con lo estipulado en la ficha técnica de nombre: "PA-88_FICHA TECNICA LAVAMANOS PORTATIL MOVIL  – PREESCOLAR"</t>
  </si>
  <si>
    <t>Lavamanos portátil autónomo  con sistema de pedal para accionamiento pasó agua con dispensadores de toallas y gel o jabón antibacterial. Papelera de residuos integrada y opciones multiuso.
DIMENSIONES: 
ALTURA TOTAL 1300 mm +- 5mm
ALTURA A POSETA LAVAMANOS 720 mm +- 5mm
Ancho 550 mm +- 5 mm
Profundo 450 mm +- 5mm
Salpique 100 mm +- 5 mm
Cumplir con lo estipulado en la ficha técnica de nombre: "PA-89_FICHA TECNICA LAVAMANOS PORTATIL MOVIL  – PRIMARIA"</t>
  </si>
  <si>
    <t>Grupo</t>
  </si>
  <si>
    <t>El kit debe venir en un empaque que garantice su adecuada conservación, almacenamiento  y manipulación. Este empaque debe venir marcado con el logo de la entidad, el texto prohibida su venta y comercialización y la relación del contenido del kit. Las dimensiones deben proporcionales al tamaño del empaque. El logo será suministrado por la entidad y tanto el empaque como dimensiones del logo deben presentarse para aprobación del supervisor.</t>
  </si>
  <si>
    <t>Debe contener: 
1. Tres (3) Cepillos de dientes en cerdas suaves para adulto
2. Dos (2) cepillos de dientes en cerdas suaves para niño
3. Una (1) crema de dientes de 75 centimetros cúbicos en empaque
4. Un (1) Desodorante en crema en empaque de 105 gramos
5. Un (1) jabon de baño en empaque individual por 130 gramos
6. Un (1) jabon en barra para lavar ropa de 350 gramos
7. Una (1) peinilla plastica tamaño grande
8. Dos (2) Rollos de papel higiénico por 25 metros doble hoja tamaño 105 x 10,1 cms color blanco
9. Una (1) Toalla en hilo de 0,50 x 0,90 metros
10. Una (1) Toallas Higienicas mediana por 10 unidades</t>
  </si>
  <si>
    <t>Los overol impermeable está fabricado bajo la norma NTC 4615 en tela vinílica compacta con soporte textil en poliéster que brinda mayor comodidad y resistencia en las situaciones más exigentes. Están elaborados mediante el proceso de electro sellado que garantiza una impermeabilidad del 100%.</t>
  </si>
  <si>
    <t>E</t>
  </si>
  <si>
    <t>Overol enterizo en Dril 100% algodón, manga larga con cuello, cremallera frontal doble slider, dos bolsillos superiores: bolsillo izquierdo con tapa, bolsillos inferiores de parche con boca bolsillo diagonal , bolsillos traseros de parche.</t>
  </si>
  <si>
    <t>Capa exterior en tela flexible en material PVC
Capa interior en poliéster proporcionando un ambiente seco.
Su sistema de poliéster interno esta desarrolla para evitar irritaciones cutáneas
Esta capa permite el desarrollo en áreas que presenten:
Salpicaduras químicas
Procesos de refinamiento del petróleo
Perforaciones
Lluvia
Salpicadura de lodo
Pinturas en macropartículas
Costuras con sistema electro sellado para evitar filtraciones, cristalización y ralladuras.
Medidas 145 x 200 cm - calibre 18 PVC        COLOR AMARILLO</t>
  </si>
  <si>
    <t>Impermeable dos (2) piezas (Pantalón y Chaqueta) en PVC Color: amarillo
Confeccionado en PVC de alta resistencia calibre 18.
Posee bolsillos, en la parte frontal para mayor comodidad,
Ajuste con broche
Canales de ventilación.
Electrosellado para evitar filtraciones.
Ideal para trabajos en intemperie y actividades donde el usuario u operario se expongan a condiciones de trabajo bajo lluvia.</t>
  </si>
  <si>
    <t>fabricados bajo la norma NTC 4615 en tela vinílica compacta con soporte textil en poliéster que brinda mayor comodidad y resistencia en las situaciones más exigentes. Están elaborados mediante el proceso de electro sellado que garantiza una impermeabilidad del 100%.
Esta prenda está provista de un refuerzo en la zona abdominal el cual proporciona mayor resistencia al corte o rasgado que se podría producir por las exposiciones continuas o abrasión en esta zona. Con el objetivo de brindar un mayor confort cuenta con un sistema de correas con hebillas graduables en la zona de cuello y espalda.
Dimensiones: Ancho 82 cm - Alto 115 cm.</t>
  </si>
  <si>
    <t>Gafa de seguridad liviana de uso general. Fabricada en policarbonato; cuenta con filtro UV y tratamiento contra ralladura.  Diseñado para proteger el ojo contra golpes, impacto de partículas, polvo y chispas</t>
  </si>
  <si>
    <t>Protectores auditivos tipo copa;fabricados en ABS y poliuretano;Resistente a impactos y choques contra materiales fijos;Cumple estándar ANSI S3.19:1974 con mivel de atenuación NRR-19dB;Cumple estandar EN 352-1:2002 con nivel de atenuación SNR-26dB;Base giratoria que permite rotar 360 grados;Peso 198.5 grm.     Material : ABS y Policarbonato     color: Amarillo y Negro</t>
  </si>
  <si>
    <t>Elemento de protección auditiva con cordón y estuche fabricado en silicona termoplástica, material anti alergénico que proporciona confort y fácil
manipulación.  Tipo : Proteccion auditiva - insercion. Características : Tapón Oído De Espuma De Poliuretano TRUPER. Ideal para jornadas largas de uso. Para protección en ambientes con ruidos de alta frecuencia. -Fabricados con espuma de poliuretano. -Reusables / 2 Set de 100und c/u</t>
  </si>
  <si>
    <t xml:space="preserve">Botas de seguridad  COLOR: NEGRA
CAPELLADA, LATERALES, TALONERA, PÁJAROS: MICROPIEL. PUNTERA fibra de vidrio dielectricas.
PLANTILLA En material espumado de 2.5 mm. y recubierto en poliéster algodón.  CONTRAFUERTE Tela no tejida. Mezcla de poliéster y resinas acrílicas.
CUELLO En material espumado con forro textil.  LENGUETA Tipo Fuelle, en material sintético de base textil, forrada internamente.
OJALETES: Plásticos, no conductores de electricidad. SUELA Poliuretano, bicolor, bidensidad . Resistente a hidrocarburos, dieléctrica, alta resistencia a la abrasión y flexible. Recubriendo la puntera para menor desgaste.  Tallas: desde la talla 36 hasta la 44. Al momento de solicitud de entrega se definen tallas </t>
  </si>
  <si>
    <t xml:space="preserve">Bota Inyectada en P.V.C. , bicolor 100% impermeable , para la industria y la construccion donde existan riesgos de caída de objetos pesados y corto punzantes. Ideal para la industria y la construccion. Tallas: desde la talla 36 hasta la 44. Al momento de solicitud de entrega se definen tallas </t>
  </si>
  <si>
    <t>Casco Dieléctrico fabricado en ABS altamente resistente a
golpes, rayaduras y radiación UV.
Suspensión tipo Ratchet de 6 puntos con banda antisudor.
Barbuquejo de cuatro puntas con soporte de barbilla de
caucho sintético siliconizado.
Posee reflectivo termoplástico ubicado en la zona posterior
de la carcasa.
Slot laterales tamaño universal para complementar con
accesorios de protección auditiva o facial.
Espuma interior de poriestireno expandido (EPS) que
ofrece características especiales de aislamiento térmico y
resistencia superior a impactos laterales y verticales.
Visera corta para facilitar campo de visión en trabajos en
altura y/o espacios confinados.
Peso ultraliviano (465 gr).
Tamaño de ajuste Ratchet (55-65cm).
Certificación ANSI Z89.1-2014, Tipo II - Clase E                                                                                                                       Visera corta para facilitar el campo de visión en trabajos en alturas y/o espacios confinados
– Casco fabricado en termoplástico ABS
– Altamente resistente a golpes – rayaduras y radiación UV
– Espuma interior de poliestireno expandido
– Tipo II para protección de impactos verticales y laterales
– Suspensión tipo Ratchet de 6 puntos con banda antisudor lavable
– Barbuquejo de 4 puntos de sujeción y soporte de barbilla
– Banda reflectiva en la zona posterior del casco
– Dieléctrico Clase E-Certificación ANSI Z89.1-2014</t>
  </si>
  <si>
    <t>Perfecto para tareas complejas.
Excelentes resistencias a la abrasión y al rasgado.
Cubierta de PU lisa para mayor resistencia a la abrasión.
Forro sin costuras 100% transpirable.
Soporte interior de punto de galga 13 para un perfecto ajuste.
Bajo nivel de liberación de fibras, para una mínima contaminación.</t>
  </si>
  <si>
    <t>Material: MANGA SUPER SENSITIVA X 100 UNIDADES Guantes manga para uso veterinario super sensitivos, 90 cms. aprox.</t>
  </si>
  <si>
    <t>CAJA X 100</t>
  </si>
  <si>
    <t>Chaleco tipo brigadista médico, Chaleco tipo brigadista cuello en V 6 bolsillos.</t>
  </si>
  <si>
    <t>Gorra de dotación en Dril Color negro</t>
  </si>
  <si>
    <t xml:space="preserve">Kit de Aseo para hombre </t>
  </si>
  <si>
    <t>C4S4-080</t>
  </si>
  <si>
    <t xml:space="preserve">Kit de Aseo para mujer </t>
  </si>
  <si>
    <t>Ver hoja ET. Cat 19</t>
  </si>
  <si>
    <t>Ver hoja ET. Cat 20</t>
  </si>
  <si>
    <t>C4S4-081</t>
  </si>
  <si>
    <t xml:space="preserve">Categoria cuatro (4) Emergencia sanitaria </t>
  </si>
  <si>
    <t xml:space="preserve">Segmeto  cuatro (4) Elementos de Aseo </t>
  </si>
  <si>
    <t xml:space="preserve">Kit de Aseo para Hombre </t>
  </si>
  <si>
    <t xml:space="preserve">Kit de Aseo para Mujer </t>
  </si>
  <si>
    <t xml:space="preserve">Debe contener: 
1. Tres (3) Maquina para afeitar para mujer 
2, Tres  (3) Papel higienico 
3. Una (1)  Crema dental                                                                                                                                                                              4. Un (2) Jabon de tocador 
5. Un (4) Desodorante Antitranspirante para mujer 
6. Un (1) Cepillo Dental 
7. Una (2) Toallas Higienicas 
</t>
  </si>
  <si>
    <t xml:space="preserve">Debe contener: 
1. Tres (3) Maquina para afeitar para hombre 
2. Tres  (3) Papel higienico 
3. Una (1)  Crema dental                                                                                                                                                                              4. Un (2) Jabon de tocador 
5. Un (4) Desodorante Antitranspirante para hombre 
6. Un (1) Cepillo Dental 
</t>
  </si>
  <si>
    <t>C4S4-082</t>
  </si>
  <si>
    <t>Botas de Seguridad altas para Soldador Talla Mujer</t>
  </si>
  <si>
    <t>C4S4-083</t>
  </si>
  <si>
    <t>Botas de Seguridad altas para Soldador Talla Hombre</t>
  </si>
  <si>
    <t>C4S4-084</t>
  </si>
  <si>
    <t>Botas PVC de seguridad Caña alta, Dieléctrica con puntera de seguridad, Talla Mujer</t>
  </si>
  <si>
    <t>C4S4-085</t>
  </si>
  <si>
    <t>Botas PVC de seguridad Caña alta, Dieléctrica con puntera de seguridad, Talla Hombre</t>
  </si>
  <si>
    <t>C4S4-086</t>
  </si>
  <si>
    <t>Bota en Caucho de seguridad Caña alta, Dieléctrica con puntera de seguridad, talla Mujer</t>
  </si>
  <si>
    <t>C4S4-087</t>
  </si>
  <si>
    <t>Bota en Caucho de seguridad Caña alta, Dieléctrica con puntera de seguridad, talla Hombre</t>
  </si>
  <si>
    <t>C4S4-088</t>
  </si>
  <si>
    <t>Bota de seguridad Media caña, Dieléctrica con Puntera de Seguridad Mujer</t>
  </si>
  <si>
    <t>C4S4-089</t>
  </si>
  <si>
    <t>Bota de seguridad Media caña, Dieléctrica con Puntera de Seguridad Hombre</t>
  </si>
  <si>
    <t>C4S4-090</t>
  </si>
  <si>
    <t>B</t>
  </si>
  <si>
    <t>Monogafas contra salpicaduras líquidos y Sustancias Químicas</t>
  </si>
  <si>
    <t>C4S4-091</t>
  </si>
  <si>
    <t>Monogafa para Soldadura Autógena y Oxicorte</t>
  </si>
  <si>
    <t>C4S4-092</t>
  </si>
  <si>
    <t>Lentes Fotocurado</t>
  </si>
  <si>
    <t>C4S4-093</t>
  </si>
  <si>
    <t>Lentes de Seguridad Claro</t>
  </si>
  <si>
    <t>C4S4-094</t>
  </si>
  <si>
    <t>Lentes de Seguridad Oscuro</t>
  </si>
  <si>
    <t>C4S4-095</t>
  </si>
  <si>
    <t>Tapones Auditivos X 200</t>
  </si>
  <si>
    <t>C4S4-096</t>
  </si>
  <si>
    <t>Protector Auditivo tipo Inserción</t>
  </si>
  <si>
    <t>C4S4-097</t>
  </si>
  <si>
    <t>Protector Auditivo tipo Copa para Casco</t>
  </si>
  <si>
    <t>C4S4-098</t>
  </si>
  <si>
    <t>Protector Auditivo tipo Copa</t>
  </si>
  <si>
    <t>C4S4-099</t>
  </si>
  <si>
    <t>Protector de Antebrazo</t>
  </si>
  <si>
    <t>Bota en cuero tipo soldador dieléctrica caña alta con puntera de seguridad en composite y suela en poliuretano antideslizante y resistente a hidrocarburos
Usos: Industria en general, procesos de soldadura
Colores disponibles: Negro Y Marron . 
TALLAS (35 A 40)
Resistencia Dieléctrica:  Resistencia dieléctrica 20.000 Voltios ASTM F-2412/18a.
Puntera de Seguridad En composite, con recubrimiento dieléctrico y resistencia al impacto de 200 joules y a la compresión de 15 KN. (Norma EN 12568-S).
Suela: En Poliuretano bidensidad, liviano, resistente y antideslizante (Norma NTC 4811)
Cuero: Calibre 18-20 hidrofugado e impregnado (Norma NTC 4804).</t>
  </si>
  <si>
    <t xml:space="preserve">UNIDAD </t>
  </si>
  <si>
    <t xml:space="preserve">NO </t>
  </si>
  <si>
    <t>Bota en cuero tipo soldador dieléctrica caña alta con puntera de seguridad en composite y suela en poliuretano antideslizante y resistente a hidrocarburos
Usos: Industria en general, procesos de soldadura
Colores disponibles: Negro Y Marron . 
TALLA (35 A  43 )
Resistencia Dieléctrica:  Resistencia dieléctrica 20.000 Voltios ASTM F-2412/18a.
Puntera de Seguridad En composite, con recubrimiento dieléctrico y resistencia al impacto de 200 joules y a la compresión de 15 KN. (Norma EN 12568-S).
Suela: En Poliuretano bidensidad, liviano, resistente y antideslizante (Norma NTC 4811)
Cuero: Calibre 18-20 hidrofugado e impregnado (Norma NTC 4804).</t>
  </si>
  <si>
    <t>Botas para trabajo y de protección fabricadas en PVC y certificadas por Icontec con sello de producto de calidad bajo los requerimientos de la norma ASTM F2892-18.
Es de caña negra con suela crepé.
Su suela tiene resistencia al deslizamiento con un resultado de ensayo 0,57 en seco y 0,50 en húmedo, según norma ASTM F1677-05.
Tiene un forro interno en poliéster tejido rizo y trae un puente estabilizador para el pie.
TALLA (35 A 39)</t>
  </si>
  <si>
    <t>Botas para trabajo y de protección fabricadas en PVC y certificadas por Icontec con sello de producto de calidad bajo los requerimientos de la norma ASTM F2892-18.
Es de caña negra con suela crepé.
Su suela tiene resistencia al deslizamiento con un resultado de ensayo 0,57 en seco y 0,50 en húmedo, según norma ASTM F1677-05.
Tiene un forro interno en poliéster tejido rizo y trae un puente estabilizador para el pie.
TALLA (35 A 43)</t>
  </si>
  <si>
    <t>Material del calzado: Cuero genuino de alta calidad para mayor durabilidad y resistencia.
*Puntera en poliuretano: Protección contra impactos de hasta 200±4J y resistencia a la compresión de 15±0,5 kN, certificada bajo la norma EN 12568.
*Suela de poliuretano: Diseño tridensidad que proporciona estabilidad, confort y resistencia a la abrasión y flexión según las normativas NTC ISO 20345.
Propiedades dieléctricas: Resistencia al choque eléctrico de hasta 18KV con un máximo de 1 mA de corriente de fuga, según la norma ASTM F 2412 y 2413.
Antideslizante y resistente a hidrocarburos: Suela diseñada para un mejor agarre en superficies resbalosas y protección contra sustancias químicas y aceites. 
TALLA (35 A 39)</t>
  </si>
  <si>
    <t>Material del calzado: Cuero genuino de alta calidad para mayor durabilidad y resistencia.
*Puntera en poliuretano: Protección contra impactos de hasta 200±4J y resistencia a la compresión de 15±0,5 kN, certificada bajo la norma EN 12568.
*Suela de poliuretano: Diseño tridensidad que proporciona estabilidad, confort y resistencia a la abrasión y flexión según las normativas NTC ISO 20345.
Propiedades dieléctricas: Resistencia al choque eléctrico de hasta 18KV con un máximo de 1 mA de corriente de fuga, según la norma ASTM F 2412 y 2413.
Antideslizante y resistente a hidrocarburos: Suela diseñada para un mejor agarre en superficies resbalosas y protección contra sustancias químicas y aceites. 
TALLA (35 A 43)</t>
  </si>
  <si>
    <t>Botín en cuero diseñado especialmente para calzado de  seguridad industrial
Poliuretano bidensidad de inyección directa al corte, Antideslizante, que garantiza absorción de impacto.Resistente a hidrocarburos con capacidad dieléctrica. Prueba de tensión aplicada (Kv - 18.02). 
Corriente de fuga: 0.29.
Tiempo: 60.
Disrupción: No.
Corriente por arriba del máximo: No
TALLA (35 A 39).</t>
  </si>
  <si>
    <t>Botín en cuero diseñado especialmente para calzado de  seguridad industrial
Poliuretano bidensidad de inyección directa al corte, Antideslizante, que garantiza absorción de impacto.Resistente a hidrocarburos con capacidad dieléctrica. Prueba de tensión aplicada (Kv - 18.02). 
Corriente de fuga: 0.29.
Tiempo: 60.
Disrupción: No.
Corriente por arriba del máximo: No
TALLA (35 A 45).</t>
  </si>
  <si>
    <t>ESPECIFICACIONES GENERALES
Grosor del lente: 2.05mm
Puente: 28.2mm
Longitud total (lente-extremo): 58mm
Ancho total(bisagra a bisagra): 134.2mm
Punto más cercano entre los lentes: 9.7
Lentes Policarbonato
Cuerpo pvc
Resistencia a impactos de partículas voladoras.
Tamaño diagonal del lente: 80.9mm
PD: 68mm
Base del lente: curvatura de 8
Peso: 48 gm
Tamaño vertical del lente: 56.8mm</t>
  </si>
  <si>
    <t>100% Policarbonato. Protección frontal y lateral. Altamente resistente a impactos y salpicaduras químicas. Protección contra rayos infrarrojos con luminosidad superior a 500NM. Marco y patillas flexibles de nylon Dupont®. Diseño clásico que permite visión periférica. Disponible en grados 3.0 y 5.0. Patilla telescópica ajustable a 4 posiciones de largo. Filtros UV, UVA, UVB. Lente antiempañante, anti-rayones y antietático.</t>
  </si>
  <si>
    <t>Gafas de seguridad de protección médica para dentistas, higienistas, asistentes, pacientes o personal de laboratorio.Tamaño de la montura: 15,5 x 5,5 cm,longitud de pierna: 12 cm Color: rojo Cantidad: 1 unidad Nota: 1 unidad. Debido a los diferentes monitores y efectos de luz, el color real del artículo puede ser ligeramente diferente del color que se muestra en las imágenes. ¡Gracias! 2. Puede haber una desviación de medición de 1 a 5 mm debido a la medición manual.</t>
  </si>
  <si>
    <t>Anteojo de seguridad con diseño ultraliviano de amplia visión, con protectores laterales.
-Visor de Policarbonato oftálmico de alta transparencia, ultraliviano.
-Filtro UV, Resistente a impactos, abrasión y salpicadura de líquidos irritantes.
-Lentes Ópticamente aclarados y modificados para visión neutra.</t>
  </si>
  <si>
    <t>Lente de seguridad en policarbonato.
• Gran resistencia a impactos campo visual 180o con protección lateral filtro uv385 (99.9%) capa protectora anti-rayaduras especiales para ambientes con mucho polvo.
• Color: gris. Proporciona protección contra luz brillante clara.
• Permite la máxima transmisión de luz en interiores o en lugares donde sea importante la alta luminosidad.</t>
  </si>
  <si>
    <t>100% libre de PVC
,-NRR 33 probado independientemente mas alto
,-Espuma extrasuave de baja presion para mayor comodidad y ajuste
,-Forma conica para una facil insercion y extraccion
,-Con forma para adaptarse incluso a canales auditivos muy pequenos</t>
  </si>
  <si>
    <t xml:space="preserve">CAJA  X 200 </t>
  </si>
  <si>
    <t>Sellado  efectivo en el oido.
Con Insertador. Facilita  colocación, no irritante y durable.
Cuerda para usarse alrededor del cuello para evitar su pérdida.
Aprobación ANSI S3.19 – CE EN 352-2</t>
  </si>
  <si>
    <t>protector auditivo tipo copa cuenta con copas acolchadas graduables de forma vertical, una diadema plástica con giro de 360° y una altura de copas graduable. Su nivel de reducción de ruido (NRR) es de 23dB.
CARÁCTERISTICA
- Diadema plástica ergonómica
- Copas plásticas con almohadilla para sello
- Fabricado sin partes metálicas
- Copas graduables de forma vertical
- Copa graduable con rotación 360°
- Certificado NRR 23dB ANSI S3.19 y SNR 27dB EN 352-1
NORMAS Y CERTIFICACIONES
- ANSI S3.19 – 1974
- EN 352-1 2002</t>
  </si>
  <si>
    <t>El Tapaoido Tipo Diadema o Copa es un elemento de protección auditiva de media intensidad, ideal para diversas actividades. Este modelo, identificado como 76142 de la marca León, cuenta con una banda para la cabeza ajustable en altura, lo que garantiza una adaptación perfecta y máxima comodidad para el usuario. Su diseño liviano y los dos recubrimientos con anillo exterior suave proporcionan una experiencia de uso agradable y sin molestias. Este protector auditivo es reutilizable y ofrece un nivel de atenuación sonora que varía entre 10 y 48 decibeles, asegurando una protección eficaz. Su color rojo lo hace fácilmente identificable, y aunque es frágil, no tiene fecha de vencimiento, lo que lo convierte en una opción duradera y confiable para la protección auditiva.</t>
  </si>
  <si>
    <t>El protector Anticorte de Antebrazo  para  protección contra los cortes en trabajos con vidrio, sector metalmecánico, maderas, perfiles y tuberías, bultos con objetos cortantes, entre otros. 
Caracteristicas 
- En poliester 
- color negro 
- En lona con ojalete metalico
- cierre en velcrocona colchonamiento interno, tela no tejida interna para suave contacto con la piel.
talla (S, M,L, XL,XXL)</t>
  </si>
  <si>
    <t>C2S2-009</t>
  </si>
  <si>
    <t xml:space="preserve">Camilla Férula Espinal Larga </t>
  </si>
  <si>
    <t>Férula espinal larga, camilla para emergencias y traslado de pacientes</t>
  </si>
  <si>
    <t>Elaborada en PEHD (polietileno de alta resistencia), color amarillo o naranja. Radiotranslúcida, con capacidad de carga de 200
kilogramos. Posee arnés de sujeción tipo araña de 10 puntos e incluye señalización. Tamaño: 185 cm x 45 cm x 8 cm.</t>
  </si>
  <si>
    <t>C1-145</t>
  </si>
  <si>
    <t>Protección Facial Incendio  (HOOD)</t>
  </si>
  <si>
    <t>Metodo de prueba estándar internacional ASTM F1959-1999</t>
  </si>
  <si>
    <t>Las campanas de bomberos de Majestic están clasificadas por UL para cumplir con la normal NFPA 1971. Proporcionan comodidad, protección, valor incomparables y estan hechos en los Estados Unidos</t>
  </si>
  <si>
    <t xml:space="preserve"> </t>
  </si>
  <si>
    <t>No aplica</t>
  </si>
  <si>
    <t xml:space="preserve">20% Nomex / 80% Lenzing FR.Nomex  -  Blend material es 2Nd nivel eléctrico ARC clasificado=ATPV=10.1cal / 
cm² (material de doble capa) - Una talla para todos- medidas de apertura facial 5" relajado, 15" estirado - Apertura facial cosida con elástico de 5/100 pulgadas - Una pieza con diseño de hombro con muecas, 2 capas - Todas las costuras se cosieron y luego la parte superior e inferior se cubrieron con una puntada de cubierta de &lt;&gt; hilos para una mayor durabilidad, todos los bordes inferiores enlazados con encuadrenación - Hilo &lt;&gt;% Nomex - ATPV=10,1 cal/ cm²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</si>
</sst>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family val="2"/>
      <scheme val="minor"/>
    </font>
    <font>
      <sz val="12"/>
      <color theme="1"/>
      <name val="Arial"/>
      <family val="2"/>
      <scheme val="minor"/>
    </font>
    <font>
      <sz val="10"/>
      <name val="Arial"/>
      <family val="2"/>
      <scheme val="minor"/>
    </font>
    <font>
      <b/>
      <sz val="10"/>
      <name val="Arial"/>
      <family val="2"/>
      <scheme val="minor"/>
    </font>
    <font>
      <sz val="8"/>
      <name val="Arial"/>
      <family val="2"/>
      <scheme val="minor"/>
    </font>
    <font>
      <sz val="10"/>
      <name val="Arial"/>
      <family val="2"/>
    </font>
    <font>
      <b/>
      <sz val="11"/>
      <color theme="0"/>
      <name val="Arial"/>
      <family val="2"/>
      <scheme val="minor"/>
    </font>
    <font>
      <sz val="8"/>
      <color theme="1"/>
      <name val="Arial"/>
      <family val="2"/>
      <scheme val="minor"/>
    </font>
    <font>
      <b/>
      <sz val="8"/>
      <color theme="0"/>
      <name val="Arial"/>
      <family val="2"/>
      <scheme val="minor"/>
    </font>
    <font>
      <sz val="8"/>
      <color theme="2"/>
      <name val="Arial"/>
      <family val="2"/>
      <scheme val="minor"/>
    </font>
    <font>
      <b/>
      <sz val="10"/>
      <color theme="0"/>
      <name val="Arial"/>
      <family val="2"/>
      <scheme val="minor"/>
    </font>
    <font>
      <sz val="10"/>
      <color theme="0"/>
      <name val="Arial"/>
      <family val="2"/>
      <scheme val="minor"/>
    </font>
    <font>
      <b/>
      <sz val="16"/>
      <color theme="0"/>
      <name val="Arial"/>
      <family val="2"/>
      <scheme val="minor"/>
    </font>
    <font>
      <sz val="8"/>
      <color rgb="FF4E4D4D"/>
      <name val="Arial"/>
      <family val="2"/>
      <scheme val="minor"/>
    </font>
    <font>
      <sz val="10"/>
      <color theme="2"/>
      <name val="Arial"/>
      <family val="2"/>
      <scheme val="major"/>
    </font>
    <font>
      <sz val="8"/>
      <color theme="0"/>
      <name val="Arial"/>
      <family val="2"/>
      <scheme val="minor"/>
    </font>
    <font>
      <sz val="10"/>
      <color rgb="FFFFFFFF"/>
      <name val="Arial"/>
      <family val="2"/>
      <scheme val="minor"/>
    </font>
    <font>
      <b/>
      <sz val="10"/>
      <color rgb="FFFFFFFF"/>
      <name val="Arial"/>
      <family val="2"/>
      <scheme val="minor"/>
    </font>
    <font>
      <sz val="8"/>
      <color theme="0" tint="-4.9989318521683403E-2"/>
      <name val="Arial"/>
      <family val="2"/>
      <scheme val="minor"/>
    </font>
    <font>
      <sz val="8"/>
      <color theme="1"/>
      <name val="Arial"/>
      <family val="2"/>
      <scheme val="major"/>
    </font>
    <font>
      <sz val="10"/>
      <color theme="1"/>
      <name val="Arial"/>
      <family val="2"/>
      <scheme val="minor"/>
    </font>
  </fonts>
  <fills count="12">
    <fill>
      <patternFill patternType="none"/>
    </fill>
    <fill>
      <patternFill patternType="gray125"/>
    </fill>
    <fill>
      <patternFill patternType="solid">
        <fgColor rgb="FF0070C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5"/>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
      <patternFill patternType="solid">
        <fgColor rgb="FF0070C0"/>
        <bgColor rgb="FF000000"/>
      </patternFill>
    </fill>
    <fill>
      <patternFill patternType="solid">
        <fgColor theme="0"/>
        <bgColor indexed="64"/>
      </patternFill>
    </fill>
    <fill>
      <patternFill patternType="solid">
        <fgColor rgb="FFF2F2F2"/>
        <bgColor rgb="FF000000"/>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rgb="FFDBDBDB"/>
      </left>
      <right style="thin">
        <color rgb="FFDBDBDB"/>
      </right>
      <top style="thin">
        <color rgb="FFDBDBDB"/>
      </top>
      <bottom style="thin">
        <color rgb="FFDBDBDB"/>
      </bottom>
      <diagonal/>
    </border>
    <border>
      <left style="thin">
        <color rgb="FFDBDBDB"/>
      </left>
      <right style="thin">
        <color rgb="FFDBDBDB"/>
      </right>
      <top/>
      <bottom style="thin">
        <color rgb="FFDBDBDB"/>
      </bottom>
      <diagonal/>
    </border>
    <border>
      <left style="thin">
        <color theme="2" tint="0.79998168889431442"/>
      </left>
      <right style="thin">
        <color theme="2" tint="0.79998168889431442"/>
      </right>
      <top style="thin">
        <color theme="2" tint="0.79998168889431442"/>
      </top>
      <bottom/>
      <diagonal/>
    </border>
    <border>
      <left style="thin">
        <color rgb="FFA6A6A6"/>
      </left>
      <right style="thin">
        <color rgb="FFA6A6A6"/>
      </right>
      <top style="thin">
        <color rgb="FFA6A6A6"/>
      </top>
      <bottom/>
      <diagonal/>
    </border>
    <border>
      <left style="thin">
        <color rgb="FFBFBFBF"/>
      </left>
      <right style="thin">
        <color rgb="FFBFBFBF"/>
      </right>
      <top/>
      <bottom style="thin">
        <color rgb="FFBFBFBF"/>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rgb="FFA6A6A6"/>
      </left>
      <right style="thin">
        <color rgb="FFA6A6A6"/>
      </right>
      <top/>
      <bottom/>
      <diagonal/>
    </border>
    <border>
      <left style="thin">
        <color rgb="FFA6A6A6"/>
      </left>
      <right/>
      <top style="thin">
        <color rgb="FFA6A6A6"/>
      </top>
      <bottom style="thin">
        <color rgb="FFA6A6A6"/>
      </bottom>
      <diagonal/>
    </border>
    <border>
      <left/>
      <right/>
      <top style="thin">
        <color rgb="FFA6A6A6"/>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1" fillId="5" borderId="0" applyNumberFormat="0" applyBorder="0" applyAlignment="0" applyProtection="0"/>
  </cellStyleXfs>
  <cellXfs count="104">
    <xf numFmtId="0" fontId="0" fillId="0" borderId="0" xfId="0"/>
    <xf numFmtId="0" fontId="2" fillId="0" borderId="10" xfId="0" applyFont="1" applyBorder="1" applyAlignment="1">
      <alignment horizontal="justify" vertical="center" wrapText="1"/>
    </xf>
    <xf numFmtId="0" fontId="2" fillId="0" borderId="0" xfId="0" applyFont="1"/>
    <xf numFmtId="0" fontId="2" fillId="0" borderId="0" xfId="0" applyFont="1" applyAlignment="1">
      <alignment horizontal="justify"/>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justify" vertical="center" wrapText="1"/>
    </xf>
    <xf numFmtId="0" fontId="2" fillId="0" borderId="6" xfId="0" applyFont="1" applyBorder="1"/>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wrapText="1"/>
    </xf>
    <xf numFmtId="0" fontId="2" fillId="0" borderId="5" xfId="0" applyFont="1" applyBorder="1" applyAlignment="1">
      <alignment horizontal="left" wrapText="1"/>
    </xf>
    <xf numFmtId="0" fontId="2" fillId="0" borderId="6" xfId="0" applyFont="1" applyBorder="1" applyAlignment="1">
      <alignment wrapText="1"/>
    </xf>
    <xf numFmtId="0" fontId="2" fillId="0" borderId="0" xfId="0" applyFont="1" applyAlignment="1">
      <alignment horizontal="center" vertical="center" wrapText="1"/>
    </xf>
    <xf numFmtId="0" fontId="0" fillId="0" borderId="0" xfId="0" applyAlignment="1">
      <alignment wrapText="1"/>
    </xf>
    <xf numFmtId="0" fontId="7" fillId="0" borderId="0" xfId="0" applyFont="1"/>
    <xf numFmtId="0" fontId="7" fillId="0" borderId="0" xfId="0" applyFont="1" applyAlignment="1">
      <alignment horizontal="left"/>
    </xf>
    <xf numFmtId="0" fontId="8" fillId="2" borderId="11"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9" fillId="3" borderId="1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6" fillId="2" borderId="0" xfId="0" applyFont="1" applyFill="1" applyAlignment="1">
      <alignment horizontal="center" vertical="center"/>
    </xf>
    <xf numFmtId="0" fontId="11" fillId="0" borderId="0" xfId="0" applyFont="1" applyAlignment="1">
      <alignment horizontal="center" vertical="center" wrapText="1"/>
    </xf>
    <xf numFmtId="0" fontId="9" fillId="6" borderId="11" xfId="0"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0" borderId="6" xfId="1" applyFont="1" applyBorder="1" applyAlignment="1">
      <alignment horizontal="justify" vertical="center"/>
    </xf>
    <xf numFmtId="0" fontId="15" fillId="7" borderId="11" xfId="0" applyFont="1" applyFill="1" applyBorder="1" applyAlignment="1">
      <alignment horizontal="center" vertical="center"/>
    </xf>
    <xf numFmtId="0" fontId="15" fillId="8" borderId="11" xfId="0" applyFont="1" applyFill="1" applyBorder="1" applyAlignment="1">
      <alignment horizontal="center" vertical="center"/>
    </xf>
    <xf numFmtId="0" fontId="9" fillId="0" borderId="11" xfId="0" applyFont="1" applyBorder="1" applyAlignment="1">
      <alignment vertical="center" wrapText="1"/>
    </xf>
    <xf numFmtId="0" fontId="8" fillId="2" borderId="11" xfId="2" applyFont="1" applyFill="1" applyBorder="1" applyAlignment="1">
      <alignment horizontal="center" vertical="center" wrapText="1"/>
    </xf>
    <xf numFmtId="0" fontId="9" fillId="0" borderId="0" xfId="0" applyFont="1"/>
    <xf numFmtId="0" fontId="8" fillId="2" borderId="14" xfId="2"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justify" vertical="center" wrapText="1"/>
    </xf>
    <xf numFmtId="0" fontId="9" fillId="0" borderId="11" xfId="0" applyFont="1" applyBorder="1" applyAlignment="1">
      <alignment horizontal="left" vertical="center"/>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justify" vertical="center" wrapText="1"/>
    </xf>
    <xf numFmtId="0" fontId="2" fillId="0" borderId="16" xfId="0" applyFont="1" applyBorder="1"/>
    <xf numFmtId="0" fontId="9" fillId="0" borderId="0" xfId="0" applyFont="1" applyAlignment="1">
      <alignment horizontal="center" vertical="center"/>
    </xf>
    <xf numFmtId="0" fontId="9" fillId="0" borderId="0" xfId="0" applyFont="1" applyAlignment="1">
      <alignment horizontal="left" vertical="center" wrapText="1"/>
    </xf>
    <xf numFmtId="0" fontId="16" fillId="9" borderId="17"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6" fillId="9" borderId="19" xfId="0" applyFont="1" applyFill="1" applyBorder="1" applyAlignment="1">
      <alignment horizontal="center" vertical="center"/>
    </xf>
    <xf numFmtId="0" fontId="16" fillId="9" borderId="20" xfId="0" applyFont="1" applyFill="1" applyBorder="1" applyAlignment="1">
      <alignment horizontal="justify" vertical="center" wrapText="1"/>
    </xf>
    <xf numFmtId="0" fontId="2" fillId="0" borderId="21" xfId="0" applyFont="1" applyBorder="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9" fillId="0" borderId="12" xfId="0" applyFont="1" applyBorder="1" applyAlignment="1">
      <alignment horizontal="left" vertical="center"/>
    </xf>
    <xf numFmtId="0" fontId="18" fillId="7" borderId="11" xfId="0" applyFont="1" applyFill="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vertical="center"/>
    </xf>
    <xf numFmtId="0" fontId="3" fillId="0" borderId="0" xfId="0" applyFont="1" applyAlignment="1">
      <alignment horizontal="center" vertical="center" wrapText="1"/>
    </xf>
    <xf numFmtId="0" fontId="7" fillId="0" borderId="24" xfId="0" applyFont="1" applyBorder="1" applyAlignment="1">
      <alignment horizontal="center" vertical="center" wrapText="1"/>
    </xf>
    <xf numFmtId="0" fontId="13" fillId="0" borderId="0" xfId="0" applyFont="1" applyAlignment="1">
      <alignment horizontal="left" vertical="center" wrapText="1"/>
    </xf>
    <xf numFmtId="0" fontId="4" fillId="10" borderId="24" xfId="0" applyFont="1" applyFill="1" applyBorder="1" applyAlignment="1">
      <alignment horizontal="center" vertical="center"/>
    </xf>
    <xf numFmtId="0" fontId="4" fillId="10" borderId="24" xfId="0" applyFont="1" applyFill="1" applyBorder="1" applyAlignment="1">
      <alignment horizontal="left" vertical="center" wrapText="1"/>
    </xf>
    <xf numFmtId="0" fontId="4" fillId="10" borderId="0" xfId="0" applyFont="1" applyFill="1" applyAlignment="1">
      <alignment horizontal="center" vertical="center"/>
    </xf>
    <xf numFmtId="0" fontId="7" fillId="10" borderId="0" xfId="0" applyFont="1" applyFill="1"/>
    <xf numFmtId="0" fontId="4" fillId="0" borderId="7" xfId="0" applyFont="1" applyBorder="1"/>
    <xf numFmtId="0" fontId="9" fillId="0" borderId="24" xfId="0" applyFont="1" applyBorder="1" applyAlignment="1">
      <alignment horizontal="left" vertical="center" wrapText="1"/>
    </xf>
    <xf numFmtId="0" fontId="9" fillId="0" borderId="24" xfId="0" applyFont="1" applyBorder="1" applyAlignment="1">
      <alignment horizontal="center" vertical="center"/>
    </xf>
    <xf numFmtId="0" fontId="4" fillId="11" borderId="24" xfId="0" applyFont="1" applyFill="1" applyBorder="1" applyAlignment="1">
      <alignment horizontal="left" vertical="center" wrapText="1"/>
    </xf>
    <xf numFmtId="0" fontId="7" fillId="0" borderId="24" xfId="0" applyFont="1" applyBorder="1" applyAlignment="1">
      <alignment horizontal="center" vertical="center"/>
    </xf>
    <xf numFmtId="0" fontId="7" fillId="0" borderId="24" xfId="0" applyFont="1" applyBorder="1" applyAlignment="1">
      <alignment wrapText="1"/>
    </xf>
    <xf numFmtId="0" fontId="19" fillId="0" borderId="0" xfId="0" applyFont="1"/>
    <xf numFmtId="0" fontId="2" fillId="0" borderId="22" xfId="0" applyFont="1" applyBorder="1" applyAlignment="1">
      <alignment horizontal="left" vertical="center" wrapText="1"/>
    </xf>
    <xf numFmtId="0" fontId="2" fillId="0" borderId="18" xfId="0" applyFont="1" applyBorder="1" applyAlignment="1">
      <alignment horizontal="left" vertical="center" wrapText="1"/>
    </xf>
    <xf numFmtId="0" fontId="16" fillId="9" borderId="23" xfId="0" applyFont="1" applyFill="1" applyBorder="1" applyAlignment="1">
      <alignment horizontal="center" vertical="center" wrapText="1"/>
    </xf>
    <xf numFmtId="0" fontId="16" fillId="9"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0" fillId="2" borderId="1" xfId="0" applyFont="1" applyFill="1" applyBorder="1" applyAlignment="1">
      <alignment horizontal="left" vertical="center" wrapText="1"/>
    </xf>
    <xf numFmtId="0" fontId="17" fillId="9" borderId="22" xfId="0" applyFont="1" applyFill="1" applyBorder="1" applyAlignment="1">
      <alignment horizontal="left" vertical="center" wrapText="1"/>
    </xf>
    <xf numFmtId="0" fontId="17" fillId="9" borderId="18"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center" vertical="center" wrapText="1"/>
    </xf>
    <xf numFmtId="0" fontId="12" fillId="4" borderId="0" xfId="0" applyFont="1" applyFill="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4" fillId="0" borderId="1" xfId="0" applyFont="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center"/>
    </xf>
    <xf numFmtId="0" fontId="20" fillId="0" borderId="0" xfId="0" applyFont="1"/>
  </cellXfs>
  <cellStyles count="3">
    <cellStyle name="20% - Énfasis1" xfId="2" builtinId="30"/>
    <cellStyle name="Normal" xfId="0" builtinId="0"/>
    <cellStyle name="Normal 2" xfId="1" xr:uid="{33026908-BD37-48DC-BF3F-6470E0895D37}"/>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1">
  <a:themeElements>
    <a:clrScheme name="Personalizado 7">
      <a:dk1>
        <a:srgbClr val="1A1818"/>
      </a:dk1>
      <a:lt1>
        <a:srgbClr val="FFFFFF"/>
      </a:lt1>
      <a:dk2>
        <a:srgbClr val="1A1818"/>
      </a:dk2>
      <a:lt2>
        <a:srgbClr val="4E4D4D"/>
      </a:lt2>
      <a:accent1>
        <a:srgbClr val="CDCCCC"/>
      </a:accent1>
      <a:accent2>
        <a:srgbClr val="7AC143"/>
      </a:accent2>
      <a:accent3>
        <a:srgbClr val="006325"/>
      </a:accent3>
      <a:accent4>
        <a:srgbClr val="0078AE"/>
      </a:accent4>
      <a:accent5>
        <a:srgbClr val="652D89"/>
      </a:accent5>
      <a:accent6>
        <a:srgbClr val="A30134"/>
      </a:accent6>
      <a:hlink>
        <a:srgbClr val="1A1818"/>
      </a:hlink>
      <a:folHlink>
        <a:srgbClr val="FFFFFF"/>
      </a:folHlink>
    </a:clrScheme>
    <a:fontScheme name="Fuentes C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DCB2-1D6C-4C94-87FE-F55B7C449403}">
  <dimension ref="A1:E311"/>
  <sheetViews>
    <sheetView topLeftCell="A130" zoomScale="140" zoomScaleNormal="140" workbookViewId="0">
      <selection activeCell="B139" sqref="B139"/>
    </sheetView>
  </sheetViews>
  <sheetFormatPr baseColWidth="10" defaultColWidth="11.5" defaultRowHeight="10.199999999999999" x14ac:dyDescent="0.2"/>
  <cols>
    <col min="1" max="1" width="12.09765625" style="15" customWidth="1"/>
    <col min="2" max="2" width="55.296875" style="16" customWidth="1"/>
    <col min="3" max="3" width="57.8984375" style="15" customWidth="1"/>
    <col min="4" max="4" width="49.3984375" style="15" customWidth="1"/>
    <col min="5" max="5" width="17.8984375" style="15" customWidth="1"/>
    <col min="6" max="16384" width="11.5" style="15"/>
  </cols>
  <sheetData>
    <row r="1" spans="1:5" x14ac:dyDescent="0.2">
      <c r="A1" s="17" t="s">
        <v>0</v>
      </c>
      <c r="B1" s="17" t="s">
        <v>1</v>
      </c>
      <c r="C1" s="17" t="s">
        <v>2</v>
      </c>
      <c r="D1" s="17" t="s">
        <v>3</v>
      </c>
      <c r="E1" s="17" t="s">
        <v>4</v>
      </c>
    </row>
    <row r="2" spans="1:5" x14ac:dyDescent="0.2">
      <c r="A2" s="52" t="s">
        <v>5</v>
      </c>
      <c r="B2" s="19" t="s">
        <v>6</v>
      </c>
      <c r="C2" s="18" t="s">
        <v>7</v>
      </c>
      <c r="D2" s="18" t="s">
        <v>8</v>
      </c>
      <c r="E2" s="21" t="s">
        <v>9</v>
      </c>
    </row>
    <row r="3" spans="1:5" x14ac:dyDescent="0.2">
      <c r="A3" s="52" t="s">
        <v>10</v>
      </c>
      <c r="B3" s="19" t="s">
        <v>11</v>
      </c>
      <c r="C3" s="18" t="s">
        <v>7</v>
      </c>
      <c r="D3" s="18" t="s">
        <v>8</v>
      </c>
      <c r="E3" s="21" t="s">
        <v>9</v>
      </c>
    </row>
    <row r="4" spans="1:5" x14ac:dyDescent="0.2">
      <c r="A4" s="52" t="s">
        <v>12</v>
      </c>
      <c r="B4" s="19" t="s">
        <v>13</v>
      </c>
      <c r="C4" s="18" t="s">
        <v>7</v>
      </c>
      <c r="D4" s="18" t="s">
        <v>8</v>
      </c>
      <c r="E4" s="21" t="s">
        <v>9</v>
      </c>
    </row>
    <row r="5" spans="1:5" x14ac:dyDescent="0.2">
      <c r="A5" s="52" t="s">
        <v>14</v>
      </c>
      <c r="B5" s="19" t="s">
        <v>15</v>
      </c>
      <c r="C5" s="18" t="s">
        <v>7</v>
      </c>
      <c r="D5" s="18" t="s">
        <v>8</v>
      </c>
      <c r="E5" s="21" t="s">
        <v>9</v>
      </c>
    </row>
    <row r="6" spans="1:5" x14ac:dyDescent="0.2">
      <c r="A6" s="52" t="s">
        <v>16</v>
      </c>
      <c r="B6" s="19" t="s">
        <v>17</v>
      </c>
      <c r="C6" s="18" t="s">
        <v>7</v>
      </c>
      <c r="D6" s="18" t="s">
        <v>8</v>
      </c>
      <c r="E6" s="21" t="s">
        <v>9</v>
      </c>
    </row>
    <row r="7" spans="1:5" x14ac:dyDescent="0.2">
      <c r="A7" s="52" t="s">
        <v>18</v>
      </c>
      <c r="B7" s="19" t="s">
        <v>19</v>
      </c>
      <c r="C7" s="18" t="s">
        <v>7</v>
      </c>
      <c r="D7" s="18" t="s">
        <v>8</v>
      </c>
      <c r="E7" s="21" t="s">
        <v>9</v>
      </c>
    </row>
    <row r="8" spans="1:5" x14ac:dyDescent="0.2">
      <c r="A8" s="52" t="s">
        <v>20</v>
      </c>
      <c r="B8" s="19" t="s">
        <v>21</v>
      </c>
      <c r="C8" s="18" t="s">
        <v>7</v>
      </c>
      <c r="D8" s="18" t="s">
        <v>8</v>
      </c>
      <c r="E8" s="21" t="s">
        <v>9</v>
      </c>
    </row>
    <row r="9" spans="1:5" x14ac:dyDescent="0.2">
      <c r="A9" s="52" t="s">
        <v>22</v>
      </c>
      <c r="B9" s="19" t="s">
        <v>23</v>
      </c>
      <c r="C9" s="18" t="s">
        <v>7</v>
      </c>
      <c r="D9" s="18" t="s">
        <v>8</v>
      </c>
      <c r="E9" s="21" t="s">
        <v>9</v>
      </c>
    </row>
    <row r="10" spans="1:5" x14ac:dyDescent="0.2">
      <c r="A10" s="52" t="s">
        <v>24</v>
      </c>
      <c r="B10" s="19" t="s">
        <v>25</v>
      </c>
      <c r="C10" s="18" t="s">
        <v>7</v>
      </c>
      <c r="D10" s="18" t="s">
        <v>8</v>
      </c>
      <c r="E10" s="21" t="s">
        <v>9</v>
      </c>
    </row>
    <row r="11" spans="1:5" x14ac:dyDescent="0.2">
      <c r="A11" s="52" t="s">
        <v>26</v>
      </c>
      <c r="B11" s="19" t="s">
        <v>27</v>
      </c>
      <c r="C11" s="18" t="s">
        <v>7</v>
      </c>
      <c r="D11" s="18" t="s">
        <v>8</v>
      </c>
      <c r="E11" s="21" t="s">
        <v>9</v>
      </c>
    </row>
    <row r="12" spans="1:5" x14ac:dyDescent="0.2">
      <c r="A12" s="52" t="s">
        <v>28</v>
      </c>
      <c r="B12" s="19" t="s">
        <v>29</v>
      </c>
      <c r="C12" s="18" t="s">
        <v>7</v>
      </c>
      <c r="D12" s="18" t="s">
        <v>8</v>
      </c>
      <c r="E12" s="21" t="s">
        <v>9</v>
      </c>
    </row>
    <row r="13" spans="1:5" x14ac:dyDescent="0.2">
      <c r="A13" s="52" t="s">
        <v>30</v>
      </c>
      <c r="B13" s="19" t="s">
        <v>31</v>
      </c>
      <c r="C13" s="18" t="s">
        <v>7</v>
      </c>
      <c r="D13" s="18" t="s">
        <v>8</v>
      </c>
      <c r="E13" s="21" t="s">
        <v>9</v>
      </c>
    </row>
    <row r="14" spans="1:5" x14ac:dyDescent="0.2">
      <c r="A14" s="52" t="s">
        <v>32</v>
      </c>
      <c r="B14" s="19" t="s">
        <v>33</v>
      </c>
      <c r="C14" s="18" t="s">
        <v>7</v>
      </c>
      <c r="D14" s="18" t="s">
        <v>8</v>
      </c>
      <c r="E14" s="21" t="s">
        <v>9</v>
      </c>
    </row>
    <row r="15" spans="1:5" x14ac:dyDescent="0.2">
      <c r="A15" s="52" t="s">
        <v>34</v>
      </c>
      <c r="B15" s="19" t="s">
        <v>35</v>
      </c>
      <c r="C15" s="18" t="s">
        <v>7</v>
      </c>
      <c r="D15" s="18" t="s">
        <v>8</v>
      </c>
      <c r="E15" s="21" t="s">
        <v>9</v>
      </c>
    </row>
    <row r="16" spans="1:5" x14ac:dyDescent="0.2">
      <c r="A16" s="52" t="s">
        <v>36</v>
      </c>
      <c r="B16" s="19" t="s">
        <v>37</v>
      </c>
      <c r="C16" s="18" t="s">
        <v>7</v>
      </c>
      <c r="D16" s="18" t="s">
        <v>8</v>
      </c>
      <c r="E16" s="21" t="s">
        <v>9</v>
      </c>
    </row>
    <row r="17" spans="1:5" x14ac:dyDescent="0.2">
      <c r="A17" s="52" t="s">
        <v>38</v>
      </c>
      <c r="B17" s="19" t="s">
        <v>39</v>
      </c>
      <c r="C17" s="18" t="s">
        <v>7</v>
      </c>
      <c r="D17" s="18" t="s">
        <v>8</v>
      </c>
      <c r="E17" s="21" t="s">
        <v>9</v>
      </c>
    </row>
    <row r="18" spans="1:5" x14ac:dyDescent="0.2">
      <c r="A18" s="52" t="s">
        <v>40</v>
      </c>
      <c r="B18" s="19" t="s">
        <v>41</v>
      </c>
      <c r="C18" s="18" t="s">
        <v>7</v>
      </c>
      <c r="D18" s="18" t="s">
        <v>8</v>
      </c>
      <c r="E18" s="21" t="s">
        <v>9</v>
      </c>
    </row>
    <row r="19" spans="1:5" x14ac:dyDescent="0.2">
      <c r="A19" s="52" t="s">
        <v>42</v>
      </c>
      <c r="B19" s="19" t="s">
        <v>43</v>
      </c>
      <c r="C19" s="18" t="s">
        <v>7</v>
      </c>
      <c r="D19" s="18" t="s">
        <v>8</v>
      </c>
      <c r="E19" s="21" t="s">
        <v>9</v>
      </c>
    </row>
    <row r="20" spans="1:5" x14ac:dyDescent="0.2">
      <c r="A20" s="52" t="s">
        <v>44</v>
      </c>
      <c r="B20" s="19" t="s">
        <v>45</v>
      </c>
      <c r="C20" s="18" t="s">
        <v>7</v>
      </c>
      <c r="D20" s="18" t="s">
        <v>8</v>
      </c>
      <c r="E20" s="21" t="s">
        <v>9</v>
      </c>
    </row>
    <row r="21" spans="1:5" x14ac:dyDescent="0.2">
      <c r="A21" s="52" t="s">
        <v>46</v>
      </c>
      <c r="B21" s="19" t="s">
        <v>47</v>
      </c>
      <c r="C21" s="18" t="s">
        <v>7</v>
      </c>
      <c r="D21" s="18" t="s">
        <v>8</v>
      </c>
      <c r="E21" s="21" t="s">
        <v>9</v>
      </c>
    </row>
    <row r="22" spans="1:5" x14ac:dyDescent="0.2">
      <c r="A22" s="52" t="s">
        <v>48</v>
      </c>
      <c r="B22" s="19" t="s">
        <v>49</v>
      </c>
      <c r="C22" s="18" t="s">
        <v>7</v>
      </c>
      <c r="D22" s="18" t="s">
        <v>8</v>
      </c>
      <c r="E22" s="21" t="s">
        <v>9</v>
      </c>
    </row>
    <row r="23" spans="1:5" x14ac:dyDescent="0.2">
      <c r="A23" s="52" t="s">
        <v>50</v>
      </c>
      <c r="B23" s="19" t="s">
        <v>51</v>
      </c>
      <c r="C23" s="18" t="s">
        <v>7</v>
      </c>
      <c r="D23" s="18" t="s">
        <v>8</v>
      </c>
      <c r="E23" s="21" t="s">
        <v>9</v>
      </c>
    </row>
    <row r="24" spans="1:5" x14ac:dyDescent="0.2">
      <c r="A24" s="52" t="s">
        <v>52</v>
      </c>
      <c r="B24" s="19" t="s">
        <v>53</v>
      </c>
      <c r="C24" s="18" t="s">
        <v>7</v>
      </c>
      <c r="D24" s="18" t="s">
        <v>8</v>
      </c>
      <c r="E24" s="21" t="s">
        <v>9</v>
      </c>
    </row>
    <row r="25" spans="1:5" x14ac:dyDescent="0.2">
      <c r="A25" s="52" t="s">
        <v>54</v>
      </c>
      <c r="B25" s="19" t="s">
        <v>55</v>
      </c>
      <c r="C25" s="18" t="s">
        <v>7</v>
      </c>
      <c r="D25" s="18" t="s">
        <v>8</v>
      </c>
      <c r="E25" s="21" t="s">
        <v>9</v>
      </c>
    </row>
    <row r="26" spans="1:5" x14ac:dyDescent="0.2">
      <c r="A26" s="52" t="s">
        <v>56</v>
      </c>
      <c r="B26" s="19" t="s">
        <v>57</v>
      </c>
      <c r="C26" s="18" t="s">
        <v>7</v>
      </c>
      <c r="D26" s="18" t="s">
        <v>8</v>
      </c>
      <c r="E26" s="21" t="s">
        <v>9</v>
      </c>
    </row>
    <row r="27" spans="1:5" x14ac:dyDescent="0.2">
      <c r="A27" s="52" t="s">
        <v>58</v>
      </c>
      <c r="B27" s="19" t="s">
        <v>59</v>
      </c>
      <c r="C27" s="18" t="s">
        <v>7</v>
      </c>
      <c r="D27" s="18" t="s">
        <v>8</v>
      </c>
      <c r="E27" s="21" t="s">
        <v>9</v>
      </c>
    </row>
    <row r="28" spans="1:5" x14ac:dyDescent="0.2">
      <c r="A28" s="52" t="s">
        <v>60</v>
      </c>
      <c r="B28" s="19" t="s">
        <v>61</v>
      </c>
      <c r="C28" s="18" t="s">
        <v>7</v>
      </c>
      <c r="D28" s="18" t="s">
        <v>8</v>
      </c>
      <c r="E28" s="21" t="s">
        <v>9</v>
      </c>
    </row>
    <row r="29" spans="1:5" x14ac:dyDescent="0.2">
      <c r="A29" s="52" t="s">
        <v>62</v>
      </c>
      <c r="B29" s="19" t="s">
        <v>63</v>
      </c>
      <c r="C29" s="18" t="s">
        <v>7</v>
      </c>
      <c r="D29" s="18" t="s">
        <v>8</v>
      </c>
      <c r="E29" s="21" t="s">
        <v>9</v>
      </c>
    </row>
    <row r="30" spans="1:5" x14ac:dyDescent="0.2">
      <c r="A30" s="52" t="s">
        <v>64</v>
      </c>
      <c r="B30" s="19" t="s">
        <v>65</v>
      </c>
      <c r="C30" s="18" t="s">
        <v>7</v>
      </c>
      <c r="D30" s="18" t="s">
        <v>8</v>
      </c>
      <c r="E30" s="21" t="s">
        <v>9</v>
      </c>
    </row>
    <row r="31" spans="1:5" x14ac:dyDescent="0.2">
      <c r="A31" s="52" t="s">
        <v>66</v>
      </c>
      <c r="B31" s="19" t="s">
        <v>67</v>
      </c>
      <c r="C31" s="18" t="s">
        <v>7</v>
      </c>
      <c r="D31" s="18" t="s">
        <v>8</v>
      </c>
      <c r="E31" s="21" t="s">
        <v>9</v>
      </c>
    </row>
    <row r="32" spans="1:5" x14ac:dyDescent="0.2">
      <c r="A32" s="52" t="s">
        <v>68</v>
      </c>
      <c r="B32" s="19" t="s">
        <v>69</v>
      </c>
      <c r="C32" s="18" t="s">
        <v>7</v>
      </c>
      <c r="D32" s="18" t="s">
        <v>8</v>
      </c>
      <c r="E32" s="21" t="s">
        <v>8</v>
      </c>
    </row>
    <row r="33" spans="1:5" x14ac:dyDescent="0.2">
      <c r="A33" s="52" t="s">
        <v>70</v>
      </c>
      <c r="B33" s="19" t="s">
        <v>71</v>
      </c>
      <c r="C33" s="18" t="s">
        <v>7</v>
      </c>
      <c r="D33" s="18" t="s">
        <v>8</v>
      </c>
      <c r="E33" s="21" t="s">
        <v>9</v>
      </c>
    </row>
    <row r="34" spans="1:5" x14ac:dyDescent="0.2">
      <c r="A34" s="52" t="s">
        <v>72</v>
      </c>
      <c r="B34" s="19" t="s">
        <v>73</v>
      </c>
      <c r="C34" s="18" t="s">
        <v>7</v>
      </c>
      <c r="D34" s="18" t="s">
        <v>8</v>
      </c>
      <c r="E34" s="21" t="s">
        <v>9</v>
      </c>
    </row>
    <row r="35" spans="1:5" x14ac:dyDescent="0.2">
      <c r="A35" s="52" t="s">
        <v>74</v>
      </c>
      <c r="B35" s="19" t="s">
        <v>75</v>
      </c>
      <c r="C35" s="18" t="s">
        <v>7</v>
      </c>
      <c r="D35" s="18" t="s">
        <v>8</v>
      </c>
      <c r="E35" s="21" t="s">
        <v>9</v>
      </c>
    </row>
    <row r="36" spans="1:5" x14ac:dyDescent="0.2">
      <c r="A36" s="52" t="s">
        <v>76</v>
      </c>
      <c r="B36" s="19" t="s">
        <v>77</v>
      </c>
      <c r="C36" s="18" t="s">
        <v>7</v>
      </c>
      <c r="D36" s="18" t="s">
        <v>8</v>
      </c>
      <c r="E36" s="21" t="s">
        <v>9</v>
      </c>
    </row>
    <row r="37" spans="1:5" x14ac:dyDescent="0.2">
      <c r="A37" s="52" t="s">
        <v>78</v>
      </c>
      <c r="B37" s="19" t="s">
        <v>79</v>
      </c>
      <c r="C37" s="18" t="s">
        <v>7</v>
      </c>
      <c r="D37" s="18" t="s">
        <v>8</v>
      </c>
      <c r="E37" s="21" t="s">
        <v>9</v>
      </c>
    </row>
    <row r="38" spans="1:5" x14ac:dyDescent="0.2">
      <c r="A38" s="52" t="s">
        <v>80</v>
      </c>
      <c r="B38" s="19" t="s">
        <v>81</v>
      </c>
      <c r="C38" s="18" t="s">
        <v>7</v>
      </c>
      <c r="D38" s="18" t="s">
        <v>8</v>
      </c>
      <c r="E38" s="21" t="s">
        <v>9</v>
      </c>
    </row>
    <row r="39" spans="1:5" x14ac:dyDescent="0.2">
      <c r="A39" s="52" t="s">
        <v>82</v>
      </c>
      <c r="B39" s="19" t="s">
        <v>83</v>
      </c>
      <c r="C39" s="18" t="s">
        <v>7</v>
      </c>
      <c r="D39" s="18" t="s">
        <v>8</v>
      </c>
      <c r="E39" s="21" t="s">
        <v>9</v>
      </c>
    </row>
    <row r="40" spans="1:5" x14ac:dyDescent="0.2">
      <c r="A40" s="52" t="s">
        <v>84</v>
      </c>
      <c r="B40" s="19" t="s">
        <v>85</v>
      </c>
      <c r="C40" s="18" t="s">
        <v>7</v>
      </c>
      <c r="D40" s="18" t="s">
        <v>8</v>
      </c>
      <c r="E40" s="21" t="s">
        <v>9</v>
      </c>
    </row>
    <row r="41" spans="1:5" x14ac:dyDescent="0.2">
      <c r="A41" s="52" t="s">
        <v>86</v>
      </c>
      <c r="B41" s="19" t="s">
        <v>87</v>
      </c>
      <c r="C41" s="18" t="s">
        <v>7</v>
      </c>
      <c r="D41" s="18" t="s">
        <v>8</v>
      </c>
      <c r="E41" s="21" t="s">
        <v>9</v>
      </c>
    </row>
    <row r="42" spans="1:5" x14ac:dyDescent="0.2">
      <c r="A42" s="52" t="s">
        <v>88</v>
      </c>
      <c r="B42" s="19" t="s">
        <v>89</v>
      </c>
      <c r="C42" s="18" t="s">
        <v>7</v>
      </c>
      <c r="D42" s="18" t="s">
        <v>8</v>
      </c>
      <c r="E42" s="21" t="s">
        <v>9</v>
      </c>
    </row>
    <row r="43" spans="1:5" x14ac:dyDescent="0.2">
      <c r="A43" s="52" t="s">
        <v>90</v>
      </c>
      <c r="B43" s="19" t="s">
        <v>91</v>
      </c>
      <c r="C43" s="18" t="s">
        <v>7</v>
      </c>
      <c r="D43" s="18" t="s">
        <v>8</v>
      </c>
      <c r="E43" s="21" t="s">
        <v>9</v>
      </c>
    </row>
    <row r="44" spans="1:5" x14ac:dyDescent="0.2">
      <c r="A44" s="52" t="s">
        <v>92</v>
      </c>
      <c r="B44" s="19" t="s">
        <v>93</v>
      </c>
      <c r="C44" s="18" t="s">
        <v>7</v>
      </c>
      <c r="D44" s="18" t="s">
        <v>8</v>
      </c>
      <c r="E44" s="21" t="s">
        <v>9</v>
      </c>
    </row>
    <row r="45" spans="1:5" x14ac:dyDescent="0.2">
      <c r="A45" s="52" t="s">
        <v>94</v>
      </c>
      <c r="B45" s="19" t="s">
        <v>95</v>
      </c>
      <c r="C45" s="18" t="s">
        <v>7</v>
      </c>
      <c r="D45" s="18" t="s">
        <v>8</v>
      </c>
      <c r="E45" s="21" t="s">
        <v>9</v>
      </c>
    </row>
    <row r="46" spans="1:5" x14ac:dyDescent="0.2">
      <c r="A46" s="52" t="s">
        <v>96</v>
      </c>
      <c r="B46" s="19" t="s">
        <v>97</v>
      </c>
      <c r="C46" s="18" t="s">
        <v>7</v>
      </c>
      <c r="D46" s="18" t="s">
        <v>8</v>
      </c>
      <c r="E46" s="21" t="s">
        <v>9</v>
      </c>
    </row>
    <row r="47" spans="1:5" x14ac:dyDescent="0.2">
      <c r="A47" s="52" t="s">
        <v>98</v>
      </c>
      <c r="B47" s="19" t="s">
        <v>99</v>
      </c>
      <c r="C47" s="18" t="s">
        <v>7</v>
      </c>
      <c r="D47" s="18" t="s">
        <v>8</v>
      </c>
      <c r="E47" s="21" t="s">
        <v>9</v>
      </c>
    </row>
    <row r="48" spans="1:5" x14ac:dyDescent="0.2">
      <c r="A48" s="52" t="s">
        <v>100</v>
      </c>
      <c r="B48" s="19" t="s">
        <v>101</v>
      </c>
      <c r="C48" s="18" t="s">
        <v>7</v>
      </c>
      <c r="D48" s="18" t="s">
        <v>8</v>
      </c>
      <c r="E48" s="21" t="s">
        <v>9</v>
      </c>
    </row>
    <row r="49" spans="1:5" x14ac:dyDescent="0.2">
      <c r="A49" s="52" t="s">
        <v>102</v>
      </c>
      <c r="B49" s="19" t="s">
        <v>103</v>
      </c>
      <c r="C49" s="18" t="s">
        <v>7</v>
      </c>
      <c r="D49" s="18" t="s">
        <v>8</v>
      </c>
      <c r="E49" s="21" t="s">
        <v>9</v>
      </c>
    </row>
    <row r="50" spans="1:5" x14ac:dyDescent="0.2">
      <c r="A50" s="52" t="s">
        <v>104</v>
      </c>
      <c r="B50" s="19" t="s">
        <v>105</v>
      </c>
      <c r="C50" s="18" t="s">
        <v>7</v>
      </c>
      <c r="D50" s="18" t="s">
        <v>8</v>
      </c>
      <c r="E50" s="21" t="s">
        <v>9</v>
      </c>
    </row>
    <row r="51" spans="1:5" x14ac:dyDescent="0.2">
      <c r="A51" s="52" t="s">
        <v>106</v>
      </c>
      <c r="B51" s="19" t="s">
        <v>107</v>
      </c>
      <c r="C51" s="18" t="s">
        <v>7</v>
      </c>
      <c r="D51" s="18" t="s">
        <v>8</v>
      </c>
      <c r="E51" s="21" t="s">
        <v>9</v>
      </c>
    </row>
    <row r="52" spans="1:5" x14ac:dyDescent="0.2">
      <c r="A52" s="52" t="s">
        <v>108</v>
      </c>
      <c r="B52" s="19" t="s">
        <v>109</v>
      </c>
      <c r="C52" s="18" t="s">
        <v>7</v>
      </c>
      <c r="D52" s="18" t="s">
        <v>8</v>
      </c>
      <c r="E52" s="21" t="s">
        <v>9</v>
      </c>
    </row>
    <row r="53" spans="1:5" x14ac:dyDescent="0.2">
      <c r="A53" s="52" t="s">
        <v>110</v>
      </c>
      <c r="B53" s="19" t="s">
        <v>111</v>
      </c>
      <c r="C53" s="18" t="s">
        <v>7</v>
      </c>
      <c r="D53" s="18" t="s">
        <v>8</v>
      </c>
      <c r="E53" s="21" t="s">
        <v>9</v>
      </c>
    </row>
    <row r="54" spans="1:5" x14ac:dyDescent="0.2">
      <c r="A54" s="52" t="s">
        <v>112</v>
      </c>
      <c r="B54" s="19" t="s">
        <v>113</v>
      </c>
      <c r="C54" s="18" t="s">
        <v>7</v>
      </c>
      <c r="D54" s="18" t="s">
        <v>8</v>
      </c>
      <c r="E54" s="21" t="s">
        <v>9</v>
      </c>
    </row>
    <row r="55" spans="1:5" x14ac:dyDescent="0.2">
      <c r="A55" s="52" t="s">
        <v>114</v>
      </c>
      <c r="B55" s="19" t="s">
        <v>115</v>
      </c>
      <c r="C55" s="18" t="s">
        <v>7</v>
      </c>
      <c r="D55" s="18" t="s">
        <v>8</v>
      </c>
      <c r="E55" s="21" t="s">
        <v>9</v>
      </c>
    </row>
    <row r="56" spans="1:5" x14ac:dyDescent="0.2">
      <c r="A56" s="52" t="s">
        <v>116</v>
      </c>
      <c r="B56" s="19" t="s">
        <v>117</v>
      </c>
      <c r="C56" s="18" t="s">
        <v>7</v>
      </c>
      <c r="D56" s="18" t="s">
        <v>8</v>
      </c>
      <c r="E56" s="21" t="s">
        <v>9</v>
      </c>
    </row>
    <row r="57" spans="1:5" x14ac:dyDescent="0.2">
      <c r="A57" s="52" t="s">
        <v>118</v>
      </c>
      <c r="B57" s="19" t="s">
        <v>119</v>
      </c>
      <c r="C57" s="18" t="s">
        <v>7</v>
      </c>
      <c r="D57" s="18" t="s">
        <v>8</v>
      </c>
      <c r="E57" s="21" t="s">
        <v>9</v>
      </c>
    </row>
    <row r="58" spans="1:5" x14ac:dyDescent="0.2">
      <c r="A58" s="52" t="s">
        <v>120</v>
      </c>
      <c r="B58" s="19" t="s">
        <v>121</v>
      </c>
      <c r="C58" s="18" t="s">
        <v>7</v>
      </c>
      <c r="D58" s="18" t="s">
        <v>8</v>
      </c>
      <c r="E58" s="21" t="s">
        <v>9</v>
      </c>
    </row>
    <row r="59" spans="1:5" x14ac:dyDescent="0.2">
      <c r="A59" s="52" t="s">
        <v>122</v>
      </c>
      <c r="B59" s="19" t="s">
        <v>123</v>
      </c>
      <c r="C59" s="18" t="s">
        <v>7</v>
      </c>
      <c r="D59" s="18" t="s">
        <v>8</v>
      </c>
      <c r="E59" s="21" t="s">
        <v>9</v>
      </c>
    </row>
    <row r="60" spans="1:5" x14ac:dyDescent="0.2">
      <c r="A60" s="52" t="s">
        <v>124</v>
      </c>
      <c r="B60" s="19" t="s">
        <v>125</v>
      </c>
      <c r="C60" s="18" t="s">
        <v>7</v>
      </c>
      <c r="D60" s="18" t="s">
        <v>8</v>
      </c>
      <c r="E60" s="21" t="s">
        <v>9</v>
      </c>
    </row>
    <row r="61" spans="1:5" x14ac:dyDescent="0.2">
      <c r="A61" s="52" t="s">
        <v>126</v>
      </c>
      <c r="B61" s="19" t="s">
        <v>127</v>
      </c>
      <c r="C61" s="18" t="s">
        <v>7</v>
      </c>
      <c r="D61" s="18" t="s">
        <v>8</v>
      </c>
      <c r="E61" s="21" t="s">
        <v>9</v>
      </c>
    </row>
    <row r="62" spans="1:5" x14ac:dyDescent="0.2">
      <c r="A62" s="52" t="s">
        <v>128</v>
      </c>
      <c r="B62" s="19" t="s">
        <v>129</v>
      </c>
      <c r="C62" s="18" t="s">
        <v>7</v>
      </c>
      <c r="D62" s="18" t="s">
        <v>8</v>
      </c>
      <c r="E62" s="21" t="s">
        <v>9</v>
      </c>
    </row>
    <row r="63" spans="1:5" x14ac:dyDescent="0.2">
      <c r="A63" s="52" t="s">
        <v>130</v>
      </c>
      <c r="B63" s="19" t="s">
        <v>131</v>
      </c>
      <c r="C63" s="18" t="s">
        <v>7</v>
      </c>
      <c r="D63" s="18" t="s">
        <v>8</v>
      </c>
      <c r="E63" s="21" t="s">
        <v>9</v>
      </c>
    </row>
    <row r="64" spans="1:5" x14ac:dyDescent="0.2">
      <c r="A64" s="52" t="s">
        <v>132</v>
      </c>
      <c r="B64" s="19" t="s">
        <v>133</v>
      </c>
      <c r="C64" s="18" t="s">
        <v>7</v>
      </c>
      <c r="D64" s="18" t="s">
        <v>8</v>
      </c>
      <c r="E64" s="21" t="s">
        <v>9</v>
      </c>
    </row>
    <row r="65" spans="1:5" x14ac:dyDescent="0.2">
      <c r="A65" s="52" t="s">
        <v>134</v>
      </c>
      <c r="B65" s="19" t="s">
        <v>135</v>
      </c>
      <c r="C65" s="18" t="s">
        <v>7</v>
      </c>
      <c r="D65" s="18" t="s">
        <v>8</v>
      </c>
      <c r="E65" s="21" t="s">
        <v>9</v>
      </c>
    </row>
    <row r="66" spans="1:5" x14ac:dyDescent="0.2">
      <c r="A66" s="52" t="s">
        <v>136</v>
      </c>
      <c r="B66" s="19" t="s">
        <v>137</v>
      </c>
      <c r="C66" s="18" t="s">
        <v>7</v>
      </c>
      <c r="D66" s="18" t="s">
        <v>8</v>
      </c>
      <c r="E66" s="21" t="s">
        <v>9</v>
      </c>
    </row>
    <row r="67" spans="1:5" x14ac:dyDescent="0.2">
      <c r="A67" s="52" t="s">
        <v>138</v>
      </c>
      <c r="B67" s="19" t="s">
        <v>139</v>
      </c>
      <c r="C67" s="18" t="s">
        <v>7</v>
      </c>
      <c r="D67" s="18" t="s">
        <v>8</v>
      </c>
      <c r="E67" s="21" t="s">
        <v>9</v>
      </c>
    </row>
    <row r="68" spans="1:5" x14ac:dyDescent="0.2">
      <c r="A68" s="52" t="s">
        <v>140</v>
      </c>
      <c r="B68" s="19" t="s">
        <v>141</v>
      </c>
      <c r="C68" s="18" t="s">
        <v>7</v>
      </c>
      <c r="D68" s="18" t="s">
        <v>8</v>
      </c>
      <c r="E68" s="21" t="s">
        <v>9</v>
      </c>
    </row>
    <row r="69" spans="1:5" x14ac:dyDescent="0.2">
      <c r="A69" s="52" t="s">
        <v>142</v>
      </c>
      <c r="B69" s="19" t="s">
        <v>143</v>
      </c>
      <c r="C69" s="18" t="s">
        <v>7</v>
      </c>
      <c r="D69" s="18" t="s">
        <v>8</v>
      </c>
      <c r="E69" s="21" t="s">
        <v>9</v>
      </c>
    </row>
    <row r="70" spans="1:5" x14ac:dyDescent="0.2">
      <c r="A70" s="52" t="s">
        <v>144</v>
      </c>
      <c r="B70" s="19" t="s">
        <v>145</v>
      </c>
      <c r="C70" s="18" t="s">
        <v>7</v>
      </c>
      <c r="D70" s="18" t="s">
        <v>8</v>
      </c>
      <c r="E70" s="21" t="s">
        <v>9</v>
      </c>
    </row>
    <row r="71" spans="1:5" x14ac:dyDescent="0.2">
      <c r="A71" s="52" t="s">
        <v>146</v>
      </c>
      <c r="B71" s="19" t="s">
        <v>147</v>
      </c>
      <c r="C71" s="18" t="s">
        <v>7</v>
      </c>
      <c r="D71" s="18" t="s">
        <v>8</v>
      </c>
      <c r="E71" s="21" t="s">
        <v>9</v>
      </c>
    </row>
    <row r="72" spans="1:5" x14ac:dyDescent="0.2">
      <c r="A72" s="52" t="s">
        <v>148</v>
      </c>
      <c r="B72" s="19" t="s">
        <v>149</v>
      </c>
      <c r="C72" s="18" t="s">
        <v>7</v>
      </c>
      <c r="D72" s="18" t="s">
        <v>8</v>
      </c>
      <c r="E72" s="21" t="s">
        <v>9</v>
      </c>
    </row>
    <row r="73" spans="1:5" x14ac:dyDescent="0.2">
      <c r="A73" s="52" t="s">
        <v>150</v>
      </c>
      <c r="B73" s="19" t="s">
        <v>151</v>
      </c>
      <c r="C73" s="18" t="s">
        <v>7</v>
      </c>
      <c r="D73" s="18" t="s">
        <v>8</v>
      </c>
      <c r="E73" s="21" t="s">
        <v>9</v>
      </c>
    </row>
    <row r="74" spans="1:5" x14ac:dyDescent="0.2">
      <c r="A74" s="52" t="s">
        <v>152</v>
      </c>
      <c r="B74" s="19" t="s">
        <v>153</v>
      </c>
      <c r="C74" s="18" t="s">
        <v>7</v>
      </c>
      <c r="D74" s="18" t="s">
        <v>8</v>
      </c>
      <c r="E74" s="21" t="s">
        <v>9</v>
      </c>
    </row>
    <row r="75" spans="1:5" ht="27.9" customHeight="1" x14ac:dyDescent="0.2">
      <c r="A75" s="52" t="s">
        <v>154</v>
      </c>
      <c r="B75" s="19" t="s">
        <v>155</v>
      </c>
      <c r="C75" s="18" t="s">
        <v>7</v>
      </c>
      <c r="D75" s="18" t="s">
        <v>8</v>
      </c>
      <c r="E75" s="21" t="s">
        <v>8</v>
      </c>
    </row>
    <row r="76" spans="1:5" x14ac:dyDescent="0.2">
      <c r="A76" s="52" t="s">
        <v>156</v>
      </c>
      <c r="B76" s="19" t="s">
        <v>157</v>
      </c>
      <c r="C76" s="18" t="s">
        <v>7</v>
      </c>
      <c r="D76" s="18" t="s">
        <v>8</v>
      </c>
      <c r="E76" s="21" t="s">
        <v>8</v>
      </c>
    </row>
    <row r="77" spans="1:5" x14ac:dyDescent="0.2">
      <c r="A77" s="52" t="s">
        <v>158</v>
      </c>
      <c r="B77" s="19" t="s">
        <v>159</v>
      </c>
      <c r="C77" s="18" t="s">
        <v>7</v>
      </c>
      <c r="D77" s="18" t="s">
        <v>8</v>
      </c>
      <c r="E77" s="21" t="s">
        <v>8</v>
      </c>
    </row>
    <row r="78" spans="1:5" ht="20.399999999999999" x14ac:dyDescent="0.2">
      <c r="A78" s="52" t="s">
        <v>160</v>
      </c>
      <c r="B78" s="19" t="s">
        <v>161</v>
      </c>
      <c r="C78" s="18" t="s">
        <v>7</v>
      </c>
      <c r="D78" s="18" t="s">
        <v>8</v>
      </c>
      <c r="E78" s="21" t="s">
        <v>8</v>
      </c>
    </row>
    <row r="79" spans="1:5" x14ac:dyDescent="0.2">
      <c r="A79" s="52" t="s">
        <v>162</v>
      </c>
      <c r="B79" s="19" t="s">
        <v>163</v>
      </c>
      <c r="C79" s="18" t="s">
        <v>7</v>
      </c>
      <c r="D79" s="18" t="s">
        <v>8</v>
      </c>
      <c r="E79" s="21" t="s">
        <v>8</v>
      </c>
    </row>
    <row r="80" spans="1:5" x14ac:dyDescent="0.2">
      <c r="A80" s="52" t="s">
        <v>164</v>
      </c>
      <c r="B80" s="19" t="s">
        <v>165</v>
      </c>
      <c r="C80" s="18" t="s">
        <v>7</v>
      </c>
      <c r="D80" s="18" t="s">
        <v>8</v>
      </c>
      <c r="E80" s="21" t="s">
        <v>8</v>
      </c>
    </row>
    <row r="81" spans="1:5" x14ac:dyDescent="0.2">
      <c r="A81" s="52" t="s">
        <v>166</v>
      </c>
      <c r="B81" s="19" t="s">
        <v>167</v>
      </c>
      <c r="C81" s="18" t="s">
        <v>7</v>
      </c>
      <c r="D81" s="18" t="s">
        <v>8</v>
      </c>
      <c r="E81" s="21" t="s">
        <v>8</v>
      </c>
    </row>
    <row r="82" spans="1:5" x14ac:dyDescent="0.2">
      <c r="A82" s="52" t="s">
        <v>168</v>
      </c>
      <c r="B82" s="19" t="s">
        <v>169</v>
      </c>
      <c r="C82" s="18" t="s">
        <v>7</v>
      </c>
      <c r="D82" s="18" t="s">
        <v>8</v>
      </c>
      <c r="E82" s="21" t="s">
        <v>8</v>
      </c>
    </row>
    <row r="83" spans="1:5" ht="24" customHeight="1" x14ac:dyDescent="0.2">
      <c r="A83" s="52" t="s">
        <v>170</v>
      </c>
      <c r="B83" s="19" t="s">
        <v>171</v>
      </c>
      <c r="C83" s="18" t="s">
        <v>7</v>
      </c>
      <c r="D83" s="18" t="s">
        <v>8</v>
      </c>
      <c r="E83" s="21" t="s">
        <v>8</v>
      </c>
    </row>
    <row r="84" spans="1:5" x14ac:dyDescent="0.2">
      <c r="A84" s="52" t="s">
        <v>172</v>
      </c>
      <c r="B84" s="19" t="s">
        <v>173</v>
      </c>
      <c r="C84" s="18" t="s">
        <v>7</v>
      </c>
      <c r="D84" s="18" t="s">
        <v>8</v>
      </c>
      <c r="E84" s="21" t="s">
        <v>8</v>
      </c>
    </row>
    <row r="85" spans="1:5" x14ac:dyDescent="0.2">
      <c r="A85" s="52" t="s">
        <v>174</v>
      </c>
      <c r="B85" s="19" t="s">
        <v>175</v>
      </c>
      <c r="C85" s="18" t="s">
        <v>7</v>
      </c>
      <c r="D85" s="18" t="s">
        <v>8</v>
      </c>
      <c r="E85" s="21" t="s">
        <v>8</v>
      </c>
    </row>
    <row r="86" spans="1:5" x14ac:dyDescent="0.2">
      <c r="A86" s="52" t="s">
        <v>176</v>
      </c>
      <c r="B86" s="19" t="s">
        <v>177</v>
      </c>
      <c r="C86" s="18" t="s">
        <v>7</v>
      </c>
      <c r="D86" s="18" t="s">
        <v>8</v>
      </c>
      <c r="E86" s="21" t="s">
        <v>8</v>
      </c>
    </row>
    <row r="87" spans="1:5" x14ac:dyDescent="0.2">
      <c r="A87" s="52" t="s">
        <v>178</v>
      </c>
      <c r="B87" s="19" t="s">
        <v>179</v>
      </c>
      <c r="C87" s="18" t="s">
        <v>7</v>
      </c>
      <c r="D87" s="18" t="s">
        <v>8</v>
      </c>
      <c r="E87" s="21" t="s">
        <v>8</v>
      </c>
    </row>
    <row r="88" spans="1:5" x14ac:dyDescent="0.2">
      <c r="A88" s="52" t="s">
        <v>180</v>
      </c>
      <c r="B88" s="19" t="s">
        <v>181</v>
      </c>
      <c r="C88" s="18" t="s">
        <v>7</v>
      </c>
      <c r="D88" s="18" t="s">
        <v>8</v>
      </c>
      <c r="E88" s="21" t="s">
        <v>8</v>
      </c>
    </row>
    <row r="89" spans="1:5" x14ac:dyDescent="0.2">
      <c r="A89" s="52" t="s">
        <v>182</v>
      </c>
      <c r="B89" s="19" t="s">
        <v>183</v>
      </c>
      <c r="C89" s="18" t="s">
        <v>7</v>
      </c>
      <c r="D89" s="18" t="s">
        <v>8</v>
      </c>
      <c r="E89" s="21" t="s">
        <v>8</v>
      </c>
    </row>
    <row r="90" spans="1:5" x14ac:dyDescent="0.2">
      <c r="A90" s="52" t="s">
        <v>184</v>
      </c>
      <c r="B90" s="19" t="s">
        <v>185</v>
      </c>
      <c r="C90" s="18" t="s">
        <v>7</v>
      </c>
      <c r="D90" s="18" t="s">
        <v>8</v>
      </c>
      <c r="E90" s="21" t="s">
        <v>8</v>
      </c>
    </row>
    <row r="91" spans="1:5" x14ac:dyDescent="0.2">
      <c r="A91" s="52" t="s">
        <v>186</v>
      </c>
      <c r="B91" s="19" t="s">
        <v>187</v>
      </c>
      <c r="C91" s="18" t="s">
        <v>7</v>
      </c>
      <c r="D91" s="18" t="s">
        <v>8</v>
      </c>
      <c r="E91" s="21" t="s">
        <v>8</v>
      </c>
    </row>
    <row r="92" spans="1:5" x14ac:dyDescent="0.2">
      <c r="A92" s="52" t="s">
        <v>188</v>
      </c>
      <c r="B92" s="19" t="s">
        <v>189</v>
      </c>
      <c r="C92" s="18" t="s">
        <v>7</v>
      </c>
      <c r="D92" s="18" t="s">
        <v>8</v>
      </c>
      <c r="E92" s="21" t="s">
        <v>8</v>
      </c>
    </row>
    <row r="93" spans="1:5" x14ac:dyDescent="0.2">
      <c r="A93" s="52" t="s">
        <v>190</v>
      </c>
      <c r="B93" s="19" t="s">
        <v>191</v>
      </c>
      <c r="C93" s="18" t="s">
        <v>7</v>
      </c>
      <c r="D93" s="18" t="s">
        <v>8</v>
      </c>
      <c r="E93" s="21" t="s">
        <v>8</v>
      </c>
    </row>
    <row r="94" spans="1:5" x14ac:dyDescent="0.2">
      <c r="A94" s="52" t="s">
        <v>192</v>
      </c>
      <c r="B94" s="19" t="s">
        <v>193</v>
      </c>
      <c r="C94" s="18" t="s">
        <v>7</v>
      </c>
      <c r="D94" s="18" t="s">
        <v>8</v>
      </c>
      <c r="E94" s="21" t="s">
        <v>8</v>
      </c>
    </row>
    <row r="95" spans="1:5" x14ac:dyDescent="0.2">
      <c r="A95" s="52" t="s">
        <v>194</v>
      </c>
      <c r="B95" s="19" t="s">
        <v>195</v>
      </c>
      <c r="C95" s="18" t="s">
        <v>7</v>
      </c>
      <c r="D95" s="18" t="s">
        <v>8</v>
      </c>
      <c r="E95" s="21" t="s">
        <v>8</v>
      </c>
    </row>
    <row r="96" spans="1:5" x14ac:dyDescent="0.2">
      <c r="A96" s="52" t="s">
        <v>196</v>
      </c>
      <c r="B96" s="19" t="s">
        <v>197</v>
      </c>
      <c r="C96" s="18" t="s">
        <v>7</v>
      </c>
      <c r="D96" s="18" t="s">
        <v>8</v>
      </c>
      <c r="E96" s="21" t="s">
        <v>8</v>
      </c>
    </row>
    <row r="97" spans="1:5" x14ac:dyDescent="0.2">
      <c r="A97" s="52" t="s">
        <v>198</v>
      </c>
      <c r="B97" s="19" t="s">
        <v>199</v>
      </c>
      <c r="C97" s="18" t="s">
        <v>7</v>
      </c>
      <c r="D97" s="18" t="s">
        <v>8</v>
      </c>
      <c r="E97" s="21" t="s">
        <v>8</v>
      </c>
    </row>
    <row r="98" spans="1:5" x14ac:dyDescent="0.2">
      <c r="A98" s="52" t="s">
        <v>200</v>
      </c>
      <c r="B98" s="19" t="s">
        <v>201</v>
      </c>
      <c r="C98" s="18" t="s">
        <v>7</v>
      </c>
      <c r="D98" s="18" t="s">
        <v>8</v>
      </c>
      <c r="E98" s="21" t="s">
        <v>8</v>
      </c>
    </row>
    <row r="99" spans="1:5" x14ac:dyDescent="0.2">
      <c r="A99" s="52" t="s">
        <v>202</v>
      </c>
      <c r="B99" s="19" t="s">
        <v>203</v>
      </c>
      <c r="C99" s="18" t="s">
        <v>7</v>
      </c>
      <c r="D99" s="18" t="s">
        <v>8</v>
      </c>
      <c r="E99" s="21" t="s">
        <v>8</v>
      </c>
    </row>
    <row r="100" spans="1:5" ht="27" customHeight="1" x14ac:dyDescent="0.2">
      <c r="A100" s="52" t="s">
        <v>204</v>
      </c>
      <c r="B100" s="19" t="s">
        <v>205</v>
      </c>
      <c r="C100" s="18" t="s">
        <v>7</v>
      </c>
      <c r="D100" s="18" t="s">
        <v>8</v>
      </c>
      <c r="E100" s="21" t="s">
        <v>8</v>
      </c>
    </row>
    <row r="101" spans="1:5" x14ac:dyDescent="0.2">
      <c r="A101" s="52" t="s">
        <v>206</v>
      </c>
      <c r="B101" s="19" t="s">
        <v>207</v>
      </c>
      <c r="C101" s="18" t="s">
        <v>7</v>
      </c>
      <c r="D101" s="18" t="s">
        <v>8</v>
      </c>
      <c r="E101" s="21" t="s">
        <v>8</v>
      </c>
    </row>
    <row r="102" spans="1:5" x14ac:dyDescent="0.2">
      <c r="A102" s="52" t="s">
        <v>208</v>
      </c>
      <c r="B102" s="19" t="s">
        <v>209</v>
      </c>
      <c r="C102" s="18" t="s">
        <v>7</v>
      </c>
      <c r="D102" s="18" t="s">
        <v>8</v>
      </c>
      <c r="E102" s="21" t="s">
        <v>8</v>
      </c>
    </row>
    <row r="103" spans="1:5" x14ac:dyDescent="0.2">
      <c r="A103" s="52" t="s">
        <v>210</v>
      </c>
      <c r="B103" s="19" t="s">
        <v>211</v>
      </c>
      <c r="C103" s="18" t="s">
        <v>7</v>
      </c>
      <c r="D103" s="18" t="s">
        <v>8</v>
      </c>
      <c r="E103" s="21" t="s">
        <v>8</v>
      </c>
    </row>
    <row r="104" spans="1:5" x14ac:dyDescent="0.2">
      <c r="A104" s="52" t="s">
        <v>212</v>
      </c>
      <c r="B104" s="19" t="s">
        <v>213</v>
      </c>
      <c r="C104" s="18" t="s">
        <v>7</v>
      </c>
      <c r="D104" s="18" t="s">
        <v>8</v>
      </c>
      <c r="E104" s="21" t="s">
        <v>8</v>
      </c>
    </row>
    <row r="105" spans="1:5" x14ac:dyDescent="0.2">
      <c r="A105" s="52" t="s">
        <v>214</v>
      </c>
      <c r="B105" s="19" t="s">
        <v>215</v>
      </c>
      <c r="C105" s="18" t="s">
        <v>7</v>
      </c>
      <c r="D105" s="18" t="s">
        <v>8</v>
      </c>
      <c r="E105" s="21" t="s">
        <v>8</v>
      </c>
    </row>
    <row r="106" spans="1:5" x14ac:dyDescent="0.2">
      <c r="A106" s="52" t="s">
        <v>216</v>
      </c>
      <c r="B106" s="19" t="s">
        <v>217</v>
      </c>
      <c r="C106" s="18" t="s">
        <v>7</v>
      </c>
      <c r="D106" s="18" t="s">
        <v>8</v>
      </c>
      <c r="E106" s="21" t="s">
        <v>8</v>
      </c>
    </row>
    <row r="107" spans="1:5" x14ac:dyDescent="0.2">
      <c r="A107" s="52" t="s">
        <v>218</v>
      </c>
      <c r="B107" s="19" t="s">
        <v>219</v>
      </c>
      <c r="C107" s="18" t="s">
        <v>7</v>
      </c>
      <c r="D107" s="18" t="s">
        <v>8</v>
      </c>
      <c r="E107" s="21" t="s">
        <v>9</v>
      </c>
    </row>
    <row r="108" spans="1:5" x14ac:dyDescent="0.2">
      <c r="A108" s="52" t="s">
        <v>220</v>
      </c>
      <c r="B108" s="19" t="s">
        <v>221</v>
      </c>
      <c r="C108" s="18" t="s">
        <v>7</v>
      </c>
      <c r="D108" s="18" t="s">
        <v>8</v>
      </c>
      <c r="E108" s="21" t="s">
        <v>9</v>
      </c>
    </row>
    <row r="109" spans="1:5" x14ac:dyDescent="0.2">
      <c r="A109" s="52" t="s">
        <v>222</v>
      </c>
      <c r="B109" s="19" t="s">
        <v>223</v>
      </c>
      <c r="C109" s="18" t="s">
        <v>7</v>
      </c>
      <c r="D109" s="18" t="s">
        <v>8</v>
      </c>
      <c r="E109" s="21" t="s">
        <v>9</v>
      </c>
    </row>
    <row r="110" spans="1:5" x14ac:dyDescent="0.2">
      <c r="A110" s="52" t="s">
        <v>224</v>
      </c>
      <c r="B110" s="19" t="s">
        <v>225</v>
      </c>
      <c r="C110" s="18" t="s">
        <v>7</v>
      </c>
      <c r="D110" s="18" t="s">
        <v>8</v>
      </c>
      <c r="E110" s="21" t="s">
        <v>9</v>
      </c>
    </row>
    <row r="111" spans="1:5" x14ac:dyDescent="0.2">
      <c r="A111" s="52" t="s">
        <v>226</v>
      </c>
      <c r="B111" s="19" t="s">
        <v>227</v>
      </c>
      <c r="C111" s="18" t="s">
        <v>7</v>
      </c>
      <c r="D111" s="18" t="s">
        <v>8</v>
      </c>
      <c r="E111" s="21" t="s">
        <v>9</v>
      </c>
    </row>
    <row r="112" spans="1:5" x14ac:dyDescent="0.2">
      <c r="A112" s="52" t="s">
        <v>228</v>
      </c>
      <c r="B112" s="19" t="s">
        <v>229</v>
      </c>
      <c r="C112" s="18" t="s">
        <v>7</v>
      </c>
      <c r="D112" s="18" t="s">
        <v>8</v>
      </c>
      <c r="E112" s="21" t="s">
        <v>9</v>
      </c>
    </row>
    <row r="113" spans="1:5" x14ac:dyDescent="0.2">
      <c r="A113" s="52" t="s">
        <v>230</v>
      </c>
      <c r="B113" s="19" t="s">
        <v>231</v>
      </c>
      <c r="C113" s="18" t="s">
        <v>7</v>
      </c>
      <c r="D113" s="18" t="s">
        <v>8</v>
      </c>
      <c r="E113" s="21" t="s">
        <v>9</v>
      </c>
    </row>
    <row r="114" spans="1:5" x14ac:dyDescent="0.2">
      <c r="A114" s="52" t="s">
        <v>232</v>
      </c>
      <c r="B114" s="19" t="s">
        <v>233</v>
      </c>
      <c r="C114" s="18" t="s">
        <v>7</v>
      </c>
      <c r="D114" s="18" t="s">
        <v>8</v>
      </c>
      <c r="E114" s="21" t="s">
        <v>9</v>
      </c>
    </row>
    <row r="115" spans="1:5" x14ac:dyDescent="0.2">
      <c r="A115" s="52" t="s">
        <v>234</v>
      </c>
      <c r="B115" s="19" t="s">
        <v>235</v>
      </c>
      <c r="C115" s="18" t="s">
        <v>7</v>
      </c>
      <c r="D115" s="18" t="s">
        <v>8</v>
      </c>
      <c r="E115" s="21" t="s">
        <v>8</v>
      </c>
    </row>
    <row r="116" spans="1:5" x14ac:dyDescent="0.2">
      <c r="A116" s="52" t="s">
        <v>236</v>
      </c>
      <c r="B116" s="19" t="s">
        <v>237</v>
      </c>
      <c r="C116" s="18" t="s">
        <v>7</v>
      </c>
      <c r="D116" s="18" t="s">
        <v>8</v>
      </c>
      <c r="E116" s="21" t="s">
        <v>8</v>
      </c>
    </row>
    <row r="117" spans="1:5" x14ac:dyDescent="0.2">
      <c r="A117" s="52" t="s">
        <v>238</v>
      </c>
      <c r="B117" s="19" t="s">
        <v>239</v>
      </c>
      <c r="C117" s="18" t="s">
        <v>7</v>
      </c>
      <c r="D117" s="18" t="s">
        <v>8</v>
      </c>
      <c r="E117" s="21" t="s">
        <v>8</v>
      </c>
    </row>
    <row r="118" spans="1:5" x14ac:dyDescent="0.2">
      <c r="A118" s="52" t="s">
        <v>240</v>
      </c>
      <c r="B118" s="19" t="s">
        <v>241</v>
      </c>
      <c r="C118" s="18" t="s">
        <v>7</v>
      </c>
      <c r="D118" s="18" t="s">
        <v>8</v>
      </c>
      <c r="E118" s="21" t="s">
        <v>8</v>
      </c>
    </row>
    <row r="119" spans="1:5" x14ac:dyDescent="0.2">
      <c r="A119" s="52" t="s">
        <v>242</v>
      </c>
      <c r="B119" s="53" t="s">
        <v>243</v>
      </c>
      <c r="C119" s="18" t="s">
        <v>7</v>
      </c>
      <c r="D119" s="18" t="s">
        <v>8</v>
      </c>
      <c r="E119" s="21" t="s">
        <v>9</v>
      </c>
    </row>
    <row r="120" spans="1:5" x14ac:dyDescent="0.2">
      <c r="A120" s="52" t="s">
        <v>244</v>
      </c>
      <c r="B120" s="53" t="s">
        <v>245</v>
      </c>
      <c r="C120" s="18" t="s">
        <v>7</v>
      </c>
      <c r="D120" s="18" t="s">
        <v>8</v>
      </c>
      <c r="E120" s="21" t="s">
        <v>9</v>
      </c>
    </row>
    <row r="121" spans="1:5" x14ac:dyDescent="0.2">
      <c r="A121" s="52" t="s">
        <v>246</v>
      </c>
      <c r="B121" s="53" t="s">
        <v>247</v>
      </c>
      <c r="C121" s="18" t="s">
        <v>7</v>
      </c>
      <c r="D121" s="18" t="s">
        <v>8</v>
      </c>
      <c r="E121" s="21" t="s">
        <v>9</v>
      </c>
    </row>
    <row r="122" spans="1:5" x14ac:dyDescent="0.2">
      <c r="A122" s="52" t="s">
        <v>248</v>
      </c>
      <c r="B122" s="53" t="s">
        <v>249</v>
      </c>
      <c r="C122" s="18" t="s">
        <v>7</v>
      </c>
      <c r="D122" s="18" t="s">
        <v>8</v>
      </c>
      <c r="E122" s="21" t="s">
        <v>9</v>
      </c>
    </row>
    <row r="123" spans="1:5" x14ac:dyDescent="0.2">
      <c r="A123" s="52" t="s">
        <v>250</v>
      </c>
      <c r="B123" s="53" t="s">
        <v>251</v>
      </c>
      <c r="C123" s="18" t="s">
        <v>7</v>
      </c>
      <c r="D123" s="18" t="s">
        <v>8</v>
      </c>
      <c r="E123" s="21" t="s">
        <v>9</v>
      </c>
    </row>
    <row r="124" spans="1:5" x14ac:dyDescent="0.2">
      <c r="A124" s="52" t="s">
        <v>252</v>
      </c>
      <c r="B124" s="53" t="s">
        <v>253</v>
      </c>
      <c r="C124" s="18" t="s">
        <v>7</v>
      </c>
      <c r="D124" s="18" t="s">
        <v>8</v>
      </c>
      <c r="E124" s="21" t="s">
        <v>9</v>
      </c>
    </row>
    <row r="125" spans="1:5" x14ac:dyDescent="0.2">
      <c r="A125" s="52" t="s">
        <v>254</v>
      </c>
      <c r="B125" s="53" t="s">
        <v>255</v>
      </c>
      <c r="C125" s="18" t="s">
        <v>7</v>
      </c>
      <c r="D125" s="18" t="s">
        <v>8</v>
      </c>
      <c r="E125" s="21" t="s">
        <v>9</v>
      </c>
    </row>
    <row r="126" spans="1:5" x14ac:dyDescent="0.2">
      <c r="A126" s="52" t="s">
        <v>256</v>
      </c>
      <c r="B126" s="53" t="s">
        <v>257</v>
      </c>
      <c r="C126" s="18" t="s">
        <v>7</v>
      </c>
      <c r="D126" s="18" t="s">
        <v>8</v>
      </c>
      <c r="E126" s="21" t="s">
        <v>9</v>
      </c>
    </row>
    <row r="127" spans="1:5" x14ac:dyDescent="0.2">
      <c r="A127" s="52" t="s">
        <v>258</v>
      </c>
      <c r="B127" s="19" t="s">
        <v>259</v>
      </c>
      <c r="C127" s="18" t="s">
        <v>7</v>
      </c>
      <c r="D127" s="18" t="s">
        <v>8</v>
      </c>
      <c r="E127" s="21" t="s">
        <v>8</v>
      </c>
    </row>
    <row r="128" spans="1:5" x14ac:dyDescent="0.2">
      <c r="A128" s="52" t="s">
        <v>260</v>
      </c>
      <c r="B128" s="19" t="s">
        <v>261</v>
      </c>
      <c r="C128" s="18" t="s">
        <v>7</v>
      </c>
      <c r="D128" s="18" t="s">
        <v>8</v>
      </c>
      <c r="E128" s="21" t="s">
        <v>8</v>
      </c>
    </row>
    <row r="129" spans="1:5" x14ac:dyDescent="0.2">
      <c r="A129" s="52" t="s">
        <v>262</v>
      </c>
      <c r="B129" s="19" t="s">
        <v>263</v>
      </c>
      <c r="C129" s="18" t="s">
        <v>7</v>
      </c>
      <c r="D129" s="18" t="s">
        <v>8</v>
      </c>
      <c r="E129" s="21" t="s">
        <v>8</v>
      </c>
    </row>
    <row r="130" spans="1:5" x14ac:dyDescent="0.2">
      <c r="A130" s="52" t="s">
        <v>264</v>
      </c>
      <c r="B130" s="19" t="s">
        <v>265</v>
      </c>
      <c r="C130" s="18" t="s">
        <v>7</v>
      </c>
      <c r="D130" s="18" t="s">
        <v>8</v>
      </c>
      <c r="E130" s="21" t="s">
        <v>8</v>
      </c>
    </row>
    <row r="131" spans="1:5" x14ac:dyDescent="0.2">
      <c r="A131" s="52" t="s">
        <v>266</v>
      </c>
      <c r="B131" s="19" t="s">
        <v>267</v>
      </c>
      <c r="C131" s="18" t="s">
        <v>7</v>
      </c>
      <c r="D131" s="18" t="s">
        <v>8</v>
      </c>
      <c r="E131" s="21" t="s">
        <v>8</v>
      </c>
    </row>
    <row r="132" spans="1:5" x14ac:dyDescent="0.2">
      <c r="A132" s="52" t="s">
        <v>268</v>
      </c>
      <c r="B132" s="19" t="s">
        <v>269</v>
      </c>
      <c r="C132" s="18" t="s">
        <v>7</v>
      </c>
      <c r="D132" s="18" t="s">
        <v>8</v>
      </c>
      <c r="E132" s="21" t="s">
        <v>8</v>
      </c>
    </row>
    <row r="133" spans="1:5" x14ac:dyDescent="0.2">
      <c r="A133" s="52" t="s">
        <v>270</v>
      </c>
      <c r="B133" s="53" t="s">
        <v>271</v>
      </c>
      <c r="C133" s="18" t="s">
        <v>7</v>
      </c>
      <c r="D133" s="18" t="s">
        <v>8</v>
      </c>
      <c r="E133" s="21" t="s">
        <v>8</v>
      </c>
    </row>
    <row r="134" spans="1:5" x14ac:dyDescent="0.2">
      <c r="A134" s="52" t="s">
        <v>272</v>
      </c>
      <c r="B134" s="53" t="s">
        <v>273</v>
      </c>
      <c r="C134" s="18" t="s">
        <v>7</v>
      </c>
      <c r="D134" s="18" t="s">
        <v>8</v>
      </c>
      <c r="E134" s="21" t="s">
        <v>8</v>
      </c>
    </row>
    <row r="135" spans="1:5" x14ac:dyDescent="0.2">
      <c r="A135" s="52" t="s">
        <v>274</v>
      </c>
      <c r="B135" s="19" t="s">
        <v>275</v>
      </c>
      <c r="C135" s="18" t="s">
        <v>7</v>
      </c>
      <c r="D135" s="18" t="s">
        <v>8</v>
      </c>
      <c r="E135" s="21" t="s">
        <v>8</v>
      </c>
    </row>
    <row r="136" spans="1:5" x14ac:dyDescent="0.2">
      <c r="A136" s="52" t="s">
        <v>276</v>
      </c>
      <c r="B136" s="19" t="s">
        <v>277</v>
      </c>
      <c r="C136" s="18" t="s">
        <v>7</v>
      </c>
      <c r="D136" s="18" t="s">
        <v>8</v>
      </c>
      <c r="E136" s="21" t="s">
        <v>8</v>
      </c>
    </row>
    <row r="137" spans="1:5" x14ac:dyDescent="0.2">
      <c r="A137" s="52" t="s">
        <v>278</v>
      </c>
      <c r="B137" s="19" t="s">
        <v>279</v>
      </c>
      <c r="C137" s="18" t="s">
        <v>7</v>
      </c>
      <c r="D137" s="18" t="s">
        <v>8</v>
      </c>
      <c r="E137" s="21" t="s">
        <v>8</v>
      </c>
    </row>
    <row r="138" spans="1:5" x14ac:dyDescent="0.2">
      <c r="A138" s="52" t="s">
        <v>280</v>
      </c>
      <c r="B138" s="19" t="s">
        <v>281</v>
      </c>
      <c r="C138" s="18" t="s">
        <v>7</v>
      </c>
      <c r="D138" s="18" t="s">
        <v>8</v>
      </c>
      <c r="E138" s="21" t="s">
        <v>8</v>
      </c>
    </row>
    <row r="139" spans="1:5" x14ac:dyDescent="0.2">
      <c r="A139" s="102" t="s">
        <v>1085</v>
      </c>
      <c r="B139" s="15" t="s">
        <v>1086</v>
      </c>
      <c r="C139" s="18" t="s">
        <v>7</v>
      </c>
      <c r="D139" s="18" t="s">
        <v>8</v>
      </c>
      <c r="E139" s="21" t="s">
        <v>9</v>
      </c>
    </row>
    <row r="140" spans="1:5" x14ac:dyDescent="0.2">
      <c r="A140" s="18" t="s">
        <v>282</v>
      </c>
      <c r="B140" s="19" t="s">
        <v>283</v>
      </c>
      <c r="C140" s="20" t="s">
        <v>284</v>
      </c>
      <c r="D140" s="20" t="s">
        <v>285</v>
      </c>
      <c r="E140" s="27" t="s">
        <v>286</v>
      </c>
    </row>
    <row r="141" spans="1:5" x14ac:dyDescent="0.2">
      <c r="A141" s="18" t="s">
        <v>287</v>
      </c>
      <c r="B141" s="19" t="s">
        <v>288</v>
      </c>
      <c r="C141" s="20" t="s">
        <v>284</v>
      </c>
      <c r="D141" s="20" t="s">
        <v>285</v>
      </c>
      <c r="E141" s="27" t="s">
        <v>286</v>
      </c>
    </row>
    <row r="142" spans="1:5" x14ac:dyDescent="0.2">
      <c r="A142" s="28" t="s">
        <v>289</v>
      </c>
      <c r="B142" s="19" t="s">
        <v>290</v>
      </c>
      <c r="C142" s="20" t="s">
        <v>284</v>
      </c>
      <c r="D142" s="20" t="s">
        <v>285</v>
      </c>
      <c r="E142" s="27" t="s">
        <v>286</v>
      </c>
    </row>
    <row r="143" spans="1:5" x14ac:dyDescent="0.2">
      <c r="A143" s="29" t="s">
        <v>291</v>
      </c>
      <c r="B143" s="19" t="s">
        <v>292</v>
      </c>
      <c r="C143" s="20" t="s">
        <v>284</v>
      </c>
      <c r="D143" s="20" t="s">
        <v>285</v>
      </c>
      <c r="E143" s="27" t="s">
        <v>286</v>
      </c>
    </row>
    <row r="144" spans="1:5" x14ac:dyDescent="0.2">
      <c r="A144" s="18" t="s">
        <v>293</v>
      </c>
      <c r="B144" s="19" t="s">
        <v>294</v>
      </c>
      <c r="C144" s="20" t="s">
        <v>284</v>
      </c>
      <c r="D144" s="20" t="s">
        <v>285</v>
      </c>
      <c r="E144" s="27" t="s">
        <v>286</v>
      </c>
    </row>
    <row r="145" spans="1:5" x14ac:dyDescent="0.2">
      <c r="A145" s="18" t="s">
        <v>295</v>
      </c>
      <c r="B145" s="19" t="s">
        <v>296</v>
      </c>
      <c r="C145" s="20" t="s">
        <v>284</v>
      </c>
      <c r="D145" s="20" t="s">
        <v>285</v>
      </c>
      <c r="E145" s="27" t="s">
        <v>286</v>
      </c>
    </row>
    <row r="146" spans="1:5" ht="14.1" customHeight="1" x14ac:dyDescent="0.2">
      <c r="A146" s="18" t="s">
        <v>297</v>
      </c>
      <c r="B146" s="19" t="s">
        <v>298</v>
      </c>
      <c r="C146" s="20" t="s">
        <v>284</v>
      </c>
      <c r="D146" s="20" t="s">
        <v>285</v>
      </c>
      <c r="E146" s="27" t="s">
        <v>286</v>
      </c>
    </row>
    <row r="147" spans="1:5" ht="17.100000000000001" customHeight="1" x14ac:dyDescent="0.2">
      <c r="A147" s="18" t="s">
        <v>299</v>
      </c>
      <c r="B147" s="19" t="s">
        <v>300</v>
      </c>
      <c r="C147" s="20" t="s">
        <v>284</v>
      </c>
      <c r="D147" s="20" t="s">
        <v>285</v>
      </c>
      <c r="E147" s="27" t="s">
        <v>286</v>
      </c>
    </row>
    <row r="148" spans="1:5" x14ac:dyDescent="0.2">
      <c r="A148" s="18" t="s">
        <v>301</v>
      </c>
      <c r="B148" s="19" t="s">
        <v>302</v>
      </c>
      <c r="C148" s="20" t="s">
        <v>284</v>
      </c>
      <c r="D148" s="20" t="s">
        <v>285</v>
      </c>
      <c r="E148" s="27" t="s">
        <v>8</v>
      </c>
    </row>
    <row r="149" spans="1:5" x14ac:dyDescent="0.2">
      <c r="A149" s="18" t="s">
        <v>303</v>
      </c>
      <c r="B149" s="19" t="s">
        <v>304</v>
      </c>
      <c r="C149" s="20" t="s">
        <v>284</v>
      </c>
      <c r="D149" s="20" t="s">
        <v>285</v>
      </c>
      <c r="E149" s="27" t="s">
        <v>8</v>
      </c>
    </row>
    <row r="150" spans="1:5" x14ac:dyDescent="0.2">
      <c r="A150" s="18" t="s">
        <v>305</v>
      </c>
      <c r="B150" s="19" t="s">
        <v>306</v>
      </c>
      <c r="C150" s="20" t="s">
        <v>284</v>
      </c>
      <c r="D150" s="20" t="s">
        <v>285</v>
      </c>
      <c r="E150" s="27" t="s">
        <v>8</v>
      </c>
    </row>
    <row r="151" spans="1:5" x14ac:dyDescent="0.2">
      <c r="A151" s="18" t="s">
        <v>307</v>
      </c>
      <c r="B151" s="19" t="s">
        <v>308</v>
      </c>
      <c r="C151" s="20" t="s">
        <v>284</v>
      </c>
      <c r="D151" s="20" t="s">
        <v>285</v>
      </c>
      <c r="E151" s="27" t="s">
        <v>8</v>
      </c>
    </row>
    <row r="152" spans="1:5" x14ac:dyDescent="0.2">
      <c r="A152" s="18" t="s">
        <v>309</v>
      </c>
      <c r="B152" s="19" t="s">
        <v>310</v>
      </c>
      <c r="C152" s="20" t="s">
        <v>284</v>
      </c>
      <c r="D152" s="20" t="s">
        <v>285</v>
      </c>
      <c r="E152" s="27" t="s">
        <v>8</v>
      </c>
    </row>
    <row r="153" spans="1:5" x14ac:dyDescent="0.2">
      <c r="A153" s="18" t="s">
        <v>311</v>
      </c>
      <c r="B153" s="19" t="s">
        <v>312</v>
      </c>
      <c r="C153" s="20" t="s">
        <v>284</v>
      </c>
      <c r="D153" s="20" t="s">
        <v>285</v>
      </c>
      <c r="E153" s="27" t="s">
        <v>8</v>
      </c>
    </row>
    <row r="154" spans="1:5" ht="20.399999999999999" x14ac:dyDescent="0.2">
      <c r="A154" s="18" t="s">
        <v>313</v>
      </c>
      <c r="B154" s="19" t="s">
        <v>314</v>
      </c>
      <c r="C154" s="20" t="s">
        <v>284</v>
      </c>
      <c r="D154" s="20" t="s">
        <v>285</v>
      </c>
      <c r="E154" s="27" t="s">
        <v>8</v>
      </c>
    </row>
    <row r="155" spans="1:5" x14ac:dyDescent="0.2">
      <c r="A155" s="18" t="s">
        <v>315</v>
      </c>
      <c r="B155" s="19" t="s">
        <v>316</v>
      </c>
      <c r="C155" s="20" t="s">
        <v>284</v>
      </c>
      <c r="D155" s="20" t="s">
        <v>285</v>
      </c>
      <c r="E155" s="27" t="s">
        <v>8</v>
      </c>
    </row>
    <row r="156" spans="1:5" x14ac:dyDescent="0.2">
      <c r="A156" s="18" t="s">
        <v>317</v>
      </c>
      <c r="B156" s="19" t="s">
        <v>318</v>
      </c>
      <c r="C156" s="20" t="s">
        <v>284</v>
      </c>
      <c r="D156" s="20" t="s">
        <v>285</v>
      </c>
      <c r="E156" s="27" t="s">
        <v>8</v>
      </c>
    </row>
    <row r="157" spans="1:5" x14ac:dyDescent="0.2">
      <c r="A157" s="18" t="s">
        <v>319</v>
      </c>
      <c r="B157" s="19" t="s">
        <v>320</v>
      </c>
      <c r="C157" s="20" t="s">
        <v>284</v>
      </c>
      <c r="D157" s="20" t="s">
        <v>285</v>
      </c>
      <c r="E157" s="27" t="s">
        <v>8</v>
      </c>
    </row>
    <row r="158" spans="1:5" x14ac:dyDescent="0.2">
      <c r="A158" s="18" t="s">
        <v>321</v>
      </c>
      <c r="B158" s="19" t="s">
        <v>322</v>
      </c>
      <c r="C158" s="20" t="s">
        <v>284</v>
      </c>
      <c r="D158" s="20" t="s">
        <v>285</v>
      </c>
      <c r="E158" s="27" t="s">
        <v>8</v>
      </c>
    </row>
    <row r="159" spans="1:5" x14ac:dyDescent="0.2">
      <c r="A159" s="18" t="s">
        <v>323</v>
      </c>
      <c r="B159" s="19" t="s">
        <v>322</v>
      </c>
      <c r="C159" s="20" t="s">
        <v>284</v>
      </c>
      <c r="D159" s="20" t="s">
        <v>285</v>
      </c>
      <c r="E159" s="27" t="s">
        <v>8</v>
      </c>
    </row>
    <row r="160" spans="1:5" x14ac:dyDescent="0.2">
      <c r="A160" s="18" t="s">
        <v>324</v>
      </c>
      <c r="B160" s="19" t="s">
        <v>325</v>
      </c>
      <c r="C160" s="20" t="s">
        <v>284</v>
      </c>
      <c r="D160" s="20" t="s">
        <v>285</v>
      </c>
      <c r="E160" s="27" t="s">
        <v>8</v>
      </c>
    </row>
    <row r="161" spans="1:5" x14ac:dyDescent="0.2">
      <c r="A161" s="18" t="s">
        <v>326</v>
      </c>
      <c r="B161" s="19" t="s">
        <v>327</v>
      </c>
      <c r="C161" s="20" t="s">
        <v>284</v>
      </c>
      <c r="D161" s="20" t="s">
        <v>285</v>
      </c>
      <c r="E161" s="27" t="s">
        <v>8</v>
      </c>
    </row>
    <row r="162" spans="1:5" x14ac:dyDescent="0.2">
      <c r="A162" s="18" t="s">
        <v>328</v>
      </c>
      <c r="B162" s="19" t="s">
        <v>329</v>
      </c>
      <c r="C162" s="20" t="s">
        <v>284</v>
      </c>
      <c r="D162" s="20" t="s">
        <v>285</v>
      </c>
      <c r="E162" s="27" t="s">
        <v>8</v>
      </c>
    </row>
    <row r="163" spans="1:5" x14ac:dyDescent="0.2">
      <c r="A163" s="18" t="s">
        <v>330</v>
      </c>
      <c r="B163" s="19" t="s">
        <v>331</v>
      </c>
      <c r="C163" s="20" t="s">
        <v>284</v>
      </c>
      <c r="D163" s="20" t="s">
        <v>285</v>
      </c>
      <c r="E163" s="27" t="s">
        <v>8</v>
      </c>
    </row>
    <row r="164" spans="1:5" x14ac:dyDescent="0.2">
      <c r="A164" s="18" t="s">
        <v>332</v>
      </c>
      <c r="B164" s="19" t="s">
        <v>333</v>
      </c>
      <c r="C164" s="20" t="s">
        <v>284</v>
      </c>
      <c r="D164" s="20" t="s">
        <v>285</v>
      </c>
      <c r="E164" s="27" t="s">
        <v>8</v>
      </c>
    </row>
    <row r="165" spans="1:5" x14ac:dyDescent="0.2">
      <c r="A165" s="18" t="s">
        <v>334</v>
      </c>
      <c r="B165" s="19" t="s">
        <v>335</v>
      </c>
      <c r="C165" s="20" t="s">
        <v>284</v>
      </c>
      <c r="D165" s="20" t="s">
        <v>285</v>
      </c>
      <c r="E165" s="27" t="s">
        <v>8</v>
      </c>
    </row>
    <row r="166" spans="1:5" x14ac:dyDescent="0.2">
      <c r="A166" s="18" t="s">
        <v>336</v>
      </c>
      <c r="B166" s="19" t="s">
        <v>337</v>
      </c>
      <c r="C166" s="20" t="s">
        <v>284</v>
      </c>
      <c r="D166" s="20" t="s">
        <v>285</v>
      </c>
      <c r="E166" s="27" t="s">
        <v>8</v>
      </c>
    </row>
    <row r="167" spans="1:5" x14ac:dyDescent="0.2">
      <c r="A167" s="18" t="s">
        <v>338</v>
      </c>
      <c r="B167" s="19" t="s">
        <v>339</v>
      </c>
      <c r="C167" s="20" t="s">
        <v>284</v>
      </c>
      <c r="D167" s="20" t="s">
        <v>285</v>
      </c>
      <c r="E167" s="27" t="s">
        <v>8</v>
      </c>
    </row>
    <row r="168" spans="1:5" x14ac:dyDescent="0.2">
      <c r="A168" s="18" t="s">
        <v>340</v>
      </c>
      <c r="B168" s="19" t="s">
        <v>341</v>
      </c>
      <c r="C168" s="20" t="s">
        <v>284</v>
      </c>
      <c r="D168" s="20" t="s">
        <v>285</v>
      </c>
      <c r="E168" s="27" t="s">
        <v>8</v>
      </c>
    </row>
    <row r="169" spans="1:5" x14ac:dyDescent="0.2">
      <c r="A169" s="18" t="s">
        <v>342</v>
      </c>
      <c r="B169" s="19" t="s">
        <v>343</v>
      </c>
      <c r="C169" s="20" t="s">
        <v>284</v>
      </c>
      <c r="D169" s="20" t="s">
        <v>285</v>
      </c>
      <c r="E169" s="27" t="s">
        <v>8</v>
      </c>
    </row>
    <row r="170" spans="1:5" x14ac:dyDescent="0.2">
      <c r="A170" s="18" t="s">
        <v>344</v>
      </c>
      <c r="B170" s="19" t="s">
        <v>345</v>
      </c>
      <c r="C170" s="20" t="s">
        <v>284</v>
      </c>
      <c r="D170" s="20" t="s">
        <v>285</v>
      </c>
      <c r="E170" s="27" t="s">
        <v>8</v>
      </c>
    </row>
    <row r="171" spans="1:5" x14ac:dyDescent="0.2">
      <c r="A171" s="18" t="s">
        <v>346</v>
      </c>
      <c r="B171" s="19" t="s">
        <v>347</v>
      </c>
      <c r="C171" s="20" t="s">
        <v>284</v>
      </c>
      <c r="D171" s="20" t="s">
        <v>285</v>
      </c>
      <c r="E171" s="27" t="s">
        <v>8</v>
      </c>
    </row>
    <row r="172" spans="1:5" x14ac:dyDescent="0.2">
      <c r="A172" s="18" t="s">
        <v>348</v>
      </c>
      <c r="B172" s="19" t="s">
        <v>349</v>
      </c>
      <c r="C172" s="20" t="s">
        <v>284</v>
      </c>
      <c r="D172" s="20" t="s">
        <v>285</v>
      </c>
      <c r="E172" s="27" t="s">
        <v>8</v>
      </c>
    </row>
    <row r="173" spans="1:5" ht="20.399999999999999" x14ac:dyDescent="0.2">
      <c r="A173" s="18" t="s">
        <v>350</v>
      </c>
      <c r="B173" s="19" t="s">
        <v>351</v>
      </c>
      <c r="C173" s="20" t="s">
        <v>284</v>
      </c>
      <c r="D173" s="20" t="s">
        <v>285</v>
      </c>
      <c r="E173" s="27" t="s">
        <v>8</v>
      </c>
    </row>
    <row r="174" spans="1:5" x14ac:dyDescent="0.2">
      <c r="A174" s="18" t="s">
        <v>352</v>
      </c>
      <c r="B174" s="19" t="s">
        <v>353</v>
      </c>
      <c r="C174" s="20" t="s">
        <v>284</v>
      </c>
      <c r="D174" s="20" t="s">
        <v>285</v>
      </c>
      <c r="E174" s="27" t="s">
        <v>8</v>
      </c>
    </row>
    <row r="175" spans="1:5" x14ac:dyDescent="0.2">
      <c r="A175" s="18" t="s">
        <v>354</v>
      </c>
      <c r="B175" s="19" t="s">
        <v>355</v>
      </c>
      <c r="C175" s="20" t="s">
        <v>284</v>
      </c>
      <c r="D175" s="20" t="s">
        <v>285</v>
      </c>
      <c r="E175" s="27" t="s">
        <v>8</v>
      </c>
    </row>
    <row r="176" spans="1:5" x14ac:dyDescent="0.2">
      <c r="A176" s="18" t="s">
        <v>356</v>
      </c>
      <c r="B176" s="19" t="s">
        <v>357</v>
      </c>
      <c r="C176" s="20" t="s">
        <v>284</v>
      </c>
      <c r="D176" s="20" t="s">
        <v>285</v>
      </c>
      <c r="E176" s="27" t="s">
        <v>8</v>
      </c>
    </row>
    <row r="177" spans="1:5" x14ac:dyDescent="0.2">
      <c r="A177" s="18" t="s">
        <v>358</v>
      </c>
      <c r="B177" s="19" t="s">
        <v>359</v>
      </c>
      <c r="C177" s="20" t="s">
        <v>284</v>
      </c>
      <c r="D177" s="20" t="s">
        <v>285</v>
      </c>
      <c r="E177" s="27" t="s">
        <v>8</v>
      </c>
    </row>
    <row r="178" spans="1:5" x14ac:dyDescent="0.2">
      <c r="A178" s="18" t="s">
        <v>360</v>
      </c>
      <c r="B178" s="19" t="s">
        <v>361</v>
      </c>
      <c r="C178" s="20" t="s">
        <v>284</v>
      </c>
      <c r="D178" s="20" t="s">
        <v>285</v>
      </c>
      <c r="E178" s="27" t="s">
        <v>8</v>
      </c>
    </row>
    <row r="179" spans="1:5" x14ac:dyDescent="0.2">
      <c r="A179" s="18" t="s">
        <v>362</v>
      </c>
      <c r="B179" s="19" t="s">
        <v>363</v>
      </c>
      <c r="C179" s="20" t="s">
        <v>284</v>
      </c>
      <c r="D179" s="20" t="s">
        <v>364</v>
      </c>
      <c r="E179" s="27" t="s">
        <v>286</v>
      </c>
    </row>
    <row r="180" spans="1:5" x14ac:dyDescent="0.2">
      <c r="A180" s="18" t="s">
        <v>365</v>
      </c>
      <c r="B180" s="19" t="s">
        <v>366</v>
      </c>
      <c r="C180" s="20" t="s">
        <v>284</v>
      </c>
      <c r="D180" s="20" t="s">
        <v>364</v>
      </c>
      <c r="E180" s="27" t="s">
        <v>286</v>
      </c>
    </row>
    <row r="181" spans="1:5" x14ac:dyDescent="0.2">
      <c r="A181" s="18" t="s">
        <v>367</v>
      </c>
      <c r="B181" s="19" t="s">
        <v>368</v>
      </c>
      <c r="C181" s="20" t="s">
        <v>284</v>
      </c>
      <c r="D181" s="20" t="s">
        <v>364</v>
      </c>
      <c r="E181" s="27" t="s">
        <v>286</v>
      </c>
    </row>
    <row r="182" spans="1:5" x14ac:dyDescent="0.2">
      <c r="A182" s="18" t="s">
        <v>369</v>
      </c>
      <c r="B182" s="19" t="s">
        <v>370</v>
      </c>
      <c r="C182" s="20" t="s">
        <v>284</v>
      </c>
      <c r="D182" s="20" t="s">
        <v>364</v>
      </c>
      <c r="E182" s="27" t="s">
        <v>286</v>
      </c>
    </row>
    <row r="183" spans="1:5" x14ac:dyDescent="0.2">
      <c r="A183" s="18" t="s">
        <v>371</v>
      </c>
      <c r="B183" s="19" t="s">
        <v>372</v>
      </c>
      <c r="C183" s="20" t="s">
        <v>284</v>
      </c>
      <c r="D183" s="20" t="s">
        <v>364</v>
      </c>
      <c r="E183" s="27" t="s">
        <v>286</v>
      </c>
    </row>
    <row r="184" spans="1:5" x14ac:dyDescent="0.2">
      <c r="A184" s="18" t="s">
        <v>373</v>
      </c>
      <c r="B184" s="19" t="s">
        <v>374</v>
      </c>
      <c r="C184" s="20" t="s">
        <v>284</v>
      </c>
      <c r="D184" s="20" t="s">
        <v>364</v>
      </c>
      <c r="E184" s="27" t="s">
        <v>286</v>
      </c>
    </row>
    <row r="185" spans="1:5" x14ac:dyDescent="0.2">
      <c r="A185" s="18" t="s">
        <v>375</v>
      </c>
      <c r="B185" s="19" t="s">
        <v>376</v>
      </c>
      <c r="C185" s="20" t="s">
        <v>284</v>
      </c>
      <c r="D185" s="20" t="s">
        <v>364</v>
      </c>
      <c r="E185" s="27" t="s">
        <v>286</v>
      </c>
    </row>
    <row r="186" spans="1:5" x14ac:dyDescent="0.2">
      <c r="A186" s="18" t="s">
        <v>377</v>
      </c>
      <c r="B186" s="19" t="s">
        <v>378</v>
      </c>
      <c r="C186" s="20" t="s">
        <v>284</v>
      </c>
      <c r="D186" s="20" t="s">
        <v>364</v>
      </c>
      <c r="E186" s="27" t="s">
        <v>286</v>
      </c>
    </row>
    <row r="187" spans="1:5" x14ac:dyDescent="0.2">
      <c r="A187" s="18" t="s">
        <v>1081</v>
      </c>
      <c r="B187" s="78" t="s">
        <v>1082</v>
      </c>
      <c r="C187" s="20" t="s">
        <v>284</v>
      </c>
      <c r="D187" s="20" t="s">
        <v>364</v>
      </c>
      <c r="E187" s="27" t="s">
        <v>382</v>
      </c>
    </row>
    <row r="188" spans="1:5" x14ac:dyDescent="0.2">
      <c r="A188" s="18" t="s">
        <v>379</v>
      </c>
      <c r="B188" s="46" t="s">
        <v>380</v>
      </c>
      <c r="C188" s="20" t="s">
        <v>381</v>
      </c>
      <c r="D188" s="20" t="s">
        <v>8</v>
      </c>
      <c r="E188" s="31" t="s">
        <v>382</v>
      </c>
    </row>
    <row r="189" spans="1:5" x14ac:dyDescent="0.2">
      <c r="A189" s="18" t="s">
        <v>383</v>
      </c>
      <c r="B189" s="46" t="s">
        <v>384</v>
      </c>
      <c r="C189" s="20" t="s">
        <v>381</v>
      </c>
      <c r="D189" s="20" t="s">
        <v>8</v>
      </c>
      <c r="E189" s="31" t="s">
        <v>382</v>
      </c>
    </row>
    <row r="190" spans="1:5" x14ac:dyDescent="0.2">
      <c r="A190" s="18" t="s">
        <v>385</v>
      </c>
      <c r="B190" s="46" t="s">
        <v>386</v>
      </c>
      <c r="C190" s="20" t="s">
        <v>381</v>
      </c>
      <c r="D190" s="20" t="s">
        <v>8</v>
      </c>
      <c r="E190" s="31" t="s">
        <v>382</v>
      </c>
    </row>
    <row r="191" spans="1:5" x14ac:dyDescent="0.2">
      <c r="A191" s="18" t="s">
        <v>387</v>
      </c>
      <c r="B191" s="46" t="s">
        <v>388</v>
      </c>
      <c r="C191" s="20" t="s">
        <v>381</v>
      </c>
      <c r="D191" s="20" t="s">
        <v>8</v>
      </c>
      <c r="E191" s="31" t="s">
        <v>382</v>
      </c>
    </row>
    <row r="192" spans="1:5" x14ac:dyDescent="0.2">
      <c r="A192" s="18" t="s">
        <v>389</v>
      </c>
      <c r="B192" s="46" t="s">
        <v>390</v>
      </c>
      <c r="C192" s="20" t="s">
        <v>381</v>
      </c>
      <c r="D192" s="20" t="s">
        <v>8</v>
      </c>
      <c r="E192" s="31" t="s">
        <v>382</v>
      </c>
    </row>
    <row r="193" spans="1:5" x14ac:dyDescent="0.2">
      <c r="A193" s="18" t="s">
        <v>391</v>
      </c>
      <c r="B193" s="46" t="s">
        <v>392</v>
      </c>
      <c r="C193" s="20" t="s">
        <v>381</v>
      </c>
      <c r="D193" s="20" t="s">
        <v>8</v>
      </c>
      <c r="E193" s="31" t="s">
        <v>382</v>
      </c>
    </row>
    <row r="194" spans="1:5" x14ac:dyDescent="0.2">
      <c r="A194" s="18" t="s">
        <v>393</v>
      </c>
      <c r="B194" s="46" t="s">
        <v>394</v>
      </c>
      <c r="C194" s="20" t="s">
        <v>381</v>
      </c>
      <c r="D194" s="20" t="s">
        <v>8</v>
      </c>
      <c r="E194" s="31" t="s">
        <v>382</v>
      </c>
    </row>
    <row r="195" spans="1:5" ht="71.400000000000006" x14ac:dyDescent="0.2">
      <c r="A195" s="18" t="s">
        <v>395</v>
      </c>
      <c r="B195" s="19" t="s">
        <v>396</v>
      </c>
      <c r="C195" s="20" t="s">
        <v>381</v>
      </c>
      <c r="D195" s="20" t="s">
        <v>8</v>
      </c>
      <c r="E195" s="62" t="s">
        <v>8</v>
      </c>
    </row>
    <row r="196" spans="1:5" ht="71.400000000000006" x14ac:dyDescent="0.2">
      <c r="A196" s="18" t="s">
        <v>397</v>
      </c>
      <c r="B196" s="19" t="s">
        <v>398</v>
      </c>
      <c r="C196" s="20" t="s">
        <v>381</v>
      </c>
      <c r="D196" s="20" t="s">
        <v>8</v>
      </c>
      <c r="E196" s="62" t="s">
        <v>8</v>
      </c>
    </row>
    <row r="197" spans="1:5" ht="71.400000000000006" x14ac:dyDescent="0.2">
      <c r="A197" s="18" t="s">
        <v>399</v>
      </c>
      <c r="B197" s="19" t="s">
        <v>400</v>
      </c>
      <c r="C197" s="20" t="s">
        <v>381</v>
      </c>
      <c r="D197" s="20" t="s">
        <v>8</v>
      </c>
      <c r="E197" s="62" t="s">
        <v>8</v>
      </c>
    </row>
    <row r="198" spans="1:5" ht="71.400000000000006" x14ac:dyDescent="0.2">
      <c r="A198" s="18" t="s">
        <v>401</v>
      </c>
      <c r="B198" s="19" t="s">
        <v>402</v>
      </c>
      <c r="C198" s="20" t="s">
        <v>381</v>
      </c>
      <c r="D198" s="20" t="s">
        <v>8</v>
      </c>
      <c r="E198" s="62" t="s">
        <v>8</v>
      </c>
    </row>
    <row r="199" spans="1:5" x14ac:dyDescent="0.2">
      <c r="A199" s="18" t="s">
        <v>403</v>
      </c>
      <c r="B199" s="61" t="s">
        <v>404</v>
      </c>
      <c r="C199" s="20" t="s">
        <v>381</v>
      </c>
      <c r="D199" s="20" t="s">
        <v>8</v>
      </c>
      <c r="E199" s="31" t="s">
        <v>382</v>
      </c>
    </row>
    <row r="200" spans="1:5" x14ac:dyDescent="0.2">
      <c r="A200" s="18" t="s">
        <v>405</v>
      </c>
      <c r="B200" s="61" t="s">
        <v>406</v>
      </c>
      <c r="C200" s="20" t="s">
        <v>381</v>
      </c>
      <c r="D200" s="20" t="s">
        <v>8</v>
      </c>
      <c r="E200" s="31" t="s">
        <v>382</v>
      </c>
    </row>
    <row r="201" spans="1:5" ht="24" customHeight="1" x14ac:dyDescent="0.2">
      <c r="A201" s="18" t="s">
        <v>407</v>
      </c>
      <c r="B201" s="33" t="s">
        <v>408</v>
      </c>
      <c r="C201" s="18" t="s">
        <v>409</v>
      </c>
      <c r="D201" s="18" t="s">
        <v>410</v>
      </c>
      <c r="E201" s="32" t="s">
        <v>411</v>
      </c>
    </row>
    <row r="202" spans="1:5" x14ac:dyDescent="0.2">
      <c r="A202" s="18" t="s">
        <v>412</v>
      </c>
      <c r="B202" s="33" t="s">
        <v>413</v>
      </c>
      <c r="C202" s="18" t="s">
        <v>409</v>
      </c>
      <c r="D202" s="18" t="s">
        <v>410</v>
      </c>
      <c r="E202" s="32" t="s">
        <v>411</v>
      </c>
    </row>
    <row r="203" spans="1:5" x14ac:dyDescent="0.2">
      <c r="A203" s="18" t="s">
        <v>414</v>
      </c>
      <c r="B203" s="33" t="s">
        <v>415</v>
      </c>
      <c r="C203" s="18" t="s">
        <v>409</v>
      </c>
      <c r="D203" s="18" t="s">
        <v>410</v>
      </c>
      <c r="E203" s="32" t="s">
        <v>411</v>
      </c>
    </row>
    <row r="204" spans="1:5" x14ac:dyDescent="0.2">
      <c r="A204" s="18" t="s">
        <v>416</v>
      </c>
      <c r="B204" s="33" t="s">
        <v>417</v>
      </c>
      <c r="C204" s="18" t="s">
        <v>409</v>
      </c>
      <c r="D204" s="18" t="s">
        <v>410</v>
      </c>
      <c r="E204" s="32" t="s">
        <v>411</v>
      </c>
    </row>
    <row r="205" spans="1:5" ht="20.399999999999999" x14ac:dyDescent="0.2">
      <c r="A205" s="18" t="s">
        <v>418</v>
      </c>
      <c r="B205" s="33" t="s">
        <v>419</v>
      </c>
      <c r="C205" s="18" t="s">
        <v>409</v>
      </c>
      <c r="D205" s="18" t="s">
        <v>410</v>
      </c>
      <c r="E205" s="32" t="s">
        <v>411</v>
      </c>
    </row>
    <row r="206" spans="1:5" x14ac:dyDescent="0.2">
      <c r="A206" s="18" t="s">
        <v>420</v>
      </c>
      <c r="B206" s="33" t="s">
        <v>421</v>
      </c>
      <c r="C206" s="18" t="s">
        <v>409</v>
      </c>
      <c r="D206" s="18" t="s">
        <v>410</v>
      </c>
      <c r="E206" s="32" t="s">
        <v>411</v>
      </c>
    </row>
    <row r="207" spans="1:5" x14ac:dyDescent="0.2">
      <c r="A207" s="18" t="s">
        <v>422</v>
      </c>
      <c r="B207" s="33" t="s">
        <v>423</v>
      </c>
      <c r="C207" s="18" t="s">
        <v>409</v>
      </c>
      <c r="D207" s="18" t="s">
        <v>410</v>
      </c>
      <c r="E207" s="32" t="s">
        <v>411</v>
      </c>
    </row>
    <row r="208" spans="1:5" x14ac:dyDescent="0.2">
      <c r="A208" s="18" t="s">
        <v>424</v>
      </c>
      <c r="B208" s="33" t="s">
        <v>425</v>
      </c>
      <c r="C208" s="18" t="s">
        <v>409</v>
      </c>
      <c r="D208" s="18" t="s">
        <v>410</v>
      </c>
      <c r="E208" s="32" t="s">
        <v>411</v>
      </c>
    </row>
    <row r="209" spans="1:5" x14ac:dyDescent="0.2">
      <c r="A209" s="18" t="s">
        <v>426</v>
      </c>
      <c r="B209" s="33" t="s">
        <v>427</v>
      </c>
      <c r="C209" s="18" t="s">
        <v>409</v>
      </c>
      <c r="D209" s="18" t="s">
        <v>410</v>
      </c>
      <c r="E209" s="32" t="s">
        <v>411</v>
      </c>
    </row>
    <row r="210" spans="1:5" x14ac:dyDescent="0.2">
      <c r="A210" s="18" t="s">
        <v>428</v>
      </c>
      <c r="B210" s="33" t="s">
        <v>429</v>
      </c>
      <c r="C210" s="18" t="s">
        <v>409</v>
      </c>
      <c r="D210" s="18" t="s">
        <v>410</v>
      </c>
      <c r="E210" s="32" t="s">
        <v>411</v>
      </c>
    </row>
    <row r="211" spans="1:5" x14ac:dyDescent="0.2">
      <c r="A211" s="18" t="s">
        <v>430</v>
      </c>
      <c r="B211" s="33" t="s">
        <v>431</v>
      </c>
      <c r="C211" s="18" t="s">
        <v>409</v>
      </c>
      <c r="D211" s="18" t="s">
        <v>410</v>
      </c>
      <c r="E211" s="32" t="s">
        <v>411</v>
      </c>
    </row>
    <row r="212" spans="1:5" x14ac:dyDescent="0.2">
      <c r="A212" s="18" t="s">
        <v>432</v>
      </c>
      <c r="B212" s="33" t="s">
        <v>433</v>
      </c>
      <c r="C212" s="18" t="s">
        <v>409</v>
      </c>
      <c r="D212" s="18" t="s">
        <v>410</v>
      </c>
      <c r="E212" s="32" t="s">
        <v>411</v>
      </c>
    </row>
    <row r="213" spans="1:5" x14ac:dyDescent="0.2">
      <c r="A213" s="18" t="s">
        <v>434</v>
      </c>
      <c r="B213" s="33" t="s">
        <v>435</v>
      </c>
      <c r="C213" s="18" t="s">
        <v>409</v>
      </c>
      <c r="D213" s="18" t="s">
        <v>410</v>
      </c>
      <c r="E213" s="32" t="s">
        <v>411</v>
      </c>
    </row>
    <row r="214" spans="1:5" x14ac:dyDescent="0.2">
      <c r="A214" s="18" t="s">
        <v>436</v>
      </c>
      <c r="B214" s="33" t="s">
        <v>437</v>
      </c>
      <c r="C214" s="18" t="s">
        <v>409</v>
      </c>
      <c r="D214" s="18" t="s">
        <v>410</v>
      </c>
      <c r="E214" s="32" t="s">
        <v>411</v>
      </c>
    </row>
    <row r="215" spans="1:5" x14ac:dyDescent="0.2">
      <c r="A215" s="18" t="s">
        <v>438</v>
      </c>
      <c r="B215" s="33" t="s">
        <v>439</v>
      </c>
      <c r="C215" s="18" t="s">
        <v>409</v>
      </c>
      <c r="D215" s="18" t="s">
        <v>410</v>
      </c>
      <c r="E215" s="32" t="s">
        <v>411</v>
      </c>
    </row>
    <row r="216" spans="1:5" x14ac:dyDescent="0.2">
      <c r="A216" s="18" t="s">
        <v>440</v>
      </c>
      <c r="B216" s="33" t="s">
        <v>441</v>
      </c>
      <c r="C216" s="18" t="s">
        <v>409</v>
      </c>
      <c r="D216" s="18" t="s">
        <v>410</v>
      </c>
      <c r="E216" s="32" t="s">
        <v>411</v>
      </c>
    </row>
    <row r="217" spans="1:5" x14ac:dyDescent="0.2">
      <c r="A217" s="18" t="s">
        <v>442</v>
      </c>
      <c r="B217" s="33" t="s">
        <v>443</v>
      </c>
      <c r="C217" s="18" t="s">
        <v>409</v>
      </c>
      <c r="D217" s="18" t="s">
        <v>410</v>
      </c>
      <c r="E217" s="32" t="s">
        <v>411</v>
      </c>
    </row>
    <row r="218" spans="1:5" x14ac:dyDescent="0.2">
      <c r="A218" s="18" t="s">
        <v>444</v>
      </c>
      <c r="B218" s="33" t="s">
        <v>445</v>
      </c>
      <c r="C218" s="18" t="s">
        <v>409</v>
      </c>
      <c r="D218" s="18" t="s">
        <v>410</v>
      </c>
      <c r="E218" s="32" t="s">
        <v>411</v>
      </c>
    </row>
    <row r="219" spans="1:5" x14ac:dyDescent="0.2">
      <c r="A219" s="18" t="s">
        <v>446</v>
      </c>
      <c r="B219" s="33" t="s">
        <v>447</v>
      </c>
      <c r="C219" s="18" t="s">
        <v>409</v>
      </c>
      <c r="D219" s="18" t="s">
        <v>410</v>
      </c>
      <c r="E219" s="32" t="s">
        <v>411</v>
      </c>
    </row>
    <row r="220" spans="1:5" ht="20.399999999999999" x14ac:dyDescent="0.2">
      <c r="A220" s="18" t="s">
        <v>448</v>
      </c>
      <c r="B220" s="33" t="s">
        <v>449</v>
      </c>
      <c r="C220" s="18" t="s">
        <v>409</v>
      </c>
      <c r="D220" s="18" t="s">
        <v>410</v>
      </c>
      <c r="E220" s="32" t="s">
        <v>411</v>
      </c>
    </row>
    <row r="221" spans="1:5" x14ac:dyDescent="0.2">
      <c r="A221" s="18" t="s">
        <v>450</v>
      </c>
      <c r="B221" s="33" t="s">
        <v>451</v>
      </c>
      <c r="C221" s="18" t="s">
        <v>409</v>
      </c>
      <c r="D221" s="18" t="s">
        <v>410</v>
      </c>
      <c r="E221" s="32" t="s">
        <v>411</v>
      </c>
    </row>
    <row r="222" spans="1:5" x14ac:dyDescent="0.2">
      <c r="A222" s="18" t="s">
        <v>452</v>
      </c>
      <c r="B222" s="33" t="s">
        <v>453</v>
      </c>
      <c r="C222" s="18" t="s">
        <v>409</v>
      </c>
      <c r="D222" s="18" t="s">
        <v>410</v>
      </c>
      <c r="E222" s="32" t="s">
        <v>411</v>
      </c>
    </row>
    <row r="223" spans="1:5" x14ac:dyDescent="0.2">
      <c r="A223" s="18" t="s">
        <v>454</v>
      </c>
      <c r="B223" s="33" t="s">
        <v>455</v>
      </c>
      <c r="C223" s="18" t="s">
        <v>409</v>
      </c>
      <c r="D223" s="18" t="s">
        <v>410</v>
      </c>
      <c r="E223" s="32" t="s">
        <v>411</v>
      </c>
    </row>
    <row r="224" spans="1:5" x14ac:dyDescent="0.2">
      <c r="A224" s="18" t="s">
        <v>456</v>
      </c>
      <c r="B224" s="33" t="s">
        <v>457</v>
      </c>
      <c r="C224" s="18" t="s">
        <v>409</v>
      </c>
      <c r="D224" s="18" t="s">
        <v>410</v>
      </c>
      <c r="E224" s="32" t="s">
        <v>411</v>
      </c>
    </row>
    <row r="225" spans="1:5" x14ac:dyDescent="0.2">
      <c r="A225" s="18" t="s">
        <v>458</v>
      </c>
      <c r="B225" s="33" t="s">
        <v>459</v>
      </c>
      <c r="C225" s="18" t="s">
        <v>409</v>
      </c>
      <c r="D225" s="18" t="s">
        <v>410</v>
      </c>
      <c r="E225" s="32" t="s">
        <v>411</v>
      </c>
    </row>
    <row r="226" spans="1:5" x14ac:dyDescent="0.2">
      <c r="A226" s="18" t="s">
        <v>460</v>
      </c>
      <c r="B226" s="33" t="s">
        <v>461</v>
      </c>
      <c r="C226" s="18" t="s">
        <v>409</v>
      </c>
      <c r="D226" s="18" t="s">
        <v>410</v>
      </c>
      <c r="E226" s="32" t="s">
        <v>411</v>
      </c>
    </row>
    <row r="227" spans="1:5" x14ac:dyDescent="0.2">
      <c r="A227" s="18" t="s">
        <v>462</v>
      </c>
      <c r="B227" s="33" t="s">
        <v>463</v>
      </c>
      <c r="C227" s="18" t="s">
        <v>409</v>
      </c>
      <c r="D227" s="18" t="s">
        <v>410</v>
      </c>
      <c r="E227" s="32" t="s">
        <v>411</v>
      </c>
    </row>
    <row r="228" spans="1:5" x14ac:dyDescent="0.2">
      <c r="A228" s="18" t="s">
        <v>464</v>
      </c>
      <c r="B228" s="33" t="s">
        <v>465</v>
      </c>
      <c r="C228" s="18" t="s">
        <v>409</v>
      </c>
      <c r="D228" s="18" t="s">
        <v>410</v>
      </c>
      <c r="E228" s="32" t="s">
        <v>411</v>
      </c>
    </row>
    <row r="229" spans="1:5" x14ac:dyDescent="0.2">
      <c r="A229" s="18" t="s">
        <v>466</v>
      </c>
      <c r="B229" s="33" t="s">
        <v>467</v>
      </c>
      <c r="C229" s="18" t="s">
        <v>409</v>
      </c>
      <c r="D229" s="18" t="s">
        <v>410</v>
      </c>
      <c r="E229" s="32" t="s">
        <v>411</v>
      </c>
    </row>
    <row r="230" spans="1:5" x14ac:dyDescent="0.2">
      <c r="A230" s="18" t="s">
        <v>468</v>
      </c>
      <c r="B230" s="33" t="s">
        <v>469</v>
      </c>
      <c r="C230" s="18" t="s">
        <v>409</v>
      </c>
      <c r="D230" s="18" t="s">
        <v>410</v>
      </c>
      <c r="E230" s="32" t="s">
        <v>411</v>
      </c>
    </row>
    <row r="231" spans="1:5" x14ac:dyDescent="0.2">
      <c r="A231" s="18" t="s">
        <v>470</v>
      </c>
      <c r="B231" s="33" t="s">
        <v>471</v>
      </c>
      <c r="C231" s="18" t="s">
        <v>409</v>
      </c>
      <c r="D231" s="20" t="s">
        <v>472</v>
      </c>
      <c r="E231" s="32" t="s">
        <v>411</v>
      </c>
    </row>
    <row r="232" spans="1:5" x14ac:dyDescent="0.2">
      <c r="A232" s="18" t="s">
        <v>473</v>
      </c>
      <c r="B232" s="33" t="s">
        <v>474</v>
      </c>
      <c r="C232" s="18" t="s">
        <v>409</v>
      </c>
      <c r="D232" s="20" t="s">
        <v>472</v>
      </c>
      <c r="E232" s="32" t="s">
        <v>411</v>
      </c>
    </row>
    <row r="233" spans="1:5" x14ac:dyDescent="0.2">
      <c r="A233" s="18" t="s">
        <v>475</v>
      </c>
      <c r="B233" s="33" t="s">
        <v>476</v>
      </c>
      <c r="C233" s="18" t="s">
        <v>409</v>
      </c>
      <c r="D233" s="20" t="s">
        <v>472</v>
      </c>
      <c r="E233" s="32" t="s">
        <v>411</v>
      </c>
    </row>
    <row r="234" spans="1:5" x14ac:dyDescent="0.2">
      <c r="A234" s="18" t="s">
        <v>477</v>
      </c>
      <c r="B234" s="33" t="s">
        <v>478</v>
      </c>
      <c r="C234" s="18" t="s">
        <v>409</v>
      </c>
      <c r="D234" s="20" t="s">
        <v>472</v>
      </c>
      <c r="E234" s="32" t="s">
        <v>411</v>
      </c>
    </row>
    <row r="235" spans="1:5" x14ac:dyDescent="0.2">
      <c r="A235" s="18" t="s">
        <v>479</v>
      </c>
      <c r="B235" s="33" t="s">
        <v>480</v>
      </c>
      <c r="C235" s="18" t="s">
        <v>409</v>
      </c>
      <c r="D235" s="20" t="s">
        <v>472</v>
      </c>
      <c r="E235" s="32" t="s">
        <v>411</v>
      </c>
    </row>
    <row r="236" spans="1:5" x14ac:dyDescent="0.2">
      <c r="A236" s="18" t="s">
        <v>481</v>
      </c>
      <c r="B236" s="33" t="s">
        <v>482</v>
      </c>
      <c r="C236" s="18" t="s">
        <v>409</v>
      </c>
      <c r="D236" s="20" t="s">
        <v>472</v>
      </c>
      <c r="E236" s="32" t="s">
        <v>411</v>
      </c>
    </row>
    <row r="237" spans="1:5" x14ac:dyDescent="0.2">
      <c r="A237" s="18" t="s">
        <v>483</v>
      </c>
      <c r="B237" s="33" t="s">
        <v>484</v>
      </c>
      <c r="C237" s="18" t="s">
        <v>409</v>
      </c>
      <c r="D237" s="20" t="s">
        <v>472</v>
      </c>
      <c r="E237" s="32" t="s">
        <v>411</v>
      </c>
    </row>
    <row r="238" spans="1:5" x14ac:dyDescent="0.2">
      <c r="A238" s="18" t="s">
        <v>485</v>
      </c>
      <c r="B238" s="33" t="s">
        <v>486</v>
      </c>
      <c r="C238" s="18" t="s">
        <v>409</v>
      </c>
      <c r="D238" s="20" t="s">
        <v>472</v>
      </c>
      <c r="E238" s="32" t="s">
        <v>411</v>
      </c>
    </row>
    <row r="239" spans="1:5" x14ac:dyDescent="0.2">
      <c r="A239" s="18" t="s">
        <v>487</v>
      </c>
      <c r="B239" s="19" t="s">
        <v>488</v>
      </c>
      <c r="C239" s="18" t="s">
        <v>409</v>
      </c>
      <c r="D239" s="20" t="s">
        <v>472</v>
      </c>
      <c r="E239" s="32" t="s">
        <v>411</v>
      </c>
    </row>
    <row r="240" spans="1:5" ht="24.9" customHeight="1" x14ac:dyDescent="0.2">
      <c r="A240" s="18" t="s">
        <v>489</v>
      </c>
      <c r="B240" s="33" t="s">
        <v>488</v>
      </c>
      <c r="C240" s="18" t="s">
        <v>409</v>
      </c>
      <c r="D240" s="20" t="s">
        <v>472</v>
      </c>
      <c r="E240" s="32" t="s">
        <v>411</v>
      </c>
    </row>
    <row r="241" spans="1:5" x14ac:dyDescent="0.2">
      <c r="A241" s="18" t="s">
        <v>490</v>
      </c>
      <c r="B241" s="33" t="s">
        <v>491</v>
      </c>
      <c r="C241" s="18" t="s">
        <v>409</v>
      </c>
      <c r="D241" s="20" t="s">
        <v>472</v>
      </c>
      <c r="E241" s="32" t="s">
        <v>411</v>
      </c>
    </row>
    <row r="242" spans="1:5" x14ac:dyDescent="0.2">
      <c r="A242" s="18" t="s">
        <v>492</v>
      </c>
      <c r="B242" s="33" t="s">
        <v>493</v>
      </c>
      <c r="C242" s="18" t="s">
        <v>409</v>
      </c>
      <c r="D242" s="20" t="s">
        <v>472</v>
      </c>
      <c r="E242" s="32" t="s">
        <v>411</v>
      </c>
    </row>
    <row r="243" spans="1:5" x14ac:dyDescent="0.2">
      <c r="A243" s="18" t="s">
        <v>494</v>
      </c>
      <c r="B243" s="33" t="s">
        <v>495</v>
      </c>
      <c r="C243" s="18" t="s">
        <v>409</v>
      </c>
      <c r="D243" s="20" t="s">
        <v>472</v>
      </c>
      <c r="E243" s="32" t="s">
        <v>411</v>
      </c>
    </row>
    <row r="244" spans="1:5" x14ac:dyDescent="0.2">
      <c r="A244" s="18" t="s">
        <v>496</v>
      </c>
      <c r="B244" s="33" t="s">
        <v>497</v>
      </c>
      <c r="C244" s="18" t="s">
        <v>409</v>
      </c>
      <c r="D244" s="20" t="s">
        <v>472</v>
      </c>
      <c r="E244" s="32" t="s">
        <v>411</v>
      </c>
    </row>
    <row r="245" spans="1:5" x14ac:dyDescent="0.2">
      <c r="A245" s="18" t="s">
        <v>498</v>
      </c>
      <c r="B245" s="19" t="s">
        <v>499</v>
      </c>
      <c r="C245" s="18" t="s">
        <v>409</v>
      </c>
      <c r="D245" s="20" t="s">
        <v>472</v>
      </c>
      <c r="E245" s="32" t="s">
        <v>411</v>
      </c>
    </row>
    <row r="246" spans="1:5" x14ac:dyDescent="0.2">
      <c r="A246" s="18" t="s">
        <v>500</v>
      </c>
      <c r="B246" s="19" t="s">
        <v>501</v>
      </c>
      <c r="C246" s="18" t="s">
        <v>409</v>
      </c>
      <c r="D246" s="20" t="s">
        <v>472</v>
      </c>
      <c r="E246" s="32" t="s">
        <v>411</v>
      </c>
    </row>
    <row r="247" spans="1:5" ht="20.399999999999999" x14ac:dyDescent="0.2">
      <c r="A247" s="18" t="s">
        <v>502</v>
      </c>
      <c r="B247" s="19" t="s">
        <v>503</v>
      </c>
      <c r="C247" s="18" t="s">
        <v>409</v>
      </c>
      <c r="D247" s="20" t="s">
        <v>472</v>
      </c>
      <c r="E247" s="32" t="s">
        <v>411</v>
      </c>
    </row>
    <row r="248" spans="1:5" ht="20.399999999999999" x14ac:dyDescent="0.2">
      <c r="A248" s="18" t="s">
        <v>504</v>
      </c>
      <c r="B248" s="33" t="s">
        <v>505</v>
      </c>
      <c r="C248" s="18" t="s">
        <v>409</v>
      </c>
      <c r="D248" s="20" t="s">
        <v>472</v>
      </c>
      <c r="E248" s="32" t="s">
        <v>411</v>
      </c>
    </row>
    <row r="249" spans="1:5" x14ac:dyDescent="0.2">
      <c r="A249" s="18" t="s">
        <v>506</v>
      </c>
      <c r="B249" s="33" t="s">
        <v>507</v>
      </c>
      <c r="C249" s="18" t="s">
        <v>409</v>
      </c>
      <c r="D249" s="20" t="s">
        <v>472</v>
      </c>
      <c r="E249" s="32" t="s">
        <v>411</v>
      </c>
    </row>
    <row r="250" spans="1:5" x14ac:dyDescent="0.2">
      <c r="A250" s="18" t="s">
        <v>508</v>
      </c>
      <c r="B250" s="33" t="s">
        <v>509</v>
      </c>
      <c r="C250" s="18" t="s">
        <v>409</v>
      </c>
      <c r="D250" s="20" t="s">
        <v>472</v>
      </c>
      <c r="E250" s="32" t="s">
        <v>411</v>
      </c>
    </row>
    <row r="251" spans="1:5" x14ac:dyDescent="0.2">
      <c r="A251" s="18" t="s">
        <v>510</v>
      </c>
      <c r="B251" s="33" t="s">
        <v>511</v>
      </c>
      <c r="C251" s="18" t="s">
        <v>409</v>
      </c>
      <c r="D251" s="20" t="s">
        <v>472</v>
      </c>
      <c r="E251" s="32" t="s">
        <v>411</v>
      </c>
    </row>
    <row r="252" spans="1:5" x14ac:dyDescent="0.2">
      <c r="A252" s="18" t="s">
        <v>512</v>
      </c>
      <c r="B252" s="33" t="s">
        <v>513</v>
      </c>
      <c r="C252" s="18" t="s">
        <v>409</v>
      </c>
      <c r="D252" s="20" t="s">
        <v>472</v>
      </c>
      <c r="E252" s="32" t="s">
        <v>411</v>
      </c>
    </row>
    <row r="253" spans="1:5" x14ac:dyDescent="0.2">
      <c r="A253" s="18" t="s">
        <v>514</v>
      </c>
      <c r="B253" s="33" t="s">
        <v>515</v>
      </c>
      <c r="C253" s="18" t="s">
        <v>409</v>
      </c>
      <c r="D253" s="20" t="s">
        <v>472</v>
      </c>
      <c r="E253" s="32" t="s">
        <v>411</v>
      </c>
    </row>
    <row r="254" spans="1:5" x14ac:dyDescent="0.2">
      <c r="A254" s="18" t="s">
        <v>516</v>
      </c>
      <c r="B254" s="33" t="s">
        <v>517</v>
      </c>
      <c r="C254" s="18" t="s">
        <v>409</v>
      </c>
      <c r="D254" s="20" t="s">
        <v>472</v>
      </c>
      <c r="E254" s="32" t="s">
        <v>411</v>
      </c>
    </row>
    <row r="255" spans="1:5" x14ac:dyDescent="0.2">
      <c r="A255" s="18" t="s">
        <v>518</v>
      </c>
      <c r="B255" s="33" t="s">
        <v>519</v>
      </c>
      <c r="C255" s="18" t="s">
        <v>409</v>
      </c>
      <c r="D255" s="20" t="s">
        <v>472</v>
      </c>
      <c r="E255" s="32" t="s">
        <v>411</v>
      </c>
    </row>
    <row r="256" spans="1:5" x14ac:dyDescent="0.2">
      <c r="A256" s="18" t="s">
        <v>520</v>
      </c>
      <c r="B256" s="19" t="s">
        <v>521</v>
      </c>
      <c r="C256" s="18" t="s">
        <v>409</v>
      </c>
      <c r="D256" s="20" t="s">
        <v>472</v>
      </c>
      <c r="E256" s="32" t="s">
        <v>411</v>
      </c>
    </row>
    <row r="257" spans="1:5" x14ac:dyDescent="0.2">
      <c r="A257" s="18" t="s">
        <v>522</v>
      </c>
      <c r="B257" s="33" t="s">
        <v>523</v>
      </c>
      <c r="C257" s="18" t="s">
        <v>409</v>
      </c>
      <c r="D257" s="20" t="s">
        <v>472</v>
      </c>
      <c r="E257" s="32" t="s">
        <v>411</v>
      </c>
    </row>
    <row r="258" spans="1:5" x14ac:dyDescent="0.2">
      <c r="A258" s="18" t="s">
        <v>524</v>
      </c>
      <c r="B258" s="33" t="s">
        <v>525</v>
      </c>
      <c r="C258" s="18" t="s">
        <v>409</v>
      </c>
      <c r="D258" s="20" t="s">
        <v>472</v>
      </c>
      <c r="E258" s="32" t="s">
        <v>411</v>
      </c>
    </row>
    <row r="259" spans="1:5" x14ac:dyDescent="0.2">
      <c r="A259" s="18" t="s">
        <v>526</v>
      </c>
      <c r="B259" s="19" t="s">
        <v>527</v>
      </c>
      <c r="C259" s="18" t="s">
        <v>409</v>
      </c>
      <c r="D259" s="20" t="s">
        <v>472</v>
      </c>
      <c r="E259" s="32" t="s">
        <v>411</v>
      </c>
    </row>
    <row r="260" spans="1:5" x14ac:dyDescent="0.2">
      <c r="A260" s="18" t="s">
        <v>528</v>
      </c>
      <c r="B260" s="19" t="s">
        <v>529</v>
      </c>
      <c r="C260" s="18" t="s">
        <v>409</v>
      </c>
      <c r="D260" s="20" t="s">
        <v>472</v>
      </c>
      <c r="E260" s="32" t="s">
        <v>411</v>
      </c>
    </row>
    <row r="261" spans="1:5" x14ac:dyDescent="0.2">
      <c r="A261" s="18" t="s">
        <v>530</v>
      </c>
      <c r="B261" s="33" t="s">
        <v>531</v>
      </c>
      <c r="C261" s="18" t="s">
        <v>409</v>
      </c>
      <c r="D261" s="20" t="s">
        <v>472</v>
      </c>
      <c r="E261" s="32" t="s">
        <v>411</v>
      </c>
    </row>
    <row r="262" spans="1:5" x14ac:dyDescent="0.2">
      <c r="A262" s="18" t="s">
        <v>532</v>
      </c>
      <c r="B262" s="19" t="s">
        <v>533</v>
      </c>
      <c r="C262" s="18" t="s">
        <v>409</v>
      </c>
      <c r="D262" s="20" t="s">
        <v>472</v>
      </c>
      <c r="E262" s="32" t="s">
        <v>411</v>
      </c>
    </row>
    <row r="263" spans="1:5" x14ac:dyDescent="0.2">
      <c r="A263" s="18" t="s">
        <v>534</v>
      </c>
      <c r="B263" s="33" t="s">
        <v>535</v>
      </c>
      <c r="C263" s="18" t="s">
        <v>409</v>
      </c>
      <c r="D263" s="20" t="s">
        <v>472</v>
      </c>
      <c r="E263" s="32" t="s">
        <v>411</v>
      </c>
    </row>
    <row r="264" spans="1:5" x14ac:dyDescent="0.2">
      <c r="A264" s="18" t="s">
        <v>536</v>
      </c>
      <c r="B264" s="33" t="s">
        <v>537</v>
      </c>
      <c r="C264" s="18" t="s">
        <v>409</v>
      </c>
      <c r="D264" s="20" t="s">
        <v>472</v>
      </c>
      <c r="E264" s="32" t="s">
        <v>411</v>
      </c>
    </row>
    <row r="265" spans="1:5" x14ac:dyDescent="0.2">
      <c r="A265" s="18" t="s">
        <v>538</v>
      </c>
      <c r="B265" s="33" t="s">
        <v>539</v>
      </c>
      <c r="C265" s="18" t="s">
        <v>409</v>
      </c>
      <c r="D265" s="20" t="s">
        <v>472</v>
      </c>
      <c r="E265" s="32" t="s">
        <v>411</v>
      </c>
    </row>
    <row r="266" spans="1:5" x14ac:dyDescent="0.2">
      <c r="A266" s="18" t="s">
        <v>540</v>
      </c>
      <c r="B266" s="19" t="s">
        <v>541</v>
      </c>
      <c r="C266" s="18" t="s">
        <v>409</v>
      </c>
      <c r="D266" s="20" t="s">
        <v>472</v>
      </c>
      <c r="E266" s="32" t="s">
        <v>411</v>
      </c>
    </row>
    <row r="267" spans="1:5" x14ac:dyDescent="0.2">
      <c r="A267" s="18" t="s">
        <v>542</v>
      </c>
      <c r="B267" s="33" t="s">
        <v>543</v>
      </c>
      <c r="C267" s="18" t="s">
        <v>409</v>
      </c>
      <c r="D267" s="20" t="s">
        <v>472</v>
      </c>
      <c r="E267" s="32" t="s">
        <v>411</v>
      </c>
    </row>
    <row r="268" spans="1:5" x14ac:dyDescent="0.2">
      <c r="A268" s="18" t="s">
        <v>544</v>
      </c>
      <c r="B268" s="33" t="s">
        <v>543</v>
      </c>
      <c r="C268" s="18" t="s">
        <v>409</v>
      </c>
      <c r="D268" s="20" t="s">
        <v>472</v>
      </c>
      <c r="E268" s="32" t="s">
        <v>411</v>
      </c>
    </row>
    <row r="269" spans="1:5" x14ac:dyDescent="0.2">
      <c r="A269" s="18" t="s">
        <v>545</v>
      </c>
      <c r="B269" s="33" t="s">
        <v>543</v>
      </c>
      <c r="C269" s="18" t="s">
        <v>409</v>
      </c>
      <c r="D269" s="20" t="s">
        <v>472</v>
      </c>
      <c r="E269" s="32" t="s">
        <v>411</v>
      </c>
    </row>
    <row r="270" spans="1:5" x14ac:dyDescent="0.2">
      <c r="A270" s="18" t="s">
        <v>546</v>
      </c>
      <c r="B270" s="33" t="s">
        <v>543</v>
      </c>
      <c r="C270" s="18" t="s">
        <v>409</v>
      </c>
      <c r="D270" s="20" t="s">
        <v>472</v>
      </c>
      <c r="E270" s="32" t="s">
        <v>411</v>
      </c>
    </row>
    <row r="271" spans="1:5" x14ac:dyDescent="0.2">
      <c r="A271" s="18" t="s">
        <v>547</v>
      </c>
      <c r="B271" s="19" t="s">
        <v>548</v>
      </c>
      <c r="C271" s="18" t="s">
        <v>409</v>
      </c>
      <c r="D271" s="20" t="s">
        <v>472</v>
      </c>
      <c r="E271" s="32" t="s">
        <v>411</v>
      </c>
    </row>
    <row r="272" spans="1:5" x14ac:dyDescent="0.2">
      <c r="A272" s="18" t="s">
        <v>549</v>
      </c>
      <c r="B272" s="19" t="s">
        <v>550</v>
      </c>
      <c r="C272" s="18" t="s">
        <v>409</v>
      </c>
      <c r="D272" s="20" t="s">
        <v>472</v>
      </c>
      <c r="E272" s="32" t="s">
        <v>411</v>
      </c>
    </row>
    <row r="273" spans="1:5" x14ac:dyDescent="0.2">
      <c r="A273" s="18" t="s">
        <v>551</v>
      </c>
      <c r="B273" s="19" t="s">
        <v>552</v>
      </c>
      <c r="C273" s="18" t="s">
        <v>409</v>
      </c>
      <c r="D273" s="20" t="s">
        <v>472</v>
      </c>
      <c r="E273" s="32" t="s">
        <v>411</v>
      </c>
    </row>
    <row r="274" spans="1:5" x14ac:dyDescent="0.2">
      <c r="A274" s="18" t="s">
        <v>553</v>
      </c>
      <c r="B274" s="19" t="s">
        <v>554</v>
      </c>
      <c r="C274" s="18" t="s">
        <v>409</v>
      </c>
      <c r="D274" s="20" t="s">
        <v>472</v>
      </c>
      <c r="E274" s="32" t="s">
        <v>411</v>
      </c>
    </row>
    <row r="275" spans="1:5" x14ac:dyDescent="0.2">
      <c r="A275" s="18" t="s">
        <v>555</v>
      </c>
      <c r="B275" s="19" t="s">
        <v>556</v>
      </c>
      <c r="C275" s="18" t="s">
        <v>409</v>
      </c>
      <c r="D275" s="20" t="s">
        <v>472</v>
      </c>
      <c r="E275" s="32" t="s">
        <v>411</v>
      </c>
    </row>
    <row r="276" spans="1:5" x14ac:dyDescent="0.2">
      <c r="A276" s="18" t="s">
        <v>557</v>
      </c>
      <c r="B276" s="19" t="s">
        <v>558</v>
      </c>
      <c r="C276" s="18" t="s">
        <v>409</v>
      </c>
      <c r="D276" s="20" t="s">
        <v>472</v>
      </c>
      <c r="E276" s="32" t="s">
        <v>411</v>
      </c>
    </row>
    <row r="277" spans="1:5" x14ac:dyDescent="0.2">
      <c r="A277" s="18" t="s">
        <v>559</v>
      </c>
      <c r="B277" s="19" t="s">
        <v>560</v>
      </c>
      <c r="C277" s="18" t="s">
        <v>409</v>
      </c>
      <c r="D277" s="20" t="s">
        <v>472</v>
      </c>
      <c r="E277" s="32" t="s">
        <v>411</v>
      </c>
    </row>
    <row r="278" spans="1:5" x14ac:dyDescent="0.2">
      <c r="A278" s="18" t="s">
        <v>561</v>
      </c>
      <c r="B278" s="33" t="s">
        <v>562</v>
      </c>
      <c r="C278" s="18" t="s">
        <v>409</v>
      </c>
      <c r="D278" s="20" t="s">
        <v>472</v>
      </c>
      <c r="E278" s="32" t="s">
        <v>411</v>
      </c>
    </row>
    <row r="279" spans="1:5" x14ac:dyDescent="0.2">
      <c r="A279" s="18" t="s">
        <v>563</v>
      </c>
      <c r="B279" s="33" t="s">
        <v>564</v>
      </c>
      <c r="C279" s="18" t="s">
        <v>409</v>
      </c>
      <c r="D279" s="20" t="s">
        <v>472</v>
      </c>
      <c r="E279" s="32" t="s">
        <v>411</v>
      </c>
    </row>
    <row r="280" spans="1:5" x14ac:dyDescent="0.2">
      <c r="A280" s="18" t="s">
        <v>565</v>
      </c>
      <c r="B280" s="33" t="s">
        <v>566</v>
      </c>
      <c r="C280" s="18" t="s">
        <v>409</v>
      </c>
      <c r="D280" s="20" t="s">
        <v>472</v>
      </c>
      <c r="E280" s="32" t="s">
        <v>411</v>
      </c>
    </row>
    <row r="281" spans="1:5" x14ac:dyDescent="0.2">
      <c r="A281" s="18" t="s">
        <v>567</v>
      </c>
      <c r="B281" s="33" t="s">
        <v>568</v>
      </c>
      <c r="C281" s="18" t="s">
        <v>409</v>
      </c>
      <c r="D281" s="20" t="s">
        <v>472</v>
      </c>
      <c r="E281" s="32" t="s">
        <v>411</v>
      </c>
    </row>
    <row r="282" spans="1:5" x14ac:dyDescent="0.2">
      <c r="A282" s="18" t="s">
        <v>569</v>
      </c>
      <c r="B282" s="33" t="s">
        <v>570</v>
      </c>
      <c r="C282" s="18" t="s">
        <v>409</v>
      </c>
      <c r="D282" s="20" t="s">
        <v>472</v>
      </c>
      <c r="E282" s="32" t="s">
        <v>411</v>
      </c>
    </row>
    <row r="283" spans="1:5" x14ac:dyDescent="0.2">
      <c r="A283" s="18" t="s">
        <v>571</v>
      </c>
      <c r="B283" s="33" t="s">
        <v>572</v>
      </c>
      <c r="C283" s="18" t="s">
        <v>409</v>
      </c>
      <c r="D283" s="20" t="s">
        <v>472</v>
      </c>
      <c r="E283" s="32" t="s">
        <v>411</v>
      </c>
    </row>
    <row r="284" spans="1:5" x14ac:dyDescent="0.2">
      <c r="A284" s="18" t="s">
        <v>573</v>
      </c>
      <c r="B284" s="33" t="s">
        <v>574</v>
      </c>
      <c r="C284" s="18" t="s">
        <v>409</v>
      </c>
      <c r="D284" s="20" t="s">
        <v>472</v>
      </c>
      <c r="E284" s="32" t="s">
        <v>411</v>
      </c>
    </row>
    <row r="285" spans="1:5" x14ac:dyDescent="0.2">
      <c r="A285" s="18" t="s">
        <v>575</v>
      </c>
      <c r="B285" s="19" t="s">
        <v>576</v>
      </c>
      <c r="C285" s="18" t="s">
        <v>409</v>
      </c>
      <c r="D285" s="20" t="s">
        <v>472</v>
      </c>
      <c r="E285" s="32" t="s">
        <v>411</v>
      </c>
    </row>
    <row r="286" spans="1:5" x14ac:dyDescent="0.2">
      <c r="A286" s="18" t="s">
        <v>577</v>
      </c>
      <c r="B286" s="33" t="s">
        <v>578</v>
      </c>
      <c r="C286" s="18" t="s">
        <v>409</v>
      </c>
      <c r="D286" s="20" t="s">
        <v>472</v>
      </c>
      <c r="E286" s="32" t="s">
        <v>411</v>
      </c>
    </row>
    <row r="287" spans="1:5" x14ac:dyDescent="0.2">
      <c r="A287" s="18" t="s">
        <v>579</v>
      </c>
      <c r="B287" s="33" t="s">
        <v>580</v>
      </c>
      <c r="C287" s="18" t="s">
        <v>409</v>
      </c>
      <c r="D287" s="20" t="s">
        <v>472</v>
      </c>
      <c r="E287" s="32" t="s">
        <v>411</v>
      </c>
    </row>
    <row r="288" spans="1:5" x14ac:dyDescent="0.2">
      <c r="A288" s="18" t="s">
        <v>581</v>
      </c>
      <c r="B288" s="19" t="s">
        <v>582</v>
      </c>
      <c r="C288" s="18" t="s">
        <v>409</v>
      </c>
      <c r="D288" s="20" t="s">
        <v>472</v>
      </c>
      <c r="E288" s="32" t="s">
        <v>411</v>
      </c>
    </row>
    <row r="289" spans="1:5" x14ac:dyDescent="0.2">
      <c r="A289" s="18" t="s">
        <v>583</v>
      </c>
      <c r="B289" s="33" t="s">
        <v>584</v>
      </c>
      <c r="C289" s="18" t="s">
        <v>409</v>
      </c>
      <c r="D289" s="20" t="s">
        <v>472</v>
      </c>
      <c r="E289" s="32" t="s">
        <v>411</v>
      </c>
    </row>
    <row r="290" spans="1:5" x14ac:dyDescent="0.2">
      <c r="A290" s="18" t="s">
        <v>585</v>
      </c>
      <c r="B290" s="19" t="s">
        <v>586</v>
      </c>
      <c r="C290" s="18" t="s">
        <v>409</v>
      </c>
      <c r="D290" s="20" t="s">
        <v>472</v>
      </c>
      <c r="E290" s="32" t="s">
        <v>411</v>
      </c>
    </row>
    <row r="291" spans="1:5" x14ac:dyDescent="0.2">
      <c r="A291" s="18" t="s">
        <v>587</v>
      </c>
      <c r="B291" s="33" t="s">
        <v>588</v>
      </c>
      <c r="C291" s="18" t="s">
        <v>409</v>
      </c>
      <c r="D291" s="20" t="s">
        <v>472</v>
      </c>
      <c r="E291" s="32" t="s">
        <v>411</v>
      </c>
    </row>
    <row r="292" spans="1:5" ht="20.399999999999999" x14ac:dyDescent="0.2">
      <c r="A292" s="18" t="s">
        <v>589</v>
      </c>
      <c r="B292" s="33" t="s">
        <v>590</v>
      </c>
      <c r="C292" s="18" t="s">
        <v>409</v>
      </c>
      <c r="D292" s="20" t="s">
        <v>472</v>
      </c>
      <c r="E292" s="32" t="s">
        <v>411</v>
      </c>
    </row>
    <row r="293" spans="1:5" x14ac:dyDescent="0.2">
      <c r="A293" s="18" t="s">
        <v>591</v>
      </c>
      <c r="B293" s="18" t="s">
        <v>592</v>
      </c>
      <c r="C293" s="18" t="s">
        <v>409</v>
      </c>
      <c r="D293" s="20" t="s">
        <v>472</v>
      </c>
      <c r="E293" s="32" t="s">
        <v>411</v>
      </c>
    </row>
    <row r="294" spans="1:5" x14ac:dyDescent="0.2">
      <c r="A294" s="18" t="s">
        <v>593</v>
      </c>
      <c r="B294" s="18" t="s">
        <v>594</v>
      </c>
      <c r="C294" s="18" t="s">
        <v>409</v>
      </c>
      <c r="D294" s="20" t="s">
        <v>472</v>
      </c>
      <c r="E294" s="32" t="s">
        <v>411</v>
      </c>
    </row>
    <row r="295" spans="1:5" x14ac:dyDescent="0.2">
      <c r="A295" s="18" t="s">
        <v>595</v>
      </c>
      <c r="B295" s="18" t="s">
        <v>596</v>
      </c>
      <c r="C295" s="18" t="s">
        <v>409</v>
      </c>
      <c r="D295" s="20" t="s">
        <v>472</v>
      </c>
      <c r="E295" s="32" t="s">
        <v>597</v>
      </c>
    </row>
    <row r="296" spans="1:5" x14ac:dyDescent="0.2">
      <c r="A296" s="18" t="s">
        <v>598</v>
      </c>
      <c r="B296" s="18" t="s">
        <v>599</v>
      </c>
      <c r="C296" s="18" t="s">
        <v>409</v>
      </c>
      <c r="D296" s="20" t="s">
        <v>472</v>
      </c>
      <c r="E296" s="32" t="s">
        <v>600</v>
      </c>
    </row>
    <row r="297" spans="1:5" x14ac:dyDescent="0.2">
      <c r="A297" s="18" t="s">
        <v>601</v>
      </c>
      <c r="B297" s="18" t="s">
        <v>602</v>
      </c>
      <c r="C297" s="18" t="s">
        <v>409</v>
      </c>
      <c r="D297" s="20" t="s">
        <v>472</v>
      </c>
      <c r="E297" s="32" t="s">
        <v>603</v>
      </c>
    </row>
    <row r="298" spans="1:5" x14ac:dyDescent="0.2">
      <c r="A298" s="18" t="s">
        <v>604</v>
      </c>
      <c r="B298" s="18" t="s">
        <v>605</v>
      </c>
      <c r="C298" s="18" t="s">
        <v>409</v>
      </c>
      <c r="D298" s="20" t="s">
        <v>472</v>
      </c>
      <c r="E298" s="32" t="s">
        <v>606</v>
      </c>
    </row>
    <row r="299" spans="1:5" x14ac:dyDescent="0.2">
      <c r="A299" s="18" t="s">
        <v>607</v>
      </c>
      <c r="B299" s="18" t="s">
        <v>608</v>
      </c>
      <c r="C299" s="18" t="s">
        <v>409</v>
      </c>
      <c r="D299" s="20" t="s">
        <v>472</v>
      </c>
      <c r="E299" s="32" t="s">
        <v>609</v>
      </c>
    </row>
    <row r="300" spans="1:5" x14ac:dyDescent="0.2">
      <c r="A300" s="18" t="s">
        <v>610</v>
      </c>
      <c r="B300" s="18" t="s">
        <v>611</v>
      </c>
      <c r="C300" s="18" t="s">
        <v>409</v>
      </c>
      <c r="D300" s="20" t="s">
        <v>472</v>
      </c>
      <c r="E300" s="32" t="s">
        <v>612</v>
      </c>
    </row>
    <row r="301" spans="1:5" x14ac:dyDescent="0.2">
      <c r="A301" s="18" t="s">
        <v>613</v>
      </c>
      <c r="B301" s="18" t="s">
        <v>614</v>
      </c>
      <c r="C301" s="18" t="s">
        <v>409</v>
      </c>
      <c r="D301" s="20" t="s">
        <v>472</v>
      </c>
      <c r="E301" s="32" t="s">
        <v>615</v>
      </c>
    </row>
    <row r="302" spans="1:5" x14ac:dyDescent="0.2">
      <c r="A302" s="18" t="s">
        <v>616</v>
      </c>
      <c r="B302" s="18" t="s">
        <v>617</v>
      </c>
      <c r="C302" s="18" t="s">
        <v>409</v>
      </c>
      <c r="D302" s="20" t="s">
        <v>472</v>
      </c>
      <c r="E302" s="32" t="s">
        <v>618</v>
      </c>
    </row>
    <row r="303" spans="1:5" x14ac:dyDescent="0.2">
      <c r="A303" s="18" t="s">
        <v>619</v>
      </c>
      <c r="B303" s="18" t="s">
        <v>620</v>
      </c>
      <c r="C303" s="18" t="s">
        <v>409</v>
      </c>
      <c r="D303" s="20" t="s">
        <v>472</v>
      </c>
      <c r="E303" s="32" t="s">
        <v>621</v>
      </c>
    </row>
    <row r="304" spans="1:5" x14ac:dyDescent="0.2">
      <c r="A304" s="18" t="s">
        <v>622</v>
      </c>
      <c r="B304" s="18" t="s">
        <v>623</v>
      </c>
      <c r="C304" s="18" t="s">
        <v>409</v>
      </c>
      <c r="D304" s="20" t="s">
        <v>472</v>
      </c>
      <c r="E304" s="32" t="s">
        <v>624</v>
      </c>
    </row>
    <row r="305" spans="1:5" x14ac:dyDescent="0.2">
      <c r="A305" s="18" t="s">
        <v>625</v>
      </c>
      <c r="B305" s="18" t="s">
        <v>626</v>
      </c>
      <c r="C305" s="18" t="s">
        <v>409</v>
      </c>
      <c r="D305" s="20" t="s">
        <v>472</v>
      </c>
      <c r="E305" s="32" t="s">
        <v>627</v>
      </c>
    </row>
    <row r="306" spans="1:5" x14ac:dyDescent="0.2">
      <c r="A306" s="18" t="s">
        <v>628</v>
      </c>
      <c r="B306" s="18" t="s">
        <v>629</v>
      </c>
      <c r="C306" s="18" t="s">
        <v>409</v>
      </c>
      <c r="D306" s="20" t="s">
        <v>472</v>
      </c>
      <c r="E306" s="32" t="s">
        <v>630</v>
      </c>
    </row>
    <row r="307" spans="1:5" x14ac:dyDescent="0.2">
      <c r="A307" s="18" t="s">
        <v>631</v>
      </c>
      <c r="B307" s="18" t="s">
        <v>632</v>
      </c>
      <c r="C307" s="18" t="s">
        <v>409</v>
      </c>
      <c r="D307" s="20" t="s">
        <v>472</v>
      </c>
      <c r="E307" s="32" t="s">
        <v>633</v>
      </c>
    </row>
    <row r="308" spans="1:5" x14ac:dyDescent="0.2">
      <c r="A308" s="18" t="s">
        <v>634</v>
      </c>
      <c r="B308" s="18" t="s">
        <v>635</v>
      </c>
      <c r="C308" s="18" t="s">
        <v>409</v>
      </c>
      <c r="D308" s="20" t="s">
        <v>472</v>
      </c>
      <c r="E308" s="32" t="s">
        <v>636</v>
      </c>
    </row>
    <row r="309" spans="1:5" x14ac:dyDescent="0.2">
      <c r="A309" s="18" t="s">
        <v>637</v>
      </c>
      <c r="B309" s="18" t="s">
        <v>638</v>
      </c>
    </row>
    <row r="310" spans="1:5" x14ac:dyDescent="0.2">
      <c r="A310" s="18" t="s">
        <v>1012</v>
      </c>
      <c r="B310" s="18" t="s">
        <v>1011</v>
      </c>
      <c r="C310" s="18" t="s">
        <v>409</v>
      </c>
      <c r="D310" s="20" t="s">
        <v>472</v>
      </c>
      <c r="E310" s="32" t="s">
        <v>1014</v>
      </c>
    </row>
    <row r="311" spans="1:5" x14ac:dyDescent="0.2">
      <c r="A311" s="18" t="s">
        <v>1016</v>
      </c>
      <c r="B311" s="18" t="s">
        <v>1013</v>
      </c>
      <c r="C311" s="18" t="s">
        <v>409</v>
      </c>
      <c r="D311" s="20" t="s">
        <v>472</v>
      </c>
      <c r="E311" s="32" t="s">
        <v>1015</v>
      </c>
    </row>
  </sheetData>
  <autoFilter ref="A1:E311" xr:uid="{AE25B08C-E5A2-CA47-9FBB-102995FEEE8A}"/>
  <phoneticPr fontId="4" type="noConversion"/>
  <conditionalFormatting sqref="A295:A309">
    <cfRule type="duplicateValues" dxfId="5" priority="1"/>
  </conditionalFormatting>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2D5E-7183-4BF2-9DCC-294078471C47}">
  <sheetPr>
    <tabColor rgb="FFFFC000"/>
  </sheetPr>
  <dimension ref="A1:I876"/>
  <sheetViews>
    <sheetView tabSelected="1" topLeftCell="A611" zoomScaleNormal="100" workbookViewId="0">
      <selection activeCell="D623" sqref="D623"/>
    </sheetView>
  </sheetViews>
  <sheetFormatPr baseColWidth="10" defaultColWidth="11" defaultRowHeight="13.8" x14ac:dyDescent="0.25"/>
  <cols>
    <col min="1" max="1" width="4.5" style="2" customWidth="1"/>
    <col min="2" max="2" width="23.5" style="2" customWidth="1"/>
    <col min="3" max="3" width="29.5" style="2" customWidth="1"/>
    <col min="4" max="4" width="99.5" style="2" customWidth="1"/>
  </cols>
  <sheetData>
    <row r="1" spans="2:4" x14ac:dyDescent="0.25">
      <c r="D1" s="3"/>
    </row>
    <row r="2" spans="2:4" x14ac:dyDescent="0.25">
      <c r="D2" s="3"/>
    </row>
    <row r="3" spans="2:4" x14ac:dyDescent="0.25">
      <c r="B3" s="92" t="s">
        <v>639</v>
      </c>
      <c r="C3" s="92"/>
      <c r="D3" s="92"/>
    </row>
    <row r="4" spans="2:4" x14ac:dyDescent="0.25">
      <c r="B4" s="92" t="s">
        <v>640</v>
      </c>
      <c r="C4" s="92"/>
      <c r="D4" s="92"/>
    </row>
    <row r="5" spans="2:4" x14ac:dyDescent="0.25">
      <c r="B5" s="65"/>
      <c r="C5" s="65"/>
      <c r="D5" s="65"/>
    </row>
    <row r="6" spans="2:4" ht="26.4" x14ac:dyDescent="0.25">
      <c r="B6" s="22" t="s">
        <v>1</v>
      </c>
      <c r="C6" s="85" t="str">
        <f>+VLOOKUP(C7,Lista!$A$1:$E$294,2,0)</f>
        <v>Extintor polvo químico seco clase ABC portátil de 5 libras</v>
      </c>
      <c r="D6" s="85"/>
    </row>
    <row r="7" spans="2:4" x14ac:dyDescent="0.25">
      <c r="B7" s="22" t="s">
        <v>0</v>
      </c>
      <c r="C7" s="88" t="s">
        <v>5</v>
      </c>
      <c r="D7" s="89"/>
    </row>
    <row r="8" spans="2:4" x14ac:dyDescent="0.25">
      <c r="B8" s="22" t="s">
        <v>2</v>
      </c>
      <c r="C8" s="90" t="str">
        <f>+VLOOKUP(C7,Lista!$A$1:$E$294,3,0)</f>
        <v>Categoría uno (1) Reducción del Riesgo por Atención de Eventos por Incendios</v>
      </c>
      <c r="D8" s="91"/>
    </row>
    <row r="9" spans="2:4" ht="39.6" x14ac:dyDescent="0.25">
      <c r="B9" s="22" t="s">
        <v>641</v>
      </c>
      <c r="C9" s="90" t="str">
        <f>+VLOOKUP(C7,Lista!$A$1:$E$294,4,0)</f>
        <v>N/A</v>
      </c>
      <c r="D9" s="91"/>
    </row>
    <row r="10" spans="2:4" x14ac:dyDescent="0.25">
      <c r="B10" s="83" t="s">
        <v>4</v>
      </c>
      <c r="C10" s="23" t="s">
        <v>642</v>
      </c>
      <c r="D10" s="24" t="s">
        <v>643</v>
      </c>
    </row>
    <row r="11" spans="2:4" ht="26.4" x14ac:dyDescent="0.25">
      <c r="B11" s="84"/>
      <c r="C11" s="4" t="s">
        <v>644</v>
      </c>
      <c r="D11" s="4" t="s">
        <v>645</v>
      </c>
    </row>
    <row r="12" spans="2:4" ht="39.6" x14ac:dyDescent="0.25">
      <c r="B12" s="84"/>
      <c r="C12" s="5" t="s">
        <v>646</v>
      </c>
      <c r="D12" s="6" t="s">
        <v>647</v>
      </c>
    </row>
    <row r="13" spans="2:4" ht="26.4" x14ac:dyDescent="0.25">
      <c r="B13" s="84"/>
      <c r="C13" s="5" t="s">
        <v>648</v>
      </c>
      <c r="D13" s="6" t="s">
        <v>649</v>
      </c>
    </row>
    <row r="14" spans="2:4" x14ac:dyDescent="0.25">
      <c r="B14" s="84"/>
      <c r="C14" s="5" t="s">
        <v>650</v>
      </c>
      <c r="D14" s="6" t="s">
        <v>651</v>
      </c>
    </row>
    <row r="15" spans="2:4" x14ac:dyDescent="0.25">
      <c r="B15" s="84"/>
      <c r="C15" s="5" t="s">
        <v>652</v>
      </c>
      <c r="D15" s="6" t="s">
        <v>653</v>
      </c>
    </row>
    <row r="16" spans="2:4" x14ac:dyDescent="0.25">
      <c r="B16" s="84"/>
      <c r="C16" s="7" t="s">
        <v>654</v>
      </c>
      <c r="D16" s="7" t="s">
        <v>655</v>
      </c>
    </row>
    <row r="19" spans="2:4" ht="26.4" x14ac:dyDescent="0.25">
      <c r="B19" s="22" t="s">
        <v>1</v>
      </c>
      <c r="C19" s="85" t="str">
        <f>+VLOOKUP(C20,Lista!$A$1:$E$294,2,0)</f>
        <v>Extintor polvo químico seco clase ABC portátil de 10 libras</v>
      </c>
      <c r="D19" s="85"/>
    </row>
    <row r="20" spans="2:4" x14ac:dyDescent="0.25">
      <c r="B20" s="22" t="s">
        <v>0</v>
      </c>
      <c r="C20" s="88" t="s">
        <v>10</v>
      </c>
      <c r="D20" s="89"/>
    </row>
    <row r="21" spans="2:4" x14ac:dyDescent="0.25">
      <c r="B21" s="22" t="s">
        <v>2</v>
      </c>
      <c r="C21" s="90" t="str">
        <f>+VLOOKUP(C20,Lista!$A$1:$E$294,3,0)</f>
        <v>Categoría uno (1) Reducción del Riesgo por Atención de Eventos por Incendios</v>
      </c>
      <c r="D21" s="91"/>
    </row>
    <row r="22" spans="2:4" ht="39.6" x14ac:dyDescent="0.25">
      <c r="B22" s="22" t="s">
        <v>641</v>
      </c>
      <c r="C22" s="90" t="str">
        <f>+VLOOKUP(C20,Lista!$A$1:$E$294,4,0)</f>
        <v>N/A</v>
      </c>
      <c r="D22" s="91"/>
    </row>
    <row r="23" spans="2:4" x14ac:dyDescent="0.25">
      <c r="B23" s="83" t="s">
        <v>4</v>
      </c>
      <c r="C23" s="23" t="s">
        <v>642</v>
      </c>
      <c r="D23" s="24" t="s">
        <v>643</v>
      </c>
    </row>
    <row r="24" spans="2:4" ht="26.4" x14ac:dyDescent="0.25">
      <c r="B24" s="84"/>
      <c r="C24" s="4" t="s">
        <v>644</v>
      </c>
      <c r="D24" s="4" t="s">
        <v>645</v>
      </c>
    </row>
    <row r="25" spans="2:4" ht="39.6" x14ac:dyDescent="0.25">
      <c r="B25" s="84"/>
      <c r="C25" s="5" t="s">
        <v>646</v>
      </c>
      <c r="D25" s="6" t="s">
        <v>656</v>
      </c>
    </row>
    <row r="26" spans="2:4" ht="26.4" x14ac:dyDescent="0.25">
      <c r="B26" s="84"/>
      <c r="C26" s="5" t="s">
        <v>648</v>
      </c>
      <c r="D26" s="6" t="s">
        <v>649</v>
      </c>
    </row>
    <row r="27" spans="2:4" x14ac:dyDescent="0.25">
      <c r="B27" s="84"/>
      <c r="C27" s="5" t="s">
        <v>650</v>
      </c>
      <c r="D27" s="6" t="s">
        <v>651</v>
      </c>
    </row>
    <row r="28" spans="2:4" x14ac:dyDescent="0.25">
      <c r="B28" s="84"/>
      <c r="C28" s="5" t="s">
        <v>652</v>
      </c>
      <c r="D28" s="6" t="s">
        <v>653</v>
      </c>
    </row>
    <row r="29" spans="2:4" x14ac:dyDescent="0.25">
      <c r="B29" s="84"/>
      <c r="C29" s="7" t="s">
        <v>654</v>
      </c>
      <c r="D29" s="7" t="s">
        <v>655</v>
      </c>
    </row>
    <row r="32" spans="2:4" ht="26.4" x14ac:dyDescent="0.25">
      <c r="B32" s="22" t="s">
        <v>1</v>
      </c>
      <c r="C32" s="85" t="str">
        <f>+VLOOKUP(C33,Lista!$A$1:$E$294,2,0)</f>
        <v>Extintor polvo químico seco clase ABC portátil de 20 libras</v>
      </c>
      <c r="D32" s="85"/>
    </row>
    <row r="33" spans="2:4" x14ac:dyDescent="0.25">
      <c r="B33" s="22" t="s">
        <v>0</v>
      </c>
      <c r="C33" s="88" t="s">
        <v>12</v>
      </c>
      <c r="D33" s="89"/>
    </row>
    <row r="34" spans="2:4" x14ac:dyDescent="0.25">
      <c r="B34" s="22" t="s">
        <v>2</v>
      </c>
      <c r="C34" s="90" t="str">
        <f>+VLOOKUP(C33,Lista!$A$1:$E$294,3,0)</f>
        <v>Categoría uno (1) Reducción del Riesgo por Atención de Eventos por Incendios</v>
      </c>
      <c r="D34" s="91"/>
    </row>
    <row r="35" spans="2:4" ht="39.6" x14ac:dyDescent="0.25">
      <c r="B35" s="22" t="s">
        <v>641</v>
      </c>
      <c r="C35" s="90" t="str">
        <f>+VLOOKUP(C33,Lista!$A$1:$E$294,4,0)</f>
        <v>N/A</v>
      </c>
      <c r="D35" s="91"/>
    </row>
    <row r="36" spans="2:4" x14ac:dyDescent="0.25">
      <c r="B36" s="83" t="s">
        <v>4</v>
      </c>
      <c r="C36" s="23" t="s">
        <v>642</v>
      </c>
      <c r="D36" s="24" t="s">
        <v>643</v>
      </c>
    </row>
    <row r="37" spans="2:4" ht="26.4" x14ac:dyDescent="0.25">
      <c r="B37" s="84"/>
      <c r="C37" s="4" t="s">
        <v>644</v>
      </c>
      <c r="D37" s="4" t="s">
        <v>645</v>
      </c>
    </row>
    <row r="38" spans="2:4" ht="39.6" x14ac:dyDescent="0.25">
      <c r="B38" s="84"/>
      <c r="C38" s="5" t="s">
        <v>646</v>
      </c>
      <c r="D38" s="6" t="s">
        <v>657</v>
      </c>
    </row>
    <row r="39" spans="2:4" ht="26.4" x14ac:dyDescent="0.25">
      <c r="B39" s="84"/>
      <c r="C39" s="5" t="s">
        <v>648</v>
      </c>
      <c r="D39" s="6" t="s">
        <v>649</v>
      </c>
    </row>
    <row r="40" spans="2:4" x14ac:dyDescent="0.25">
      <c r="B40" s="84"/>
      <c r="C40" s="5" t="s">
        <v>650</v>
      </c>
      <c r="D40" s="6" t="s">
        <v>651</v>
      </c>
    </row>
    <row r="41" spans="2:4" x14ac:dyDescent="0.25">
      <c r="B41" s="84"/>
      <c r="C41" s="5" t="s">
        <v>652</v>
      </c>
      <c r="D41" s="6" t="s">
        <v>653</v>
      </c>
    </row>
    <row r="42" spans="2:4" x14ac:dyDescent="0.25">
      <c r="B42" s="84"/>
      <c r="C42" s="7" t="s">
        <v>654</v>
      </c>
      <c r="D42" s="7" t="s">
        <v>655</v>
      </c>
    </row>
    <row r="45" spans="2:4" ht="26.4" x14ac:dyDescent="0.25">
      <c r="B45" s="22" t="s">
        <v>1</v>
      </c>
      <c r="C45" s="85" t="str">
        <f>+VLOOKUP(C46,Lista!$A$1:$E$294,2,0)</f>
        <v>Extintor polvo químico seco clase ABC portátil de 30 libras</v>
      </c>
      <c r="D45" s="85"/>
    </row>
    <row r="46" spans="2:4" x14ac:dyDescent="0.25">
      <c r="B46" s="22" t="s">
        <v>0</v>
      </c>
      <c r="C46" s="88" t="s">
        <v>14</v>
      </c>
      <c r="D46" s="89"/>
    </row>
    <row r="47" spans="2:4" x14ac:dyDescent="0.25">
      <c r="B47" s="22" t="s">
        <v>2</v>
      </c>
      <c r="C47" s="90" t="str">
        <f>+VLOOKUP(C46,Lista!$A$1:$E$294,3,0)</f>
        <v>Categoría uno (1) Reducción del Riesgo por Atención de Eventos por Incendios</v>
      </c>
      <c r="D47" s="91"/>
    </row>
    <row r="48" spans="2:4" ht="39.6" x14ac:dyDescent="0.25">
      <c r="B48" s="22" t="s">
        <v>641</v>
      </c>
      <c r="C48" s="90" t="str">
        <f>+VLOOKUP(C46,Lista!$A$1:$E$294,4,0)</f>
        <v>N/A</v>
      </c>
      <c r="D48" s="91"/>
    </row>
    <row r="49" spans="2:4" x14ac:dyDescent="0.25">
      <c r="B49" s="83" t="s">
        <v>4</v>
      </c>
      <c r="C49" s="23" t="s">
        <v>642</v>
      </c>
      <c r="D49" s="24" t="s">
        <v>643</v>
      </c>
    </row>
    <row r="50" spans="2:4" ht="26.4" x14ac:dyDescent="0.25">
      <c r="B50" s="84"/>
      <c r="C50" s="4" t="s">
        <v>644</v>
      </c>
      <c r="D50" s="4" t="s">
        <v>645</v>
      </c>
    </row>
    <row r="51" spans="2:4" ht="39.6" x14ac:dyDescent="0.25">
      <c r="B51" s="84"/>
      <c r="C51" s="5" t="s">
        <v>646</v>
      </c>
      <c r="D51" s="6" t="s">
        <v>658</v>
      </c>
    </row>
    <row r="52" spans="2:4" ht="26.4" x14ac:dyDescent="0.25">
      <c r="B52" s="84"/>
      <c r="C52" s="5" t="s">
        <v>648</v>
      </c>
      <c r="D52" s="6" t="s">
        <v>649</v>
      </c>
    </row>
    <row r="53" spans="2:4" x14ac:dyDescent="0.25">
      <c r="B53" s="84"/>
      <c r="C53" s="5" t="s">
        <v>650</v>
      </c>
      <c r="D53" s="6" t="s">
        <v>651</v>
      </c>
    </row>
    <row r="54" spans="2:4" x14ac:dyDescent="0.25">
      <c r="B54" s="84"/>
      <c r="C54" s="5" t="s">
        <v>652</v>
      </c>
      <c r="D54" s="6" t="s">
        <v>653</v>
      </c>
    </row>
    <row r="55" spans="2:4" x14ac:dyDescent="0.25">
      <c r="B55" s="84"/>
      <c r="C55" s="7" t="s">
        <v>654</v>
      </c>
      <c r="D55" s="7" t="s">
        <v>655</v>
      </c>
    </row>
    <row r="58" spans="2:4" ht="26.4" x14ac:dyDescent="0.25">
      <c r="B58" s="22" t="s">
        <v>1</v>
      </c>
      <c r="C58" s="85" t="str">
        <f>+VLOOKUP(C59,Lista!$A$1:$E$294,2,0)</f>
        <v>Extintor polvo químico seco clase ABC rodante de 50 libras</v>
      </c>
      <c r="D58" s="85"/>
    </row>
    <row r="59" spans="2:4" x14ac:dyDescent="0.25">
      <c r="B59" s="22" t="s">
        <v>0</v>
      </c>
      <c r="C59" s="88" t="s">
        <v>16</v>
      </c>
      <c r="D59" s="89"/>
    </row>
    <row r="60" spans="2:4" x14ac:dyDescent="0.25">
      <c r="B60" s="22" t="s">
        <v>2</v>
      </c>
      <c r="C60" s="90" t="str">
        <f>+VLOOKUP(C59,Lista!$A$1:$E$294,3,0)</f>
        <v>Categoría uno (1) Reducción del Riesgo por Atención de Eventos por Incendios</v>
      </c>
      <c r="D60" s="91"/>
    </row>
    <row r="61" spans="2:4" ht="39.6" x14ac:dyDescent="0.25">
      <c r="B61" s="22" t="s">
        <v>641</v>
      </c>
      <c r="C61" s="90" t="str">
        <f>+VLOOKUP(C59,Lista!$A$1:$E$294,4,0)</f>
        <v>N/A</v>
      </c>
      <c r="D61" s="91"/>
    </row>
    <row r="62" spans="2:4" x14ac:dyDescent="0.25">
      <c r="B62" s="83" t="s">
        <v>4</v>
      </c>
      <c r="C62" s="23" t="s">
        <v>642</v>
      </c>
      <c r="D62" s="24" t="s">
        <v>643</v>
      </c>
    </row>
    <row r="63" spans="2:4" ht="26.4" x14ac:dyDescent="0.25">
      <c r="B63" s="84"/>
      <c r="C63" s="4" t="s">
        <v>644</v>
      </c>
      <c r="D63" s="4" t="s">
        <v>659</v>
      </c>
    </row>
    <row r="64" spans="2:4" ht="39.6" x14ac:dyDescent="0.25">
      <c r="B64" s="84"/>
      <c r="C64" s="5" t="s">
        <v>646</v>
      </c>
      <c r="D64" s="6" t="s">
        <v>660</v>
      </c>
    </row>
    <row r="65" spans="2:4" ht="26.4" x14ac:dyDescent="0.25">
      <c r="B65" s="84"/>
      <c r="C65" s="5" t="s">
        <v>648</v>
      </c>
      <c r="D65" s="6" t="s">
        <v>649</v>
      </c>
    </row>
    <row r="66" spans="2:4" x14ac:dyDescent="0.25">
      <c r="B66" s="84"/>
      <c r="C66" s="5" t="s">
        <v>650</v>
      </c>
      <c r="D66" s="6" t="s">
        <v>661</v>
      </c>
    </row>
    <row r="67" spans="2:4" x14ac:dyDescent="0.25">
      <c r="B67" s="84"/>
      <c r="C67" s="5" t="s">
        <v>652</v>
      </c>
      <c r="D67" s="6" t="s">
        <v>653</v>
      </c>
    </row>
    <row r="68" spans="2:4" x14ac:dyDescent="0.25">
      <c r="B68" s="84"/>
      <c r="C68" s="7" t="s">
        <v>654</v>
      </c>
      <c r="D68" s="7" t="s">
        <v>655</v>
      </c>
    </row>
    <row r="71" spans="2:4" ht="26.4" x14ac:dyDescent="0.25">
      <c r="B71" s="22" t="s">
        <v>1</v>
      </c>
      <c r="C71" s="85" t="str">
        <f>+VLOOKUP(C72,Lista!$A$1:$E$294,2,0)</f>
        <v>Extintor polvo químico seco clase ABC rodante de 150 libras</v>
      </c>
      <c r="D71" s="85"/>
    </row>
    <row r="72" spans="2:4" x14ac:dyDescent="0.25">
      <c r="B72" s="22" t="s">
        <v>0</v>
      </c>
      <c r="C72" s="88" t="s">
        <v>18</v>
      </c>
      <c r="D72" s="89"/>
    </row>
    <row r="73" spans="2:4" x14ac:dyDescent="0.25">
      <c r="B73" s="22" t="s">
        <v>2</v>
      </c>
      <c r="C73" s="90" t="str">
        <f>+VLOOKUP(C72,Lista!$A$1:$E$294,3,0)</f>
        <v>Categoría uno (1) Reducción del Riesgo por Atención de Eventos por Incendios</v>
      </c>
      <c r="D73" s="91"/>
    </row>
    <row r="74" spans="2:4" ht="39.6" x14ac:dyDescent="0.25">
      <c r="B74" s="22" t="s">
        <v>641</v>
      </c>
      <c r="C74" s="90" t="str">
        <f>+VLOOKUP(C72,Lista!$A$1:$E$294,4,0)</f>
        <v>N/A</v>
      </c>
      <c r="D74" s="91"/>
    </row>
    <row r="75" spans="2:4" x14ac:dyDescent="0.25">
      <c r="B75" s="83" t="s">
        <v>4</v>
      </c>
      <c r="C75" s="23" t="s">
        <v>642</v>
      </c>
      <c r="D75" s="24" t="s">
        <v>643</v>
      </c>
    </row>
    <row r="76" spans="2:4" ht="26.4" x14ac:dyDescent="0.25">
      <c r="B76" s="84"/>
      <c r="C76" s="4" t="s">
        <v>644</v>
      </c>
      <c r="D76" s="4" t="s">
        <v>645</v>
      </c>
    </row>
    <row r="77" spans="2:4" ht="39.6" x14ac:dyDescent="0.25">
      <c r="B77" s="84"/>
      <c r="C77" s="5" t="s">
        <v>646</v>
      </c>
      <c r="D77" s="6" t="s">
        <v>662</v>
      </c>
    </row>
    <row r="78" spans="2:4" ht="26.4" x14ac:dyDescent="0.25">
      <c r="B78" s="84"/>
      <c r="C78" s="5" t="s">
        <v>648</v>
      </c>
      <c r="D78" s="6" t="s">
        <v>649</v>
      </c>
    </row>
    <row r="79" spans="2:4" x14ac:dyDescent="0.25">
      <c r="B79" s="84"/>
      <c r="C79" s="5" t="s">
        <v>650</v>
      </c>
      <c r="D79" s="6" t="s">
        <v>661</v>
      </c>
    </row>
    <row r="80" spans="2:4" x14ac:dyDescent="0.25">
      <c r="B80" s="84"/>
      <c r="C80" s="5" t="s">
        <v>652</v>
      </c>
      <c r="D80" s="6" t="s">
        <v>653</v>
      </c>
    </row>
    <row r="81" spans="2:4" x14ac:dyDescent="0.25">
      <c r="B81" s="84"/>
      <c r="C81" s="7" t="s">
        <v>654</v>
      </c>
      <c r="D81" s="7" t="s">
        <v>655</v>
      </c>
    </row>
    <row r="84" spans="2:4" ht="26.4" x14ac:dyDescent="0.25">
      <c r="B84" s="22" t="s">
        <v>1</v>
      </c>
      <c r="C84" s="85" t="str">
        <f>+VLOOKUP(C85,Lista!$A$1:$E$294,2,0)</f>
        <v>Extintor de agua de  2 ½  galones</v>
      </c>
      <c r="D84" s="85"/>
    </row>
    <row r="85" spans="2:4" x14ac:dyDescent="0.25">
      <c r="B85" s="22" t="s">
        <v>0</v>
      </c>
      <c r="C85" s="88" t="s">
        <v>20</v>
      </c>
      <c r="D85" s="89"/>
    </row>
    <row r="86" spans="2:4" x14ac:dyDescent="0.25">
      <c r="B86" s="22" t="s">
        <v>2</v>
      </c>
      <c r="C86" s="90" t="str">
        <f>+VLOOKUP(C85,Lista!$A$1:$E$294,3,0)</f>
        <v>Categoría uno (1) Reducción del Riesgo por Atención de Eventos por Incendios</v>
      </c>
      <c r="D86" s="91"/>
    </row>
    <row r="87" spans="2:4" ht="39.6" x14ac:dyDescent="0.25">
      <c r="B87" s="22" t="s">
        <v>641</v>
      </c>
      <c r="C87" s="90" t="str">
        <f>+VLOOKUP(C85,Lista!$A$1:$E$294,4,0)</f>
        <v>N/A</v>
      </c>
      <c r="D87" s="91"/>
    </row>
    <row r="88" spans="2:4" x14ac:dyDescent="0.25">
      <c r="B88" s="83" t="s">
        <v>4</v>
      </c>
      <c r="C88" s="23" t="s">
        <v>642</v>
      </c>
      <c r="D88" s="24" t="s">
        <v>643</v>
      </c>
    </row>
    <row r="89" spans="2:4" ht="26.4" x14ac:dyDescent="0.25">
      <c r="B89" s="84"/>
      <c r="C89" s="4" t="s">
        <v>644</v>
      </c>
      <c r="D89" s="4" t="s">
        <v>663</v>
      </c>
    </row>
    <row r="90" spans="2:4" ht="39.6" x14ac:dyDescent="0.25">
      <c r="B90" s="84"/>
      <c r="C90" s="5" t="s">
        <v>646</v>
      </c>
      <c r="D90" s="6" t="s">
        <v>664</v>
      </c>
    </row>
    <row r="91" spans="2:4" ht="26.4" x14ac:dyDescent="0.25">
      <c r="B91" s="84"/>
      <c r="C91" s="5" t="s">
        <v>648</v>
      </c>
      <c r="D91" s="6" t="s">
        <v>649</v>
      </c>
    </row>
    <row r="92" spans="2:4" x14ac:dyDescent="0.25">
      <c r="B92" s="84"/>
      <c r="C92" s="5" t="s">
        <v>650</v>
      </c>
      <c r="D92" s="6" t="s">
        <v>665</v>
      </c>
    </row>
    <row r="93" spans="2:4" x14ac:dyDescent="0.25">
      <c r="B93" s="84"/>
      <c r="C93" s="5" t="s">
        <v>652</v>
      </c>
      <c r="D93" s="6" t="s">
        <v>653</v>
      </c>
    </row>
    <row r="94" spans="2:4" x14ac:dyDescent="0.25">
      <c r="B94" s="84"/>
      <c r="C94" s="7" t="s">
        <v>654</v>
      </c>
      <c r="D94" s="7" t="s">
        <v>666</v>
      </c>
    </row>
    <row r="95" spans="2:4" x14ac:dyDescent="0.25">
      <c r="C95" s="8"/>
      <c r="D95" s="9"/>
    </row>
    <row r="96" spans="2:4" x14ac:dyDescent="0.25">
      <c r="C96" s="8"/>
      <c r="D96" s="9"/>
    </row>
    <row r="97" spans="2:4" ht="26.4" x14ac:dyDescent="0.25">
      <c r="B97" s="22" t="s">
        <v>1</v>
      </c>
      <c r="C97" s="85" t="str">
        <f>+VLOOKUP(C98,Lista!$A$1:$E$294,2,0)</f>
        <v>Extintor de agua de 14 galones tipo satelite</v>
      </c>
      <c r="D97" s="85"/>
    </row>
    <row r="98" spans="2:4" x14ac:dyDescent="0.25">
      <c r="B98" s="22" t="s">
        <v>0</v>
      </c>
      <c r="C98" s="88" t="s">
        <v>22</v>
      </c>
      <c r="D98" s="89"/>
    </row>
    <row r="99" spans="2:4" x14ac:dyDescent="0.25">
      <c r="B99" s="22" t="s">
        <v>2</v>
      </c>
      <c r="C99" s="90" t="str">
        <f>+VLOOKUP(C98,Lista!$A$1:$E$294,3,0)</f>
        <v>Categoría uno (1) Reducción del Riesgo por Atención de Eventos por Incendios</v>
      </c>
      <c r="D99" s="91"/>
    </row>
    <row r="100" spans="2:4" ht="39.6" x14ac:dyDescent="0.25">
      <c r="B100" s="22" t="s">
        <v>641</v>
      </c>
      <c r="C100" s="90" t="str">
        <f>+VLOOKUP(C98,Lista!$A$1:$E$294,4,0)</f>
        <v>N/A</v>
      </c>
      <c r="D100" s="91"/>
    </row>
    <row r="101" spans="2:4" x14ac:dyDescent="0.25">
      <c r="B101" s="83" t="s">
        <v>4</v>
      </c>
      <c r="C101" s="23" t="s">
        <v>642</v>
      </c>
      <c r="D101" s="24" t="s">
        <v>643</v>
      </c>
    </row>
    <row r="102" spans="2:4" ht="26.4" x14ac:dyDescent="0.25">
      <c r="B102" s="84"/>
      <c r="C102" s="4" t="s">
        <v>644</v>
      </c>
      <c r="D102" s="4" t="s">
        <v>663</v>
      </c>
    </row>
    <row r="103" spans="2:4" ht="52.8" x14ac:dyDescent="0.25">
      <c r="B103" s="84"/>
      <c r="C103" s="5" t="s">
        <v>646</v>
      </c>
      <c r="D103" s="6" t="s">
        <v>667</v>
      </c>
    </row>
    <row r="104" spans="2:4" ht="26.4" x14ac:dyDescent="0.25">
      <c r="B104" s="84"/>
      <c r="C104" s="5" t="s">
        <v>648</v>
      </c>
      <c r="D104" s="6" t="s">
        <v>649</v>
      </c>
    </row>
    <row r="105" spans="2:4" x14ac:dyDescent="0.25">
      <c r="B105" s="84"/>
      <c r="C105" s="5" t="s">
        <v>650</v>
      </c>
      <c r="D105" s="6" t="s">
        <v>661</v>
      </c>
    </row>
    <row r="106" spans="2:4" x14ac:dyDescent="0.25">
      <c r="B106" s="84"/>
      <c r="C106" s="5" t="s">
        <v>652</v>
      </c>
      <c r="D106" s="6" t="s">
        <v>653</v>
      </c>
    </row>
    <row r="107" spans="2:4" x14ac:dyDescent="0.25">
      <c r="B107" s="84"/>
      <c r="C107" s="7" t="s">
        <v>654</v>
      </c>
      <c r="D107" s="7" t="s">
        <v>666</v>
      </c>
    </row>
    <row r="108" spans="2:4" x14ac:dyDescent="0.25">
      <c r="D108" s="10"/>
    </row>
    <row r="109" spans="2:4" x14ac:dyDescent="0.25">
      <c r="D109" s="10"/>
    </row>
    <row r="110" spans="2:4" ht="26.4" x14ac:dyDescent="0.25">
      <c r="B110" s="22" t="s">
        <v>1</v>
      </c>
      <c r="C110" s="85" t="str">
        <f>+VLOOKUP(C111,Lista!$A$1:$E$294,2,0)</f>
        <v>Extintor de agente limpio HCFC de 2500 gramos</v>
      </c>
      <c r="D110" s="85"/>
    </row>
    <row r="111" spans="2:4" x14ac:dyDescent="0.25">
      <c r="B111" s="22" t="s">
        <v>0</v>
      </c>
      <c r="C111" s="88" t="s">
        <v>24</v>
      </c>
      <c r="D111" s="89"/>
    </row>
    <row r="112" spans="2:4" x14ac:dyDescent="0.25">
      <c r="B112" s="22" t="s">
        <v>2</v>
      </c>
      <c r="C112" s="90" t="str">
        <f>+VLOOKUP(C111,Lista!$A$1:$E$294,3,0)</f>
        <v>Categoría uno (1) Reducción del Riesgo por Atención de Eventos por Incendios</v>
      </c>
      <c r="D112" s="91"/>
    </row>
    <row r="113" spans="2:4" ht="39.6" x14ac:dyDescent="0.25">
      <c r="B113" s="22" t="s">
        <v>641</v>
      </c>
      <c r="C113" s="90" t="str">
        <f>+VLOOKUP(C111,Lista!$A$1:$E$294,4,0)</f>
        <v>N/A</v>
      </c>
      <c r="D113" s="91"/>
    </row>
    <row r="114" spans="2:4" x14ac:dyDescent="0.25">
      <c r="B114" s="83" t="s">
        <v>4</v>
      </c>
      <c r="C114" s="23" t="s">
        <v>642</v>
      </c>
      <c r="D114" s="24" t="s">
        <v>643</v>
      </c>
    </row>
    <row r="115" spans="2:4" ht="26.4" x14ac:dyDescent="0.25">
      <c r="B115" s="84"/>
      <c r="C115" s="4" t="s">
        <v>644</v>
      </c>
      <c r="D115" s="4" t="s">
        <v>668</v>
      </c>
    </row>
    <row r="116" spans="2:4" ht="39.6" x14ac:dyDescent="0.25">
      <c r="B116" s="84"/>
      <c r="C116" s="5" t="s">
        <v>646</v>
      </c>
      <c r="D116" s="6" t="s">
        <v>669</v>
      </c>
    </row>
    <row r="117" spans="2:4" ht="26.4" x14ac:dyDescent="0.25">
      <c r="B117" s="84"/>
      <c r="C117" s="5" t="s">
        <v>648</v>
      </c>
      <c r="D117" s="6" t="s">
        <v>649</v>
      </c>
    </row>
    <row r="118" spans="2:4" x14ac:dyDescent="0.25">
      <c r="B118" s="84"/>
      <c r="C118" s="5" t="s">
        <v>650</v>
      </c>
      <c r="D118" s="6" t="s">
        <v>670</v>
      </c>
    </row>
    <row r="119" spans="2:4" x14ac:dyDescent="0.25">
      <c r="B119" s="84"/>
      <c r="C119" s="5" t="s">
        <v>652</v>
      </c>
      <c r="D119" s="6" t="s">
        <v>653</v>
      </c>
    </row>
    <row r="120" spans="2:4" x14ac:dyDescent="0.25">
      <c r="B120" s="84"/>
      <c r="C120" s="7" t="s">
        <v>654</v>
      </c>
      <c r="D120" s="7" t="s">
        <v>655</v>
      </c>
    </row>
    <row r="121" spans="2:4" x14ac:dyDescent="0.25">
      <c r="D121" s="10"/>
    </row>
    <row r="122" spans="2:4" x14ac:dyDescent="0.25">
      <c r="D122" s="10"/>
    </row>
    <row r="123" spans="2:4" ht="26.4" x14ac:dyDescent="0.25">
      <c r="B123" s="22" t="s">
        <v>1</v>
      </c>
      <c r="C123" s="85" t="str">
        <f>+VLOOKUP(C124,Lista!$A$1:$E$294,2,0)</f>
        <v>Extintor de agente limpio HCFC de 3700 gramos</v>
      </c>
      <c r="D123" s="85"/>
    </row>
    <row r="124" spans="2:4" x14ac:dyDescent="0.25">
      <c r="B124" s="22" t="s">
        <v>0</v>
      </c>
      <c r="C124" s="88" t="s">
        <v>26</v>
      </c>
      <c r="D124" s="89"/>
    </row>
    <row r="125" spans="2:4" x14ac:dyDescent="0.25">
      <c r="B125" s="22" t="s">
        <v>2</v>
      </c>
      <c r="C125" s="90" t="str">
        <f>+VLOOKUP(C124,Lista!$A$1:$E$294,3,0)</f>
        <v>Categoría uno (1) Reducción del Riesgo por Atención de Eventos por Incendios</v>
      </c>
      <c r="D125" s="91"/>
    </row>
    <row r="126" spans="2:4" ht="39.6" x14ac:dyDescent="0.25">
      <c r="B126" s="22" t="s">
        <v>641</v>
      </c>
      <c r="C126" s="90" t="str">
        <f>+VLOOKUP(C124,Lista!$A$1:$E$294,4,0)</f>
        <v>N/A</v>
      </c>
      <c r="D126" s="91"/>
    </row>
    <row r="127" spans="2:4" x14ac:dyDescent="0.25">
      <c r="B127" s="83" t="s">
        <v>4</v>
      </c>
      <c r="C127" s="23" t="s">
        <v>642</v>
      </c>
      <c r="D127" s="24" t="s">
        <v>643</v>
      </c>
    </row>
    <row r="128" spans="2:4" ht="26.4" x14ac:dyDescent="0.25">
      <c r="B128" s="84"/>
      <c r="C128" s="4" t="s">
        <v>644</v>
      </c>
      <c r="D128" s="4" t="s">
        <v>668</v>
      </c>
    </row>
    <row r="129" spans="2:4" ht="39.6" x14ac:dyDescent="0.25">
      <c r="B129" s="84"/>
      <c r="C129" s="5" t="s">
        <v>646</v>
      </c>
      <c r="D129" s="6" t="s">
        <v>671</v>
      </c>
    </row>
    <row r="130" spans="2:4" ht="26.4" x14ac:dyDescent="0.25">
      <c r="B130" s="84"/>
      <c r="C130" s="5" t="s">
        <v>648</v>
      </c>
      <c r="D130" s="6" t="s">
        <v>649</v>
      </c>
    </row>
    <row r="131" spans="2:4" x14ac:dyDescent="0.25">
      <c r="B131" s="84"/>
      <c r="C131" s="5" t="s">
        <v>650</v>
      </c>
      <c r="D131" s="6" t="s">
        <v>670</v>
      </c>
    </row>
    <row r="132" spans="2:4" x14ac:dyDescent="0.25">
      <c r="B132" s="84"/>
      <c r="C132" s="5" t="s">
        <v>652</v>
      </c>
      <c r="D132" s="6" t="s">
        <v>653</v>
      </c>
    </row>
    <row r="133" spans="2:4" x14ac:dyDescent="0.25">
      <c r="B133" s="84"/>
      <c r="C133" s="7" t="s">
        <v>654</v>
      </c>
      <c r="D133" s="7" t="s">
        <v>655</v>
      </c>
    </row>
    <row r="134" spans="2:4" x14ac:dyDescent="0.25">
      <c r="D134" s="10"/>
    </row>
    <row r="135" spans="2:4" x14ac:dyDescent="0.25">
      <c r="D135" s="10"/>
    </row>
    <row r="136" spans="2:4" ht="26.4" x14ac:dyDescent="0.25">
      <c r="B136" s="22" t="s">
        <v>1</v>
      </c>
      <c r="C136" s="85" t="str">
        <f>+VLOOKUP(C137,Lista!$A$1:$E$294,2,0)</f>
        <v>Extintor de agente limpio HCFC de 7000 gramos</v>
      </c>
      <c r="D136" s="85"/>
    </row>
    <row r="137" spans="2:4" x14ac:dyDescent="0.25">
      <c r="B137" s="22" t="s">
        <v>0</v>
      </c>
      <c r="C137" s="88" t="s">
        <v>28</v>
      </c>
      <c r="D137" s="89"/>
    </row>
    <row r="138" spans="2:4" x14ac:dyDescent="0.25">
      <c r="B138" s="22" t="s">
        <v>2</v>
      </c>
      <c r="C138" s="90" t="str">
        <f>+VLOOKUP(C137,Lista!$A$1:$E$294,3,0)</f>
        <v>Categoría uno (1) Reducción del Riesgo por Atención de Eventos por Incendios</v>
      </c>
      <c r="D138" s="91"/>
    </row>
    <row r="139" spans="2:4" ht="39.6" x14ac:dyDescent="0.25">
      <c r="B139" s="22" t="s">
        <v>641</v>
      </c>
      <c r="C139" s="90" t="str">
        <f>+VLOOKUP(C137,Lista!$A$1:$E$294,4,0)</f>
        <v>N/A</v>
      </c>
      <c r="D139" s="91"/>
    </row>
    <row r="140" spans="2:4" x14ac:dyDescent="0.25">
      <c r="B140" s="83" t="s">
        <v>4</v>
      </c>
      <c r="C140" s="23" t="s">
        <v>642</v>
      </c>
      <c r="D140" s="24" t="s">
        <v>643</v>
      </c>
    </row>
    <row r="141" spans="2:4" ht="26.4" x14ac:dyDescent="0.25">
      <c r="B141" s="84"/>
      <c r="C141" s="4" t="s">
        <v>644</v>
      </c>
      <c r="D141" s="4" t="s">
        <v>668</v>
      </c>
    </row>
    <row r="142" spans="2:4" ht="39.6" x14ac:dyDescent="0.25">
      <c r="B142" s="84"/>
      <c r="C142" s="5" t="s">
        <v>646</v>
      </c>
      <c r="D142" s="6" t="s">
        <v>672</v>
      </c>
    </row>
    <row r="143" spans="2:4" ht="26.4" x14ac:dyDescent="0.25">
      <c r="B143" s="84"/>
      <c r="C143" s="5" t="s">
        <v>648</v>
      </c>
      <c r="D143" s="6" t="s">
        <v>649</v>
      </c>
    </row>
    <row r="144" spans="2:4" x14ac:dyDescent="0.25">
      <c r="B144" s="84"/>
      <c r="C144" s="5" t="s">
        <v>650</v>
      </c>
      <c r="D144" s="6" t="s">
        <v>670</v>
      </c>
    </row>
    <row r="145" spans="2:4" x14ac:dyDescent="0.25">
      <c r="B145" s="84"/>
      <c r="C145" s="5" t="s">
        <v>652</v>
      </c>
      <c r="D145" s="6" t="s">
        <v>653</v>
      </c>
    </row>
    <row r="146" spans="2:4" x14ac:dyDescent="0.25">
      <c r="B146" s="84"/>
      <c r="C146" s="7" t="s">
        <v>654</v>
      </c>
      <c r="D146" s="7" t="s">
        <v>655</v>
      </c>
    </row>
    <row r="147" spans="2:4" x14ac:dyDescent="0.25">
      <c r="D147" s="10"/>
    </row>
    <row r="148" spans="2:4" x14ac:dyDescent="0.25">
      <c r="D148" s="10"/>
    </row>
    <row r="149" spans="2:4" ht="26.4" x14ac:dyDescent="0.25">
      <c r="B149" s="22" t="s">
        <v>1</v>
      </c>
      <c r="C149" s="85" t="str">
        <f>+VLOOKUP(C150,Lista!$A$1:$E$294,2,0)</f>
        <v>Extintor de agente limpio HCFC de 9000 gramos</v>
      </c>
      <c r="D149" s="85"/>
    </row>
    <row r="150" spans="2:4" x14ac:dyDescent="0.25">
      <c r="B150" s="22" t="s">
        <v>0</v>
      </c>
      <c r="C150" s="88" t="s">
        <v>30</v>
      </c>
      <c r="D150" s="89"/>
    </row>
    <row r="151" spans="2:4" x14ac:dyDescent="0.25">
      <c r="B151" s="22" t="s">
        <v>2</v>
      </c>
      <c r="C151" s="90" t="str">
        <f>+VLOOKUP(C150,Lista!$A$1:$E$294,3,0)</f>
        <v>Categoría uno (1) Reducción del Riesgo por Atención de Eventos por Incendios</v>
      </c>
      <c r="D151" s="91"/>
    </row>
    <row r="152" spans="2:4" ht="39.6" x14ac:dyDescent="0.25">
      <c r="B152" s="22" t="s">
        <v>641</v>
      </c>
      <c r="C152" s="90" t="str">
        <f>+VLOOKUP(C150,Lista!$A$1:$E$294,4,0)</f>
        <v>N/A</v>
      </c>
      <c r="D152" s="91"/>
    </row>
    <row r="153" spans="2:4" x14ac:dyDescent="0.25">
      <c r="B153" s="83" t="s">
        <v>4</v>
      </c>
      <c r="C153" s="23" t="s">
        <v>642</v>
      </c>
      <c r="D153" s="24" t="s">
        <v>643</v>
      </c>
    </row>
    <row r="154" spans="2:4" ht="26.4" x14ac:dyDescent="0.25">
      <c r="B154" s="84"/>
      <c r="C154" s="4" t="s">
        <v>644</v>
      </c>
      <c r="D154" s="4" t="s">
        <v>668</v>
      </c>
    </row>
    <row r="155" spans="2:4" ht="39.6" x14ac:dyDescent="0.25">
      <c r="B155" s="84"/>
      <c r="C155" s="5" t="s">
        <v>646</v>
      </c>
      <c r="D155" s="6" t="s">
        <v>673</v>
      </c>
    </row>
    <row r="156" spans="2:4" ht="26.4" x14ac:dyDescent="0.25">
      <c r="B156" s="84"/>
      <c r="C156" s="5" t="s">
        <v>648</v>
      </c>
      <c r="D156" s="6" t="s">
        <v>649</v>
      </c>
    </row>
    <row r="157" spans="2:4" x14ac:dyDescent="0.25">
      <c r="B157" s="84"/>
      <c r="C157" s="5" t="s">
        <v>650</v>
      </c>
      <c r="D157" s="6" t="s">
        <v>670</v>
      </c>
    </row>
    <row r="158" spans="2:4" x14ac:dyDescent="0.25">
      <c r="B158" s="84"/>
      <c r="C158" s="5" t="s">
        <v>652</v>
      </c>
      <c r="D158" s="6" t="s">
        <v>653</v>
      </c>
    </row>
    <row r="159" spans="2:4" x14ac:dyDescent="0.25">
      <c r="B159" s="84"/>
      <c r="C159" s="7" t="s">
        <v>654</v>
      </c>
      <c r="D159" s="7" t="s">
        <v>655</v>
      </c>
    </row>
    <row r="160" spans="2:4" x14ac:dyDescent="0.25">
      <c r="D160" s="10"/>
    </row>
    <row r="161" spans="2:4" x14ac:dyDescent="0.25">
      <c r="D161" s="10"/>
    </row>
    <row r="162" spans="2:4" ht="26.4" x14ac:dyDescent="0.25">
      <c r="B162" s="22" t="s">
        <v>1</v>
      </c>
      <c r="C162" s="85" t="str">
        <f>+VLOOKUP(C163,Lista!$A$1:$E$294,2,0)</f>
        <v>Extintor de CO2 de 5 libras</v>
      </c>
      <c r="D162" s="85"/>
    </row>
    <row r="163" spans="2:4" x14ac:dyDescent="0.25">
      <c r="B163" s="22" t="s">
        <v>0</v>
      </c>
      <c r="C163" s="88" t="s">
        <v>32</v>
      </c>
      <c r="D163" s="89"/>
    </row>
    <row r="164" spans="2:4" x14ac:dyDescent="0.25">
      <c r="B164" s="22" t="s">
        <v>2</v>
      </c>
      <c r="C164" s="90" t="str">
        <f>+VLOOKUP(C163,Lista!$A$1:$E$294,3,0)</f>
        <v>Categoría uno (1) Reducción del Riesgo por Atención de Eventos por Incendios</v>
      </c>
      <c r="D164" s="91"/>
    </row>
    <row r="165" spans="2:4" ht="39.6" x14ac:dyDescent="0.25">
      <c r="B165" s="22" t="s">
        <v>641</v>
      </c>
      <c r="C165" s="90" t="str">
        <f>+VLOOKUP(C163,Lista!$A$1:$E$294,4,0)</f>
        <v>N/A</v>
      </c>
      <c r="D165" s="91"/>
    </row>
    <row r="166" spans="2:4" x14ac:dyDescent="0.25">
      <c r="B166" s="83" t="s">
        <v>4</v>
      </c>
      <c r="C166" s="23" t="s">
        <v>642</v>
      </c>
      <c r="D166" s="24" t="s">
        <v>643</v>
      </c>
    </row>
    <row r="167" spans="2:4" ht="26.4" x14ac:dyDescent="0.25">
      <c r="B167" s="84"/>
      <c r="C167" s="4" t="s">
        <v>644</v>
      </c>
      <c r="D167" s="4" t="s">
        <v>674</v>
      </c>
    </row>
    <row r="168" spans="2:4" ht="39.6" x14ac:dyDescent="0.25">
      <c r="B168" s="84"/>
      <c r="C168" s="5" t="s">
        <v>646</v>
      </c>
      <c r="D168" s="6" t="s">
        <v>675</v>
      </c>
    </row>
    <row r="169" spans="2:4" ht="26.4" x14ac:dyDescent="0.25">
      <c r="B169" s="84"/>
      <c r="C169" s="5" t="s">
        <v>648</v>
      </c>
      <c r="D169" s="6" t="s">
        <v>649</v>
      </c>
    </row>
    <row r="170" spans="2:4" x14ac:dyDescent="0.25">
      <c r="B170" s="84"/>
      <c r="C170" s="5" t="s">
        <v>650</v>
      </c>
      <c r="D170" s="6" t="s">
        <v>670</v>
      </c>
    </row>
    <row r="171" spans="2:4" x14ac:dyDescent="0.25">
      <c r="B171" s="84"/>
      <c r="C171" s="5" t="s">
        <v>652</v>
      </c>
      <c r="D171" s="6" t="s">
        <v>653</v>
      </c>
    </row>
    <row r="172" spans="2:4" x14ac:dyDescent="0.25">
      <c r="B172" s="84"/>
      <c r="C172" s="7" t="s">
        <v>654</v>
      </c>
      <c r="D172" s="7" t="s">
        <v>676</v>
      </c>
    </row>
    <row r="173" spans="2:4" x14ac:dyDescent="0.25">
      <c r="D173" s="10"/>
    </row>
    <row r="174" spans="2:4" x14ac:dyDescent="0.25">
      <c r="D174" s="10"/>
    </row>
    <row r="175" spans="2:4" ht="26.4" x14ac:dyDescent="0.25">
      <c r="B175" s="22" t="s">
        <v>1</v>
      </c>
      <c r="C175" s="85" t="str">
        <f>+VLOOKUP(C176,Lista!$A$1:$E$294,2,0)</f>
        <v>Extintor de CO2 de 10 libras</v>
      </c>
      <c r="D175" s="85"/>
    </row>
    <row r="176" spans="2:4" x14ac:dyDescent="0.25">
      <c r="B176" s="22" t="s">
        <v>0</v>
      </c>
      <c r="C176" s="88" t="s">
        <v>34</v>
      </c>
      <c r="D176" s="89"/>
    </row>
    <row r="177" spans="2:4" x14ac:dyDescent="0.25">
      <c r="B177" s="22" t="s">
        <v>2</v>
      </c>
      <c r="C177" s="90" t="str">
        <f>+VLOOKUP(C176,Lista!$A$1:$E$294,3,0)</f>
        <v>Categoría uno (1) Reducción del Riesgo por Atención de Eventos por Incendios</v>
      </c>
      <c r="D177" s="91"/>
    </row>
    <row r="178" spans="2:4" ht="39.6" x14ac:dyDescent="0.25">
      <c r="B178" s="22" t="s">
        <v>641</v>
      </c>
      <c r="C178" s="90" t="str">
        <f>+VLOOKUP(C176,Lista!$A$1:$E$294,4,0)</f>
        <v>N/A</v>
      </c>
      <c r="D178" s="91"/>
    </row>
    <row r="179" spans="2:4" x14ac:dyDescent="0.25">
      <c r="B179" s="83" t="s">
        <v>4</v>
      </c>
      <c r="C179" s="23" t="s">
        <v>642</v>
      </c>
      <c r="D179" s="24" t="s">
        <v>643</v>
      </c>
    </row>
    <row r="180" spans="2:4" ht="26.4" x14ac:dyDescent="0.25">
      <c r="B180" s="84"/>
      <c r="C180" s="4" t="s">
        <v>644</v>
      </c>
      <c r="D180" s="4" t="s">
        <v>674</v>
      </c>
    </row>
    <row r="181" spans="2:4" ht="39.6" x14ac:dyDescent="0.25">
      <c r="B181" s="84"/>
      <c r="C181" s="5" t="s">
        <v>646</v>
      </c>
      <c r="D181" s="6" t="s">
        <v>677</v>
      </c>
    </row>
    <row r="182" spans="2:4" ht="26.4" x14ac:dyDescent="0.25">
      <c r="B182" s="84"/>
      <c r="C182" s="5" t="s">
        <v>648</v>
      </c>
      <c r="D182" s="6" t="s">
        <v>649</v>
      </c>
    </row>
    <row r="183" spans="2:4" x14ac:dyDescent="0.25">
      <c r="B183" s="84"/>
      <c r="C183" s="5" t="s">
        <v>650</v>
      </c>
      <c r="D183" s="6" t="s">
        <v>670</v>
      </c>
    </row>
    <row r="184" spans="2:4" x14ac:dyDescent="0.25">
      <c r="B184" s="84"/>
      <c r="C184" s="5" t="s">
        <v>652</v>
      </c>
      <c r="D184" s="6" t="s">
        <v>653</v>
      </c>
    </row>
    <row r="185" spans="2:4" x14ac:dyDescent="0.25">
      <c r="B185" s="84"/>
      <c r="C185" s="7" t="s">
        <v>654</v>
      </c>
      <c r="D185" s="7" t="s">
        <v>676</v>
      </c>
    </row>
    <row r="186" spans="2:4" x14ac:dyDescent="0.25">
      <c r="D186" s="10"/>
    </row>
    <row r="187" spans="2:4" x14ac:dyDescent="0.25">
      <c r="D187" s="10"/>
    </row>
    <row r="188" spans="2:4" ht="26.4" x14ac:dyDescent="0.25">
      <c r="B188" s="22" t="s">
        <v>1</v>
      </c>
      <c r="C188" s="85" t="str">
        <f>+VLOOKUP(C189,Lista!$A$1:$E$294,2,0)</f>
        <v>Extintor de CO2 de 15 libras</v>
      </c>
      <c r="D188" s="85"/>
    </row>
    <row r="189" spans="2:4" x14ac:dyDescent="0.25">
      <c r="B189" s="22" t="s">
        <v>0</v>
      </c>
      <c r="C189" s="88" t="s">
        <v>36</v>
      </c>
      <c r="D189" s="89"/>
    </row>
    <row r="190" spans="2:4" x14ac:dyDescent="0.25">
      <c r="B190" s="22" t="s">
        <v>2</v>
      </c>
      <c r="C190" s="90" t="str">
        <f>+VLOOKUP(C189,Lista!$A$1:$E$294,3,0)</f>
        <v>Categoría uno (1) Reducción del Riesgo por Atención de Eventos por Incendios</v>
      </c>
      <c r="D190" s="91"/>
    </row>
    <row r="191" spans="2:4" ht="39.6" x14ac:dyDescent="0.25">
      <c r="B191" s="22" t="s">
        <v>641</v>
      </c>
      <c r="C191" s="90" t="str">
        <f>+VLOOKUP(C189,Lista!$A$1:$E$294,4,0)</f>
        <v>N/A</v>
      </c>
      <c r="D191" s="91"/>
    </row>
    <row r="192" spans="2:4" x14ac:dyDescent="0.25">
      <c r="B192" s="83" t="s">
        <v>4</v>
      </c>
      <c r="C192" s="23" t="s">
        <v>642</v>
      </c>
      <c r="D192" s="24" t="s">
        <v>643</v>
      </c>
    </row>
    <row r="193" spans="2:4" ht="26.4" x14ac:dyDescent="0.25">
      <c r="B193" s="84"/>
      <c r="C193" s="4" t="s">
        <v>644</v>
      </c>
      <c r="D193" s="4" t="s">
        <v>674</v>
      </c>
    </row>
    <row r="194" spans="2:4" ht="39.6" x14ac:dyDescent="0.25">
      <c r="B194" s="84"/>
      <c r="C194" s="5" t="s">
        <v>646</v>
      </c>
      <c r="D194" s="6" t="s">
        <v>678</v>
      </c>
    </row>
    <row r="195" spans="2:4" ht="26.4" x14ac:dyDescent="0.25">
      <c r="B195" s="84"/>
      <c r="C195" s="5" t="s">
        <v>648</v>
      </c>
      <c r="D195" s="6" t="s">
        <v>649</v>
      </c>
    </row>
    <row r="196" spans="2:4" x14ac:dyDescent="0.25">
      <c r="B196" s="84"/>
      <c r="C196" s="5" t="s">
        <v>650</v>
      </c>
      <c r="D196" s="6" t="s">
        <v>670</v>
      </c>
    </row>
    <row r="197" spans="2:4" x14ac:dyDescent="0.25">
      <c r="B197" s="84"/>
      <c r="C197" s="5" t="s">
        <v>652</v>
      </c>
      <c r="D197" s="6" t="s">
        <v>653</v>
      </c>
    </row>
    <row r="198" spans="2:4" x14ac:dyDescent="0.25">
      <c r="B198" s="84"/>
      <c r="C198" s="7" t="s">
        <v>654</v>
      </c>
      <c r="D198" s="7" t="s">
        <v>676</v>
      </c>
    </row>
    <row r="199" spans="2:4" x14ac:dyDescent="0.25">
      <c r="D199" s="10"/>
    </row>
    <row r="200" spans="2:4" x14ac:dyDescent="0.25">
      <c r="D200" s="10"/>
    </row>
    <row r="201" spans="2:4" ht="26.4" x14ac:dyDescent="0.25">
      <c r="B201" s="22" t="s">
        <v>1</v>
      </c>
      <c r="C201" s="85" t="str">
        <f>+VLOOKUP(C202,Lista!$A$1:$E$294,2,0)</f>
        <v>Extintor de CO2 de 20 libras</v>
      </c>
      <c r="D201" s="85"/>
    </row>
    <row r="202" spans="2:4" x14ac:dyDescent="0.25">
      <c r="B202" s="22" t="s">
        <v>0</v>
      </c>
      <c r="C202" s="88" t="s">
        <v>38</v>
      </c>
      <c r="D202" s="89"/>
    </row>
    <row r="203" spans="2:4" x14ac:dyDescent="0.25">
      <c r="B203" s="22" t="s">
        <v>2</v>
      </c>
      <c r="C203" s="90" t="str">
        <f>+VLOOKUP(C202,Lista!$A$1:$E$294,3,0)</f>
        <v>Categoría uno (1) Reducción del Riesgo por Atención de Eventos por Incendios</v>
      </c>
      <c r="D203" s="91"/>
    </row>
    <row r="204" spans="2:4" ht="39.6" x14ac:dyDescent="0.25">
      <c r="B204" s="22" t="s">
        <v>641</v>
      </c>
      <c r="C204" s="90" t="str">
        <f>+VLOOKUP(C202,Lista!$A$1:$E$294,4,0)</f>
        <v>N/A</v>
      </c>
      <c r="D204" s="91"/>
    </row>
    <row r="205" spans="2:4" x14ac:dyDescent="0.25">
      <c r="B205" s="83" t="s">
        <v>4</v>
      </c>
      <c r="C205" s="23" t="s">
        <v>642</v>
      </c>
      <c r="D205" s="24" t="s">
        <v>643</v>
      </c>
    </row>
    <row r="206" spans="2:4" ht="26.4" x14ac:dyDescent="0.25">
      <c r="B206" s="84"/>
      <c r="C206" s="4" t="s">
        <v>644</v>
      </c>
      <c r="D206" s="4" t="s">
        <v>674</v>
      </c>
    </row>
    <row r="207" spans="2:4" ht="39.6" x14ac:dyDescent="0.25">
      <c r="B207" s="84"/>
      <c r="C207" s="5" t="s">
        <v>646</v>
      </c>
      <c r="D207" s="6" t="s">
        <v>679</v>
      </c>
    </row>
    <row r="208" spans="2:4" ht="26.4" x14ac:dyDescent="0.25">
      <c r="B208" s="84"/>
      <c r="C208" s="5" t="s">
        <v>648</v>
      </c>
      <c r="D208" s="6" t="s">
        <v>649</v>
      </c>
    </row>
    <row r="209" spans="2:4" x14ac:dyDescent="0.25">
      <c r="B209" s="84"/>
      <c r="C209" s="5" t="s">
        <v>650</v>
      </c>
      <c r="D209" s="6" t="s">
        <v>670</v>
      </c>
    </row>
    <row r="210" spans="2:4" x14ac:dyDescent="0.25">
      <c r="B210" s="84"/>
      <c r="C210" s="5" t="s">
        <v>652</v>
      </c>
      <c r="D210" s="6" t="s">
        <v>653</v>
      </c>
    </row>
    <row r="211" spans="2:4" x14ac:dyDescent="0.25">
      <c r="B211" s="84"/>
      <c r="C211" s="7" t="s">
        <v>654</v>
      </c>
      <c r="D211" s="7" t="s">
        <v>676</v>
      </c>
    </row>
    <row r="212" spans="2:4" x14ac:dyDescent="0.25">
      <c r="D212" s="10"/>
    </row>
    <row r="213" spans="2:4" x14ac:dyDescent="0.25">
      <c r="D213" s="10"/>
    </row>
    <row r="214" spans="2:4" ht="26.4" x14ac:dyDescent="0.25">
      <c r="B214" s="22" t="s">
        <v>1</v>
      </c>
      <c r="C214" s="85" t="str">
        <f>+VLOOKUP(C215,Lista!$A$1:$E$294,2,0)</f>
        <v>Extintor de CO2 de 100 libras</v>
      </c>
      <c r="D214" s="85"/>
    </row>
    <row r="215" spans="2:4" x14ac:dyDescent="0.25">
      <c r="B215" s="22" t="s">
        <v>0</v>
      </c>
      <c r="C215" s="88" t="s">
        <v>42</v>
      </c>
      <c r="D215" s="89"/>
    </row>
    <row r="216" spans="2:4" x14ac:dyDescent="0.25">
      <c r="B216" s="22" t="s">
        <v>2</v>
      </c>
      <c r="C216" s="90" t="str">
        <f>+VLOOKUP(C215,Lista!$A$1:$E$294,3,0)</f>
        <v>Categoría uno (1) Reducción del Riesgo por Atención de Eventos por Incendios</v>
      </c>
      <c r="D216" s="91"/>
    </row>
    <row r="217" spans="2:4" ht="39.6" x14ac:dyDescent="0.25">
      <c r="B217" s="22" t="s">
        <v>641</v>
      </c>
      <c r="C217" s="90" t="str">
        <f>+VLOOKUP(C215,Lista!$A$1:$E$294,4,0)</f>
        <v>N/A</v>
      </c>
      <c r="D217" s="91"/>
    </row>
    <row r="218" spans="2:4" x14ac:dyDescent="0.25">
      <c r="B218" s="83" t="s">
        <v>4</v>
      </c>
      <c r="C218" s="23" t="s">
        <v>642</v>
      </c>
      <c r="D218" s="24" t="s">
        <v>643</v>
      </c>
    </row>
    <row r="219" spans="2:4" ht="26.4" x14ac:dyDescent="0.25">
      <c r="B219" s="84"/>
      <c r="C219" s="4" t="s">
        <v>644</v>
      </c>
      <c r="D219" s="4" t="s">
        <v>674</v>
      </c>
    </row>
    <row r="220" spans="2:4" ht="39.6" x14ac:dyDescent="0.25">
      <c r="B220" s="84"/>
      <c r="C220" s="5" t="s">
        <v>646</v>
      </c>
      <c r="D220" s="6" t="s">
        <v>679</v>
      </c>
    </row>
    <row r="221" spans="2:4" ht="26.4" x14ac:dyDescent="0.25">
      <c r="B221" s="84"/>
      <c r="C221" s="5" t="s">
        <v>648</v>
      </c>
      <c r="D221" s="6" t="s">
        <v>649</v>
      </c>
    </row>
    <row r="222" spans="2:4" x14ac:dyDescent="0.25">
      <c r="B222" s="84"/>
      <c r="C222" s="5" t="s">
        <v>650</v>
      </c>
      <c r="D222" s="6" t="s">
        <v>670</v>
      </c>
    </row>
    <row r="223" spans="2:4" x14ac:dyDescent="0.25">
      <c r="B223" s="84"/>
      <c r="C223" s="5" t="s">
        <v>652</v>
      </c>
      <c r="D223" s="6" t="s">
        <v>653</v>
      </c>
    </row>
    <row r="224" spans="2:4" x14ac:dyDescent="0.25">
      <c r="B224" s="84"/>
      <c r="C224" s="7" t="s">
        <v>654</v>
      </c>
      <c r="D224" s="7" t="s">
        <v>676</v>
      </c>
    </row>
    <row r="225" spans="2:4" x14ac:dyDescent="0.25">
      <c r="D225" s="10"/>
    </row>
    <row r="226" spans="2:4" x14ac:dyDescent="0.25">
      <c r="D226" s="10"/>
    </row>
    <row r="227" spans="2:4" ht="26.4" x14ac:dyDescent="0.25">
      <c r="B227" s="22" t="s">
        <v>1</v>
      </c>
      <c r="C227" s="85" t="str">
        <f>+VLOOKUP(C228,Lista!$A$1:$E$294,2,0)</f>
        <v>Extintor de CO2 de 150 libras</v>
      </c>
      <c r="D227" s="85"/>
    </row>
    <row r="228" spans="2:4" x14ac:dyDescent="0.25">
      <c r="B228" s="22" t="s">
        <v>0</v>
      </c>
      <c r="C228" s="88" t="s">
        <v>44</v>
      </c>
      <c r="D228" s="89"/>
    </row>
    <row r="229" spans="2:4" x14ac:dyDescent="0.25">
      <c r="B229" s="22" t="s">
        <v>2</v>
      </c>
      <c r="C229" s="90" t="str">
        <f>+VLOOKUP(C228,Lista!$A$1:$E$294,3,0)</f>
        <v>Categoría uno (1) Reducción del Riesgo por Atención de Eventos por Incendios</v>
      </c>
      <c r="D229" s="91"/>
    </row>
    <row r="230" spans="2:4" ht="39.6" x14ac:dyDescent="0.25">
      <c r="B230" s="22" t="s">
        <v>641</v>
      </c>
      <c r="C230" s="90" t="str">
        <f>+VLOOKUP(C228,Lista!$A$1:$E$294,4,0)</f>
        <v>N/A</v>
      </c>
      <c r="D230" s="91"/>
    </row>
    <row r="231" spans="2:4" x14ac:dyDescent="0.25">
      <c r="B231" s="83" t="s">
        <v>4</v>
      </c>
      <c r="C231" s="23" t="s">
        <v>642</v>
      </c>
      <c r="D231" s="24" t="s">
        <v>643</v>
      </c>
    </row>
    <row r="232" spans="2:4" ht="26.4" x14ac:dyDescent="0.25">
      <c r="B232" s="84"/>
      <c r="C232" s="4" t="s">
        <v>644</v>
      </c>
      <c r="D232" s="4" t="s">
        <v>674</v>
      </c>
    </row>
    <row r="233" spans="2:4" ht="39.6" x14ac:dyDescent="0.25">
      <c r="B233" s="84"/>
      <c r="C233" s="5" t="s">
        <v>646</v>
      </c>
      <c r="D233" s="6" t="s">
        <v>679</v>
      </c>
    </row>
    <row r="234" spans="2:4" ht="26.4" x14ac:dyDescent="0.25">
      <c r="B234" s="84"/>
      <c r="C234" s="5" t="s">
        <v>648</v>
      </c>
      <c r="D234" s="6" t="s">
        <v>649</v>
      </c>
    </row>
    <row r="235" spans="2:4" x14ac:dyDescent="0.25">
      <c r="B235" s="84"/>
      <c r="C235" s="5" t="s">
        <v>650</v>
      </c>
      <c r="D235" s="6" t="s">
        <v>670</v>
      </c>
    </row>
    <row r="236" spans="2:4" x14ac:dyDescent="0.25">
      <c r="B236" s="84"/>
      <c r="C236" s="5" t="s">
        <v>652</v>
      </c>
      <c r="D236" s="6" t="s">
        <v>653</v>
      </c>
    </row>
    <row r="237" spans="2:4" x14ac:dyDescent="0.25">
      <c r="B237" s="84"/>
      <c r="C237" s="7" t="s">
        <v>654</v>
      </c>
      <c r="D237" s="7" t="s">
        <v>676</v>
      </c>
    </row>
    <row r="238" spans="2:4" x14ac:dyDescent="0.25">
      <c r="D238" s="10"/>
    </row>
    <row r="239" spans="2:4" x14ac:dyDescent="0.25">
      <c r="D239" s="10"/>
    </row>
    <row r="240" spans="2:4" ht="26.4" x14ac:dyDescent="0.25">
      <c r="B240" s="22" t="s">
        <v>1</v>
      </c>
      <c r="C240" s="85" t="str">
        <f>+VLOOKUP(C241,Lista!$A$1:$E$294,2,0)</f>
        <v>Extintor de CO2 de 50 libras tipo carretilla</v>
      </c>
      <c r="D240" s="85"/>
    </row>
    <row r="241" spans="2:4" x14ac:dyDescent="0.25">
      <c r="B241" s="22" t="s">
        <v>0</v>
      </c>
      <c r="C241" s="88" t="s">
        <v>46</v>
      </c>
      <c r="D241" s="89"/>
    </row>
    <row r="242" spans="2:4" x14ac:dyDescent="0.25">
      <c r="B242" s="22" t="s">
        <v>2</v>
      </c>
      <c r="C242" s="90" t="str">
        <f>+VLOOKUP(C241,Lista!$A$1:$E$294,3,0)</f>
        <v>Categoría uno (1) Reducción del Riesgo por Atención de Eventos por Incendios</v>
      </c>
      <c r="D242" s="91"/>
    </row>
    <row r="243" spans="2:4" ht="39.6" x14ac:dyDescent="0.25">
      <c r="B243" s="22" t="s">
        <v>641</v>
      </c>
      <c r="C243" s="90" t="str">
        <f>+VLOOKUP(C241,Lista!$A$1:$E$294,4,0)</f>
        <v>N/A</v>
      </c>
      <c r="D243" s="91"/>
    </row>
    <row r="244" spans="2:4" x14ac:dyDescent="0.25">
      <c r="B244" s="83" t="s">
        <v>4</v>
      </c>
      <c r="C244" s="23" t="s">
        <v>642</v>
      </c>
      <c r="D244" s="24" t="s">
        <v>643</v>
      </c>
    </row>
    <row r="245" spans="2:4" ht="26.4" x14ac:dyDescent="0.25">
      <c r="B245" s="84"/>
      <c r="C245" s="4" t="s">
        <v>644</v>
      </c>
      <c r="D245" s="4" t="s">
        <v>674</v>
      </c>
    </row>
    <row r="246" spans="2:4" ht="39.6" x14ac:dyDescent="0.25">
      <c r="B246" s="84"/>
      <c r="C246" s="5" t="s">
        <v>646</v>
      </c>
      <c r="D246" s="6" t="s">
        <v>680</v>
      </c>
    </row>
    <row r="247" spans="2:4" ht="26.4" x14ac:dyDescent="0.25">
      <c r="B247" s="84"/>
      <c r="C247" s="5" t="s">
        <v>648</v>
      </c>
      <c r="D247" s="6" t="s">
        <v>649</v>
      </c>
    </row>
    <row r="248" spans="2:4" x14ac:dyDescent="0.25">
      <c r="B248" s="84"/>
      <c r="C248" s="5" t="s">
        <v>650</v>
      </c>
      <c r="D248" s="6" t="s">
        <v>670</v>
      </c>
    </row>
    <row r="249" spans="2:4" x14ac:dyDescent="0.25">
      <c r="B249" s="84"/>
      <c r="C249" s="5" t="s">
        <v>652</v>
      </c>
      <c r="D249" s="6" t="s">
        <v>653</v>
      </c>
    </row>
    <row r="250" spans="2:4" x14ac:dyDescent="0.25">
      <c r="B250" s="84"/>
      <c r="C250" s="7" t="s">
        <v>654</v>
      </c>
      <c r="D250" s="7" t="s">
        <v>676</v>
      </c>
    </row>
    <row r="251" spans="2:4" x14ac:dyDescent="0.25">
      <c r="D251" s="10"/>
    </row>
    <row r="252" spans="2:4" x14ac:dyDescent="0.25">
      <c r="D252" s="10"/>
    </row>
    <row r="253" spans="2:4" ht="26.4" x14ac:dyDescent="0.25">
      <c r="B253" s="22" t="s">
        <v>1</v>
      </c>
      <c r="C253" s="85" t="str">
        <f>+VLOOKUP(C254,Lista!$A$1:$E$294,2,0)</f>
        <v>Extintor de CO2 de 100 libras tipo carretilla</v>
      </c>
      <c r="D253" s="85"/>
    </row>
    <row r="254" spans="2:4" x14ac:dyDescent="0.25">
      <c r="B254" s="22" t="s">
        <v>0</v>
      </c>
      <c r="C254" s="88" t="s">
        <v>48</v>
      </c>
      <c r="D254" s="89"/>
    </row>
    <row r="255" spans="2:4" x14ac:dyDescent="0.25">
      <c r="B255" s="22" t="s">
        <v>2</v>
      </c>
      <c r="C255" s="90" t="str">
        <f>+VLOOKUP(C254,Lista!$A$1:$E$294,3,0)</f>
        <v>Categoría uno (1) Reducción del Riesgo por Atención de Eventos por Incendios</v>
      </c>
      <c r="D255" s="91"/>
    </row>
    <row r="256" spans="2:4" ht="39.6" x14ac:dyDescent="0.25">
      <c r="B256" s="22" t="s">
        <v>641</v>
      </c>
      <c r="C256" s="90" t="str">
        <f>+VLOOKUP(C254,Lista!$A$1:$E$294,4,0)</f>
        <v>N/A</v>
      </c>
      <c r="D256" s="91"/>
    </row>
    <row r="257" spans="2:4" x14ac:dyDescent="0.25">
      <c r="B257" s="83" t="s">
        <v>4</v>
      </c>
      <c r="C257" s="23" t="s">
        <v>642</v>
      </c>
      <c r="D257" s="24" t="s">
        <v>643</v>
      </c>
    </row>
    <row r="258" spans="2:4" ht="26.4" x14ac:dyDescent="0.25">
      <c r="B258" s="84"/>
      <c r="C258" s="4" t="s">
        <v>644</v>
      </c>
      <c r="D258" s="11" t="s">
        <v>674</v>
      </c>
    </row>
    <row r="259" spans="2:4" ht="39.6" x14ac:dyDescent="0.25">
      <c r="B259" s="84"/>
      <c r="C259" s="5" t="s">
        <v>646</v>
      </c>
      <c r="D259" s="6" t="s">
        <v>681</v>
      </c>
    </row>
    <row r="260" spans="2:4" ht="26.4" x14ac:dyDescent="0.25">
      <c r="B260" s="84"/>
      <c r="C260" s="5" t="s">
        <v>648</v>
      </c>
      <c r="D260" s="6" t="s">
        <v>649</v>
      </c>
    </row>
    <row r="261" spans="2:4" x14ac:dyDescent="0.25">
      <c r="B261" s="84"/>
      <c r="C261" s="5" t="s">
        <v>650</v>
      </c>
      <c r="D261" s="6" t="s">
        <v>670</v>
      </c>
    </row>
    <row r="262" spans="2:4" x14ac:dyDescent="0.25">
      <c r="B262" s="84"/>
      <c r="C262" s="5" t="s">
        <v>652</v>
      </c>
      <c r="D262" s="6" t="s">
        <v>653</v>
      </c>
    </row>
    <row r="263" spans="2:4" x14ac:dyDescent="0.25">
      <c r="B263" s="84"/>
      <c r="C263" s="7" t="s">
        <v>654</v>
      </c>
      <c r="D263" s="7" t="s">
        <v>676</v>
      </c>
    </row>
    <row r="264" spans="2:4" x14ac:dyDescent="0.25">
      <c r="D264" s="10"/>
    </row>
    <row r="265" spans="2:4" x14ac:dyDescent="0.25">
      <c r="D265" s="10"/>
    </row>
    <row r="266" spans="2:4" ht="26.4" x14ac:dyDescent="0.25">
      <c r="B266" s="22" t="s">
        <v>1</v>
      </c>
      <c r="C266" s="85" t="str">
        <f>+VLOOKUP(C267,Lista!$A$1:$E$294,2,0)</f>
        <v xml:space="preserve">Extintor de AFFF de 6 Litros </v>
      </c>
      <c r="D266" s="85"/>
    </row>
    <row r="267" spans="2:4" x14ac:dyDescent="0.25">
      <c r="B267" s="22" t="s">
        <v>0</v>
      </c>
      <c r="C267" s="88" t="s">
        <v>50</v>
      </c>
      <c r="D267" s="89"/>
    </row>
    <row r="268" spans="2:4" x14ac:dyDescent="0.25">
      <c r="B268" s="22" t="s">
        <v>2</v>
      </c>
      <c r="C268" s="90" t="str">
        <f>+VLOOKUP(C267,Lista!$A$1:$E$294,3,0)</f>
        <v>Categoría uno (1) Reducción del Riesgo por Atención de Eventos por Incendios</v>
      </c>
      <c r="D268" s="91"/>
    </row>
    <row r="269" spans="2:4" ht="39.6" x14ac:dyDescent="0.25">
      <c r="B269" s="22" t="s">
        <v>641</v>
      </c>
      <c r="C269" s="90" t="str">
        <f>+VLOOKUP(C267,Lista!$A$1:$E$294,4,0)</f>
        <v>N/A</v>
      </c>
      <c r="D269" s="91"/>
    </row>
    <row r="270" spans="2:4" x14ac:dyDescent="0.25">
      <c r="B270" s="83" t="s">
        <v>4</v>
      </c>
      <c r="C270" s="23" t="s">
        <v>642</v>
      </c>
      <c r="D270" s="24" t="s">
        <v>643</v>
      </c>
    </row>
    <row r="271" spans="2:4" ht="26.4" x14ac:dyDescent="0.25">
      <c r="B271" s="84"/>
      <c r="C271" s="4" t="s">
        <v>644</v>
      </c>
      <c r="D271" s="4" t="s">
        <v>682</v>
      </c>
    </row>
    <row r="272" spans="2:4" ht="39.6" x14ac:dyDescent="0.25">
      <c r="B272" s="84"/>
      <c r="C272" s="5" t="s">
        <v>646</v>
      </c>
      <c r="D272" s="6" t="s">
        <v>683</v>
      </c>
    </row>
    <row r="273" spans="2:4" ht="26.4" x14ac:dyDescent="0.25">
      <c r="B273" s="84"/>
      <c r="C273" s="5" t="s">
        <v>648</v>
      </c>
      <c r="D273" s="6" t="s">
        <v>649</v>
      </c>
    </row>
    <row r="274" spans="2:4" x14ac:dyDescent="0.25">
      <c r="B274" s="84"/>
      <c r="C274" s="5" t="s">
        <v>650</v>
      </c>
      <c r="D274" s="6" t="s">
        <v>670</v>
      </c>
    </row>
    <row r="275" spans="2:4" x14ac:dyDescent="0.25">
      <c r="B275" s="84"/>
      <c r="C275" s="5" t="s">
        <v>652</v>
      </c>
      <c r="D275" s="6" t="s">
        <v>653</v>
      </c>
    </row>
    <row r="276" spans="2:4" x14ac:dyDescent="0.25">
      <c r="B276" s="84"/>
      <c r="C276" s="7" t="s">
        <v>654</v>
      </c>
      <c r="D276" s="7" t="s">
        <v>684</v>
      </c>
    </row>
    <row r="277" spans="2:4" x14ac:dyDescent="0.25">
      <c r="D277" s="10"/>
    </row>
    <row r="278" spans="2:4" x14ac:dyDescent="0.25">
      <c r="D278" s="10"/>
    </row>
    <row r="279" spans="2:4" ht="26.4" x14ac:dyDescent="0.25">
      <c r="B279" s="22" t="s">
        <v>1</v>
      </c>
      <c r="C279" s="85" t="str">
        <f>+VLOOKUP(C280,Lista!$A$1:$E$294,2,0)</f>
        <v xml:space="preserve">Extintor de AFFF de 9,5 Litros </v>
      </c>
      <c r="D279" s="85"/>
    </row>
    <row r="280" spans="2:4" x14ac:dyDescent="0.25">
      <c r="B280" s="22" t="s">
        <v>0</v>
      </c>
      <c r="C280" s="88" t="s">
        <v>52</v>
      </c>
      <c r="D280" s="89"/>
    </row>
    <row r="281" spans="2:4" x14ac:dyDescent="0.25">
      <c r="B281" s="22" t="s">
        <v>2</v>
      </c>
      <c r="C281" s="90" t="str">
        <f>+VLOOKUP(C280,Lista!$A$1:$E$294,3,0)</f>
        <v>Categoría uno (1) Reducción del Riesgo por Atención de Eventos por Incendios</v>
      </c>
      <c r="D281" s="91"/>
    </row>
    <row r="282" spans="2:4" ht="39.6" x14ac:dyDescent="0.25">
      <c r="B282" s="22" t="s">
        <v>641</v>
      </c>
      <c r="C282" s="90" t="str">
        <f>+VLOOKUP(C280,Lista!$A$1:$E$294,4,0)</f>
        <v>N/A</v>
      </c>
      <c r="D282" s="91"/>
    </row>
    <row r="283" spans="2:4" x14ac:dyDescent="0.25">
      <c r="B283" s="83" t="s">
        <v>4</v>
      </c>
      <c r="C283" s="23" t="s">
        <v>642</v>
      </c>
      <c r="D283" s="24" t="s">
        <v>643</v>
      </c>
    </row>
    <row r="284" spans="2:4" ht="26.4" x14ac:dyDescent="0.25">
      <c r="B284" s="84"/>
      <c r="C284" s="4" t="s">
        <v>644</v>
      </c>
      <c r="D284" s="4" t="s">
        <v>682</v>
      </c>
    </row>
    <row r="285" spans="2:4" ht="39.6" x14ac:dyDescent="0.25">
      <c r="B285" s="84"/>
      <c r="C285" s="5" t="s">
        <v>646</v>
      </c>
      <c r="D285" s="6" t="s">
        <v>683</v>
      </c>
    </row>
    <row r="286" spans="2:4" ht="26.4" x14ac:dyDescent="0.25">
      <c r="B286" s="84"/>
      <c r="C286" s="5" t="s">
        <v>648</v>
      </c>
      <c r="D286" s="6" t="s">
        <v>649</v>
      </c>
    </row>
    <row r="287" spans="2:4" x14ac:dyDescent="0.25">
      <c r="B287" s="84"/>
      <c r="C287" s="5" t="s">
        <v>650</v>
      </c>
      <c r="D287" s="6" t="s">
        <v>670</v>
      </c>
    </row>
    <row r="288" spans="2:4" x14ac:dyDescent="0.25">
      <c r="B288" s="84"/>
      <c r="C288" s="5" t="s">
        <v>652</v>
      </c>
      <c r="D288" s="6" t="s">
        <v>653</v>
      </c>
    </row>
    <row r="289" spans="2:4" x14ac:dyDescent="0.25">
      <c r="B289" s="84"/>
      <c r="C289" s="7" t="s">
        <v>654</v>
      </c>
      <c r="D289" s="7" t="s">
        <v>684</v>
      </c>
    </row>
    <row r="290" spans="2:4" x14ac:dyDescent="0.25">
      <c r="D290" s="10"/>
    </row>
    <row r="291" spans="2:4" x14ac:dyDescent="0.25">
      <c r="D291" s="10"/>
    </row>
    <row r="292" spans="2:4" ht="26.4" x14ac:dyDescent="0.25">
      <c r="B292" s="22" t="s">
        <v>1</v>
      </c>
      <c r="C292" s="85" t="str">
        <f>+VLOOKUP(C293,Lista!$A$1:$E$294,2,0)</f>
        <v xml:space="preserve">Extintor tipo k de 6 Litros </v>
      </c>
      <c r="D292" s="85"/>
    </row>
    <row r="293" spans="2:4" x14ac:dyDescent="0.25">
      <c r="B293" s="22" t="s">
        <v>0</v>
      </c>
      <c r="C293" s="88" t="s">
        <v>54</v>
      </c>
      <c r="D293" s="89"/>
    </row>
    <row r="294" spans="2:4" x14ac:dyDescent="0.25">
      <c r="B294" s="22" t="s">
        <v>2</v>
      </c>
      <c r="C294" s="90" t="str">
        <f>+VLOOKUP(C293,Lista!$A$1:$E$294,3,0)</f>
        <v>Categoría uno (1) Reducción del Riesgo por Atención de Eventos por Incendios</v>
      </c>
      <c r="D294" s="91"/>
    </row>
    <row r="295" spans="2:4" ht="39.6" x14ac:dyDescent="0.25">
      <c r="B295" s="22" t="s">
        <v>641</v>
      </c>
      <c r="C295" s="90" t="str">
        <f>+VLOOKUP(C293,Lista!$A$1:$E$294,4,0)</f>
        <v>N/A</v>
      </c>
      <c r="D295" s="91"/>
    </row>
    <row r="296" spans="2:4" x14ac:dyDescent="0.25">
      <c r="B296" s="83" t="s">
        <v>4</v>
      </c>
      <c r="C296" s="23" t="s">
        <v>642</v>
      </c>
      <c r="D296" s="24" t="s">
        <v>643</v>
      </c>
    </row>
    <row r="297" spans="2:4" ht="26.4" x14ac:dyDescent="0.25">
      <c r="B297" s="84"/>
      <c r="C297" s="4" t="s">
        <v>644</v>
      </c>
      <c r="D297" s="4" t="s">
        <v>685</v>
      </c>
    </row>
    <row r="298" spans="2:4" ht="26.4" x14ac:dyDescent="0.25">
      <c r="B298" s="84"/>
      <c r="C298" s="5" t="s">
        <v>646</v>
      </c>
      <c r="D298" s="6" t="s">
        <v>686</v>
      </c>
    </row>
    <row r="299" spans="2:4" ht="26.4" x14ac:dyDescent="0.25">
      <c r="B299" s="84"/>
      <c r="C299" s="5" t="s">
        <v>648</v>
      </c>
      <c r="D299" s="6" t="s">
        <v>649</v>
      </c>
    </row>
    <row r="300" spans="2:4" x14ac:dyDescent="0.25">
      <c r="B300" s="84"/>
      <c r="C300" s="5" t="s">
        <v>650</v>
      </c>
      <c r="D300" s="6" t="s">
        <v>670</v>
      </c>
    </row>
    <row r="301" spans="2:4" x14ac:dyDescent="0.25">
      <c r="B301" s="84"/>
      <c r="C301" s="5" t="s">
        <v>652</v>
      </c>
      <c r="D301" s="6" t="s">
        <v>653</v>
      </c>
    </row>
    <row r="302" spans="2:4" x14ac:dyDescent="0.25">
      <c r="B302" s="84"/>
      <c r="C302" s="7" t="s">
        <v>654</v>
      </c>
      <c r="D302" s="7" t="s">
        <v>684</v>
      </c>
    </row>
    <row r="303" spans="2:4" x14ac:dyDescent="0.25">
      <c r="D303" s="10"/>
    </row>
    <row r="304" spans="2:4" x14ac:dyDescent="0.25">
      <c r="D304" s="10"/>
    </row>
    <row r="305" spans="2:4" ht="26.4" x14ac:dyDescent="0.25">
      <c r="B305" s="22" t="s">
        <v>1</v>
      </c>
      <c r="C305" s="85" t="str">
        <f>+VLOOKUP(C306,Lista!$A$1:$E$294,2,0)</f>
        <v xml:space="preserve">Extintor tipo k de 2 ½  galones </v>
      </c>
      <c r="D305" s="85"/>
    </row>
    <row r="306" spans="2:4" x14ac:dyDescent="0.25">
      <c r="B306" s="22" t="s">
        <v>0</v>
      </c>
      <c r="C306" s="88" t="s">
        <v>56</v>
      </c>
      <c r="D306" s="89"/>
    </row>
    <row r="307" spans="2:4" x14ac:dyDescent="0.25">
      <c r="B307" s="22" t="s">
        <v>2</v>
      </c>
      <c r="C307" s="90" t="str">
        <f>+VLOOKUP(C306,Lista!$A$1:$E$294,3,0)</f>
        <v>Categoría uno (1) Reducción del Riesgo por Atención de Eventos por Incendios</v>
      </c>
      <c r="D307" s="91"/>
    </row>
    <row r="308" spans="2:4" ht="39.6" x14ac:dyDescent="0.25">
      <c r="B308" s="22" t="s">
        <v>641</v>
      </c>
      <c r="C308" s="90" t="str">
        <f>+VLOOKUP(C306,Lista!$A$1:$E$294,4,0)</f>
        <v>N/A</v>
      </c>
      <c r="D308" s="91"/>
    </row>
    <row r="309" spans="2:4" x14ac:dyDescent="0.25">
      <c r="B309" s="83" t="s">
        <v>4</v>
      </c>
      <c r="C309" s="23" t="s">
        <v>642</v>
      </c>
      <c r="D309" s="24" t="s">
        <v>643</v>
      </c>
    </row>
    <row r="310" spans="2:4" ht="26.4" x14ac:dyDescent="0.25">
      <c r="B310" s="84"/>
      <c r="C310" s="4" t="s">
        <v>644</v>
      </c>
      <c r="D310" s="4" t="s">
        <v>687</v>
      </c>
    </row>
    <row r="311" spans="2:4" ht="26.4" x14ac:dyDescent="0.25">
      <c r="B311" s="84"/>
      <c r="C311" s="5" t="s">
        <v>646</v>
      </c>
      <c r="D311" s="6" t="s">
        <v>686</v>
      </c>
    </row>
    <row r="312" spans="2:4" ht="26.4" x14ac:dyDescent="0.25">
      <c r="B312" s="84"/>
      <c r="C312" s="5" t="s">
        <v>648</v>
      </c>
      <c r="D312" s="6" t="s">
        <v>649</v>
      </c>
    </row>
    <row r="313" spans="2:4" x14ac:dyDescent="0.25">
      <c r="B313" s="84"/>
      <c r="C313" s="5" t="s">
        <v>650</v>
      </c>
      <c r="D313" s="6" t="s">
        <v>670</v>
      </c>
    </row>
    <row r="314" spans="2:4" x14ac:dyDescent="0.25">
      <c r="B314" s="84"/>
      <c r="C314" s="5" t="s">
        <v>652</v>
      </c>
      <c r="D314" s="6" t="s">
        <v>653</v>
      </c>
    </row>
    <row r="315" spans="2:4" x14ac:dyDescent="0.25">
      <c r="B315" s="84"/>
      <c r="C315" s="7" t="s">
        <v>654</v>
      </c>
      <c r="D315" s="7" t="s">
        <v>684</v>
      </c>
    </row>
    <row r="316" spans="2:4" x14ac:dyDescent="0.25">
      <c r="D316" s="10"/>
    </row>
    <row r="317" spans="2:4" ht="26.4" x14ac:dyDescent="0.25">
      <c r="B317" s="22" t="s">
        <v>1</v>
      </c>
      <c r="C317" s="85" t="str">
        <f>+VLOOKUP(C318,Lista!$A$1:$E$294,2,0)</f>
        <v>Extintor BC 5 Libras</v>
      </c>
      <c r="D317" s="85"/>
    </row>
    <row r="318" spans="2:4" ht="14.1" customHeight="1" x14ac:dyDescent="0.25">
      <c r="B318" s="22" t="s">
        <v>0</v>
      </c>
      <c r="C318" s="88" t="s">
        <v>58</v>
      </c>
      <c r="D318" s="89"/>
    </row>
    <row r="319" spans="2:4" x14ac:dyDescent="0.25">
      <c r="B319" s="22" t="s">
        <v>2</v>
      </c>
      <c r="C319" s="90" t="str">
        <f>+VLOOKUP(C318,Lista!$A$1:$E$294,3,0)</f>
        <v>Categoría uno (1) Reducción del Riesgo por Atención de Eventos por Incendios</v>
      </c>
      <c r="D319" s="91"/>
    </row>
    <row r="320" spans="2:4" ht="39.6" x14ac:dyDescent="0.25">
      <c r="B320" s="22" t="s">
        <v>641</v>
      </c>
      <c r="C320" s="90" t="str">
        <f>+VLOOKUP(C318,Lista!$A$1:$E$294,4,0)</f>
        <v>N/A</v>
      </c>
      <c r="D320" s="91"/>
    </row>
    <row r="321" spans="2:4" x14ac:dyDescent="0.25">
      <c r="B321" s="83" t="s">
        <v>4</v>
      </c>
      <c r="C321" s="23" t="s">
        <v>642</v>
      </c>
      <c r="D321" s="24" t="s">
        <v>643</v>
      </c>
    </row>
    <row r="322" spans="2:4" ht="26.4" x14ac:dyDescent="0.25">
      <c r="B322" s="84"/>
      <c r="C322" s="4" t="s">
        <v>644</v>
      </c>
      <c r="D322" s="4" t="s">
        <v>688</v>
      </c>
    </row>
    <row r="323" spans="2:4" ht="39.6" x14ac:dyDescent="0.25">
      <c r="B323" s="84"/>
      <c r="C323" s="5" t="s">
        <v>646</v>
      </c>
      <c r="D323" s="6" t="s">
        <v>689</v>
      </c>
    </row>
    <row r="324" spans="2:4" ht="26.4" x14ac:dyDescent="0.25">
      <c r="B324" s="84"/>
      <c r="C324" s="5" t="s">
        <v>648</v>
      </c>
      <c r="D324" s="6" t="s">
        <v>649</v>
      </c>
    </row>
    <row r="325" spans="2:4" x14ac:dyDescent="0.25">
      <c r="B325" s="84"/>
      <c r="C325" s="5" t="s">
        <v>650</v>
      </c>
      <c r="D325" s="6" t="s">
        <v>651</v>
      </c>
    </row>
    <row r="326" spans="2:4" x14ac:dyDescent="0.25">
      <c r="B326" s="84"/>
      <c r="C326" s="5" t="s">
        <v>652</v>
      </c>
      <c r="D326" s="6" t="s">
        <v>653</v>
      </c>
    </row>
    <row r="327" spans="2:4" x14ac:dyDescent="0.25">
      <c r="B327" s="84"/>
      <c r="C327" s="7" t="s">
        <v>654</v>
      </c>
      <c r="D327" s="7" t="s">
        <v>655</v>
      </c>
    </row>
    <row r="328" spans="2:4" x14ac:dyDescent="0.25">
      <c r="B328" s="13"/>
    </row>
    <row r="329" spans="2:4" ht="26.4" x14ac:dyDescent="0.25">
      <c r="B329" s="22" t="s">
        <v>1</v>
      </c>
      <c r="C329" s="85" t="str">
        <f>+VLOOKUP(C330,Lista!$A$1:$E$294,2,0)</f>
        <v>Extintor BC 10 Libras</v>
      </c>
      <c r="D329" s="85"/>
    </row>
    <row r="330" spans="2:4" ht="14.1" customHeight="1" x14ac:dyDescent="0.25">
      <c r="B330" s="22" t="s">
        <v>0</v>
      </c>
      <c r="C330" s="88" t="s">
        <v>60</v>
      </c>
      <c r="D330" s="89"/>
    </row>
    <row r="331" spans="2:4" ht="14.1" customHeight="1" x14ac:dyDescent="0.25">
      <c r="B331" s="22" t="s">
        <v>2</v>
      </c>
      <c r="C331" s="90" t="str">
        <f>+VLOOKUP(C330,Lista!$A$1:$E$294,3,0)</f>
        <v>Categoría uno (1) Reducción del Riesgo por Atención de Eventos por Incendios</v>
      </c>
      <c r="D331" s="91"/>
    </row>
    <row r="332" spans="2:4" ht="39.6" x14ac:dyDescent="0.25">
      <c r="B332" s="22" t="s">
        <v>641</v>
      </c>
      <c r="C332" s="90" t="str">
        <f>+VLOOKUP(C330,Lista!$A$1:$E$294,4,0)</f>
        <v>N/A</v>
      </c>
      <c r="D332" s="91"/>
    </row>
    <row r="333" spans="2:4" x14ac:dyDescent="0.25">
      <c r="B333" s="83" t="s">
        <v>4</v>
      </c>
      <c r="C333" s="23" t="s">
        <v>642</v>
      </c>
      <c r="D333" s="24" t="s">
        <v>643</v>
      </c>
    </row>
    <row r="334" spans="2:4" ht="26.4" x14ac:dyDescent="0.25">
      <c r="B334" s="84"/>
      <c r="C334" s="4" t="s">
        <v>644</v>
      </c>
      <c r="D334" s="4" t="s">
        <v>688</v>
      </c>
    </row>
    <row r="335" spans="2:4" ht="39.6" x14ac:dyDescent="0.25">
      <c r="B335" s="84"/>
      <c r="C335" s="5" t="s">
        <v>646</v>
      </c>
      <c r="D335" s="6" t="s">
        <v>690</v>
      </c>
    </row>
    <row r="336" spans="2:4" ht="26.4" x14ac:dyDescent="0.25">
      <c r="B336" s="84"/>
      <c r="C336" s="5" t="s">
        <v>648</v>
      </c>
      <c r="D336" s="6" t="s">
        <v>649</v>
      </c>
    </row>
    <row r="337" spans="2:4" x14ac:dyDescent="0.25">
      <c r="B337" s="84"/>
      <c r="C337" s="5" t="s">
        <v>650</v>
      </c>
      <c r="D337" s="6" t="s">
        <v>651</v>
      </c>
    </row>
    <row r="338" spans="2:4" x14ac:dyDescent="0.25">
      <c r="B338" s="84"/>
      <c r="C338" s="5" t="s">
        <v>652</v>
      </c>
      <c r="D338" s="6" t="s">
        <v>653</v>
      </c>
    </row>
    <row r="339" spans="2:4" x14ac:dyDescent="0.25">
      <c r="B339" s="84"/>
      <c r="C339" s="7" t="s">
        <v>654</v>
      </c>
      <c r="D339" s="7" t="s">
        <v>655</v>
      </c>
    </row>
    <row r="340" spans="2:4" x14ac:dyDescent="0.25">
      <c r="B340" s="13"/>
    </row>
    <row r="341" spans="2:4" ht="26.4" x14ac:dyDescent="0.25">
      <c r="B341" s="22" t="s">
        <v>1</v>
      </c>
      <c r="C341" s="85" t="str">
        <f>+VLOOKUP(C342,Lista!$A$1:$E$294,2,0)</f>
        <v>Extintor BC 20 Libras</v>
      </c>
      <c r="D341" s="85"/>
    </row>
    <row r="342" spans="2:4" ht="14.1" customHeight="1" x14ac:dyDescent="0.25">
      <c r="B342" s="22" t="s">
        <v>0</v>
      </c>
      <c r="C342" s="88" t="s">
        <v>62</v>
      </c>
      <c r="D342" s="89"/>
    </row>
    <row r="343" spans="2:4" ht="14.1" customHeight="1" x14ac:dyDescent="0.25">
      <c r="B343" s="22" t="s">
        <v>2</v>
      </c>
      <c r="C343" s="90" t="str">
        <f>+VLOOKUP(C342,Lista!$A$1:$E$294,3,0)</f>
        <v>Categoría uno (1) Reducción del Riesgo por Atención de Eventos por Incendios</v>
      </c>
      <c r="D343" s="91"/>
    </row>
    <row r="344" spans="2:4" ht="39.6" x14ac:dyDescent="0.25">
      <c r="B344" s="22" t="s">
        <v>641</v>
      </c>
      <c r="C344" s="90" t="str">
        <f>+VLOOKUP(C342,Lista!$A$1:$E$294,4,0)</f>
        <v>N/A</v>
      </c>
      <c r="D344" s="91"/>
    </row>
    <row r="345" spans="2:4" x14ac:dyDescent="0.25">
      <c r="B345" s="83" t="s">
        <v>4</v>
      </c>
      <c r="C345" s="23" t="s">
        <v>642</v>
      </c>
      <c r="D345" s="24" t="s">
        <v>643</v>
      </c>
    </row>
    <row r="346" spans="2:4" ht="26.4" x14ac:dyDescent="0.25">
      <c r="B346" s="84"/>
      <c r="C346" s="4" t="s">
        <v>644</v>
      </c>
      <c r="D346" s="4" t="s">
        <v>688</v>
      </c>
    </row>
    <row r="347" spans="2:4" ht="39.6" x14ac:dyDescent="0.25">
      <c r="B347" s="84"/>
      <c r="C347" s="5" t="s">
        <v>646</v>
      </c>
      <c r="D347" s="6" t="s">
        <v>691</v>
      </c>
    </row>
    <row r="348" spans="2:4" ht="26.4" x14ac:dyDescent="0.25">
      <c r="B348" s="84"/>
      <c r="C348" s="5" t="s">
        <v>648</v>
      </c>
      <c r="D348" s="6" t="s">
        <v>649</v>
      </c>
    </row>
    <row r="349" spans="2:4" x14ac:dyDescent="0.25">
      <c r="B349" s="84"/>
      <c r="C349" s="5" t="s">
        <v>650</v>
      </c>
      <c r="D349" s="6" t="s">
        <v>651</v>
      </c>
    </row>
    <row r="350" spans="2:4" x14ac:dyDescent="0.25">
      <c r="B350" s="84"/>
      <c r="C350" s="5" t="s">
        <v>652</v>
      </c>
      <c r="D350" s="6" t="s">
        <v>653</v>
      </c>
    </row>
    <row r="351" spans="2:4" x14ac:dyDescent="0.25">
      <c r="B351" s="84"/>
      <c r="C351" s="7" t="s">
        <v>654</v>
      </c>
      <c r="D351" s="7" t="s">
        <v>655</v>
      </c>
    </row>
    <row r="352" spans="2:4" x14ac:dyDescent="0.25">
      <c r="B352" s="13"/>
    </row>
    <row r="353" spans="2:4" ht="26.4" x14ac:dyDescent="0.25">
      <c r="B353" s="22" t="s">
        <v>1</v>
      </c>
      <c r="C353" s="85" t="str">
        <f>+VLOOKUP(C354,Lista!$A$1:$E$294,2,0)</f>
        <v>Extintor BC 30 Libras</v>
      </c>
      <c r="D353" s="85"/>
    </row>
    <row r="354" spans="2:4" ht="14.1" customHeight="1" x14ac:dyDescent="0.25">
      <c r="B354" s="22" t="s">
        <v>0</v>
      </c>
      <c r="C354" s="88" t="s">
        <v>64</v>
      </c>
      <c r="D354" s="89"/>
    </row>
    <row r="355" spans="2:4" x14ac:dyDescent="0.25">
      <c r="B355" s="22" t="s">
        <v>2</v>
      </c>
      <c r="C355" s="90" t="str">
        <f>+VLOOKUP(C354,Lista!$A$1:$E$294,3,0)</f>
        <v>Categoría uno (1) Reducción del Riesgo por Atención de Eventos por Incendios</v>
      </c>
      <c r="D355" s="91"/>
    </row>
    <row r="356" spans="2:4" ht="39.6" x14ac:dyDescent="0.25">
      <c r="B356" s="22" t="s">
        <v>641</v>
      </c>
      <c r="C356" s="90" t="str">
        <f>+VLOOKUP(C354,Lista!$A$1:$E$294,4,0)</f>
        <v>N/A</v>
      </c>
      <c r="D356" s="91"/>
    </row>
    <row r="357" spans="2:4" x14ac:dyDescent="0.25">
      <c r="B357" s="83" t="s">
        <v>4</v>
      </c>
      <c r="C357" s="23" t="s">
        <v>642</v>
      </c>
      <c r="D357" s="24" t="s">
        <v>643</v>
      </c>
    </row>
    <row r="358" spans="2:4" ht="26.4" x14ac:dyDescent="0.25">
      <c r="B358" s="84"/>
      <c r="C358" s="4" t="s">
        <v>644</v>
      </c>
      <c r="D358" s="4" t="s">
        <v>688</v>
      </c>
    </row>
    <row r="359" spans="2:4" ht="39.6" x14ac:dyDescent="0.25">
      <c r="B359" s="84"/>
      <c r="C359" s="5" t="s">
        <v>646</v>
      </c>
      <c r="D359" s="6" t="s">
        <v>692</v>
      </c>
    </row>
    <row r="360" spans="2:4" ht="26.4" x14ac:dyDescent="0.25">
      <c r="B360" s="84"/>
      <c r="C360" s="5" t="s">
        <v>648</v>
      </c>
      <c r="D360" s="6" t="s">
        <v>649</v>
      </c>
    </row>
    <row r="361" spans="2:4" x14ac:dyDescent="0.25">
      <c r="B361" s="84"/>
      <c r="C361" s="5" t="s">
        <v>650</v>
      </c>
      <c r="D361" s="6" t="s">
        <v>651</v>
      </c>
    </row>
    <row r="362" spans="2:4" x14ac:dyDescent="0.25">
      <c r="B362" s="84"/>
      <c r="C362" s="5" t="s">
        <v>652</v>
      </c>
      <c r="D362" s="6" t="s">
        <v>653</v>
      </c>
    </row>
    <row r="363" spans="2:4" x14ac:dyDescent="0.25">
      <c r="B363" s="84"/>
      <c r="C363" s="7" t="s">
        <v>654</v>
      </c>
      <c r="D363" s="7" t="s">
        <v>655</v>
      </c>
    </row>
    <row r="364" spans="2:4" x14ac:dyDescent="0.25">
      <c r="D364" s="10"/>
    </row>
    <row r="365" spans="2:4" ht="26.4" x14ac:dyDescent="0.25">
      <c r="B365" s="22" t="s">
        <v>1</v>
      </c>
      <c r="C365" s="85" t="str">
        <f>+VLOOKUP(C366,Lista!$A$1:$E$294,2,0)</f>
        <v>Extintor BC 150 Libras</v>
      </c>
      <c r="D365" s="85"/>
    </row>
    <row r="366" spans="2:4" x14ac:dyDescent="0.25">
      <c r="B366" s="22" t="s">
        <v>0</v>
      </c>
      <c r="C366" s="88" t="s">
        <v>66</v>
      </c>
      <c r="D366" s="89"/>
    </row>
    <row r="367" spans="2:4" x14ac:dyDescent="0.25">
      <c r="B367" s="22" t="s">
        <v>2</v>
      </c>
      <c r="C367" s="90" t="str">
        <f>+VLOOKUP(C366,Lista!$A$1:$E$294,3,0)</f>
        <v>Categoría uno (1) Reducción del Riesgo por Atención de Eventos por Incendios</v>
      </c>
      <c r="D367" s="91"/>
    </row>
    <row r="368" spans="2:4" ht="39.6" x14ac:dyDescent="0.25">
      <c r="B368" s="22" t="s">
        <v>641</v>
      </c>
      <c r="C368" s="90" t="str">
        <f>+VLOOKUP(C366,Lista!$A$1:$E$294,4,0)</f>
        <v>N/A</v>
      </c>
      <c r="D368" s="91"/>
    </row>
    <row r="369" spans="2:4" x14ac:dyDescent="0.25">
      <c r="B369" s="83" t="s">
        <v>4</v>
      </c>
      <c r="C369" s="23" t="s">
        <v>642</v>
      </c>
      <c r="D369" s="24" t="s">
        <v>643</v>
      </c>
    </row>
    <row r="370" spans="2:4" ht="26.4" x14ac:dyDescent="0.25">
      <c r="B370" s="84"/>
      <c r="C370" s="4" t="s">
        <v>644</v>
      </c>
      <c r="D370" s="49" t="s">
        <v>688</v>
      </c>
    </row>
    <row r="371" spans="2:4" ht="39.6" x14ac:dyDescent="0.25">
      <c r="B371" s="84"/>
      <c r="C371" s="5" t="s">
        <v>646</v>
      </c>
      <c r="D371" s="1" t="s">
        <v>693</v>
      </c>
    </row>
    <row r="372" spans="2:4" ht="26.4" x14ac:dyDescent="0.25">
      <c r="B372" s="84"/>
      <c r="C372" s="5" t="s">
        <v>648</v>
      </c>
      <c r="D372" s="50" t="s">
        <v>649</v>
      </c>
    </row>
    <row r="373" spans="2:4" x14ac:dyDescent="0.25">
      <c r="B373" s="84"/>
      <c r="C373" s="5" t="s">
        <v>650</v>
      </c>
      <c r="D373" s="50" t="s">
        <v>651</v>
      </c>
    </row>
    <row r="374" spans="2:4" x14ac:dyDescent="0.25">
      <c r="B374" s="84"/>
      <c r="C374" s="5" t="s">
        <v>652</v>
      </c>
      <c r="D374" s="50" t="s">
        <v>653</v>
      </c>
    </row>
    <row r="375" spans="2:4" x14ac:dyDescent="0.25">
      <c r="B375" s="84"/>
      <c r="C375" s="7" t="s">
        <v>654</v>
      </c>
      <c r="D375" s="51" t="s">
        <v>655</v>
      </c>
    </row>
    <row r="376" spans="2:4" x14ac:dyDescent="0.25">
      <c r="B376" s="26"/>
    </row>
    <row r="377" spans="2:4" ht="26.4" x14ac:dyDescent="0.25">
      <c r="B377" s="22" t="s">
        <v>1</v>
      </c>
      <c r="C377" s="85" t="str">
        <f>+VLOOKUP(C378,Lista!$A$1:$E$294,2,0)</f>
        <v>Gabinete contra incendios</v>
      </c>
      <c r="D377" s="85"/>
    </row>
    <row r="378" spans="2:4" x14ac:dyDescent="0.25">
      <c r="B378" s="22" t="s">
        <v>0</v>
      </c>
      <c r="C378" s="88" t="s">
        <v>70</v>
      </c>
      <c r="D378" s="89"/>
    </row>
    <row r="379" spans="2:4" x14ac:dyDescent="0.25">
      <c r="B379" s="22" t="s">
        <v>2</v>
      </c>
      <c r="C379" s="90" t="str">
        <f>+VLOOKUP(C378,Lista!$A$1:$E$294,3,0)</f>
        <v>Categoría uno (1) Reducción del Riesgo por Atención de Eventos por Incendios</v>
      </c>
      <c r="D379" s="91"/>
    </row>
    <row r="380" spans="2:4" ht="39.6" x14ac:dyDescent="0.25">
      <c r="B380" s="22" t="s">
        <v>641</v>
      </c>
      <c r="C380" s="90" t="str">
        <f>+VLOOKUP(C378,Lista!$A$1:$E$294,4,0)</f>
        <v>N/A</v>
      </c>
      <c r="D380" s="91"/>
    </row>
    <row r="381" spans="2:4" x14ac:dyDescent="0.25">
      <c r="B381" s="83" t="s">
        <v>4</v>
      </c>
      <c r="C381" s="23" t="s">
        <v>642</v>
      </c>
      <c r="D381" s="24" t="s">
        <v>643</v>
      </c>
    </row>
    <row r="382" spans="2:4" x14ac:dyDescent="0.25">
      <c r="B382" s="84"/>
      <c r="C382" s="4" t="s">
        <v>644</v>
      </c>
      <c r="D382" s="4" t="s">
        <v>694</v>
      </c>
    </row>
    <row r="383" spans="2:4" ht="26.4" x14ac:dyDescent="0.25">
      <c r="B383" s="84"/>
      <c r="C383" s="5" t="s">
        <v>646</v>
      </c>
      <c r="D383" s="6" t="s">
        <v>695</v>
      </c>
    </row>
    <row r="384" spans="2:4" x14ac:dyDescent="0.25">
      <c r="B384" s="84"/>
      <c r="C384" s="5" t="s">
        <v>648</v>
      </c>
      <c r="D384" s="6"/>
    </row>
    <row r="385" spans="2:4" x14ac:dyDescent="0.25">
      <c r="B385" s="84"/>
      <c r="C385" s="5" t="s">
        <v>650</v>
      </c>
      <c r="D385" s="6" t="s">
        <v>696</v>
      </c>
    </row>
    <row r="386" spans="2:4" x14ac:dyDescent="0.25">
      <c r="B386" s="84"/>
      <c r="C386" s="5" t="s">
        <v>652</v>
      </c>
      <c r="D386" s="6" t="s">
        <v>697</v>
      </c>
    </row>
    <row r="387" spans="2:4" x14ac:dyDescent="0.25">
      <c r="B387" s="84"/>
      <c r="C387" s="7" t="s">
        <v>654</v>
      </c>
      <c r="D387" s="7"/>
    </row>
    <row r="388" spans="2:4" x14ac:dyDescent="0.25">
      <c r="D388" s="10"/>
    </row>
    <row r="389" spans="2:4" ht="26.4" x14ac:dyDescent="0.25">
      <c r="B389" s="22" t="s">
        <v>1</v>
      </c>
      <c r="C389" s="85" t="str">
        <f>+VLOOKUP(C390,Lista!$A$1:$E$294,2,0)</f>
        <v>Aviso o señalización del Extintor</v>
      </c>
      <c r="D389" s="85"/>
    </row>
    <row r="390" spans="2:4" x14ac:dyDescent="0.25">
      <c r="B390" s="22" t="s">
        <v>0</v>
      </c>
      <c r="C390" s="88" t="s">
        <v>72</v>
      </c>
      <c r="D390" s="89"/>
    </row>
    <row r="391" spans="2:4" x14ac:dyDescent="0.25">
      <c r="B391" s="22" t="s">
        <v>2</v>
      </c>
      <c r="C391" s="90" t="str">
        <f>+VLOOKUP(C390,Lista!$A$1:$E$294,3,0)</f>
        <v>Categoría uno (1) Reducción del Riesgo por Atención de Eventos por Incendios</v>
      </c>
      <c r="D391" s="91"/>
    </row>
    <row r="392" spans="2:4" ht="39.6" x14ac:dyDescent="0.25">
      <c r="B392" s="22" t="s">
        <v>641</v>
      </c>
      <c r="C392" s="90" t="str">
        <f>+VLOOKUP(C390,Lista!$A$1:$E$294,4,0)</f>
        <v>N/A</v>
      </c>
      <c r="D392" s="91"/>
    </row>
    <row r="393" spans="2:4" x14ac:dyDescent="0.25">
      <c r="B393" s="83" t="s">
        <v>4</v>
      </c>
      <c r="C393" s="23" t="s">
        <v>642</v>
      </c>
      <c r="D393" s="24" t="s">
        <v>643</v>
      </c>
    </row>
    <row r="394" spans="2:4" ht="26.4" x14ac:dyDescent="0.25">
      <c r="B394" s="84"/>
      <c r="C394" s="4" t="s">
        <v>644</v>
      </c>
      <c r="D394" s="4" t="s">
        <v>698</v>
      </c>
    </row>
    <row r="395" spans="2:4" ht="26.4" x14ac:dyDescent="0.25">
      <c r="B395" s="84"/>
      <c r="C395" s="5" t="s">
        <v>646</v>
      </c>
      <c r="D395" s="6" t="s">
        <v>699</v>
      </c>
    </row>
    <row r="396" spans="2:4" x14ac:dyDescent="0.25">
      <c r="B396" s="84"/>
      <c r="C396" s="5" t="s">
        <v>648</v>
      </c>
      <c r="D396" s="6"/>
    </row>
    <row r="397" spans="2:4" x14ac:dyDescent="0.25">
      <c r="B397" s="84"/>
      <c r="C397" s="5" t="s">
        <v>650</v>
      </c>
      <c r="D397" s="6" t="s">
        <v>700</v>
      </c>
    </row>
    <row r="398" spans="2:4" x14ac:dyDescent="0.25">
      <c r="B398" s="84"/>
      <c r="C398" s="5" t="s">
        <v>652</v>
      </c>
      <c r="D398" s="6" t="s">
        <v>701</v>
      </c>
    </row>
    <row r="399" spans="2:4" x14ac:dyDescent="0.25">
      <c r="B399" s="84"/>
      <c r="C399" s="7" t="s">
        <v>654</v>
      </c>
      <c r="D399" s="7" t="s">
        <v>702</v>
      </c>
    </row>
    <row r="400" spans="2:4" x14ac:dyDescent="0.25">
      <c r="D400" s="10"/>
    </row>
    <row r="401" spans="2:4" ht="26.4" x14ac:dyDescent="0.25">
      <c r="B401" s="22" t="s">
        <v>1</v>
      </c>
      <c r="C401" s="85" t="s">
        <v>703</v>
      </c>
      <c r="D401" s="85"/>
    </row>
    <row r="402" spans="2:4" x14ac:dyDescent="0.25">
      <c r="B402" s="22" t="s">
        <v>0</v>
      </c>
      <c r="C402" s="88" t="s">
        <v>704</v>
      </c>
      <c r="D402" s="89"/>
    </row>
    <row r="403" spans="2:4" x14ac:dyDescent="0.25">
      <c r="B403" s="22" t="s">
        <v>2</v>
      </c>
      <c r="C403" s="90" t="s">
        <v>7</v>
      </c>
      <c r="D403" s="91"/>
    </row>
    <row r="404" spans="2:4" ht="39.6" x14ac:dyDescent="0.25">
      <c r="B404" s="22" t="s">
        <v>641</v>
      </c>
      <c r="C404" s="90" t="s">
        <v>8</v>
      </c>
      <c r="D404" s="91"/>
    </row>
    <row r="405" spans="2:4" x14ac:dyDescent="0.25">
      <c r="B405" s="83" t="s">
        <v>4</v>
      </c>
      <c r="C405" s="23" t="s">
        <v>642</v>
      </c>
      <c r="D405" s="24" t="s">
        <v>643</v>
      </c>
    </row>
    <row r="406" spans="2:4" x14ac:dyDescent="0.25">
      <c r="B406" s="84"/>
      <c r="C406" s="4" t="s">
        <v>644</v>
      </c>
      <c r="D406" s="4" t="s">
        <v>705</v>
      </c>
    </row>
    <row r="407" spans="2:4" ht="26.4" x14ac:dyDescent="0.25">
      <c r="B407" s="84"/>
      <c r="C407" s="5" t="s">
        <v>646</v>
      </c>
      <c r="D407" s="6" t="s">
        <v>706</v>
      </c>
    </row>
    <row r="408" spans="2:4" x14ac:dyDescent="0.25">
      <c r="B408" s="84"/>
      <c r="C408" s="5" t="s">
        <v>648</v>
      </c>
      <c r="D408" s="6" t="s">
        <v>700</v>
      </c>
    </row>
    <row r="409" spans="2:4" x14ac:dyDescent="0.25">
      <c r="B409" s="84"/>
      <c r="C409" s="5" t="s">
        <v>650</v>
      </c>
      <c r="D409" s="6" t="s">
        <v>700</v>
      </c>
    </row>
    <row r="410" spans="2:4" x14ac:dyDescent="0.25">
      <c r="B410" s="84"/>
      <c r="C410" s="5" t="s">
        <v>652</v>
      </c>
      <c r="D410" s="6" t="s">
        <v>701</v>
      </c>
    </row>
    <row r="411" spans="2:4" x14ac:dyDescent="0.25">
      <c r="B411" s="84"/>
      <c r="C411" s="7" t="s">
        <v>654</v>
      </c>
      <c r="D411" s="7" t="s">
        <v>702</v>
      </c>
    </row>
    <row r="412" spans="2:4" x14ac:dyDescent="0.25">
      <c r="D412" s="10"/>
    </row>
    <row r="413" spans="2:4" x14ac:dyDescent="0.25">
      <c r="D413" s="10"/>
    </row>
    <row r="414" spans="2:4" ht="26.4" x14ac:dyDescent="0.25">
      <c r="B414" s="22" t="s">
        <v>1</v>
      </c>
      <c r="C414" s="85" t="str">
        <f>+VLOOKUP(C415,Lista!$A$1:$E$294,2,0)</f>
        <v>Mantenimiento Preventivo de Extintores</v>
      </c>
      <c r="D414" s="85"/>
    </row>
    <row r="415" spans="2:4" x14ac:dyDescent="0.25">
      <c r="B415" s="22" t="s">
        <v>0</v>
      </c>
      <c r="C415" s="85" t="s">
        <v>80</v>
      </c>
      <c r="D415" s="85"/>
    </row>
    <row r="416" spans="2:4" x14ac:dyDescent="0.25">
      <c r="B416" s="22" t="s">
        <v>2</v>
      </c>
      <c r="C416" s="90" t="str">
        <f>+VLOOKUP(C415,Lista!$A$1:$E$294,3,0)</f>
        <v>Categoría uno (1) Reducción del Riesgo por Atención de Eventos por Incendios</v>
      </c>
      <c r="D416" s="91"/>
    </row>
    <row r="417" spans="2:4" ht="39.6" x14ac:dyDescent="0.25">
      <c r="B417" s="22" t="s">
        <v>641</v>
      </c>
      <c r="C417" s="90" t="str">
        <f>+VLOOKUP(C415,Lista!$A$1:$E$294,4,0)</f>
        <v>N/A</v>
      </c>
      <c r="D417" s="91"/>
    </row>
    <row r="418" spans="2:4" x14ac:dyDescent="0.25">
      <c r="B418" s="83" t="s">
        <v>4</v>
      </c>
      <c r="C418" s="23" t="s">
        <v>642</v>
      </c>
      <c r="D418" s="24" t="s">
        <v>643</v>
      </c>
    </row>
    <row r="419" spans="2:4" ht="26.4" x14ac:dyDescent="0.25">
      <c r="B419" s="84"/>
      <c r="C419" s="4" t="s">
        <v>644</v>
      </c>
      <c r="D419" s="4" t="s">
        <v>707</v>
      </c>
    </row>
    <row r="420" spans="2:4" x14ac:dyDescent="0.25">
      <c r="B420" s="84"/>
      <c r="C420" s="5" t="s">
        <v>646</v>
      </c>
      <c r="D420" s="6"/>
    </row>
    <row r="421" spans="2:4" x14ac:dyDescent="0.25">
      <c r="B421" s="84"/>
      <c r="C421" s="5" t="s">
        <v>648</v>
      </c>
      <c r="D421" s="6" t="s">
        <v>700</v>
      </c>
    </row>
    <row r="422" spans="2:4" x14ac:dyDescent="0.25">
      <c r="B422" s="84"/>
      <c r="C422" s="5" t="s">
        <v>650</v>
      </c>
      <c r="D422" s="6" t="s">
        <v>700</v>
      </c>
    </row>
    <row r="423" spans="2:4" x14ac:dyDescent="0.25">
      <c r="B423" s="84"/>
      <c r="C423" s="5" t="s">
        <v>652</v>
      </c>
      <c r="D423" s="6" t="s">
        <v>701</v>
      </c>
    </row>
    <row r="424" spans="2:4" x14ac:dyDescent="0.25">
      <c r="B424" s="84"/>
      <c r="C424" s="7" t="s">
        <v>654</v>
      </c>
      <c r="D424" s="7" t="s">
        <v>702</v>
      </c>
    </row>
    <row r="425" spans="2:4" x14ac:dyDescent="0.25">
      <c r="D425" s="10"/>
    </row>
    <row r="426" spans="2:4" x14ac:dyDescent="0.25">
      <c r="D426" s="10"/>
    </row>
    <row r="427" spans="2:4" ht="26.4" x14ac:dyDescent="0.25">
      <c r="B427" s="22" t="s">
        <v>1</v>
      </c>
      <c r="C427" s="85" t="s">
        <v>708</v>
      </c>
      <c r="D427" s="85"/>
    </row>
    <row r="428" spans="2:4" x14ac:dyDescent="0.25">
      <c r="B428" s="22" t="s">
        <v>0</v>
      </c>
      <c r="C428" s="85" t="s">
        <v>709</v>
      </c>
      <c r="D428" s="85"/>
    </row>
    <row r="429" spans="2:4" x14ac:dyDescent="0.25">
      <c r="B429" s="22" t="s">
        <v>2</v>
      </c>
      <c r="C429" s="90" t="s">
        <v>7</v>
      </c>
      <c r="D429" s="91"/>
    </row>
    <row r="430" spans="2:4" ht="39.6" x14ac:dyDescent="0.25">
      <c r="B430" s="22" t="s">
        <v>641</v>
      </c>
      <c r="C430" s="90" t="s">
        <v>8</v>
      </c>
      <c r="D430" s="91"/>
    </row>
    <row r="431" spans="2:4" x14ac:dyDescent="0.25">
      <c r="B431" s="83" t="s">
        <v>4</v>
      </c>
      <c r="C431" s="23" t="s">
        <v>642</v>
      </c>
      <c r="D431" s="24" t="s">
        <v>643</v>
      </c>
    </row>
    <row r="432" spans="2:4" ht="39.6" x14ac:dyDescent="0.25">
      <c r="B432" s="84"/>
      <c r="C432" s="4" t="s">
        <v>644</v>
      </c>
      <c r="D432" s="4" t="s">
        <v>710</v>
      </c>
    </row>
    <row r="433" spans="2:4" x14ac:dyDescent="0.25">
      <c r="B433" s="84"/>
      <c r="C433" s="5" t="s">
        <v>646</v>
      </c>
      <c r="D433" s="6"/>
    </row>
    <row r="434" spans="2:4" x14ac:dyDescent="0.25">
      <c r="B434" s="84"/>
      <c r="C434" s="5" t="s">
        <v>648</v>
      </c>
      <c r="D434" s="6" t="s">
        <v>700</v>
      </c>
    </row>
    <row r="435" spans="2:4" x14ac:dyDescent="0.25">
      <c r="B435" s="84"/>
      <c r="C435" s="5" t="s">
        <v>650</v>
      </c>
      <c r="D435" s="6" t="s">
        <v>700</v>
      </c>
    </row>
    <row r="436" spans="2:4" x14ac:dyDescent="0.25">
      <c r="B436" s="84"/>
      <c r="C436" s="5" t="s">
        <v>652</v>
      </c>
      <c r="D436" s="6" t="s">
        <v>701</v>
      </c>
    </row>
    <row r="437" spans="2:4" x14ac:dyDescent="0.25">
      <c r="B437" s="84"/>
      <c r="C437" s="7" t="s">
        <v>654</v>
      </c>
      <c r="D437" s="7" t="s">
        <v>702</v>
      </c>
    </row>
    <row r="438" spans="2:4" x14ac:dyDescent="0.25">
      <c r="D438" s="10"/>
    </row>
    <row r="439" spans="2:4" x14ac:dyDescent="0.25">
      <c r="D439" s="10"/>
    </row>
    <row r="440" spans="2:4" ht="26.4" x14ac:dyDescent="0.25">
      <c r="B440" s="22" t="s">
        <v>1</v>
      </c>
      <c r="C440" s="85" t="s">
        <v>711</v>
      </c>
      <c r="D440" s="85"/>
    </row>
    <row r="441" spans="2:4" x14ac:dyDescent="0.25">
      <c r="B441" s="22" t="s">
        <v>0</v>
      </c>
      <c r="C441" s="85" t="s">
        <v>712</v>
      </c>
      <c r="D441" s="85"/>
    </row>
    <row r="442" spans="2:4" x14ac:dyDescent="0.25">
      <c r="B442" s="22" t="s">
        <v>2</v>
      </c>
      <c r="C442" s="90" t="s">
        <v>7</v>
      </c>
      <c r="D442" s="91"/>
    </row>
    <row r="443" spans="2:4" ht="39.6" x14ac:dyDescent="0.25">
      <c r="B443" s="22" t="s">
        <v>641</v>
      </c>
      <c r="C443" s="90" t="s">
        <v>8</v>
      </c>
      <c r="D443" s="91"/>
    </row>
    <row r="444" spans="2:4" x14ac:dyDescent="0.25">
      <c r="B444" s="83" t="s">
        <v>4</v>
      </c>
      <c r="C444" s="23" t="s">
        <v>642</v>
      </c>
      <c r="D444" s="24" t="s">
        <v>643</v>
      </c>
    </row>
    <row r="445" spans="2:4" x14ac:dyDescent="0.25">
      <c r="B445" s="84"/>
      <c r="C445" s="4" t="s">
        <v>644</v>
      </c>
      <c r="D445" s="4" t="s">
        <v>713</v>
      </c>
    </row>
    <row r="446" spans="2:4" x14ac:dyDescent="0.25">
      <c r="B446" s="84"/>
      <c r="C446" s="5" t="s">
        <v>646</v>
      </c>
      <c r="D446" s="6"/>
    </row>
    <row r="447" spans="2:4" x14ac:dyDescent="0.25">
      <c r="B447" s="84"/>
      <c r="C447" s="5" t="s">
        <v>648</v>
      </c>
      <c r="D447" s="6" t="s">
        <v>700</v>
      </c>
    </row>
    <row r="448" spans="2:4" x14ac:dyDescent="0.25">
      <c r="B448" s="84"/>
      <c r="C448" s="5" t="s">
        <v>650</v>
      </c>
      <c r="D448" s="6" t="s">
        <v>700</v>
      </c>
    </row>
    <row r="449" spans="2:4" x14ac:dyDescent="0.25">
      <c r="B449" s="84"/>
      <c r="C449" s="5" t="s">
        <v>652</v>
      </c>
      <c r="D449" s="6" t="s">
        <v>701</v>
      </c>
    </row>
    <row r="450" spans="2:4" x14ac:dyDescent="0.25">
      <c r="B450" s="84"/>
      <c r="C450" s="7" t="s">
        <v>654</v>
      </c>
      <c r="D450" s="7" t="s">
        <v>702</v>
      </c>
    </row>
    <row r="451" spans="2:4" x14ac:dyDescent="0.25">
      <c r="D451" s="10"/>
    </row>
    <row r="452" spans="2:4" ht="26.4" x14ac:dyDescent="0.25">
      <c r="B452" s="22" t="s">
        <v>1</v>
      </c>
      <c r="C452" s="85" t="str">
        <f>+VLOOKUP(C453,Lista!$A$1:$E$294,2,0)</f>
        <v>Martillo de fragmentación de seguridad para vidrio con guaya</v>
      </c>
      <c r="D452" s="85"/>
    </row>
    <row r="453" spans="2:4" x14ac:dyDescent="0.25">
      <c r="B453" s="22" t="s">
        <v>0</v>
      </c>
      <c r="C453" s="88" t="s">
        <v>218</v>
      </c>
      <c r="D453" s="89"/>
    </row>
    <row r="454" spans="2:4" x14ac:dyDescent="0.25">
      <c r="B454" s="22" t="s">
        <v>2</v>
      </c>
      <c r="C454" s="90" t="str">
        <f>+VLOOKUP(C453,Lista!$A$1:$E$294,3,0)</f>
        <v>Categoría uno (1) Reducción del Riesgo por Atención de Eventos por Incendios</v>
      </c>
      <c r="D454" s="91"/>
    </row>
    <row r="455" spans="2:4" ht="39.6" x14ac:dyDescent="0.25">
      <c r="B455" s="22" t="s">
        <v>641</v>
      </c>
      <c r="C455" s="90" t="str">
        <f>+VLOOKUP(C453,Lista!$A$1:$E$294,4,0)</f>
        <v>N/A</v>
      </c>
      <c r="D455" s="91"/>
    </row>
    <row r="456" spans="2:4" x14ac:dyDescent="0.25">
      <c r="B456" s="83" t="s">
        <v>4</v>
      </c>
      <c r="C456" s="23" t="s">
        <v>642</v>
      </c>
      <c r="D456" s="24" t="s">
        <v>643</v>
      </c>
    </row>
    <row r="457" spans="2:4" x14ac:dyDescent="0.25">
      <c r="B457" s="84"/>
      <c r="C457" s="4" t="s">
        <v>644</v>
      </c>
      <c r="D457" s="4"/>
    </row>
    <row r="458" spans="2:4" ht="26.4" x14ac:dyDescent="0.25">
      <c r="B458" s="84"/>
      <c r="C458" s="5" t="s">
        <v>646</v>
      </c>
      <c r="D458" s="12" t="s">
        <v>714</v>
      </c>
    </row>
    <row r="459" spans="2:4" x14ac:dyDescent="0.25">
      <c r="B459" s="84"/>
      <c r="C459" s="5" t="s">
        <v>648</v>
      </c>
      <c r="D459" s="12" t="s">
        <v>700</v>
      </c>
    </row>
    <row r="460" spans="2:4" x14ac:dyDescent="0.25">
      <c r="B460" s="84"/>
      <c r="C460" s="5" t="s">
        <v>650</v>
      </c>
      <c r="D460" s="12" t="s">
        <v>700</v>
      </c>
    </row>
    <row r="461" spans="2:4" x14ac:dyDescent="0.25">
      <c r="B461" s="84"/>
      <c r="C461" s="5" t="s">
        <v>652</v>
      </c>
      <c r="D461" s="12" t="s">
        <v>701</v>
      </c>
    </row>
    <row r="462" spans="2:4" x14ac:dyDescent="0.25">
      <c r="B462" s="84"/>
      <c r="C462" s="7" t="s">
        <v>654</v>
      </c>
      <c r="D462" s="12" t="s">
        <v>700</v>
      </c>
    </row>
    <row r="463" spans="2:4" x14ac:dyDescent="0.25">
      <c r="D463" s="10"/>
    </row>
    <row r="464" spans="2:4" x14ac:dyDescent="0.25">
      <c r="D464" s="10"/>
    </row>
    <row r="465" spans="2:4" ht="26.4" x14ac:dyDescent="0.25">
      <c r="B465" s="22" t="s">
        <v>1</v>
      </c>
      <c r="C465" s="85" t="str">
        <f>+VLOOKUP(C466,Lista!$A$1:$E$294,2,0)</f>
        <v>Boquilla en policarbonato de pulverización de 1 1/2"</v>
      </c>
      <c r="D465" s="85"/>
    </row>
    <row r="466" spans="2:4" x14ac:dyDescent="0.25">
      <c r="B466" s="22" t="s">
        <v>0</v>
      </c>
      <c r="C466" s="88" t="s">
        <v>220</v>
      </c>
      <c r="D466" s="89"/>
    </row>
    <row r="467" spans="2:4" x14ac:dyDescent="0.25">
      <c r="B467" s="22" t="s">
        <v>2</v>
      </c>
      <c r="C467" s="90" t="str">
        <f>+VLOOKUP(C466,Lista!$A$1:$E$294,3,0)</f>
        <v>Categoría uno (1) Reducción del Riesgo por Atención de Eventos por Incendios</v>
      </c>
      <c r="D467" s="91"/>
    </row>
    <row r="468" spans="2:4" ht="39.6" x14ac:dyDescent="0.25">
      <c r="B468" s="22" t="s">
        <v>641</v>
      </c>
      <c r="C468" s="90" t="str">
        <f>+VLOOKUP(C466,Lista!$A$1:$E$294,4,0)</f>
        <v>N/A</v>
      </c>
      <c r="D468" s="91"/>
    </row>
    <row r="469" spans="2:4" x14ac:dyDescent="0.25">
      <c r="B469" s="83" t="s">
        <v>4</v>
      </c>
      <c r="C469" s="23" t="s">
        <v>642</v>
      </c>
      <c r="D469" s="24" t="s">
        <v>643</v>
      </c>
    </row>
    <row r="470" spans="2:4" x14ac:dyDescent="0.25">
      <c r="B470" s="84"/>
      <c r="C470" s="4" t="s">
        <v>644</v>
      </c>
      <c r="D470" s="4" t="s">
        <v>715</v>
      </c>
    </row>
    <row r="471" spans="2:4" ht="26.4" x14ac:dyDescent="0.25">
      <c r="B471" s="84"/>
      <c r="C471" s="5" t="s">
        <v>646</v>
      </c>
      <c r="D471" s="12" t="s">
        <v>716</v>
      </c>
    </row>
    <row r="472" spans="2:4" x14ac:dyDescent="0.25">
      <c r="B472" s="84"/>
      <c r="C472" s="5" t="s">
        <v>648</v>
      </c>
      <c r="D472" s="12" t="s">
        <v>717</v>
      </c>
    </row>
    <row r="473" spans="2:4" x14ac:dyDescent="0.25">
      <c r="B473" s="84"/>
      <c r="C473" s="5" t="s">
        <v>650</v>
      </c>
      <c r="D473" s="12" t="s">
        <v>700</v>
      </c>
    </row>
    <row r="474" spans="2:4" x14ac:dyDescent="0.25">
      <c r="B474" s="84"/>
      <c r="C474" s="5" t="s">
        <v>652</v>
      </c>
      <c r="D474" s="12" t="s">
        <v>701</v>
      </c>
    </row>
    <row r="475" spans="2:4" x14ac:dyDescent="0.25">
      <c r="B475" s="84"/>
      <c r="C475" s="7" t="s">
        <v>654</v>
      </c>
      <c r="D475" s="12" t="s">
        <v>700</v>
      </c>
    </row>
    <row r="476" spans="2:4" x14ac:dyDescent="0.25">
      <c r="D476" s="10"/>
    </row>
    <row r="477" spans="2:4" x14ac:dyDescent="0.25">
      <c r="D477" s="10"/>
    </row>
    <row r="478" spans="2:4" ht="26.4" x14ac:dyDescent="0.25">
      <c r="B478" s="22" t="s">
        <v>1</v>
      </c>
      <c r="C478" s="85" t="str">
        <f>+VLOOKUP(C479,Lista!$A$1:$E$294,2,0)</f>
        <v>Manguera doble chaqueta 1 1/2 100 pies</v>
      </c>
      <c r="D478" s="85"/>
    </row>
    <row r="479" spans="2:4" x14ac:dyDescent="0.25">
      <c r="B479" s="22" t="s">
        <v>0</v>
      </c>
      <c r="C479" s="88" t="s">
        <v>222</v>
      </c>
      <c r="D479" s="89"/>
    </row>
    <row r="480" spans="2:4" x14ac:dyDescent="0.25">
      <c r="B480" s="22" t="s">
        <v>2</v>
      </c>
      <c r="C480" s="90" t="str">
        <f>+VLOOKUP(C479,Lista!$A$1:$E$294,3,0)</f>
        <v>Categoría uno (1) Reducción del Riesgo por Atención de Eventos por Incendios</v>
      </c>
      <c r="D480" s="91"/>
    </row>
    <row r="481" spans="2:4" ht="39.6" x14ac:dyDescent="0.25">
      <c r="B481" s="22" t="s">
        <v>641</v>
      </c>
      <c r="C481" s="90" t="str">
        <f>+VLOOKUP(C479,Lista!$A$1:$E$294,4,0)</f>
        <v>N/A</v>
      </c>
      <c r="D481" s="91"/>
    </row>
    <row r="482" spans="2:4" x14ac:dyDescent="0.25">
      <c r="B482" s="83" t="s">
        <v>4</v>
      </c>
      <c r="C482" s="23" t="s">
        <v>642</v>
      </c>
      <c r="D482" s="24" t="s">
        <v>643</v>
      </c>
    </row>
    <row r="483" spans="2:4" x14ac:dyDescent="0.25">
      <c r="B483" s="84"/>
      <c r="C483" s="4" t="s">
        <v>644</v>
      </c>
      <c r="D483" s="4"/>
    </row>
    <row r="484" spans="2:4" ht="39.6" x14ac:dyDescent="0.25">
      <c r="B484" s="84"/>
      <c r="C484" s="5" t="s">
        <v>646</v>
      </c>
      <c r="D484" s="12" t="s">
        <v>718</v>
      </c>
    </row>
    <row r="485" spans="2:4" x14ac:dyDescent="0.25">
      <c r="B485" s="84"/>
      <c r="C485" s="5" t="s">
        <v>648</v>
      </c>
      <c r="D485" s="12" t="s">
        <v>700</v>
      </c>
    </row>
    <row r="486" spans="2:4" x14ac:dyDescent="0.25">
      <c r="B486" s="84"/>
      <c r="C486" s="5" t="s">
        <v>650</v>
      </c>
      <c r="D486" s="12" t="s">
        <v>700</v>
      </c>
    </row>
    <row r="487" spans="2:4" x14ac:dyDescent="0.25">
      <c r="B487" s="84"/>
      <c r="C487" s="5" t="s">
        <v>652</v>
      </c>
      <c r="D487" s="12" t="s">
        <v>701</v>
      </c>
    </row>
    <row r="488" spans="2:4" x14ac:dyDescent="0.25">
      <c r="B488" s="84"/>
      <c r="C488" s="7" t="s">
        <v>654</v>
      </c>
      <c r="D488" s="12"/>
    </row>
    <row r="489" spans="2:4" x14ac:dyDescent="0.25">
      <c r="D489" s="10"/>
    </row>
    <row r="490" spans="2:4" x14ac:dyDescent="0.25">
      <c r="D490" s="10"/>
    </row>
    <row r="491" spans="2:4" ht="26.4" x14ac:dyDescent="0.25">
      <c r="B491" s="22" t="s">
        <v>1</v>
      </c>
      <c r="C491" s="85" t="str">
        <f>+VLOOKUP(C492,Lista!$A$1:$E$294,2,0)</f>
        <v xml:space="preserve">Llave Spanner </v>
      </c>
      <c r="D491" s="85"/>
    </row>
    <row r="492" spans="2:4" x14ac:dyDescent="0.25">
      <c r="B492" s="22" t="s">
        <v>0</v>
      </c>
      <c r="C492" s="88" t="s">
        <v>224</v>
      </c>
      <c r="D492" s="89"/>
    </row>
    <row r="493" spans="2:4" x14ac:dyDescent="0.25">
      <c r="B493" s="22" t="s">
        <v>2</v>
      </c>
      <c r="C493" s="90" t="str">
        <f>+VLOOKUP(C492,Lista!$A$1:$E$294,3,0)</f>
        <v>Categoría uno (1) Reducción del Riesgo por Atención de Eventos por Incendios</v>
      </c>
      <c r="D493" s="91"/>
    </row>
    <row r="494" spans="2:4" ht="39.6" x14ac:dyDescent="0.25">
      <c r="B494" s="22" t="s">
        <v>641</v>
      </c>
      <c r="C494" s="90" t="str">
        <f>+VLOOKUP(C492,Lista!$A$1:$E$294,4,0)</f>
        <v>N/A</v>
      </c>
      <c r="D494" s="91"/>
    </row>
    <row r="495" spans="2:4" x14ac:dyDescent="0.25">
      <c r="B495" s="83" t="s">
        <v>4</v>
      </c>
      <c r="C495" s="23" t="s">
        <v>642</v>
      </c>
      <c r="D495" s="24" t="s">
        <v>643</v>
      </c>
    </row>
    <row r="496" spans="2:4" x14ac:dyDescent="0.25">
      <c r="B496" s="84"/>
      <c r="C496" s="4" t="s">
        <v>644</v>
      </c>
      <c r="D496" s="4"/>
    </row>
    <row r="497" spans="2:4" ht="39.6" x14ac:dyDescent="0.25">
      <c r="B497" s="84"/>
      <c r="C497" s="5" t="s">
        <v>646</v>
      </c>
      <c r="D497" s="12" t="s">
        <v>719</v>
      </c>
    </row>
    <row r="498" spans="2:4" x14ac:dyDescent="0.25">
      <c r="B498" s="84"/>
      <c r="C498" s="5" t="s">
        <v>648</v>
      </c>
      <c r="D498" s="12" t="s">
        <v>720</v>
      </c>
    </row>
    <row r="499" spans="2:4" x14ac:dyDescent="0.25">
      <c r="B499" s="84"/>
      <c r="C499" s="5" t="s">
        <v>650</v>
      </c>
      <c r="D499" s="12" t="s">
        <v>700</v>
      </c>
    </row>
    <row r="500" spans="2:4" x14ac:dyDescent="0.25">
      <c r="B500" s="84"/>
      <c r="C500" s="5" t="s">
        <v>652</v>
      </c>
      <c r="D500" s="12" t="s">
        <v>701</v>
      </c>
    </row>
    <row r="501" spans="2:4" x14ac:dyDescent="0.25">
      <c r="B501" s="84"/>
      <c r="C501" s="7" t="s">
        <v>654</v>
      </c>
      <c r="D501" s="12"/>
    </row>
    <row r="502" spans="2:4" x14ac:dyDescent="0.25">
      <c r="D502" s="10"/>
    </row>
    <row r="503" spans="2:4" x14ac:dyDescent="0.25">
      <c r="D503" s="10"/>
    </row>
    <row r="504" spans="2:4" ht="26.4" x14ac:dyDescent="0.25">
      <c r="B504" s="22" t="s">
        <v>1</v>
      </c>
      <c r="C504" s="85" t="str">
        <f>+VLOOKUP(C505,Lista!$A$1:$E$294,2,0)</f>
        <v>Hacha pico para gabinetes contraincendios</v>
      </c>
      <c r="D504" s="85"/>
    </row>
    <row r="505" spans="2:4" x14ac:dyDescent="0.25">
      <c r="B505" s="22" t="s">
        <v>0</v>
      </c>
      <c r="C505" s="88" t="s">
        <v>226</v>
      </c>
      <c r="D505" s="89"/>
    </row>
    <row r="506" spans="2:4" x14ac:dyDescent="0.25">
      <c r="B506" s="22" t="s">
        <v>2</v>
      </c>
      <c r="C506" s="90" t="str">
        <f>+VLOOKUP(C505,Lista!$A$1:$E$294,3,0)</f>
        <v>Categoría uno (1) Reducción del Riesgo por Atención de Eventos por Incendios</v>
      </c>
      <c r="D506" s="91"/>
    </row>
    <row r="507" spans="2:4" ht="39.6" x14ac:dyDescent="0.25">
      <c r="B507" s="22" t="s">
        <v>641</v>
      </c>
      <c r="C507" s="90" t="str">
        <f>+VLOOKUP(C505,Lista!$A$1:$E$294,4,0)</f>
        <v>N/A</v>
      </c>
      <c r="D507" s="91"/>
    </row>
    <row r="508" spans="2:4" x14ac:dyDescent="0.25">
      <c r="B508" s="83" t="s">
        <v>4</v>
      </c>
      <c r="C508" s="23" t="s">
        <v>642</v>
      </c>
      <c r="D508" s="24" t="s">
        <v>643</v>
      </c>
    </row>
    <row r="509" spans="2:4" x14ac:dyDescent="0.25">
      <c r="B509" s="84"/>
      <c r="C509" s="4" t="s">
        <v>644</v>
      </c>
      <c r="D509" s="4"/>
    </row>
    <row r="510" spans="2:4" ht="52.8" x14ac:dyDescent="0.25">
      <c r="B510" s="84"/>
      <c r="C510" s="5" t="s">
        <v>646</v>
      </c>
      <c r="D510" s="12" t="s">
        <v>721</v>
      </c>
    </row>
    <row r="511" spans="2:4" x14ac:dyDescent="0.25">
      <c r="B511" s="84"/>
      <c r="C511" s="5" t="s">
        <v>648</v>
      </c>
      <c r="D511" s="12" t="s">
        <v>700</v>
      </c>
    </row>
    <row r="512" spans="2:4" x14ac:dyDescent="0.25">
      <c r="B512" s="84"/>
      <c r="C512" s="5" t="s">
        <v>650</v>
      </c>
      <c r="D512" s="12" t="s">
        <v>700</v>
      </c>
    </row>
    <row r="513" spans="2:4" x14ac:dyDescent="0.25">
      <c r="B513" s="84"/>
      <c r="C513" s="5" t="s">
        <v>652</v>
      </c>
      <c r="D513" s="12" t="s">
        <v>701</v>
      </c>
    </row>
    <row r="514" spans="2:4" x14ac:dyDescent="0.25">
      <c r="B514" s="84"/>
      <c r="C514" s="7" t="s">
        <v>654</v>
      </c>
      <c r="D514" s="12"/>
    </row>
    <row r="515" spans="2:4" x14ac:dyDescent="0.25">
      <c r="D515" s="10"/>
    </row>
    <row r="516" spans="2:4" ht="26.4" x14ac:dyDescent="0.25">
      <c r="B516" s="22" t="s">
        <v>1</v>
      </c>
      <c r="C516" s="85" t="str">
        <f>+VLOOKUP(C517,Lista!$A$1:$E$294,2,0)</f>
        <v xml:space="preserve">Inspección a Gabinete contra incendios </v>
      </c>
      <c r="D516" s="85"/>
    </row>
    <row r="517" spans="2:4" x14ac:dyDescent="0.25">
      <c r="B517" s="22" t="s">
        <v>0</v>
      </c>
      <c r="C517" s="88" t="s">
        <v>228</v>
      </c>
      <c r="D517" s="89"/>
    </row>
    <row r="518" spans="2:4" x14ac:dyDescent="0.25">
      <c r="B518" s="22" t="s">
        <v>2</v>
      </c>
      <c r="C518" s="90" t="str">
        <f>+VLOOKUP(C517,Lista!$A$1:$E$294,3,0)</f>
        <v>Categoría uno (1) Reducción del Riesgo por Atención de Eventos por Incendios</v>
      </c>
      <c r="D518" s="91"/>
    </row>
    <row r="519" spans="2:4" ht="39.6" x14ac:dyDescent="0.25">
      <c r="B519" s="22" t="s">
        <v>641</v>
      </c>
      <c r="C519" s="90" t="str">
        <f>+VLOOKUP(C517,Lista!$A$1:$E$294,4,0)</f>
        <v>N/A</v>
      </c>
      <c r="D519" s="91"/>
    </row>
    <row r="520" spans="2:4" x14ac:dyDescent="0.25">
      <c r="B520" s="83" t="s">
        <v>4</v>
      </c>
      <c r="C520" s="23" t="s">
        <v>642</v>
      </c>
      <c r="D520" s="24" t="s">
        <v>643</v>
      </c>
    </row>
    <row r="521" spans="2:4" x14ac:dyDescent="0.25">
      <c r="B521" s="84"/>
      <c r="C521" s="4" t="s">
        <v>644</v>
      </c>
      <c r="D521" s="4"/>
    </row>
    <row r="522" spans="2:4" x14ac:dyDescent="0.25">
      <c r="B522" s="84"/>
      <c r="C522" s="5" t="s">
        <v>646</v>
      </c>
      <c r="D522" s="12" t="s">
        <v>722</v>
      </c>
    </row>
    <row r="523" spans="2:4" ht="26.4" x14ac:dyDescent="0.25">
      <c r="B523" s="84"/>
      <c r="C523" s="5" t="s">
        <v>648</v>
      </c>
      <c r="D523" s="12" t="s">
        <v>723</v>
      </c>
    </row>
    <row r="524" spans="2:4" x14ac:dyDescent="0.25">
      <c r="B524" s="84"/>
      <c r="C524" s="5" t="s">
        <v>650</v>
      </c>
      <c r="D524" s="12" t="s">
        <v>700</v>
      </c>
    </row>
    <row r="525" spans="2:4" x14ac:dyDescent="0.25">
      <c r="B525" s="84"/>
      <c r="C525" s="5" t="s">
        <v>652</v>
      </c>
      <c r="D525" s="12" t="s">
        <v>701</v>
      </c>
    </row>
    <row r="526" spans="2:4" x14ac:dyDescent="0.25">
      <c r="B526" s="84"/>
      <c r="C526" s="7" t="s">
        <v>654</v>
      </c>
      <c r="D526" s="12" t="s">
        <v>722</v>
      </c>
    </row>
    <row r="527" spans="2:4" x14ac:dyDescent="0.25">
      <c r="D527" s="10"/>
    </row>
    <row r="528" spans="2:4" x14ac:dyDescent="0.25">
      <c r="D528" s="10"/>
    </row>
    <row r="529" spans="2:4" ht="26.4" x14ac:dyDescent="0.25">
      <c r="B529" s="22" t="s">
        <v>1</v>
      </c>
      <c r="C529" s="85" t="str">
        <f>+VLOOKUP(C530,Lista!$A$1:$E$294,2,0)</f>
        <v xml:space="preserve">Prueba de mangueras </v>
      </c>
      <c r="D529" s="85"/>
    </row>
    <row r="530" spans="2:4" x14ac:dyDescent="0.25">
      <c r="B530" s="22" t="s">
        <v>0</v>
      </c>
      <c r="C530" s="88" t="s">
        <v>230</v>
      </c>
      <c r="D530" s="89"/>
    </row>
    <row r="531" spans="2:4" x14ac:dyDescent="0.25">
      <c r="B531" s="22" t="s">
        <v>2</v>
      </c>
      <c r="C531" s="90" t="str">
        <f>+VLOOKUP(C530,Lista!$A$1:$E$294,3,0)</f>
        <v>Categoría uno (1) Reducción del Riesgo por Atención de Eventos por Incendios</v>
      </c>
      <c r="D531" s="91"/>
    </row>
    <row r="532" spans="2:4" ht="39.6" x14ac:dyDescent="0.25">
      <c r="B532" s="22" t="s">
        <v>641</v>
      </c>
      <c r="C532" s="90" t="str">
        <f>+VLOOKUP(C530,Lista!$A$1:$E$294,4,0)</f>
        <v>N/A</v>
      </c>
      <c r="D532" s="91"/>
    </row>
    <row r="533" spans="2:4" x14ac:dyDescent="0.25">
      <c r="B533" s="83" t="s">
        <v>4</v>
      </c>
      <c r="C533" s="23" t="s">
        <v>642</v>
      </c>
      <c r="D533" s="24" t="s">
        <v>643</v>
      </c>
    </row>
    <row r="534" spans="2:4" x14ac:dyDescent="0.25">
      <c r="B534" s="84"/>
      <c r="C534" s="4" t="s">
        <v>644</v>
      </c>
      <c r="D534" s="12" t="s">
        <v>724</v>
      </c>
    </row>
    <row r="535" spans="2:4" ht="26.4" x14ac:dyDescent="0.25">
      <c r="B535" s="84"/>
      <c r="C535" s="5" t="s">
        <v>646</v>
      </c>
      <c r="D535" s="12" t="s">
        <v>725</v>
      </c>
    </row>
    <row r="536" spans="2:4" ht="26.4" x14ac:dyDescent="0.25">
      <c r="B536" s="84"/>
      <c r="C536" s="5" t="s">
        <v>648</v>
      </c>
      <c r="D536" s="12" t="s">
        <v>726</v>
      </c>
    </row>
    <row r="537" spans="2:4" x14ac:dyDescent="0.25">
      <c r="B537" s="84"/>
      <c r="C537" s="5" t="s">
        <v>650</v>
      </c>
      <c r="D537" s="12" t="s">
        <v>700</v>
      </c>
    </row>
    <row r="538" spans="2:4" x14ac:dyDescent="0.25">
      <c r="B538" s="84"/>
      <c r="C538" s="5" t="s">
        <v>652</v>
      </c>
      <c r="D538" s="12" t="s">
        <v>701</v>
      </c>
    </row>
    <row r="539" spans="2:4" ht="26.4" x14ac:dyDescent="0.25">
      <c r="B539" s="84"/>
      <c r="C539" s="7" t="s">
        <v>654</v>
      </c>
      <c r="D539" s="12" t="s">
        <v>725</v>
      </c>
    </row>
    <row r="540" spans="2:4" x14ac:dyDescent="0.25">
      <c r="D540" s="7"/>
    </row>
    <row r="541" spans="2:4" x14ac:dyDescent="0.25">
      <c r="D541" s="6"/>
    </row>
    <row r="542" spans="2:4" ht="26.4" x14ac:dyDescent="0.25">
      <c r="B542" s="22" t="s">
        <v>1</v>
      </c>
      <c r="C542" s="85" t="str">
        <f>+VLOOKUP(C543,Lista!$A$1:$E$294,2,0)</f>
        <v xml:space="preserve">Inspección de Hermeticidad de Tuberías </v>
      </c>
      <c r="D542" s="85"/>
    </row>
    <row r="543" spans="2:4" x14ac:dyDescent="0.25">
      <c r="B543" s="22" t="s">
        <v>0</v>
      </c>
      <c r="C543" s="88" t="s">
        <v>232</v>
      </c>
      <c r="D543" s="89"/>
    </row>
    <row r="544" spans="2:4" x14ac:dyDescent="0.25">
      <c r="B544" s="22" t="s">
        <v>2</v>
      </c>
      <c r="C544" s="90" t="str">
        <f>+VLOOKUP(C543,Lista!$A$1:$E$294,3,0)</f>
        <v>Categoría uno (1) Reducción del Riesgo por Atención de Eventos por Incendios</v>
      </c>
      <c r="D544" s="91"/>
    </row>
    <row r="545" spans="2:4" ht="39.6" x14ac:dyDescent="0.25">
      <c r="B545" s="22" t="s">
        <v>641</v>
      </c>
      <c r="C545" s="90" t="str">
        <f>+VLOOKUP(C543,Lista!$A$1:$E$294,4,0)</f>
        <v>N/A</v>
      </c>
      <c r="D545" s="91"/>
    </row>
    <row r="546" spans="2:4" x14ac:dyDescent="0.25">
      <c r="B546" s="83" t="s">
        <v>4</v>
      </c>
      <c r="C546" s="23" t="s">
        <v>642</v>
      </c>
      <c r="D546" s="24" t="s">
        <v>643</v>
      </c>
    </row>
    <row r="547" spans="2:4" x14ac:dyDescent="0.25">
      <c r="B547" s="84"/>
      <c r="C547" s="4" t="s">
        <v>644</v>
      </c>
      <c r="D547" s="4"/>
    </row>
    <row r="548" spans="2:4" x14ac:dyDescent="0.25">
      <c r="B548" s="84"/>
      <c r="C548" s="5" t="s">
        <v>646</v>
      </c>
      <c r="D548" s="12" t="s">
        <v>727</v>
      </c>
    </row>
    <row r="549" spans="2:4" ht="26.4" x14ac:dyDescent="0.25">
      <c r="B549" s="84"/>
      <c r="C549" s="5" t="s">
        <v>648</v>
      </c>
      <c r="D549" s="12" t="s">
        <v>728</v>
      </c>
    </row>
    <row r="550" spans="2:4" x14ac:dyDescent="0.25">
      <c r="B550" s="84"/>
      <c r="C550" s="5" t="s">
        <v>650</v>
      </c>
      <c r="D550" s="12" t="s">
        <v>700</v>
      </c>
    </row>
    <row r="551" spans="2:4" x14ac:dyDescent="0.25">
      <c r="B551" s="84"/>
      <c r="C551" s="5" t="s">
        <v>652</v>
      </c>
      <c r="D551" s="12" t="s">
        <v>701</v>
      </c>
    </row>
    <row r="552" spans="2:4" x14ac:dyDescent="0.25">
      <c r="B552" s="84"/>
      <c r="C552" s="7" t="s">
        <v>654</v>
      </c>
      <c r="D552" s="12" t="s">
        <v>727</v>
      </c>
    </row>
    <row r="553" spans="2:4" x14ac:dyDescent="0.25">
      <c r="D553" s="10"/>
    </row>
    <row r="554" spans="2:4" ht="26.4" x14ac:dyDescent="0.25">
      <c r="B554" s="22" t="s">
        <v>1</v>
      </c>
      <c r="C554" s="85" t="s">
        <v>729</v>
      </c>
      <c r="D554" s="85"/>
    </row>
    <row r="555" spans="2:4" x14ac:dyDescent="0.25">
      <c r="B555" s="22" t="s">
        <v>0</v>
      </c>
      <c r="C555" s="88" t="s">
        <v>730</v>
      </c>
      <c r="D555" s="89"/>
    </row>
    <row r="556" spans="2:4" x14ac:dyDescent="0.25">
      <c r="B556" s="22" t="s">
        <v>2</v>
      </c>
      <c r="C556" s="90" t="s">
        <v>7</v>
      </c>
      <c r="D556" s="91"/>
    </row>
    <row r="557" spans="2:4" ht="39.6" x14ac:dyDescent="0.25">
      <c r="B557" s="22" t="s">
        <v>641</v>
      </c>
      <c r="C557" s="90" t="s">
        <v>8</v>
      </c>
      <c r="D557" s="91"/>
    </row>
    <row r="558" spans="2:4" x14ac:dyDescent="0.25">
      <c r="B558" s="83" t="s">
        <v>4</v>
      </c>
      <c r="C558" s="23" t="s">
        <v>642</v>
      </c>
      <c r="D558" s="24" t="s">
        <v>643</v>
      </c>
    </row>
    <row r="559" spans="2:4" x14ac:dyDescent="0.25">
      <c r="B559" s="84"/>
      <c r="C559" s="4" t="s">
        <v>644</v>
      </c>
      <c r="D559" s="4" t="s">
        <v>731</v>
      </c>
    </row>
    <row r="560" spans="2:4" ht="26.4" x14ac:dyDescent="0.25">
      <c r="B560" s="84"/>
      <c r="C560" s="5" t="s">
        <v>646</v>
      </c>
      <c r="D560" s="6" t="s">
        <v>732</v>
      </c>
    </row>
    <row r="561" spans="2:4" x14ac:dyDescent="0.25">
      <c r="B561" s="84"/>
      <c r="C561" s="5" t="s">
        <v>648</v>
      </c>
      <c r="D561" s="6" t="s">
        <v>700</v>
      </c>
    </row>
    <row r="562" spans="2:4" x14ac:dyDescent="0.25">
      <c r="B562" s="84"/>
      <c r="C562" s="5" t="s">
        <v>650</v>
      </c>
      <c r="D562" s="6" t="s">
        <v>700</v>
      </c>
    </row>
    <row r="563" spans="2:4" x14ac:dyDescent="0.25">
      <c r="B563" s="84"/>
      <c r="C563" s="5" t="s">
        <v>652</v>
      </c>
      <c r="D563" s="6" t="s">
        <v>700</v>
      </c>
    </row>
    <row r="564" spans="2:4" x14ac:dyDescent="0.25">
      <c r="B564" s="84"/>
      <c r="C564" s="7" t="s">
        <v>654</v>
      </c>
      <c r="D564" s="7" t="s">
        <v>700</v>
      </c>
    </row>
    <row r="566" spans="2:4" ht="26.4" x14ac:dyDescent="0.25">
      <c r="B566" s="22" t="s">
        <v>1</v>
      </c>
      <c r="C566" s="85" t="str">
        <f>+VLOOKUP(C567,Lista!$A$1:$E$294,2,0)</f>
        <v>Extintor Polvo Químico Seco Clase ABC Tipo Robot de 75 Libras</v>
      </c>
      <c r="D566" s="85"/>
    </row>
    <row r="567" spans="2:4" x14ac:dyDescent="0.25">
      <c r="B567" s="22" t="s">
        <v>0</v>
      </c>
      <c r="C567" s="88" t="s">
        <v>242</v>
      </c>
      <c r="D567" s="89"/>
    </row>
    <row r="568" spans="2:4" x14ac:dyDescent="0.25">
      <c r="B568" s="22" t="s">
        <v>2</v>
      </c>
      <c r="C568" s="90" t="str">
        <f>+VLOOKUP(C567,Lista!$A$1:$E$294,3,0)</f>
        <v>Categoría uno (1) Reducción del Riesgo por Atención de Eventos por Incendios</v>
      </c>
      <c r="D568" s="91"/>
    </row>
    <row r="569" spans="2:4" ht="39.6" x14ac:dyDescent="0.25">
      <c r="B569" s="22" t="s">
        <v>641</v>
      </c>
      <c r="C569" s="90" t="str">
        <f>+VLOOKUP(C567,Lista!$A$1:$E$294,4,0)</f>
        <v>N/A</v>
      </c>
      <c r="D569" s="91"/>
    </row>
    <row r="570" spans="2:4" x14ac:dyDescent="0.25">
      <c r="B570" s="83" t="s">
        <v>4</v>
      </c>
      <c r="C570" s="23" t="s">
        <v>642</v>
      </c>
      <c r="D570" s="24" t="s">
        <v>643</v>
      </c>
    </row>
    <row r="571" spans="2:4" ht="26.4" x14ac:dyDescent="0.25">
      <c r="B571" s="84"/>
      <c r="C571" s="4" t="s">
        <v>644</v>
      </c>
      <c r="D571" s="4" t="s">
        <v>733</v>
      </c>
    </row>
    <row r="572" spans="2:4" ht="66" x14ac:dyDescent="0.25">
      <c r="B572" s="84"/>
      <c r="C572" s="5" t="s">
        <v>646</v>
      </c>
      <c r="D572" s="6" t="s">
        <v>734</v>
      </c>
    </row>
    <row r="573" spans="2:4" ht="26.4" x14ac:dyDescent="0.25">
      <c r="B573" s="84"/>
      <c r="C573" s="5" t="s">
        <v>648</v>
      </c>
      <c r="D573" s="6" t="s">
        <v>649</v>
      </c>
    </row>
    <row r="574" spans="2:4" x14ac:dyDescent="0.25">
      <c r="B574" s="84"/>
      <c r="C574" s="5" t="s">
        <v>650</v>
      </c>
      <c r="D574" s="6" t="s">
        <v>735</v>
      </c>
    </row>
    <row r="575" spans="2:4" x14ac:dyDescent="0.25">
      <c r="B575" s="84"/>
      <c r="C575" s="5" t="s">
        <v>652</v>
      </c>
      <c r="D575" s="6" t="s">
        <v>653</v>
      </c>
    </row>
    <row r="576" spans="2:4" x14ac:dyDescent="0.25">
      <c r="B576" s="84"/>
      <c r="C576" s="7" t="s">
        <v>654</v>
      </c>
      <c r="D576" s="7" t="s">
        <v>655</v>
      </c>
    </row>
    <row r="578" spans="2:4" ht="26.4" x14ac:dyDescent="0.25">
      <c r="B578" s="22" t="s">
        <v>1</v>
      </c>
      <c r="C578" s="85" t="str">
        <f>+VLOOKUP(C579,Lista!$A$1:$E$294,2,0)</f>
        <v>Extintor Polvo Químico Seco Clase ABC Tipo Robot de 150 Libras</v>
      </c>
      <c r="D578" s="85"/>
    </row>
    <row r="579" spans="2:4" x14ac:dyDescent="0.25">
      <c r="B579" s="22" t="s">
        <v>0</v>
      </c>
      <c r="C579" s="88" t="s">
        <v>244</v>
      </c>
      <c r="D579" s="89"/>
    </row>
    <row r="580" spans="2:4" x14ac:dyDescent="0.25">
      <c r="B580" s="22" t="s">
        <v>2</v>
      </c>
      <c r="C580" s="90" t="str">
        <f>+VLOOKUP(C579,Lista!$A$1:$E$294,3,0)</f>
        <v>Categoría uno (1) Reducción del Riesgo por Atención de Eventos por Incendios</v>
      </c>
      <c r="D580" s="91"/>
    </row>
    <row r="581" spans="2:4" ht="39.6" x14ac:dyDescent="0.25">
      <c r="B581" s="22" t="s">
        <v>641</v>
      </c>
      <c r="C581" s="90" t="str">
        <f>+VLOOKUP(C579,Lista!$A$1:$E$294,4,0)</f>
        <v>N/A</v>
      </c>
      <c r="D581" s="91"/>
    </row>
    <row r="582" spans="2:4" x14ac:dyDescent="0.25">
      <c r="B582" s="83" t="s">
        <v>4</v>
      </c>
      <c r="C582" s="23" t="s">
        <v>642</v>
      </c>
      <c r="D582" s="24" t="s">
        <v>643</v>
      </c>
    </row>
    <row r="583" spans="2:4" ht="26.4" x14ac:dyDescent="0.25">
      <c r="B583" s="84"/>
      <c r="C583" s="4" t="s">
        <v>644</v>
      </c>
      <c r="D583" s="4" t="s">
        <v>736</v>
      </c>
    </row>
    <row r="584" spans="2:4" ht="66" x14ac:dyDescent="0.25">
      <c r="B584" s="84"/>
      <c r="C584" s="5" t="s">
        <v>646</v>
      </c>
      <c r="D584" s="6" t="s">
        <v>737</v>
      </c>
    </row>
    <row r="585" spans="2:4" ht="26.4" x14ac:dyDescent="0.25">
      <c r="B585" s="84"/>
      <c r="C585" s="5" t="s">
        <v>648</v>
      </c>
      <c r="D585" s="6" t="s">
        <v>649</v>
      </c>
    </row>
    <row r="586" spans="2:4" x14ac:dyDescent="0.25">
      <c r="B586" s="84"/>
      <c r="C586" s="5" t="s">
        <v>650</v>
      </c>
      <c r="D586" s="6" t="s">
        <v>735</v>
      </c>
    </row>
    <row r="587" spans="2:4" x14ac:dyDescent="0.25">
      <c r="B587" s="84"/>
      <c r="C587" s="5" t="s">
        <v>652</v>
      </c>
      <c r="D587" s="6" t="s">
        <v>653</v>
      </c>
    </row>
    <row r="588" spans="2:4" x14ac:dyDescent="0.25">
      <c r="B588" s="84"/>
      <c r="C588" s="7" t="s">
        <v>654</v>
      </c>
      <c r="D588" s="7" t="s">
        <v>655</v>
      </c>
    </row>
    <row r="590" spans="2:4" ht="27.9" customHeight="1" x14ac:dyDescent="0.25">
      <c r="B590" s="54" t="s">
        <v>1</v>
      </c>
      <c r="C590" s="85" t="str">
        <f>+VLOOKUP(C591,Lista!$A$1:$E$294,2,0)</f>
        <v>Extintor Polvo Químico Seco Clase BC Tipo Robot de 75 Libras</v>
      </c>
      <c r="D590" s="85"/>
    </row>
    <row r="591" spans="2:4" x14ac:dyDescent="0.25">
      <c r="B591" s="55" t="s">
        <v>0</v>
      </c>
      <c r="C591" s="86" t="s">
        <v>250</v>
      </c>
      <c r="D591" s="87"/>
    </row>
    <row r="592" spans="2:4" x14ac:dyDescent="0.25">
      <c r="B592" s="55" t="s">
        <v>2</v>
      </c>
      <c r="C592" s="79" t="s">
        <v>7</v>
      </c>
      <c r="D592" s="80"/>
    </row>
    <row r="593" spans="2:4" ht="39.6" x14ac:dyDescent="0.25">
      <c r="B593" s="55" t="s">
        <v>641</v>
      </c>
      <c r="C593" s="79" t="s">
        <v>8</v>
      </c>
      <c r="D593" s="80"/>
    </row>
    <row r="594" spans="2:4" x14ac:dyDescent="0.25">
      <c r="B594" s="81" t="s">
        <v>4</v>
      </c>
      <c r="C594" s="56" t="s">
        <v>642</v>
      </c>
      <c r="D594" s="57" t="s">
        <v>643</v>
      </c>
    </row>
    <row r="595" spans="2:4" ht="26.4" x14ac:dyDescent="0.25">
      <c r="B595" s="82"/>
      <c r="C595" s="58" t="s">
        <v>644</v>
      </c>
      <c r="D595" s="4" t="s">
        <v>738</v>
      </c>
    </row>
    <row r="596" spans="2:4" ht="66" x14ac:dyDescent="0.25">
      <c r="B596" s="82"/>
      <c r="C596" s="59" t="s">
        <v>646</v>
      </c>
      <c r="D596" s="6" t="s">
        <v>739</v>
      </c>
    </row>
    <row r="597" spans="2:4" ht="26.4" x14ac:dyDescent="0.25">
      <c r="B597" s="82"/>
      <c r="C597" s="60" t="s">
        <v>648</v>
      </c>
      <c r="D597" s="6" t="s">
        <v>649</v>
      </c>
    </row>
    <row r="598" spans="2:4" x14ac:dyDescent="0.25">
      <c r="B598" s="82"/>
      <c r="C598" s="60" t="s">
        <v>650</v>
      </c>
      <c r="D598" s="6" t="s">
        <v>735</v>
      </c>
    </row>
    <row r="599" spans="2:4" x14ac:dyDescent="0.25">
      <c r="B599" s="82"/>
      <c r="C599" s="60" t="s">
        <v>652</v>
      </c>
      <c r="D599" s="6" t="s">
        <v>653</v>
      </c>
    </row>
    <row r="600" spans="2:4" x14ac:dyDescent="0.25">
      <c r="B600" s="82"/>
      <c r="C600" s="51" t="s">
        <v>654</v>
      </c>
      <c r="D600" s="7" t="s">
        <v>655</v>
      </c>
    </row>
    <row r="602" spans="2:4" ht="26.4" x14ac:dyDescent="0.25">
      <c r="B602" s="54" t="s">
        <v>1</v>
      </c>
      <c r="C602" s="85" t="str">
        <f>+VLOOKUP(C603,Lista!$A$1:$E$294,2,0)</f>
        <v>Extintor Polvo Químico Seco Clase BC Tipo Robot de 150 Libras</v>
      </c>
      <c r="D602" s="85"/>
    </row>
    <row r="603" spans="2:4" x14ac:dyDescent="0.25">
      <c r="B603" s="55" t="s">
        <v>0</v>
      </c>
      <c r="C603" s="86" t="s">
        <v>252</v>
      </c>
      <c r="D603" s="87"/>
    </row>
    <row r="604" spans="2:4" x14ac:dyDescent="0.25">
      <c r="B604" s="55" t="s">
        <v>2</v>
      </c>
      <c r="C604" s="79" t="s">
        <v>7</v>
      </c>
      <c r="D604" s="80"/>
    </row>
    <row r="605" spans="2:4" ht="39.6" x14ac:dyDescent="0.25">
      <c r="B605" s="55" t="s">
        <v>641</v>
      </c>
      <c r="C605" s="79" t="s">
        <v>8</v>
      </c>
      <c r="D605" s="80"/>
    </row>
    <row r="606" spans="2:4" x14ac:dyDescent="0.25">
      <c r="B606" s="81" t="s">
        <v>4</v>
      </c>
      <c r="C606" s="56" t="s">
        <v>642</v>
      </c>
      <c r="D606" s="57" t="s">
        <v>643</v>
      </c>
    </row>
    <row r="607" spans="2:4" ht="26.4" x14ac:dyDescent="0.25">
      <c r="B607" s="82"/>
      <c r="C607" s="58" t="s">
        <v>644</v>
      </c>
      <c r="D607" s="4" t="s">
        <v>740</v>
      </c>
    </row>
    <row r="608" spans="2:4" ht="66" x14ac:dyDescent="0.25">
      <c r="B608" s="82"/>
      <c r="C608" s="59" t="s">
        <v>646</v>
      </c>
      <c r="D608" s="6" t="s">
        <v>741</v>
      </c>
    </row>
    <row r="609" spans="2:9" ht="26.4" x14ac:dyDescent="0.25">
      <c r="B609" s="82"/>
      <c r="C609" s="60" t="s">
        <v>648</v>
      </c>
      <c r="D609" s="6" t="s">
        <v>649</v>
      </c>
    </row>
    <row r="610" spans="2:9" x14ac:dyDescent="0.25">
      <c r="B610" s="82"/>
      <c r="C610" s="60" t="s">
        <v>650</v>
      </c>
      <c r="D610" s="6" t="s">
        <v>735</v>
      </c>
    </row>
    <row r="611" spans="2:9" x14ac:dyDescent="0.25">
      <c r="B611" s="82"/>
      <c r="C611" s="60" t="s">
        <v>652</v>
      </c>
      <c r="D611" s="6" t="s">
        <v>653</v>
      </c>
    </row>
    <row r="612" spans="2:9" x14ac:dyDescent="0.25">
      <c r="B612" s="82"/>
      <c r="C612" s="51" t="s">
        <v>654</v>
      </c>
      <c r="D612" s="7" t="s">
        <v>655</v>
      </c>
    </row>
    <row r="614" spans="2:9" ht="26.4" x14ac:dyDescent="0.25">
      <c r="B614" s="54" t="s">
        <v>1</v>
      </c>
      <c r="C614" s="85" t="s">
        <v>1086</v>
      </c>
      <c r="D614" s="85"/>
    </row>
    <row r="615" spans="2:9" x14ac:dyDescent="0.25">
      <c r="B615" s="55" t="s">
        <v>0</v>
      </c>
      <c r="C615" s="86" t="s">
        <v>1085</v>
      </c>
      <c r="D615" s="87"/>
    </row>
    <row r="616" spans="2:9" x14ac:dyDescent="0.25">
      <c r="B616" s="55" t="s">
        <v>2</v>
      </c>
      <c r="C616" s="79" t="s">
        <v>7</v>
      </c>
      <c r="D616" s="80"/>
    </row>
    <row r="617" spans="2:9" ht="39.6" x14ac:dyDescent="0.25">
      <c r="B617" s="55" t="s">
        <v>641</v>
      </c>
      <c r="C617" s="79" t="s">
        <v>8</v>
      </c>
      <c r="D617" s="80"/>
      <c r="E617" s="70"/>
      <c r="F617" s="70"/>
      <c r="G617" s="70"/>
      <c r="H617" s="70"/>
      <c r="I617" s="71"/>
    </row>
    <row r="618" spans="2:9" x14ac:dyDescent="0.25">
      <c r="B618" s="81" t="s">
        <v>4</v>
      </c>
      <c r="C618" s="56" t="s">
        <v>642</v>
      </c>
      <c r="D618" s="57" t="s">
        <v>643</v>
      </c>
      <c r="E618" s="70"/>
      <c r="F618" s="70"/>
      <c r="G618" s="70"/>
      <c r="H618" s="70"/>
      <c r="I618" s="71"/>
    </row>
    <row r="619" spans="2:9" x14ac:dyDescent="0.25">
      <c r="B619" s="82"/>
      <c r="C619" s="58" t="s">
        <v>644</v>
      </c>
      <c r="D619" s="103" t="s">
        <v>1086</v>
      </c>
      <c r="E619" s="70"/>
      <c r="F619" s="70"/>
      <c r="G619" s="70"/>
      <c r="H619" s="70"/>
      <c r="I619" s="71"/>
    </row>
    <row r="620" spans="2:9" ht="26.4" x14ac:dyDescent="0.25">
      <c r="B620" s="82"/>
      <c r="C620" s="59" t="s">
        <v>646</v>
      </c>
      <c r="D620" s="6" t="s">
        <v>1088</v>
      </c>
      <c r="E620" s="70"/>
      <c r="F620" s="70"/>
      <c r="G620" s="70"/>
      <c r="H620" s="70"/>
      <c r="I620" s="71"/>
    </row>
    <row r="621" spans="2:9" ht="79.2" x14ac:dyDescent="0.25">
      <c r="B621" s="82"/>
      <c r="C621" s="60" t="s">
        <v>648</v>
      </c>
      <c r="D621" s="6" t="s">
        <v>1091</v>
      </c>
      <c r="E621" s="70"/>
      <c r="F621" s="70"/>
      <c r="G621" s="70"/>
      <c r="H621" s="70"/>
      <c r="I621" s="71"/>
    </row>
    <row r="622" spans="2:9" x14ac:dyDescent="0.25">
      <c r="B622" s="82"/>
      <c r="C622" s="60" t="s">
        <v>650</v>
      </c>
      <c r="D622" s="6" t="s">
        <v>1090</v>
      </c>
      <c r="E622" s="70"/>
      <c r="F622" s="70"/>
      <c r="G622" s="70"/>
      <c r="H622" s="70"/>
      <c r="I622" s="71"/>
    </row>
    <row r="623" spans="2:9" x14ac:dyDescent="0.25">
      <c r="B623" s="82"/>
      <c r="C623" s="60" t="s">
        <v>652</v>
      </c>
      <c r="D623" s="6" t="s">
        <v>1089</v>
      </c>
      <c r="E623" s="70"/>
      <c r="F623" s="70"/>
      <c r="G623" s="70"/>
      <c r="H623" s="70"/>
      <c r="I623" s="71"/>
    </row>
    <row r="624" spans="2:9" x14ac:dyDescent="0.25">
      <c r="B624" s="82"/>
      <c r="C624" s="51" t="s">
        <v>654</v>
      </c>
      <c r="D624" s="7" t="s">
        <v>1087</v>
      </c>
      <c r="E624" s="70"/>
      <c r="F624" s="70"/>
      <c r="G624" s="70"/>
      <c r="H624" s="70"/>
      <c r="I624" s="71"/>
    </row>
    <row r="625" spans="5:9" x14ac:dyDescent="0.25">
      <c r="E625" s="70"/>
      <c r="F625" s="70"/>
      <c r="G625" s="70"/>
      <c r="H625" s="70"/>
      <c r="I625" s="71"/>
    </row>
    <row r="626" spans="5:9" x14ac:dyDescent="0.25">
      <c r="E626" s="70"/>
      <c r="F626" s="70"/>
      <c r="G626" s="70"/>
      <c r="H626" s="70"/>
      <c r="I626" s="71"/>
    </row>
    <row r="873" spans="4:4" x14ac:dyDescent="0.25">
      <c r="D873" s="10"/>
    </row>
    <row r="874" spans="4:4" x14ac:dyDescent="0.25">
      <c r="D874" s="10"/>
    </row>
    <row r="875" spans="4:4" x14ac:dyDescent="0.25">
      <c r="D875" s="10"/>
    </row>
    <row r="876" spans="4:4" x14ac:dyDescent="0.25">
      <c r="D876" s="10"/>
    </row>
  </sheetData>
  <mergeCells count="247">
    <mergeCell ref="C614:D614"/>
    <mergeCell ref="C615:D615"/>
    <mergeCell ref="C616:D616"/>
    <mergeCell ref="C617:D617"/>
    <mergeCell ref="B618:B624"/>
    <mergeCell ref="C404:D404"/>
    <mergeCell ref="B405:B411"/>
    <mergeCell ref="C414:D414"/>
    <mergeCell ref="C415:D415"/>
    <mergeCell ref="C417:D417"/>
    <mergeCell ref="B418:B424"/>
    <mergeCell ref="C356:D356"/>
    <mergeCell ref="B357:B363"/>
    <mergeCell ref="C365:D365"/>
    <mergeCell ref="C366:D366"/>
    <mergeCell ref="C368:D368"/>
    <mergeCell ref="B369:B375"/>
    <mergeCell ref="C367:D367"/>
    <mergeCell ref="C377:D377"/>
    <mergeCell ref="C378:D378"/>
    <mergeCell ref="C389:D389"/>
    <mergeCell ref="C390:D390"/>
    <mergeCell ref="C392:D392"/>
    <mergeCell ref="B393:B399"/>
    <mergeCell ref="C401:D401"/>
    <mergeCell ref="C402:D402"/>
    <mergeCell ref="C380:D380"/>
    <mergeCell ref="B381:B387"/>
    <mergeCell ref="C379:D379"/>
    <mergeCell ref="B333:B339"/>
    <mergeCell ref="C341:D341"/>
    <mergeCell ref="C342:D342"/>
    <mergeCell ref="C344:D344"/>
    <mergeCell ref="B345:B351"/>
    <mergeCell ref="C343:D343"/>
    <mergeCell ref="C355:D355"/>
    <mergeCell ref="C353:D353"/>
    <mergeCell ref="C354:D354"/>
    <mergeCell ref="C295:D295"/>
    <mergeCell ref="C329:D329"/>
    <mergeCell ref="C330:D330"/>
    <mergeCell ref="C332:D332"/>
    <mergeCell ref="C34:D34"/>
    <mergeCell ref="C73:D73"/>
    <mergeCell ref="C112:D112"/>
    <mergeCell ref="C151:D151"/>
    <mergeCell ref="C190:D190"/>
    <mergeCell ref="C229:D229"/>
    <mergeCell ref="C242:D242"/>
    <mergeCell ref="C240:D240"/>
    <mergeCell ref="C241:D241"/>
    <mergeCell ref="C255:D255"/>
    <mergeCell ref="C294:D294"/>
    <mergeCell ref="C331:D331"/>
    <mergeCell ref="B23:B29"/>
    <mergeCell ref="C32:D32"/>
    <mergeCell ref="C33:D33"/>
    <mergeCell ref="B3:D3"/>
    <mergeCell ref="B4:D4"/>
    <mergeCell ref="C6:D6"/>
    <mergeCell ref="C7:D7"/>
    <mergeCell ref="C9:D9"/>
    <mergeCell ref="B10:B16"/>
    <mergeCell ref="C8:D8"/>
    <mergeCell ref="C21:D21"/>
    <mergeCell ref="C19:D19"/>
    <mergeCell ref="C20:D20"/>
    <mergeCell ref="C22:D22"/>
    <mergeCell ref="B62:B68"/>
    <mergeCell ref="C71:D71"/>
    <mergeCell ref="C72:D72"/>
    <mergeCell ref="C35:D35"/>
    <mergeCell ref="B36:B42"/>
    <mergeCell ref="C45:D45"/>
    <mergeCell ref="C46:D46"/>
    <mergeCell ref="C48:D48"/>
    <mergeCell ref="B49:B55"/>
    <mergeCell ref="C47:D47"/>
    <mergeCell ref="C60:D60"/>
    <mergeCell ref="C58:D58"/>
    <mergeCell ref="C59:D59"/>
    <mergeCell ref="C61:D61"/>
    <mergeCell ref="B101:B107"/>
    <mergeCell ref="C110:D110"/>
    <mergeCell ref="C111:D111"/>
    <mergeCell ref="C74:D74"/>
    <mergeCell ref="B75:B81"/>
    <mergeCell ref="C84:D84"/>
    <mergeCell ref="C85:D85"/>
    <mergeCell ref="C87:D87"/>
    <mergeCell ref="B88:B94"/>
    <mergeCell ref="C86:D86"/>
    <mergeCell ref="C99:D99"/>
    <mergeCell ref="C97:D97"/>
    <mergeCell ref="C98:D98"/>
    <mergeCell ref="C100:D100"/>
    <mergeCell ref="B140:B146"/>
    <mergeCell ref="C149:D149"/>
    <mergeCell ref="C150:D150"/>
    <mergeCell ref="C113:D113"/>
    <mergeCell ref="B114:B120"/>
    <mergeCell ref="C123:D123"/>
    <mergeCell ref="C124:D124"/>
    <mergeCell ref="C126:D126"/>
    <mergeCell ref="B127:B133"/>
    <mergeCell ref="C125:D125"/>
    <mergeCell ref="C138:D138"/>
    <mergeCell ref="C136:D136"/>
    <mergeCell ref="C137:D137"/>
    <mergeCell ref="C139:D139"/>
    <mergeCell ref="B179:B185"/>
    <mergeCell ref="C188:D188"/>
    <mergeCell ref="C189:D189"/>
    <mergeCell ref="C152:D152"/>
    <mergeCell ref="B153:B159"/>
    <mergeCell ref="C162:D162"/>
    <mergeCell ref="C163:D163"/>
    <mergeCell ref="C165:D165"/>
    <mergeCell ref="B166:B172"/>
    <mergeCell ref="C164:D164"/>
    <mergeCell ref="C177:D177"/>
    <mergeCell ref="C175:D175"/>
    <mergeCell ref="C176:D176"/>
    <mergeCell ref="C178:D178"/>
    <mergeCell ref="B244:B250"/>
    <mergeCell ref="C253:D253"/>
    <mergeCell ref="C254:D254"/>
    <mergeCell ref="C191:D191"/>
    <mergeCell ref="B192:B198"/>
    <mergeCell ref="C201:D201"/>
    <mergeCell ref="C202:D202"/>
    <mergeCell ref="C204:D204"/>
    <mergeCell ref="B205:B211"/>
    <mergeCell ref="C214:D214"/>
    <mergeCell ref="C215:D215"/>
    <mergeCell ref="C217:D217"/>
    <mergeCell ref="B218:B224"/>
    <mergeCell ref="C227:D227"/>
    <mergeCell ref="C228:D228"/>
    <mergeCell ref="C230:D230"/>
    <mergeCell ref="B231:B237"/>
    <mergeCell ref="C203:D203"/>
    <mergeCell ref="C216:D216"/>
    <mergeCell ref="C243:D243"/>
    <mergeCell ref="B283:B289"/>
    <mergeCell ref="C292:D292"/>
    <mergeCell ref="C293:D293"/>
    <mergeCell ref="C256:D256"/>
    <mergeCell ref="B257:B263"/>
    <mergeCell ref="C266:D266"/>
    <mergeCell ref="C267:D267"/>
    <mergeCell ref="C269:D269"/>
    <mergeCell ref="B270:B276"/>
    <mergeCell ref="C268:D268"/>
    <mergeCell ref="C281:D281"/>
    <mergeCell ref="C279:D279"/>
    <mergeCell ref="C280:D280"/>
    <mergeCell ref="C282:D282"/>
    <mergeCell ref="B296:B302"/>
    <mergeCell ref="C305:D305"/>
    <mergeCell ref="C306:D306"/>
    <mergeCell ref="C308:D308"/>
    <mergeCell ref="B309:B315"/>
    <mergeCell ref="C317:D317"/>
    <mergeCell ref="C318:D318"/>
    <mergeCell ref="C320:D320"/>
    <mergeCell ref="B321:B327"/>
    <mergeCell ref="C307:D307"/>
    <mergeCell ref="C319:D319"/>
    <mergeCell ref="B520:B526"/>
    <mergeCell ref="C452:D452"/>
    <mergeCell ref="C453:D453"/>
    <mergeCell ref="C455:D455"/>
    <mergeCell ref="C440:D440"/>
    <mergeCell ref="C441:D441"/>
    <mergeCell ref="C516:D516"/>
    <mergeCell ref="C517:D517"/>
    <mergeCell ref="C519:D519"/>
    <mergeCell ref="C494:D494"/>
    <mergeCell ref="C427:D427"/>
    <mergeCell ref="C428:D428"/>
    <mergeCell ref="C430:D430"/>
    <mergeCell ref="B431:B437"/>
    <mergeCell ref="C529:D529"/>
    <mergeCell ref="C530:D530"/>
    <mergeCell ref="B456:B462"/>
    <mergeCell ref="C465:D465"/>
    <mergeCell ref="C466:D466"/>
    <mergeCell ref="C468:D468"/>
    <mergeCell ref="B469:B475"/>
    <mergeCell ref="C478:D478"/>
    <mergeCell ref="C506:D506"/>
    <mergeCell ref="C518:D518"/>
    <mergeCell ref="B495:B501"/>
    <mergeCell ref="C504:D504"/>
    <mergeCell ref="C505:D505"/>
    <mergeCell ref="C507:D507"/>
    <mergeCell ref="B508:B514"/>
    <mergeCell ref="C479:D479"/>
    <mergeCell ref="C481:D481"/>
    <mergeCell ref="B482:B488"/>
    <mergeCell ref="C491:D491"/>
    <mergeCell ref="C492:D492"/>
    <mergeCell ref="C531:D531"/>
    <mergeCell ref="C544:D544"/>
    <mergeCell ref="C554:D554"/>
    <mergeCell ref="C555:D555"/>
    <mergeCell ref="C556:D556"/>
    <mergeCell ref="C557:D557"/>
    <mergeCell ref="B558:B564"/>
    <mergeCell ref="C391:D391"/>
    <mergeCell ref="C403:D403"/>
    <mergeCell ref="C416:D416"/>
    <mergeCell ref="C429:D429"/>
    <mergeCell ref="C442:D442"/>
    <mergeCell ref="C454:D454"/>
    <mergeCell ref="C467:D467"/>
    <mergeCell ref="C480:D480"/>
    <mergeCell ref="C493:D493"/>
    <mergeCell ref="C443:D443"/>
    <mergeCell ref="B444:B450"/>
    <mergeCell ref="C532:D532"/>
    <mergeCell ref="B533:B539"/>
    <mergeCell ref="C542:D542"/>
    <mergeCell ref="C543:D543"/>
    <mergeCell ref="C545:D545"/>
    <mergeCell ref="B546:B552"/>
    <mergeCell ref="C566:D566"/>
    <mergeCell ref="C567:D567"/>
    <mergeCell ref="C568:D568"/>
    <mergeCell ref="C569:D569"/>
    <mergeCell ref="B570:B576"/>
    <mergeCell ref="C578:D578"/>
    <mergeCell ref="C579:D579"/>
    <mergeCell ref="C580:D580"/>
    <mergeCell ref="C581:D581"/>
    <mergeCell ref="C605:D605"/>
    <mergeCell ref="B606:B612"/>
    <mergeCell ref="B582:B588"/>
    <mergeCell ref="C590:D590"/>
    <mergeCell ref="C591:D591"/>
    <mergeCell ref="C592:D592"/>
    <mergeCell ref="C593:D593"/>
    <mergeCell ref="B594:B600"/>
    <mergeCell ref="C602:D602"/>
    <mergeCell ref="C603:D603"/>
    <mergeCell ref="C604:D604"/>
  </mergeCells>
  <conditionalFormatting sqref="E617:E623">
    <cfRule type="duplicateValues" dxfId="4" priority="4"/>
  </conditionalFormatting>
  <conditionalFormatting sqref="E624">
    <cfRule type="duplicateValues" dxfId="3" priority="3"/>
  </conditionalFormatting>
  <conditionalFormatting sqref="E625">
    <cfRule type="duplicateValues" dxfId="2" priority="2"/>
  </conditionalFormatting>
  <conditionalFormatting sqref="E626">
    <cfRule type="duplicateValues" dxfId="1" priority="1"/>
  </conditionalFormatting>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83EF8-B4A7-4652-BD0A-1BABA8F3A8FA}">
  <sheetPr>
    <tabColor rgb="FF00B050"/>
  </sheetPr>
  <dimension ref="A3:D349"/>
  <sheetViews>
    <sheetView topLeftCell="A327" zoomScale="110" workbookViewId="0">
      <selection activeCell="C341" sqref="C341:D341"/>
    </sheetView>
  </sheetViews>
  <sheetFormatPr baseColWidth="10" defaultColWidth="11" defaultRowHeight="13.8" x14ac:dyDescent="0.25"/>
  <cols>
    <col min="2" max="2" width="19.59765625" customWidth="1"/>
    <col min="3" max="3" width="26" customWidth="1"/>
    <col min="4" max="4" width="107.09765625" customWidth="1"/>
  </cols>
  <sheetData>
    <row r="3" spans="1:4" x14ac:dyDescent="0.25">
      <c r="B3" s="92" t="s">
        <v>639</v>
      </c>
      <c r="C3" s="92"/>
      <c r="D3" s="92"/>
    </row>
    <row r="4" spans="1:4" x14ac:dyDescent="0.25">
      <c r="B4" s="92" t="s">
        <v>284</v>
      </c>
      <c r="C4" s="92"/>
      <c r="D4" s="92"/>
    </row>
    <row r="5" spans="1:4" x14ac:dyDescent="0.25">
      <c r="B5" s="65"/>
      <c r="C5" s="65"/>
      <c r="D5" s="65"/>
    </row>
    <row r="6" spans="1:4" ht="30" customHeight="1" x14ac:dyDescent="0.25">
      <c r="B6" s="93" t="s">
        <v>742</v>
      </c>
      <c r="C6" s="93"/>
      <c r="D6" s="93"/>
    </row>
    <row r="7" spans="1:4" x14ac:dyDescent="0.25">
      <c r="B7" s="65"/>
      <c r="C7" s="65"/>
      <c r="D7" s="65"/>
    </row>
    <row r="8" spans="1:4" ht="26.4" x14ac:dyDescent="0.25">
      <c r="A8" s="2"/>
      <c r="B8" s="22" t="s">
        <v>1</v>
      </c>
      <c r="C8" s="85" t="str">
        <f>+VLOOKUP(C9,Lista!$A$1:$E$294,2,0)</f>
        <v>Botiquín tipo A en Gabinete</v>
      </c>
      <c r="D8" s="85"/>
    </row>
    <row r="9" spans="1:4" x14ac:dyDescent="0.25">
      <c r="A9" s="2"/>
      <c r="B9" s="22" t="s">
        <v>0</v>
      </c>
      <c r="C9" s="88" t="s">
        <v>282</v>
      </c>
      <c r="D9" s="89"/>
    </row>
    <row r="10" spans="1:4" x14ac:dyDescent="0.25">
      <c r="A10" s="2"/>
      <c r="B10" s="22" t="s">
        <v>2</v>
      </c>
      <c r="C10" s="90" t="str">
        <f>+VLOOKUP(C9,Lista!$A$1:$E$294,3,0)</f>
        <v>Categoría dos (2) Reducción del Riesgo para Evacuación y Primeros Auxilios</v>
      </c>
      <c r="D10" s="91"/>
    </row>
    <row r="11" spans="1:4" ht="39.6" x14ac:dyDescent="0.25">
      <c r="A11" s="2"/>
      <c r="B11" s="22" t="s">
        <v>641</v>
      </c>
      <c r="C11" s="90" t="str">
        <f>+VLOOKUP(C9,Lista!$A$1:$E$294,4,0)</f>
        <v>Segmento uno (1) Suministro de botiquines y sus elementos</v>
      </c>
      <c r="D11" s="91"/>
    </row>
    <row r="12" spans="1:4" x14ac:dyDescent="0.25">
      <c r="A12" s="2"/>
      <c r="B12" s="83" t="s">
        <v>4</v>
      </c>
      <c r="C12" s="23" t="s">
        <v>642</v>
      </c>
      <c r="D12" s="24" t="s">
        <v>643</v>
      </c>
    </row>
    <row r="13" spans="1:4" x14ac:dyDescent="0.25">
      <c r="A13" s="2"/>
      <c r="B13" s="84"/>
      <c r="C13" s="4" t="s">
        <v>644</v>
      </c>
      <c r="D13" s="4" t="s">
        <v>743</v>
      </c>
    </row>
    <row r="14" spans="1:4" ht="52.8" x14ac:dyDescent="0.25">
      <c r="A14" s="2"/>
      <c r="B14" s="84"/>
      <c r="C14" s="5" t="s">
        <v>646</v>
      </c>
      <c r="D14" s="6" t="s">
        <v>744</v>
      </c>
    </row>
    <row r="15" spans="1:4" ht="26.4" x14ac:dyDescent="0.25">
      <c r="A15" s="2"/>
      <c r="B15" s="84"/>
      <c r="C15" s="94" t="s">
        <v>745</v>
      </c>
      <c r="D15" s="6" t="s">
        <v>746</v>
      </c>
    </row>
    <row r="16" spans="1:4" x14ac:dyDescent="0.25">
      <c r="A16" s="2"/>
      <c r="B16" s="84"/>
      <c r="C16" s="95"/>
      <c r="D16" s="6" t="s">
        <v>747</v>
      </c>
    </row>
    <row r="17" spans="1:4" x14ac:dyDescent="0.25">
      <c r="A17" s="2"/>
      <c r="B17" s="84"/>
      <c r="C17" s="95"/>
      <c r="D17" s="6" t="s">
        <v>748</v>
      </c>
    </row>
    <row r="18" spans="1:4" x14ac:dyDescent="0.25">
      <c r="A18" s="2"/>
      <c r="B18" s="84"/>
      <c r="C18" s="95"/>
      <c r="D18" s="6" t="s">
        <v>749</v>
      </c>
    </row>
    <row r="19" spans="1:4" x14ac:dyDescent="0.25">
      <c r="A19" s="2"/>
      <c r="B19" s="84"/>
      <c r="C19" s="95"/>
      <c r="D19" s="6" t="s">
        <v>310</v>
      </c>
    </row>
    <row r="20" spans="1:4" x14ac:dyDescent="0.25">
      <c r="A20" s="2"/>
      <c r="B20" s="84"/>
      <c r="C20" s="95"/>
      <c r="D20" s="6" t="s">
        <v>750</v>
      </c>
    </row>
    <row r="21" spans="1:4" x14ac:dyDescent="0.25">
      <c r="A21" s="2"/>
      <c r="B21" s="84"/>
      <c r="C21" s="95"/>
      <c r="D21" s="6" t="s">
        <v>314</v>
      </c>
    </row>
    <row r="22" spans="1:4" x14ac:dyDescent="0.25">
      <c r="A22" s="2"/>
      <c r="B22" s="84"/>
      <c r="C22" s="95"/>
      <c r="D22" s="6" t="s">
        <v>316</v>
      </c>
    </row>
    <row r="23" spans="1:4" x14ac:dyDescent="0.25">
      <c r="A23" s="2"/>
      <c r="B23" s="84"/>
      <c r="C23" s="95"/>
      <c r="D23" s="6" t="s">
        <v>318</v>
      </c>
    </row>
    <row r="24" spans="1:4" x14ac:dyDescent="0.25">
      <c r="A24" s="2"/>
      <c r="B24" s="84"/>
      <c r="C24" s="95"/>
      <c r="D24" s="6" t="s">
        <v>320</v>
      </c>
    </row>
    <row r="25" spans="1:4" x14ac:dyDescent="0.25">
      <c r="A25" s="2"/>
      <c r="B25" s="84"/>
      <c r="C25" s="95"/>
      <c r="D25" s="6" t="s">
        <v>322</v>
      </c>
    </row>
    <row r="26" spans="1:4" x14ac:dyDescent="0.25">
      <c r="A26" s="2"/>
      <c r="B26" s="84"/>
      <c r="C26" s="95"/>
      <c r="D26" s="6" t="s">
        <v>322</v>
      </c>
    </row>
    <row r="27" spans="1:4" x14ac:dyDescent="0.25">
      <c r="A27" s="2"/>
      <c r="B27" s="84"/>
      <c r="C27" s="95"/>
      <c r="D27" s="6" t="s">
        <v>751</v>
      </c>
    </row>
    <row r="28" spans="1:4" x14ac:dyDescent="0.25">
      <c r="A28" s="2"/>
      <c r="B28" s="84"/>
      <c r="C28" s="95"/>
      <c r="D28" s="6" t="s">
        <v>327</v>
      </c>
    </row>
    <row r="29" spans="1:4" x14ac:dyDescent="0.25">
      <c r="A29" s="2"/>
      <c r="B29" s="84"/>
      <c r="C29" s="96"/>
      <c r="D29" s="6" t="s">
        <v>329</v>
      </c>
    </row>
    <row r="30" spans="1:4" x14ac:dyDescent="0.25">
      <c r="A30" s="2"/>
      <c r="B30" s="84"/>
      <c r="C30" s="5" t="s">
        <v>650</v>
      </c>
      <c r="D30" s="6" t="s">
        <v>752</v>
      </c>
    </row>
    <row r="31" spans="1:4" x14ac:dyDescent="0.25">
      <c r="A31" s="2"/>
      <c r="B31" s="84"/>
      <c r="C31" s="5" t="s">
        <v>753</v>
      </c>
      <c r="D31" s="6" t="s">
        <v>754</v>
      </c>
    </row>
    <row r="32" spans="1:4" x14ac:dyDescent="0.25">
      <c r="A32" s="2"/>
      <c r="B32" s="84"/>
      <c r="C32" s="7" t="s">
        <v>654</v>
      </c>
      <c r="D32" s="7" t="s">
        <v>755</v>
      </c>
    </row>
    <row r="33" spans="1:4" x14ac:dyDescent="0.25">
      <c r="A33" s="2"/>
      <c r="B33" s="2"/>
      <c r="C33" s="2"/>
      <c r="D33" s="10"/>
    </row>
    <row r="34" spans="1:4" x14ac:dyDescent="0.25">
      <c r="A34" s="2"/>
      <c r="B34" s="2"/>
      <c r="C34" s="2"/>
      <c r="D34" s="10"/>
    </row>
    <row r="35" spans="1:4" ht="26.4" x14ac:dyDescent="0.25">
      <c r="A35" s="2"/>
      <c r="B35" s="22" t="s">
        <v>1</v>
      </c>
      <c r="C35" s="85" t="str">
        <f>+VLOOKUP(C36,Lista!$A$1:$E$294,2,0)</f>
        <v>Botiquín tipo A en maletín</v>
      </c>
      <c r="D35" s="85"/>
    </row>
    <row r="36" spans="1:4" x14ac:dyDescent="0.25">
      <c r="A36" s="2"/>
      <c r="B36" s="22" t="s">
        <v>0</v>
      </c>
      <c r="C36" s="88" t="s">
        <v>287</v>
      </c>
      <c r="D36" s="89"/>
    </row>
    <row r="37" spans="1:4" x14ac:dyDescent="0.25">
      <c r="A37" s="2"/>
      <c r="B37" s="22" t="s">
        <v>2</v>
      </c>
      <c r="C37" s="90" t="str">
        <f>+VLOOKUP(C36,Lista!$A$1:$E$294,3,0)</f>
        <v>Categoría dos (2) Reducción del Riesgo para Evacuación y Primeros Auxilios</v>
      </c>
      <c r="D37" s="91"/>
    </row>
    <row r="38" spans="1:4" ht="39.6" x14ac:dyDescent="0.25">
      <c r="A38" s="2"/>
      <c r="B38" s="22" t="s">
        <v>641</v>
      </c>
      <c r="C38" s="90" t="str">
        <f>+VLOOKUP(C36,Lista!$A$1:$E$294,4,0)</f>
        <v>Segmento uno (1) Suministro de botiquines y sus elementos</v>
      </c>
      <c r="D38" s="91"/>
    </row>
    <row r="39" spans="1:4" x14ac:dyDescent="0.25">
      <c r="A39" s="2"/>
      <c r="B39" s="83" t="s">
        <v>4</v>
      </c>
      <c r="C39" s="23" t="s">
        <v>642</v>
      </c>
      <c r="D39" s="24" t="s">
        <v>643</v>
      </c>
    </row>
    <row r="40" spans="1:4" x14ac:dyDescent="0.25">
      <c r="A40" s="2"/>
      <c r="B40" s="84"/>
      <c r="C40" s="4" t="s">
        <v>644</v>
      </c>
      <c r="D40" s="4" t="s">
        <v>743</v>
      </c>
    </row>
    <row r="41" spans="1:4" ht="26.4" x14ac:dyDescent="0.25">
      <c r="A41" s="2"/>
      <c r="B41" s="84"/>
      <c r="C41" s="5" t="s">
        <v>646</v>
      </c>
      <c r="D41" s="6" t="s">
        <v>756</v>
      </c>
    </row>
    <row r="42" spans="1:4" x14ac:dyDescent="0.25">
      <c r="A42" s="2"/>
      <c r="B42" s="84"/>
      <c r="C42" s="94" t="s">
        <v>757</v>
      </c>
      <c r="D42" s="6" t="s">
        <v>748</v>
      </c>
    </row>
    <row r="43" spans="1:4" ht="26.4" x14ac:dyDescent="0.25">
      <c r="A43" s="2"/>
      <c r="B43" s="84"/>
      <c r="C43" s="95"/>
      <c r="D43" s="6" t="s">
        <v>746</v>
      </c>
    </row>
    <row r="44" spans="1:4" x14ac:dyDescent="0.25">
      <c r="A44" s="2"/>
      <c r="B44" s="84"/>
      <c r="C44" s="95"/>
      <c r="D44" s="6" t="s">
        <v>758</v>
      </c>
    </row>
    <row r="45" spans="1:4" x14ac:dyDescent="0.25">
      <c r="A45" s="2"/>
      <c r="B45" s="84"/>
      <c r="C45" s="95"/>
      <c r="D45" s="6" t="s">
        <v>759</v>
      </c>
    </row>
    <row r="46" spans="1:4" x14ac:dyDescent="0.25">
      <c r="A46" s="2"/>
      <c r="B46" s="84"/>
      <c r="C46" s="95"/>
      <c r="D46" s="6" t="s">
        <v>750</v>
      </c>
    </row>
    <row r="47" spans="1:4" x14ac:dyDescent="0.25">
      <c r="A47" s="2"/>
      <c r="B47" s="84"/>
      <c r="C47" s="95"/>
      <c r="D47" s="6" t="s">
        <v>314</v>
      </c>
    </row>
    <row r="48" spans="1:4" x14ac:dyDescent="0.25">
      <c r="A48" s="2"/>
      <c r="B48" s="84"/>
      <c r="C48" s="95"/>
      <c r="D48" s="6" t="s">
        <v>316</v>
      </c>
    </row>
    <row r="49" spans="1:4" x14ac:dyDescent="0.25">
      <c r="A49" s="2"/>
      <c r="B49" s="84"/>
      <c r="C49" s="95"/>
      <c r="D49" s="6" t="s">
        <v>318</v>
      </c>
    </row>
    <row r="50" spans="1:4" x14ac:dyDescent="0.25">
      <c r="A50" s="2"/>
      <c r="B50" s="84"/>
      <c r="C50" s="95"/>
      <c r="D50" s="6" t="s">
        <v>747</v>
      </c>
    </row>
    <row r="51" spans="1:4" x14ac:dyDescent="0.25">
      <c r="A51" s="2"/>
      <c r="B51" s="84"/>
      <c r="C51" s="95"/>
      <c r="D51" s="6" t="s">
        <v>320</v>
      </c>
    </row>
    <row r="52" spans="1:4" x14ac:dyDescent="0.25">
      <c r="A52" s="2"/>
      <c r="B52" s="84"/>
      <c r="C52" s="95"/>
      <c r="D52" s="6" t="s">
        <v>322</v>
      </c>
    </row>
    <row r="53" spans="1:4" x14ac:dyDescent="0.25">
      <c r="A53" s="2"/>
      <c r="B53" s="84"/>
      <c r="C53" s="95"/>
      <c r="D53" s="6" t="s">
        <v>322</v>
      </c>
    </row>
    <row r="54" spans="1:4" x14ac:dyDescent="0.25">
      <c r="A54" s="2"/>
      <c r="B54" s="84"/>
      <c r="C54" s="95"/>
      <c r="D54" s="6" t="s">
        <v>751</v>
      </c>
    </row>
    <row r="55" spans="1:4" x14ac:dyDescent="0.25">
      <c r="A55" s="2"/>
      <c r="B55" s="84"/>
      <c r="C55" s="95"/>
      <c r="D55" s="6" t="s">
        <v>327</v>
      </c>
    </row>
    <row r="56" spans="1:4" x14ac:dyDescent="0.25">
      <c r="A56" s="2"/>
      <c r="B56" s="84"/>
      <c r="C56" s="96"/>
      <c r="D56" s="6" t="s">
        <v>329</v>
      </c>
    </row>
    <row r="57" spans="1:4" x14ac:dyDescent="0.25">
      <c r="A57" s="2"/>
      <c r="B57" s="84"/>
      <c r="C57" s="5" t="s">
        <v>650</v>
      </c>
      <c r="D57" s="6" t="s">
        <v>700</v>
      </c>
    </row>
    <row r="58" spans="1:4" x14ac:dyDescent="0.25">
      <c r="A58" s="2"/>
      <c r="B58" s="84"/>
      <c r="C58" s="5" t="s">
        <v>760</v>
      </c>
      <c r="D58" s="6" t="s">
        <v>761</v>
      </c>
    </row>
    <row r="59" spans="1:4" x14ac:dyDescent="0.25">
      <c r="A59" s="2"/>
      <c r="B59" s="2"/>
      <c r="C59" s="2"/>
      <c r="D59" s="10"/>
    </row>
    <row r="60" spans="1:4" x14ac:dyDescent="0.25">
      <c r="A60" s="2"/>
      <c r="B60" s="2"/>
      <c r="C60" s="2"/>
      <c r="D60" s="10"/>
    </row>
    <row r="61" spans="1:4" ht="26.4" x14ac:dyDescent="0.25">
      <c r="A61" s="2"/>
      <c r="B61" s="22" t="s">
        <v>1</v>
      </c>
      <c r="C61" s="85" t="str">
        <f>+VLOOKUP(C62,Lista!$A$1:$E$294,2,0)</f>
        <v>Botiquín tipo B en Gabinete</v>
      </c>
      <c r="D61" s="85"/>
    </row>
    <row r="62" spans="1:4" x14ac:dyDescent="0.25">
      <c r="A62" s="2"/>
      <c r="B62" s="22" t="s">
        <v>0</v>
      </c>
      <c r="C62" s="88" t="s">
        <v>289</v>
      </c>
      <c r="D62" s="89"/>
    </row>
    <row r="63" spans="1:4" x14ac:dyDescent="0.25">
      <c r="A63" s="2"/>
      <c r="B63" s="22" t="s">
        <v>2</v>
      </c>
      <c r="C63" s="90" t="str">
        <f>+VLOOKUP(C62,Lista!$A$1:$E$294,3,0)</f>
        <v>Categoría dos (2) Reducción del Riesgo para Evacuación y Primeros Auxilios</v>
      </c>
      <c r="D63" s="91"/>
    </row>
    <row r="64" spans="1:4" ht="39.6" x14ac:dyDescent="0.25">
      <c r="A64" s="2"/>
      <c r="B64" s="22" t="s">
        <v>641</v>
      </c>
      <c r="C64" s="90" t="str">
        <f>+VLOOKUP(C62,Lista!$A$1:$E$294,4,0)</f>
        <v>Segmento uno (1) Suministro de botiquines y sus elementos</v>
      </c>
      <c r="D64" s="91"/>
    </row>
    <row r="65" spans="1:4" x14ac:dyDescent="0.25">
      <c r="A65" s="2"/>
      <c r="B65" s="83" t="s">
        <v>4</v>
      </c>
      <c r="C65" s="23" t="s">
        <v>642</v>
      </c>
      <c r="D65" s="24" t="s">
        <v>643</v>
      </c>
    </row>
    <row r="66" spans="1:4" x14ac:dyDescent="0.25">
      <c r="A66" s="2"/>
      <c r="B66" s="84"/>
      <c r="C66" s="4" t="s">
        <v>644</v>
      </c>
      <c r="D66" s="4" t="s">
        <v>762</v>
      </c>
    </row>
    <row r="67" spans="1:4" ht="52.8" x14ac:dyDescent="0.25">
      <c r="A67" s="2"/>
      <c r="B67" s="84"/>
      <c r="C67" s="5" t="s">
        <v>646</v>
      </c>
      <c r="D67" s="6" t="s">
        <v>763</v>
      </c>
    </row>
    <row r="68" spans="1:4" x14ac:dyDescent="0.25">
      <c r="A68" s="2"/>
      <c r="B68" s="84"/>
      <c r="C68" s="94" t="s">
        <v>757</v>
      </c>
      <c r="D68" s="6" t="s">
        <v>764</v>
      </c>
    </row>
    <row r="69" spans="1:4" ht="26.4" x14ac:dyDescent="0.25">
      <c r="A69" s="2"/>
      <c r="B69" s="84"/>
      <c r="C69" s="95"/>
      <c r="D69" s="6" t="s">
        <v>746</v>
      </c>
    </row>
    <row r="70" spans="1:4" x14ac:dyDescent="0.25">
      <c r="A70" s="2"/>
      <c r="B70" s="84"/>
      <c r="C70" s="95"/>
      <c r="D70" s="6" t="s">
        <v>747</v>
      </c>
    </row>
    <row r="71" spans="1:4" x14ac:dyDescent="0.25">
      <c r="A71" s="2"/>
      <c r="B71" s="84"/>
      <c r="C71" s="95"/>
      <c r="D71" s="6" t="s">
        <v>765</v>
      </c>
    </row>
    <row r="72" spans="1:4" x14ac:dyDescent="0.25">
      <c r="A72" s="2"/>
      <c r="B72" s="84"/>
      <c r="C72" s="95"/>
      <c r="D72" s="6" t="s">
        <v>306</v>
      </c>
    </row>
    <row r="73" spans="1:4" x14ac:dyDescent="0.25">
      <c r="A73" s="2"/>
      <c r="B73" s="84"/>
      <c r="C73" s="95"/>
      <c r="D73" s="6" t="s">
        <v>308</v>
      </c>
    </row>
    <row r="74" spans="1:4" x14ac:dyDescent="0.25">
      <c r="A74" s="2"/>
      <c r="B74" s="84"/>
      <c r="C74" s="95"/>
      <c r="D74" s="6" t="s">
        <v>310</v>
      </c>
    </row>
    <row r="75" spans="1:4" x14ac:dyDescent="0.25">
      <c r="A75" s="2"/>
      <c r="B75" s="84"/>
      <c r="C75" s="95"/>
      <c r="D75" s="6" t="s">
        <v>766</v>
      </c>
    </row>
    <row r="76" spans="1:4" x14ac:dyDescent="0.25">
      <c r="A76" s="2"/>
      <c r="B76" s="84"/>
      <c r="C76" s="95"/>
      <c r="D76" s="6" t="s">
        <v>314</v>
      </c>
    </row>
    <row r="77" spans="1:4" x14ac:dyDescent="0.25">
      <c r="A77" s="2"/>
      <c r="B77" s="84"/>
      <c r="C77" s="95"/>
      <c r="D77" s="6" t="s">
        <v>767</v>
      </c>
    </row>
    <row r="78" spans="1:4" x14ac:dyDescent="0.25">
      <c r="A78" s="2"/>
      <c r="B78" s="84"/>
      <c r="C78" s="95"/>
      <c r="D78" s="6" t="s">
        <v>768</v>
      </c>
    </row>
    <row r="79" spans="1:4" x14ac:dyDescent="0.25">
      <c r="A79" s="2"/>
      <c r="B79" s="84"/>
      <c r="C79" s="95"/>
      <c r="D79" s="6" t="s">
        <v>769</v>
      </c>
    </row>
    <row r="80" spans="1:4" x14ac:dyDescent="0.25">
      <c r="A80" s="2"/>
      <c r="B80" s="84"/>
      <c r="C80" s="95"/>
      <c r="D80" s="6" t="s">
        <v>770</v>
      </c>
    </row>
    <row r="81" spans="1:4" x14ac:dyDescent="0.25">
      <c r="A81" s="2"/>
      <c r="B81" s="84"/>
      <c r="C81" s="95"/>
      <c r="D81" s="6" t="s">
        <v>770</v>
      </c>
    </row>
    <row r="82" spans="1:4" x14ac:dyDescent="0.25">
      <c r="A82" s="2"/>
      <c r="B82" s="84"/>
      <c r="C82" s="95"/>
      <c r="D82" s="6" t="s">
        <v>325</v>
      </c>
    </row>
    <row r="83" spans="1:4" x14ac:dyDescent="0.25">
      <c r="A83" s="2"/>
      <c r="B83" s="84"/>
      <c r="C83" s="95"/>
      <c r="D83" s="6" t="s">
        <v>771</v>
      </c>
    </row>
    <row r="84" spans="1:4" x14ac:dyDescent="0.25">
      <c r="A84" s="2"/>
      <c r="B84" s="84"/>
      <c r="C84" s="95"/>
      <c r="D84" s="6" t="s">
        <v>772</v>
      </c>
    </row>
    <row r="85" spans="1:4" x14ac:dyDescent="0.25">
      <c r="A85" s="2"/>
      <c r="B85" s="84"/>
      <c r="C85" s="95"/>
      <c r="D85" s="6" t="s">
        <v>773</v>
      </c>
    </row>
    <row r="86" spans="1:4" x14ac:dyDescent="0.25">
      <c r="A86" s="2"/>
      <c r="B86" s="84"/>
      <c r="C86" s="95"/>
      <c r="D86" s="6" t="s">
        <v>774</v>
      </c>
    </row>
    <row r="87" spans="1:4" x14ac:dyDescent="0.25">
      <c r="A87" s="2"/>
      <c r="B87" s="84"/>
      <c r="C87" s="95"/>
      <c r="D87" s="6" t="s">
        <v>775</v>
      </c>
    </row>
    <row r="88" spans="1:4" x14ac:dyDescent="0.25">
      <c r="A88" s="2"/>
      <c r="B88" s="84"/>
      <c r="C88" s="95"/>
      <c r="D88" s="6" t="s">
        <v>776</v>
      </c>
    </row>
    <row r="89" spans="1:4" x14ac:dyDescent="0.25">
      <c r="A89" s="2"/>
      <c r="B89" s="84"/>
      <c r="C89" s="95"/>
      <c r="D89" s="6" t="s">
        <v>339</v>
      </c>
    </row>
    <row r="90" spans="1:4" x14ac:dyDescent="0.25">
      <c r="A90" s="2"/>
      <c r="B90" s="84"/>
      <c r="C90" s="95"/>
      <c r="D90" s="6" t="s">
        <v>341</v>
      </c>
    </row>
    <row r="91" spans="1:4" x14ac:dyDescent="0.25">
      <c r="A91" s="2"/>
      <c r="B91" s="84"/>
      <c r="C91" s="95"/>
      <c r="D91" s="6" t="s">
        <v>343</v>
      </c>
    </row>
    <row r="92" spans="1:4" x14ac:dyDescent="0.25">
      <c r="A92" s="2"/>
      <c r="B92" s="84"/>
      <c r="C92" s="95"/>
      <c r="D92" s="6" t="s">
        <v>345</v>
      </c>
    </row>
    <row r="93" spans="1:4" x14ac:dyDescent="0.25">
      <c r="A93" s="2"/>
      <c r="B93" s="84"/>
      <c r="C93" s="95"/>
      <c r="D93" s="6" t="s">
        <v>347</v>
      </c>
    </row>
    <row r="94" spans="1:4" x14ac:dyDescent="0.25">
      <c r="A94" s="2"/>
      <c r="B94" s="84"/>
      <c r="C94" s="95"/>
      <c r="D94" s="6" t="s">
        <v>777</v>
      </c>
    </row>
    <row r="95" spans="1:4" x14ac:dyDescent="0.25">
      <c r="A95" s="2"/>
      <c r="B95" s="84"/>
      <c r="C95" s="95"/>
      <c r="D95" s="6" t="s">
        <v>778</v>
      </c>
    </row>
    <row r="96" spans="1:4" ht="26.4" x14ac:dyDescent="0.25">
      <c r="A96" s="2"/>
      <c r="B96" s="84"/>
      <c r="C96" s="96"/>
      <c r="D96" s="6" t="s">
        <v>779</v>
      </c>
    </row>
    <row r="97" spans="1:4" x14ac:dyDescent="0.25">
      <c r="A97" s="2"/>
      <c r="B97" s="84"/>
      <c r="C97" s="5" t="s">
        <v>650</v>
      </c>
      <c r="D97" s="6" t="s">
        <v>780</v>
      </c>
    </row>
    <row r="98" spans="1:4" x14ac:dyDescent="0.25">
      <c r="A98" s="2"/>
      <c r="B98" s="84"/>
      <c r="C98" s="5" t="s">
        <v>753</v>
      </c>
      <c r="D98" s="6" t="s">
        <v>697</v>
      </c>
    </row>
    <row r="99" spans="1:4" x14ac:dyDescent="0.25">
      <c r="A99" s="2"/>
      <c r="B99" s="2"/>
      <c r="C99" s="2"/>
      <c r="D99" s="10"/>
    </row>
    <row r="100" spans="1:4" x14ac:dyDescent="0.25">
      <c r="A100" s="2"/>
      <c r="B100" s="2"/>
      <c r="C100" s="2"/>
      <c r="D100" s="10"/>
    </row>
    <row r="101" spans="1:4" ht="26.4" x14ac:dyDescent="0.25">
      <c r="A101" s="2"/>
      <c r="B101" s="22" t="s">
        <v>1</v>
      </c>
      <c r="C101" s="85" t="str">
        <f>+VLOOKUP(C102,Lista!$A$1:$E$294,2,0)</f>
        <v>Botiquín tipo B en maletín</v>
      </c>
      <c r="D101" s="85"/>
    </row>
    <row r="102" spans="1:4" x14ac:dyDescent="0.25">
      <c r="A102" s="2"/>
      <c r="B102" s="22" t="s">
        <v>0</v>
      </c>
      <c r="C102" s="88" t="s">
        <v>291</v>
      </c>
      <c r="D102" s="89"/>
    </row>
    <row r="103" spans="1:4" x14ac:dyDescent="0.25">
      <c r="A103" s="2"/>
      <c r="B103" s="22" t="s">
        <v>2</v>
      </c>
      <c r="C103" s="90" t="str">
        <f>+VLOOKUP(C102,Lista!$A$1:$E$294,3,0)</f>
        <v>Categoría dos (2) Reducción del Riesgo para Evacuación y Primeros Auxilios</v>
      </c>
      <c r="D103" s="91"/>
    </row>
    <row r="104" spans="1:4" ht="39.6" x14ac:dyDescent="0.25">
      <c r="A104" s="2"/>
      <c r="B104" s="22" t="s">
        <v>641</v>
      </c>
      <c r="C104" s="90" t="str">
        <f>+VLOOKUP(C102,Lista!$A$1:$E$294,4,0)</f>
        <v>Segmento uno (1) Suministro de botiquines y sus elementos</v>
      </c>
      <c r="D104" s="91"/>
    </row>
    <row r="105" spans="1:4" x14ac:dyDescent="0.25">
      <c r="A105" s="2"/>
      <c r="B105" s="83" t="s">
        <v>4</v>
      </c>
      <c r="C105" s="23" t="s">
        <v>642</v>
      </c>
      <c r="D105" s="24" t="s">
        <v>643</v>
      </c>
    </row>
    <row r="106" spans="1:4" x14ac:dyDescent="0.25">
      <c r="A106" s="2"/>
      <c r="B106" s="84"/>
      <c r="C106" s="4" t="s">
        <v>644</v>
      </c>
      <c r="D106" s="4" t="s">
        <v>762</v>
      </c>
    </row>
    <row r="107" spans="1:4" ht="26.4" x14ac:dyDescent="0.25">
      <c r="A107" s="2"/>
      <c r="B107" s="84"/>
      <c r="C107" s="5" t="s">
        <v>646</v>
      </c>
      <c r="D107" s="1" t="s">
        <v>781</v>
      </c>
    </row>
    <row r="108" spans="1:4" x14ac:dyDescent="0.25">
      <c r="A108" s="2"/>
      <c r="B108" s="84"/>
      <c r="C108" s="94" t="s">
        <v>757</v>
      </c>
      <c r="D108" s="6" t="s">
        <v>764</v>
      </c>
    </row>
    <row r="109" spans="1:4" ht="26.4" x14ac:dyDescent="0.25">
      <c r="A109" s="2"/>
      <c r="B109" s="84"/>
      <c r="C109" s="95"/>
      <c r="D109" s="6" t="s">
        <v>746</v>
      </c>
    </row>
    <row r="110" spans="1:4" x14ac:dyDescent="0.25">
      <c r="A110" s="2"/>
      <c r="B110" s="84"/>
      <c r="C110" s="95"/>
      <c r="D110" s="6" t="s">
        <v>747</v>
      </c>
    </row>
    <row r="111" spans="1:4" x14ac:dyDescent="0.25">
      <c r="A111" s="2"/>
      <c r="B111" s="84"/>
      <c r="C111" s="95"/>
      <c r="D111" s="6" t="s">
        <v>765</v>
      </c>
    </row>
    <row r="112" spans="1:4" x14ac:dyDescent="0.25">
      <c r="A112" s="2"/>
      <c r="B112" s="84"/>
      <c r="C112" s="95"/>
      <c r="D112" s="6" t="s">
        <v>306</v>
      </c>
    </row>
    <row r="113" spans="1:4" x14ac:dyDescent="0.25">
      <c r="A113" s="2"/>
      <c r="B113" s="84"/>
      <c r="C113" s="95"/>
      <c r="D113" s="6" t="s">
        <v>308</v>
      </c>
    </row>
    <row r="114" spans="1:4" x14ac:dyDescent="0.25">
      <c r="A114" s="2"/>
      <c r="B114" s="84"/>
      <c r="C114" s="95"/>
      <c r="D114" s="6" t="s">
        <v>310</v>
      </c>
    </row>
    <row r="115" spans="1:4" x14ac:dyDescent="0.25">
      <c r="A115" s="2"/>
      <c r="B115" s="84"/>
      <c r="C115" s="95"/>
      <c r="D115" s="6" t="s">
        <v>766</v>
      </c>
    </row>
    <row r="116" spans="1:4" x14ac:dyDescent="0.25">
      <c r="A116" s="2"/>
      <c r="B116" s="84"/>
      <c r="C116" s="95"/>
      <c r="D116" s="6" t="s">
        <v>314</v>
      </c>
    </row>
    <row r="117" spans="1:4" x14ac:dyDescent="0.25">
      <c r="A117" s="2"/>
      <c r="B117" s="84"/>
      <c r="C117" s="95"/>
      <c r="D117" s="6" t="s">
        <v>767</v>
      </c>
    </row>
    <row r="118" spans="1:4" x14ac:dyDescent="0.25">
      <c r="A118" s="2"/>
      <c r="B118" s="84"/>
      <c r="C118" s="95"/>
      <c r="D118" s="6" t="s">
        <v>768</v>
      </c>
    </row>
    <row r="119" spans="1:4" x14ac:dyDescent="0.25">
      <c r="A119" s="2"/>
      <c r="B119" s="84"/>
      <c r="C119" s="95"/>
      <c r="D119" s="6" t="s">
        <v>769</v>
      </c>
    </row>
    <row r="120" spans="1:4" x14ac:dyDescent="0.25">
      <c r="A120" s="2"/>
      <c r="B120" s="84"/>
      <c r="C120" s="95"/>
      <c r="D120" s="6" t="s">
        <v>770</v>
      </c>
    </row>
    <row r="121" spans="1:4" x14ac:dyDescent="0.25">
      <c r="A121" s="2"/>
      <c r="B121" s="84"/>
      <c r="C121" s="95"/>
      <c r="D121" s="6" t="s">
        <v>770</v>
      </c>
    </row>
    <row r="122" spans="1:4" x14ac:dyDescent="0.25">
      <c r="A122" s="2"/>
      <c r="B122" s="84"/>
      <c r="C122" s="95"/>
      <c r="D122" s="6" t="s">
        <v>325</v>
      </c>
    </row>
    <row r="123" spans="1:4" x14ac:dyDescent="0.25">
      <c r="A123" s="2"/>
      <c r="B123" s="84"/>
      <c r="C123" s="95"/>
      <c r="D123" s="6" t="s">
        <v>771</v>
      </c>
    </row>
    <row r="124" spans="1:4" x14ac:dyDescent="0.25">
      <c r="A124" s="2"/>
      <c r="B124" s="84"/>
      <c r="C124" s="95"/>
      <c r="D124" s="6" t="s">
        <v>772</v>
      </c>
    </row>
    <row r="125" spans="1:4" x14ac:dyDescent="0.25">
      <c r="A125" s="2"/>
      <c r="B125" s="84"/>
      <c r="C125" s="95"/>
      <c r="D125" s="6" t="s">
        <v>773</v>
      </c>
    </row>
    <row r="126" spans="1:4" x14ac:dyDescent="0.25">
      <c r="A126" s="2"/>
      <c r="B126" s="84"/>
      <c r="C126" s="95"/>
      <c r="D126" s="6" t="s">
        <v>774</v>
      </c>
    </row>
    <row r="127" spans="1:4" x14ac:dyDescent="0.25">
      <c r="A127" s="2"/>
      <c r="B127" s="84"/>
      <c r="C127" s="95"/>
      <c r="D127" s="6" t="s">
        <v>775</v>
      </c>
    </row>
    <row r="128" spans="1:4" x14ac:dyDescent="0.25">
      <c r="A128" s="2"/>
      <c r="B128" s="84"/>
      <c r="C128" s="95"/>
      <c r="D128" s="6" t="s">
        <v>776</v>
      </c>
    </row>
    <row r="129" spans="1:4" x14ac:dyDescent="0.25">
      <c r="A129" s="2"/>
      <c r="B129" s="84"/>
      <c r="C129" s="95"/>
      <c r="D129" s="6" t="s">
        <v>339</v>
      </c>
    </row>
    <row r="130" spans="1:4" x14ac:dyDescent="0.25">
      <c r="A130" s="2"/>
      <c r="B130" s="84"/>
      <c r="C130" s="95"/>
      <c r="D130" s="6" t="s">
        <v>341</v>
      </c>
    </row>
    <row r="131" spans="1:4" x14ac:dyDescent="0.25">
      <c r="A131" s="2"/>
      <c r="B131" s="84"/>
      <c r="C131" s="95"/>
      <c r="D131" s="6" t="s">
        <v>343</v>
      </c>
    </row>
    <row r="132" spans="1:4" x14ac:dyDescent="0.25">
      <c r="A132" s="2"/>
      <c r="B132" s="84"/>
      <c r="C132" s="95"/>
      <c r="D132" s="6" t="s">
        <v>345</v>
      </c>
    </row>
    <row r="133" spans="1:4" x14ac:dyDescent="0.25">
      <c r="A133" s="2"/>
      <c r="B133" s="84"/>
      <c r="C133" s="95"/>
      <c r="D133" s="6" t="s">
        <v>347</v>
      </c>
    </row>
    <row r="134" spans="1:4" x14ac:dyDescent="0.25">
      <c r="A134" s="2"/>
      <c r="B134" s="84"/>
      <c r="C134" s="95"/>
      <c r="D134" s="6" t="s">
        <v>782</v>
      </c>
    </row>
    <row r="135" spans="1:4" x14ac:dyDescent="0.25">
      <c r="A135" s="2"/>
      <c r="B135" s="84"/>
      <c r="C135" s="95"/>
      <c r="D135" s="6" t="s">
        <v>353</v>
      </c>
    </row>
    <row r="136" spans="1:4" x14ac:dyDescent="0.25">
      <c r="A136" s="2"/>
      <c r="B136" s="84"/>
      <c r="C136" s="96"/>
      <c r="D136" s="6" t="s">
        <v>783</v>
      </c>
    </row>
    <row r="137" spans="1:4" x14ac:dyDescent="0.25">
      <c r="A137" s="2"/>
      <c r="B137" s="84"/>
      <c r="C137" s="5" t="s">
        <v>650</v>
      </c>
      <c r="D137" s="6" t="s">
        <v>700</v>
      </c>
    </row>
    <row r="138" spans="1:4" x14ac:dyDescent="0.25">
      <c r="A138" s="2"/>
      <c r="B138" s="84"/>
      <c r="C138" s="5" t="s">
        <v>760</v>
      </c>
      <c r="D138" s="6" t="s">
        <v>761</v>
      </c>
    </row>
    <row r="139" spans="1:4" x14ac:dyDescent="0.25">
      <c r="A139" s="2"/>
      <c r="B139" s="2"/>
      <c r="C139" s="2"/>
      <c r="D139" s="10"/>
    </row>
    <row r="140" spans="1:4" x14ac:dyDescent="0.25">
      <c r="A140" s="2"/>
      <c r="B140" s="2"/>
      <c r="C140" s="2"/>
      <c r="D140" s="10"/>
    </row>
    <row r="141" spans="1:4" ht="26.4" x14ac:dyDescent="0.25">
      <c r="A141" s="2"/>
      <c r="B141" s="22" t="s">
        <v>1</v>
      </c>
      <c r="C141" s="85" t="str">
        <f>+VLOOKUP(C142,Lista!$A$1:$E$294,2,0)</f>
        <v>Botiquín tipo C en Gabinete</v>
      </c>
      <c r="D141" s="85"/>
    </row>
    <row r="142" spans="1:4" x14ac:dyDescent="0.25">
      <c r="A142" s="2"/>
      <c r="B142" s="22" t="s">
        <v>0</v>
      </c>
      <c r="C142" s="88" t="s">
        <v>293</v>
      </c>
      <c r="D142" s="89"/>
    </row>
    <row r="143" spans="1:4" x14ac:dyDescent="0.25">
      <c r="A143" s="2"/>
      <c r="B143" s="22" t="s">
        <v>2</v>
      </c>
      <c r="C143" s="90" t="str">
        <f>+VLOOKUP(C142,Lista!$A$1:$E$294,3,0)</f>
        <v>Categoría dos (2) Reducción del Riesgo para Evacuación y Primeros Auxilios</v>
      </c>
      <c r="D143" s="91"/>
    </row>
    <row r="144" spans="1:4" ht="39.6" x14ac:dyDescent="0.25">
      <c r="A144" s="2"/>
      <c r="B144" s="22" t="s">
        <v>641</v>
      </c>
      <c r="C144" s="90" t="str">
        <f>+VLOOKUP(C142,Lista!$A$1:$E$294,4,0)</f>
        <v>Segmento uno (1) Suministro de botiquines y sus elementos</v>
      </c>
      <c r="D144" s="91"/>
    </row>
    <row r="145" spans="1:4" x14ac:dyDescent="0.25">
      <c r="A145" s="2"/>
      <c r="B145" s="83" t="s">
        <v>4</v>
      </c>
      <c r="C145" s="23" t="s">
        <v>642</v>
      </c>
      <c r="D145" s="24" t="s">
        <v>643</v>
      </c>
    </row>
    <row r="146" spans="1:4" x14ac:dyDescent="0.25">
      <c r="A146" s="2"/>
      <c r="B146" s="84"/>
      <c r="C146" s="4" t="s">
        <v>644</v>
      </c>
      <c r="D146" s="4" t="s">
        <v>784</v>
      </c>
    </row>
    <row r="147" spans="1:4" ht="52.8" x14ac:dyDescent="0.25">
      <c r="A147" s="2"/>
      <c r="B147" s="84"/>
      <c r="C147" s="5" t="s">
        <v>646</v>
      </c>
      <c r="D147" s="6" t="s">
        <v>785</v>
      </c>
    </row>
    <row r="148" spans="1:4" x14ac:dyDescent="0.25">
      <c r="A148" s="2"/>
      <c r="B148" s="84"/>
      <c r="C148" s="94" t="s">
        <v>757</v>
      </c>
      <c r="D148" s="6" t="s">
        <v>764</v>
      </c>
    </row>
    <row r="149" spans="1:4" ht="26.4" x14ac:dyDescent="0.25">
      <c r="A149" s="2"/>
      <c r="B149" s="84"/>
      <c r="C149" s="95"/>
      <c r="D149" s="6" t="s">
        <v>746</v>
      </c>
    </row>
    <row r="150" spans="1:4" x14ac:dyDescent="0.25">
      <c r="A150" s="2"/>
      <c r="B150" s="84"/>
      <c r="C150" s="95"/>
      <c r="D150" s="6" t="s">
        <v>747</v>
      </c>
    </row>
    <row r="151" spans="1:4" x14ac:dyDescent="0.25">
      <c r="A151" s="2"/>
      <c r="B151" s="84"/>
      <c r="C151" s="95"/>
      <c r="D151" s="6" t="s">
        <v>765</v>
      </c>
    </row>
    <row r="152" spans="1:4" x14ac:dyDescent="0.25">
      <c r="A152" s="2"/>
      <c r="B152" s="84"/>
      <c r="C152" s="95"/>
      <c r="D152" s="6" t="s">
        <v>306</v>
      </c>
    </row>
    <row r="153" spans="1:4" x14ac:dyDescent="0.25">
      <c r="A153" s="2"/>
      <c r="B153" s="84"/>
      <c r="C153" s="95"/>
      <c r="D153" s="6" t="s">
        <v>308</v>
      </c>
    </row>
    <row r="154" spans="1:4" x14ac:dyDescent="0.25">
      <c r="A154" s="2"/>
      <c r="B154" s="84"/>
      <c r="C154" s="95"/>
      <c r="D154" s="6" t="s">
        <v>310</v>
      </c>
    </row>
    <row r="155" spans="1:4" x14ac:dyDescent="0.25">
      <c r="A155" s="2"/>
      <c r="B155" s="84"/>
      <c r="C155" s="95"/>
      <c r="D155" s="6" t="s">
        <v>766</v>
      </c>
    </row>
    <row r="156" spans="1:4" x14ac:dyDescent="0.25">
      <c r="A156" s="2"/>
      <c r="B156" s="84"/>
      <c r="C156" s="95"/>
      <c r="D156" s="6" t="s">
        <v>314</v>
      </c>
    </row>
    <row r="157" spans="1:4" x14ac:dyDescent="0.25">
      <c r="A157" s="2"/>
      <c r="B157" s="84"/>
      <c r="C157" s="95"/>
      <c r="D157" s="6" t="s">
        <v>767</v>
      </c>
    </row>
    <row r="158" spans="1:4" x14ac:dyDescent="0.25">
      <c r="A158" s="2"/>
      <c r="B158" s="84"/>
      <c r="C158" s="95"/>
      <c r="D158" s="6" t="s">
        <v>768</v>
      </c>
    </row>
    <row r="159" spans="1:4" x14ac:dyDescent="0.25">
      <c r="A159" s="2"/>
      <c r="B159" s="84"/>
      <c r="C159" s="95"/>
      <c r="D159" s="6" t="s">
        <v>769</v>
      </c>
    </row>
    <row r="160" spans="1:4" x14ac:dyDescent="0.25">
      <c r="A160" s="2"/>
      <c r="B160" s="84"/>
      <c r="C160" s="95"/>
      <c r="D160" s="6" t="s">
        <v>770</v>
      </c>
    </row>
    <row r="161" spans="1:4" x14ac:dyDescent="0.25">
      <c r="A161" s="2"/>
      <c r="B161" s="84"/>
      <c r="C161" s="95"/>
      <c r="D161" s="6" t="s">
        <v>770</v>
      </c>
    </row>
    <row r="162" spans="1:4" x14ac:dyDescent="0.25">
      <c r="A162" s="2"/>
      <c r="B162" s="84"/>
      <c r="C162" s="95"/>
      <c r="D162" s="6" t="s">
        <v>325</v>
      </c>
    </row>
    <row r="163" spans="1:4" x14ac:dyDescent="0.25">
      <c r="A163" s="2"/>
      <c r="B163" s="84"/>
      <c r="C163" s="95"/>
      <c r="D163" s="6" t="s">
        <v>771</v>
      </c>
    </row>
    <row r="164" spans="1:4" x14ac:dyDescent="0.25">
      <c r="A164" s="2"/>
      <c r="B164" s="84"/>
      <c r="C164" s="95"/>
      <c r="D164" s="6" t="s">
        <v>772</v>
      </c>
    </row>
    <row r="165" spans="1:4" x14ac:dyDescent="0.25">
      <c r="A165" s="2"/>
      <c r="B165" s="84"/>
      <c r="C165" s="95"/>
      <c r="D165" s="6" t="s">
        <v>773</v>
      </c>
    </row>
    <row r="166" spans="1:4" x14ac:dyDescent="0.25">
      <c r="A166" s="2"/>
      <c r="B166" s="84"/>
      <c r="C166" s="95"/>
      <c r="D166" s="6" t="s">
        <v>774</v>
      </c>
    </row>
    <row r="167" spans="1:4" x14ac:dyDescent="0.25">
      <c r="A167" s="2"/>
      <c r="B167" s="84"/>
      <c r="C167" s="95"/>
      <c r="D167" s="6" t="s">
        <v>775</v>
      </c>
    </row>
    <row r="168" spans="1:4" x14ac:dyDescent="0.25">
      <c r="A168" s="2"/>
      <c r="B168" s="84"/>
      <c r="C168" s="95"/>
      <c r="D168" s="6" t="s">
        <v>776</v>
      </c>
    </row>
    <row r="169" spans="1:4" x14ac:dyDescent="0.25">
      <c r="A169" s="2"/>
      <c r="B169" s="84"/>
      <c r="C169" s="95"/>
      <c r="D169" s="6" t="s">
        <v>339</v>
      </c>
    </row>
    <row r="170" spans="1:4" x14ac:dyDescent="0.25">
      <c r="A170" s="2"/>
      <c r="B170" s="84"/>
      <c r="C170" s="95"/>
      <c r="D170" s="6" t="s">
        <v>341</v>
      </c>
    </row>
    <row r="171" spans="1:4" x14ac:dyDescent="0.25">
      <c r="A171" s="2"/>
      <c r="B171" s="84"/>
      <c r="C171" s="95"/>
      <c r="D171" s="6" t="s">
        <v>343</v>
      </c>
    </row>
    <row r="172" spans="1:4" x14ac:dyDescent="0.25">
      <c r="A172" s="2"/>
      <c r="B172" s="84"/>
      <c r="C172" s="95"/>
      <c r="D172" s="6" t="s">
        <v>345</v>
      </c>
    </row>
    <row r="173" spans="1:4" x14ac:dyDescent="0.25">
      <c r="A173" s="2"/>
      <c r="B173" s="84"/>
      <c r="C173" s="95"/>
      <c r="D173" s="6" t="s">
        <v>347</v>
      </c>
    </row>
    <row r="174" spans="1:4" x14ac:dyDescent="0.25">
      <c r="A174" s="2"/>
      <c r="B174" s="84"/>
      <c r="C174" s="95"/>
      <c r="D174" s="6" t="s">
        <v>782</v>
      </c>
    </row>
    <row r="175" spans="1:4" x14ac:dyDescent="0.25">
      <c r="A175" s="2"/>
      <c r="B175" s="84"/>
      <c r="C175" s="95"/>
      <c r="D175" s="6" t="s">
        <v>353</v>
      </c>
    </row>
    <row r="176" spans="1:4" x14ac:dyDescent="0.25">
      <c r="A176" s="2"/>
      <c r="B176" s="84"/>
      <c r="C176" s="96"/>
      <c r="D176" s="6" t="s">
        <v>783</v>
      </c>
    </row>
    <row r="177" spans="1:4" x14ac:dyDescent="0.25">
      <c r="A177" s="2"/>
      <c r="B177" s="84"/>
      <c r="C177" s="5" t="s">
        <v>650</v>
      </c>
      <c r="D177" s="6" t="s">
        <v>780</v>
      </c>
    </row>
    <row r="178" spans="1:4" x14ac:dyDescent="0.25">
      <c r="A178" s="2"/>
      <c r="B178" s="84"/>
      <c r="C178" s="5" t="s">
        <v>753</v>
      </c>
      <c r="D178" s="6" t="s">
        <v>697</v>
      </c>
    </row>
    <row r="179" spans="1:4" x14ac:dyDescent="0.25">
      <c r="A179" s="2"/>
      <c r="B179" s="2"/>
      <c r="C179" s="2"/>
      <c r="D179" s="10"/>
    </row>
    <row r="180" spans="1:4" x14ac:dyDescent="0.25">
      <c r="A180" s="2"/>
      <c r="B180" s="2"/>
      <c r="C180" s="2"/>
      <c r="D180" s="10"/>
    </row>
    <row r="181" spans="1:4" ht="26.4" x14ac:dyDescent="0.25">
      <c r="A181" s="2"/>
      <c r="B181" s="22" t="s">
        <v>1</v>
      </c>
      <c r="C181" s="85" t="str">
        <f>+VLOOKUP(C182,Lista!$A$1:$E$294,2,0)</f>
        <v xml:space="preserve">Botiquín tipo C en morral </v>
      </c>
      <c r="D181" s="85"/>
    </row>
    <row r="182" spans="1:4" x14ac:dyDescent="0.25">
      <c r="A182" s="2"/>
      <c r="B182" s="22" t="s">
        <v>0</v>
      </c>
      <c r="C182" s="88" t="s">
        <v>295</v>
      </c>
      <c r="D182" s="89"/>
    </row>
    <row r="183" spans="1:4" x14ac:dyDescent="0.25">
      <c r="A183" s="2"/>
      <c r="B183" s="22" t="s">
        <v>2</v>
      </c>
      <c r="C183" s="90" t="str">
        <f>+VLOOKUP(C182,Lista!$A$1:$E$294,3,0)</f>
        <v>Categoría dos (2) Reducción del Riesgo para Evacuación y Primeros Auxilios</v>
      </c>
      <c r="D183" s="91"/>
    </row>
    <row r="184" spans="1:4" ht="39.6" x14ac:dyDescent="0.25">
      <c r="A184" s="2"/>
      <c r="B184" s="22" t="s">
        <v>641</v>
      </c>
      <c r="C184" s="90" t="str">
        <f>+VLOOKUP(C182,Lista!$A$1:$E$294,4,0)</f>
        <v>Segmento uno (1) Suministro de botiquines y sus elementos</v>
      </c>
      <c r="D184" s="91"/>
    </row>
    <row r="185" spans="1:4" x14ac:dyDescent="0.25">
      <c r="A185" s="2"/>
      <c r="B185" s="83" t="s">
        <v>4</v>
      </c>
      <c r="C185" s="23" t="s">
        <v>642</v>
      </c>
      <c r="D185" s="24" t="s">
        <v>643</v>
      </c>
    </row>
    <row r="186" spans="1:4" x14ac:dyDescent="0.25">
      <c r="A186" s="2"/>
      <c r="B186" s="84"/>
      <c r="C186" s="4" t="s">
        <v>644</v>
      </c>
      <c r="D186" s="4" t="s">
        <v>784</v>
      </c>
    </row>
    <row r="187" spans="1:4" ht="26.4" x14ac:dyDescent="0.25">
      <c r="A187" s="2"/>
      <c r="B187" s="84"/>
      <c r="C187" s="5" t="s">
        <v>646</v>
      </c>
      <c r="D187" s="1" t="s">
        <v>781</v>
      </c>
    </row>
    <row r="188" spans="1:4" x14ac:dyDescent="0.25">
      <c r="A188" s="2"/>
      <c r="B188" s="84"/>
      <c r="C188" s="94" t="s">
        <v>757</v>
      </c>
      <c r="D188" s="6" t="s">
        <v>764</v>
      </c>
    </row>
    <row r="189" spans="1:4" x14ac:dyDescent="0.25">
      <c r="A189" s="2"/>
      <c r="B189" s="84"/>
      <c r="C189" s="95"/>
      <c r="D189" s="6" t="s">
        <v>765</v>
      </c>
    </row>
    <row r="190" spans="1:4" x14ac:dyDescent="0.25">
      <c r="A190" s="2"/>
      <c r="B190" s="84"/>
      <c r="C190" s="95"/>
      <c r="D190" s="6" t="s">
        <v>306</v>
      </c>
    </row>
    <row r="191" spans="1:4" x14ac:dyDescent="0.25">
      <c r="A191" s="2"/>
      <c r="B191" s="84"/>
      <c r="C191" s="95"/>
      <c r="D191" s="6" t="s">
        <v>308</v>
      </c>
    </row>
    <row r="192" spans="1:4" x14ac:dyDescent="0.25">
      <c r="A192" s="2"/>
      <c r="B192" s="84"/>
      <c r="C192" s="95"/>
      <c r="D192" s="6" t="s">
        <v>310</v>
      </c>
    </row>
    <row r="193" spans="1:4" x14ac:dyDescent="0.25">
      <c r="A193" s="2"/>
      <c r="B193" s="84"/>
      <c r="C193" s="95"/>
      <c r="D193" s="6" t="s">
        <v>766</v>
      </c>
    </row>
    <row r="194" spans="1:4" x14ac:dyDescent="0.25">
      <c r="A194" s="2"/>
      <c r="B194" s="84"/>
      <c r="C194" s="95"/>
      <c r="D194" s="6" t="s">
        <v>314</v>
      </c>
    </row>
    <row r="195" spans="1:4" x14ac:dyDescent="0.25">
      <c r="A195" s="2"/>
      <c r="B195" s="84"/>
      <c r="C195" s="95"/>
      <c r="D195" s="6" t="s">
        <v>767</v>
      </c>
    </row>
    <row r="196" spans="1:4" x14ac:dyDescent="0.25">
      <c r="A196" s="2"/>
      <c r="B196" s="84"/>
      <c r="C196" s="95"/>
      <c r="D196" s="6" t="s">
        <v>768</v>
      </c>
    </row>
    <row r="197" spans="1:4" x14ac:dyDescent="0.25">
      <c r="A197" s="2"/>
      <c r="B197" s="84"/>
      <c r="C197" s="95"/>
      <c r="D197" s="6" t="s">
        <v>769</v>
      </c>
    </row>
    <row r="198" spans="1:4" x14ac:dyDescent="0.25">
      <c r="A198" s="2"/>
      <c r="B198" s="84"/>
      <c r="C198" s="95"/>
      <c r="D198" s="6" t="s">
        <v>770</v>
      </c>
    </row>
    <row r="199" spans="1:4" x14ac:dyDescent="0.25">
      <c r="A199" s="2"/>
      <c r="B199" s="84"/>
      <c r="C199" s="95"/>
      <c r="D199" s="6" t="s">
        <v>770</v>
      </c>
    </row>
    <row r="200" spans="1:4" x14ac:dyDescent="0.25">
      <c r="A200" s="2"/>
      <c r="B200" s="84"/>
      <c r="C200" s="95"/>
      <c r="D200" s="6" t="s">
        <v>325</v>
      </c>
    </row>
    <row r="201" spans="1:4" x14ac:dyDescent="0.25">
      <c r="A201" s="2"/>
      <c r="B201" s="84"/>
      <c r="C201" s="95"/>
      <c r="D201" s="6" t="s">
        <v>771</v>
      </c>
    </row>
    <row r="202" spans="1:4" x14ac:dyDescent="0.25">
      <c r="A202" s="2"/>
      <c r="B202" s="84"/>
      <c r="C202" s="95"/>
      <c r="D202" s="6" t="s">
        <v>772</v>
      </c>
    </row>
    <row r="203" spans="1:4" x14ac:dyDescent="0.25">
      <c r="A203" s="2"/>
      <c r="B203" s="84"/>
      <c r="C203" s="95"/>
      <c r="D203" s="6" t="s">
        <v>773</v>
      </c>
    </row>
    <row r="204" spans="1:4" x14ac:dyDescent="0.25">
      <c r="A204" s="2"/>
      <c r="B204" s="84"/>
      <c r="C204" s="95"/>
      <c r="D204" s="6" t="s">
        <v>774</v>
      </c>
    </row>
    <row r="205" spans="1:4" x14ac:dyDescent="0.25">
      <c r="A205" s="2"/>
      <c r="B205" s="84"/>
      <c r="C205" s="95"/>
      <c r="D205" s="6" t="s">
        <v>775</v>
      </c>
    </row>
    <row r="206" spans="1:4" x14ac:dyDescent="0.25">
      <c r="A206" s="2"/>
      <c r="B206" s="84"/>
      <c r="C206" s="95"/>
      <c r="D206" s="6" t="s">
        <v>776</v>
      </c>
    </row>
    <row r="207" spans="1:4" x14ac:dyDescent="0.25">
      <c r="A207" s="2"/>
      <c r="B207" s="84"/>
      <c r="C207" s="95"/>
      <c r="D207" s="6" t="s">
        <v>339</v>
      </c>
    </row>
    <row r="208" spans="1:4" x14ac:dyDescent="0.25">
      <c r="A208" s="2"/>
      <c r="B208" s="84"/>
      <c r="C208" s="95"/>
      <c r="D208" s="6" t="s">
        <v>341</v>
      </c>
    </row>
    <row r="209" spans="1:4" x14ac:dyDescent="0.25">
      <c r="A209" s="2"/>
      <c r="B209" s="84"/>
      <c r="C209" s="95"/>
      <c r="D209" s="6" t="s">
        <v>343</v>
      </c>
    </row>
    <row r="210" spans="1:4" x14ac:dyDescent="0.25">
      <c r="A210" s="2"/>
      <c r="B210" s="84"/>
      <c r="C210" s="95"/>
      <c r="D210" s="6" t="s">
        <v>345</v>
      </c>
    </row>
    <row r="211" spans="1:4" x14ac:dyDescent="0.25">
      <c r="A211" s="2"/>
      <c r="B211" s="84"/>
      <c r="C211" s="95"/>
      <c r="D211" s="6" t="s">
        <v>347</v>
      </c>
    </row>
    <row r="212" spans="1:4" x14ac:dyDescent="0.25">
      <c r="A212" s="2"/>
      <c r="B212" s="84"/>
      <c r="C212" s="95"/>
      <c r="D212" s="6" t="s">
        <v>782</v>
      </c>
    </row>
    <row r="213" spans="1:4" x14ac:dyDescent="0.25">
      <c r="A213" s="2"/>
      <c r="B213" s="84"/>
      <c r="C213" s="95"/>
      <c r="D213" s="6" t="s">
        <v>353</v>
      </c>
    </row>
    <row r="214" spans="1:4" x14ac:dyDescent="0.25">
      <c r="A214" s="2"/>
      <c r="B214" s="84"/>
      <c r="C214" s="96"/>
      <c r="D214" s="6" t="s">
        <v>783</v>
      </c>
    </row>
    <row r="215" spans="1:4" x14ac:dyDescent="0.25">
      <c r="A215" s="2"/>
      <c r="B215" s="84"/>
      <c r="C215" s="5" t="s">
        <v>650</v>
      </c>
      <c r="D215" s="6" t="s">
        <v>700</v>
      </c>
    </row>
    <row r="216" spans="1:4" x14ac:dyDescent="0.25">
      <c r="A216" s="2"/>
      <c r="B216" s="84"/>
      <c r="C216" s="5" t="s">
        <v>786</v>
      </c>
      <c r="D216" s="6" t="s">
        <v>761</v>
      </c>
    </row>
    <row r="217" spans="1:4" x14ac:dyDescent="0.25">
      <c r="A217" s="2"/>
      <c r="B217" s="2"/>
      <c r="C217" s="2"/>
      <c r="D217" s="10"/>
    </row>
    <row r="218" spans="1:4" ht="26.4" x14ac:dyDescent="0.25">
      <c r="A218" s="2"/>
      <c r="B218" s="22" t="s">
        <v>1</v>
      </c>
      <c r="C218" s="85" t="str">
        <f>+VLOOKUP(C219,Lista!$A$1:$E$294,2,0)</f>
        <v xml:space="preserve">Gabinete de Botiquín </v>
      </c>
      <c r="D218" s="85"/>
    </row>
    <row r="219" spans="1:4" x14ac:dyDescent="0.25">
      <c r="A219" s="2"/>
      <c r="B219" s="22" t="s">
        <v>0</v>
      </c>
      <c r="C219" s="88" t="s">
        <v>297</v>
      </c>
      <c r="D219" s="89"/>
    </row>
    <row r="220" spans="1:4" x14ac:dyDescent="0.25">
      <c r="A220" s="2"/>
      <c r="B220" s="22" t="s">
        <v>2</v>
      </c>
      <c r="C220" s="90" t="str">
        <f>+VLOOKUP(C219,Lista!$A$1:$E$294,3,0)</f>
        <v>Categoría dos (2) Reducción del Riesgo para Evacuación y Primeros Auxilios</v>
      </c>
      <c r="D220" s="91"/>
    </row>
    <row r="221" spans="1:4" ht="39.6" x14ac:dyDescent="0.25">
      <c r="A221" s="2"/>
      <c r="B221" s="22" t="s">
        <v>641</v>
      </c>
      <c r="C221" s="90" t="str">
        <f>+VLOOKUP(C219,Lista!$A$1:$E$294,4,0)</f>
        <v>Segmento uno (1) Suministro de botiquines y sus elementos</v>
      </c>
      <c r="D221" s="91"/>
    </row>
    <row r="222" spans="1:4" x14ac:dyDescent="0.25">
      <c r="A222" s="2"/>
      <c r="B222" s="83" t="s">
        <v>4</v>
      </c>
      <c r="C222" s="23" t="s">
        <v>642</v>
      </c>
      <c r="D222" s="24" t="s">
        <v>643</v>
      </c>
    </row>
    <row r="223" spans="1:4" x14ac:dyDescent="0.25">
      <c r="A223" s="2"/>
      <c r="B223" s="84"/>
      <c r="C223" s="4" t="s">
        <v>644</v>
      </c>
      <c r="D223" s="4" t="s">
        <v>787</v>
      </c>
    </row>
    <row r="224" spans="1:4" ht="39.6" x14ac:dyDescent="0.25">
      <c r="A224" s="2"/>
      <c r="B224" s="84"/>
      <c r="C224" s="5" t="s">
        <v>646</v>
      </c>
      <c r="D224" s="6" t="s">
        <v>788</v>
      </c>
    </row>
    <row r="225" spans="1:4" x14ac:dyDescent="0.25">
      <c r="A225" s="2"/>
      <c r="B225" s="84"/>
      <c r="C225" s="5" t="s">
        <v>648</v>
      </c>
      <c r="D225" s="6"/>
    </row>
    <row r="226" spans="1:4" x14ac:dyDescent="0.25">
      <c r="A226" s="2"/>
      <c r="B226" s="84"/>
      <c r="C226" s="5" t="s">
        <v>650</v>
      </c>
      <c r="D226" s="6" t="s">
        <v>696</v>
      </c>
    </row>
    <row r="227" spans="1:4" x14ac:dyDescent="0.25">
      <c r="A227" s="2"/>
      <c r="B227" s="84"/>
      <c r="C227" s="5" t="s">
        <v>652</v>
      </c>
      <c r="D227" s="6" t="s">
        <v>697</v>
      </c>
    </row>
    <row r="228" spans="1:4" x14ac:dyDescent="0.25">
      <c r="A228" s="2"/>
      <c r="B228" s="2"/>
      <c r="C228" s="2"/>
      <c r="D228" s="10"/>
    </row>
    <row r="229" spans="1:4" x14ac:dyDescent="0.25">
      <c r="A229" s="2"/>
      <c r="B229" s="2"/>
      <c r="C229" s="2"/>
      <c r="D229" s="10"/>
    </row>
    <row r="230" spans="1:4" ht="26.4" x14ac:dyDescent="0.25">
      <c r="A230" s="2"/>
      <c r="B230" s="22" t="s">
        <v>1</v>
      </c>
      <c r="C230" s="85" t="str">
        <f>+VLOOKUP(C231,Lista!$A$1:$E$294,2,0)</f>
        <v>Morral para Botiquín tipo A, B o C</v>
      </c>
      <c r="D230" s="85"/>
    </row>
    <row r="231" spans="1:4" x14ac:dyDescent="0.25">
      <c r="A231" s="2"/>
      <c r="B231" s="22" t="s">
        <v>0</v>
      </c>
      <c r="C231" s="88" t="s">
        <v>299</v>
      </c>
      <c r="D231" s="89"/>
    </row>
    <row r="232" spans="1:4" x14ac:dyDescent="0.25">
      <c r="A232" s="2"/>
      <c r="B232" s="22" t="s">
        <v>2</v>
      </c>
      <c r="C232" s="90" t="str">
        <f>+VLOOKUP(C231,Lista!$A$1:$E$294,3,0)</f>
        <v>Categoría dos (2) Reducción del Riesgo para Evacuación y Primeros Auxilios</v>
      </c>
      <c r="D232" s="91"/>
    </row>
    <row r="233" spans="1:4" ht="39.6" x14ac:dyDescent="0.25">
      <c r="A233" s="2"/>
      <c r="B233" s="22" t="s">
        <v>641</v>
      </c>
      <c r="C233" s="90" t="str">
        <f>+VLOOKUP(C231,Lista!$A$1:$E$294,4,0)</f>
        <v>Segmento uno (1) Suministro de botiquines y sus elementos</v>
      </c>
      <c r="D233" s="91"/>
    </row>
    <row r="234" spans="1:4" x14ac:dyDescent="0.25">
      <c r="A234" s="2"/>
      <c r="B234" s="83" t="s">
        <v>4</v>
      </c>
      <c r="C234" s="23" t="s">
        <v>642</v>
      </c>
      <c r="D234" s="24" t="s">
        <v>643</v>
      </c>
    </row>
    <row r="235" spans="1:4" x14ac:dyDescent="0.25">
      <c r="A235" s="2"/>
      <c r="B235" s="84"/>
      <c r="C235" s="4" t="s">
        <v>644</v>
      </c>
      <c r="D235" s="4" t="s">
        <v>789</v>
      </c>
    </row>
    <row r="236" spans="1:4" ht="39.6" x14ac:dyDescent="0.25">
      <c r="A236" s="2"/>
      <c r="B236" s="84"/>
      <c r="C236" s="5" t="s">
        <v>646</v>
      </c>
      <c r="D236" s="6" t="s">
        <v>790</v>
      </c>
    </row>
    <row r="237" spans="1:4" x14ac:dyDescent="0.25">
      <c r="A237" s="2"/>
      <c r="B237" s="84"/>
      <c r="C237" s="5" t="s">
        <v>648</v>
      </c>
      <c r="D237" s="30"/>
    </row>
    <row r="238" spans="1:4" x14ac:dyDescent="0.25">
      <c r="A238" s="2"/>
      <c r="B238" s="84"/>
      <c r="C238" s="5" t="s">
        <v>650</v>
      </c>
      <c r="D238" s="6" t="s">
        <v>700</v>
      </c>
    </row>
    <row r="239" spans="1:4" x14ac:dyDescent="0.25">
      <c r="A239" s="2"/>
      <c r="B239" s="84"/>
      <c r="C239" s="5" t="s">
        <v>652</v>
      </c>
      <c r="D239" s="6" t="s">
        <v>761</v>
      </c>
    </row>
    <row r="240" spans="1:4" x14ac:dyDescent="0.25">
      <c r="A240" s="2"/>
      <c r="B240" s="2"/>
      <c r="C240" s="2"/>
      <c r="D240" s="10"/>
    </row>
    <row r="241" spans="1:4" ht="30.9" customHeight="1" x14ac:dyDescent="0.25">
      <c r="A241" s="2"/>
      <c r="B241" s="93" t="s">
        <v>364</v>
      </c>
      <c r="C241" s="93"/>
      <c r="D241" s="93"/>
    </row>
    <row r="242" spans="1:4" x14ac:dyDescent="0.25">
      <c r="A242" s="2"/>
      <c r="B242" s="2"/>
      <c r="C242" s="2"/>
      <c r="D242" s="10"/>
    </row>
    <row r="243" spans="1:4" ht="26.4" x14ac:dyDescent="0.25">
      <c r="A243" s="2"/>
      <c r="B243" s="22" t="s">
        <v>1</v>
      </c>
      <c r="C243" s="85" t="str">
        <f>+VLOOKUP(C244,Lista!$A$1:$E$294,2,0)</f>
        <v xml:space="preserve">Tabla espinal para emergencias </v>
      </c>
      <c r="D243" s="85"/>
    </row>
    <row r="244" spans="1:4" x14ac:dyDescent="0.25">
      <c r="A244" s="2"/>
      <c r="B244" s="22" t="s">
        <v>0</v>
      </c>
      <c r="C244" s="88" t="s">
        <v>362</v>
      </c>
      <c r="D244" s="89"/>
    </row>
    <row r="245" spans="1:4" x14ac:dyDescent="0.25">
      <c r="A245" s="2"/>
      <c r="B245" s="22" t="s">
        <v>2</v>
      </c>
      <c r="C245" s="90" t="str">
        <f>+VLOOKUP(C244,Lista!$A$1:$E$294,3,0)</f>
        <v>Categoría dos (2) Reducción del Riesgo para Evacuación y Primeros Auxilios</v>
      </c>
      <c r="D245" s="91"/>
    </row>
    <row r="246" spans="1:4" ht="39.6" x14ac:dyDescent="0.25">
      <c r="A246" s="2"/>
      <c r="B246" s="22" t="s">
        <v>641</v>
      </c>
      <c r="C246" s="90" t="str">
        <f>+VLOOKUP(C244,Lista!$A$1:$E$294,4,0)</f>
        <v>Segmento dos (2) Suministro de elementos para evacuación y rescate</v>
      </c>
      <c r="D246" s="91"/>
    </row>
    <row r="247" spans="1:4" x14ac:dyDescent="0.25">
      <c r="A247" s="2"/>
      <c r="B247" s="83" t="s">
        <v>4</v>
      </c>
      <c r="C247" s="23" t="s">
        <v>642</v>
      </c>
      <c r="D247" s="24" t="s">
        <v>643</v>
      </c>
    </row>
    <row r="248" spans="1:4" x14ac:dyDescent="0.25">
      <c r="A248" s="2"/>
      <c r="B248" s="84"/>
      <c r="C248" s="4" t="s">
        <v>644</v>
      </c>
      <c r="D248" s="4" t="s">
        <v>791</v>
      </c>
    </row>
    <row r="249" spans="1:4" ht="66" x14ac:dyDescent="0.25">
      <c r="A249" s="2"/>
      <c r="B249" s="84"/>
      <c r="C249" s="5" t="s">
        <v>646</v>
      </c>
      <c r="D249" s="6" t="s">
        <v>792</v>
      </c>
    </row>
    <row r="250" spans="1:4" x14ac:dyDescent="0.25">
      <c r="A250" s="2"/>
      <c r="B250" s="84"/>
      <c r="C250" s="5" t="s">
        <v>648</v>
      </c>
      <c r="D250" s="6" t="s">
        <v>700</v>
      </c>
    </row>
    <row r="251" spans="1:4" x14ac:dyDescent="0.25">
      <c r="A251" s="2"/>
      <c r="B251" s="84"/>
      <c r="C251" s="5" t="s">
        <v>650</v>
      </c>
      <c r="D251" s="6" t="s">
        <v>793</v>
      </c>
    </row>
    <row r="252" spans="1:4" x14ac:dyDescent="0.25">
      <c r="A252" s="2"/>
      <c r="B252" s="84"/>
      <c r="C252" s="5" t="s">
        <v>652</v>
      </c>
      <c r="D252" s="6" t="s">
        <v>761</v>
      </c>
    </row>
    <row r="253" spans="1:4" x14ac:dyDescent="0.25">
      <c r="A253" s="2"/>
      <c r="B253" s="84"/>
      <c r="C253" s="7" t="s">
        <v>654</v>
      </c>
      <c r="D253" s="7" t="s">
        <v>794</v>
      </c>
    </row>
    <row r="254" spans="1:4" x14ac:dyDescent="0.25">
      <c r="A254" s="2"/>
      <c r="B254" s="2"/>
      <c r="C254" s="2"/>
      <c r="D254" s="10"/>
    </row>
    <row r="255" spans="1:4" x14ac:dyDescent="0.25">
      <c r="A255" s="2"/>
      <c r="B255" s="2"/>
      <c r="C255" s="2"/>
      <c r="D255" s="10"/>
    </row>
    <row r="256" spans="1:4" ht="26.4" x14ac:dyDescent="0.25">
      <c r="A256" s="2"/>
      <c r="B256" s="22" t="s">
        <v>1</v>
      </c>
      <c r="C256" s="85" t="str">
        <f>+VLOOKUP(C257,Lista!$A$1:$E$294,2,0)</f>
        <v xml:space="preserve">Cuerda tubular </v>
      </c>
      <c r="D256" s="85"/>
    </row>
    <row r="257" spans="1:4" x14ac:dyDescent="0.25">
      <c r="A257" s="2"/>
      <c r="B257" s="22" t="s">
        <v>0</v>
      </c>
      <c r="C257" s="88" t="s">
        <v>365</v>
      </c>
      <c r="D257" s="89"/>
    </row>
    <row r="258" spans="1:4" x14ac:dyDescent="0.25">
      <c r="A258" s="2"/>
      <c r="B258" s="22" t="s">
        <v>2</v>
      </c>
      <c r="C258" s="90" t="str">
        <f>+VLOOKUP(C257,Lista!$A$1:$E$294,3,0)</f>
        <v>Categoría dos (2) Reducción del Riesgo para Evacuación y Primeros Auxilios</v>
      </c>
      <c r="D258" s="91"/>
    </row>
    <row r="259" spans="1:4" ht="39.6" x14ac:dyDescent="0.25">
      <c r="A259" s="2"/>
      <c r="B259" s="22" t="s">
        <v>641</v>
      </c>
      <c r="C259" s="90" t="str">
        <f>+VLOOKUP(C257,Lista!$A$1:$E$294,4,0)</f>
        <v>Segmento dos (2) Suministro de elementos para evacuación y rescate</v>
      </c>
      <c r="D259" s="91"/>
    </row>
    <row r="260" spans="1:4" x14ac:dyDescent="0.25">
      <c r="A260" s="2"/>
      <c r="B260" s="83" t="s">
        <v>4</v>
      </c>
      <c r="C260" s="23" t="s">
        <v>642</v>
      </c>
      <c r="D260" s="24" t="s">
        <v>643</v>
      </c>
    </row>
    <row r="261" spans="1:4" x14ac:dyDescent="0.25">
      <c r="A261" s="2"/>
      <c r="B261" s="84"/>
      <c r="C261" s="4" t="s">
        <v>644</v>
      </c>
      <c r="D261" s="4" t="s">
        <v>795</v>
      </c>
    </row>
    <row r="262" spans="1:4" x14ac:dyDescent="0.25">
      <c r="A262" s="2"/>
      <c r="B262" s="84"/>
      <c r="C262" s="5" t="s">
        <v>646</v>
      </c>
      <c r="D262" s="6" t="s">
        <v>796</v>
      </c>
    </row>
    <row r="263" spans="1:4" x14ac:dyDescent="0.25">
      <c r="A263" s="2"/>
      <c r="B263" s="84"/>
      <c r="C263" s="5" t="s">
        <v>648</v>
      </c>
      <c r="D263" s="6" t="s">
        <v>700</v>
      </c>
    </row>
    <row r="264" spans="1:4" x14ac:dyDescent="0.25">
      <c r="A264" s="2"/>
      <c r="B264" s="84"/>
      <c r="C264" s="5" t="s">
        <v>650</v>
      </c>
      <c r="D264" s="6"/>
    </row>
    <row r="265" spans="1:4" x14ac:dyDescent="0.25">
      <c r="A265" s="2"/>
      <c r="B265" s="84"/>
      <c r="C265" s="5" t="s">
        <v>652</v>
      </c>
      <c r="D265" s="6" t="s">
        <v>761</v>
      </c>
    </row>
    <row r="266" spans="1:4" x14ac:dyDescent="0.25">
      <c r="A266" s="2"/>
      <c r="B266" s="84"/>
      <c r="C266" s="7" t="s">
        <v>654</v>
      </c>
      <c r="D266" s="7" t="s">
        <v>797</v>
      </c>
    </row>
    <row r="267" spans="1:4" x14ac:dyDescent="0.25">
      <c r="A267" s="2"/>
      <c r="B267" s="2"/>
      <c r="C267" s="2"/>
      <c r="D267" s="10"/>
    </row>
    <row r="268" spans="1:4" x14ac:dyDescent="0.25">
      <c r="A268" s="2"/>
      <c r="B268" s="2"/>
      <c r="C268" s="2"/>
      <c r="D268" s="10"/>
    </row>
    <row r="269" spans="1:4" ht="26.4" x14ac:dyDescent="0.25">
      <c r="A269" s="2"/>
      <c r="B269" s="22" t="s">
        <v>1</v>
      </c>
      <c r="C269" s="85" t="str">
        <f>+VLOOKUP(C270,Lista!$A$1:$E$294,2,0)</f>
        <v>Cuerda de evacuación para niños</v>
      </c>
      <c r="D269" s="85"/>
    </row>
    <row r="270" spans="1:4" x14ac:dyDescent="0.25">
      <c r="A270" s="2"/>
      <c r="B270" s="22" t="s">
        <v>0</v>
      </c>
      <c r="C270" s="88" t="s">
        <v>367</v>
      </c>
      <c r="D270" s="89"/>
    </row>
    <row r="271" spans="1:4" x14ac:dyDescent="0.25">
      <c r="A271" s="2"/>
      <c r="B271" s="22" t="s">
        <v>2</v>
      </c>
      <c r="C271" s="90" t="str">
        <f>+VLOOKUP(C270,Lista!$A$1:$E$294,3,0)</f>
        <v>Categoría dos (2) Reducción del Riesgo para Evacuación y Primeros Auxilios</v>
      </c>
      <c r="D271" s="91"/>
    </row>
    <row r="272" spans="1:4" ht="39.6" x14ac:dyDescent="0.25">
      <c r="A272" s="2"/>
      <c r="B272" s="22" t="s">
        <v>641</v>
      </c>
      <c r="C272" s="90" t="str">
        <f>+VLOOKUP(C270,Lista!$A$1:$E$294,4,0)</f>
        <v>Segmento dos (2) Suministro de elementos para evacuación y rescate</v>
      </c>
      <c r="D272" s="91"/>
    </row>
    <row r="273" spans="1:4" x14ac:dyDescent="0.25">
      <c r="A273" s="2"/>
      <c r="B273" s="83" t="s">
        <v>4</v>
      </c>
      <c r="C273" s="23" t="s">
        <v>642</v>
      </c>
      <c r="D273" s="24" t="s">
        <v>643</v>
      </c>
    </row>
    <row r="274" spans="1:4" ht="39.6" x14ac:dyDescent="0.25">
      <c r="A274" s="2"/>
      <c r="B274" s="84"/>
      <c r="C274" s="4" t="s">
        <v>644</v>
      </c>
      <c r="D274" s="4" t="s">
        <v>798</v>
      </c>
    </row>
    <row r="275" spans="1:4" ht="39.6" x14ac:dyDescent="0.25">
      <c r="A275" s="2"/>
      <c r="B275" s="84"/>
      <c r="C275" s="5" t="s">
        <v>646</v>
      </c>
      <c r="D275" s="6" t="s">
        <v>799</v>
      </c>
    </row>
    <row r="276" spans="1:4" x14ac:dyDescent="0.25">
      <c r="A276" s="2"/>
      <c r="B276" s="84"/>
      <c r="C276" s="5" t="s">
        <v>648</v>
      </c>
      <c r="D276" s="6" t="s">
        <v>700</v>
      </c>
    </row>
    <row r="277" spans="1:4" x14ac:dyDescent="0.25">
      <c r="A277" s="2"/>
      <c r="B277" s="84"/>
      <c r="C277" s="5" t="s">
        <v>650</v>
      </c>
      <c r="D277" s="6" t="s">
        <v>700</v>
      </c>
    </row>
    <row r="278" spans="1:4" x14ac:dyDescent="0.25">
      <c r="A278" s="2"/>
      <c r="B278" s="84"/>
      <c r="C278" s="5" t="s">
        <v>652</v>
      </c>
      <c r="D278" s="6" t="s">
        <v>761</v>
      </c>
    </row>
    <row r="279" spans="1:4" x14ac:dyDescent="0.25">
      <c r="A279" s="2"/>
      <c r="B279" s="2"/>
      <c r="C279" s="2"/>
      <c r="D279" s="10"/>
    </row>
    <row r="280" spans="1:4" x14ac:dyDescent="0.25">
      <c r="A280" s="2"/>
      <c r="B280" s="2"/>
      <c r="C280" s="2"/>
      <c r="D280" s="10"/>
    </row>
    <row r="281" spans="1:4" ht="26.4" x14ac:dyDescent="0.25">
      <c r="A281" s="2"/>
      <c r="B281" s="22" t="s">
        <v>1</v>
      </c>
      <c r="C281" s="85" t="str">
        <f>+VLOOKUP(C282,Lista!$A$1:$E$294,2,0)</f>
        <v>Linterna recargable</v>
      </c>
      <c r="D281" s="85"/>
    </row>
    <row r="282" spans="1:4" ht="15" customHeight="1" x14ac:dyDescent="0.25">
      <c r="A282" s="2"/>
      <c r="B282" s="22" t="s">
        <v>0</v>
      </c>
      <c r="C282" s="88" t="s">
        <v>369</v>
      </c>
      <c r="D282" s="89"/>
    </row>
    <row r="283" spans="1:4" ht="15" customHeight="1" x14ac:dyDescent="0.25">
      <c r="A283" s="2"/>
      <c r="B283" s="22" t="s">
        <v>2</v>
      </c>
      <c r="C283" s="90" t="str">
        <f>+VLOOKUP(C282,Lista!$A$1:$E$294,3,0)</f>
        <v>Categoría dos (2) Reducción del Riesgo para Evacuación y Primeros Auxilios</v>
      </c>
      <c r="D283" s="91"/>
    </row>
    <row r="284" spans="1:4" ht="39.6" x14ac:dyDescent="0.25">
      <c r="A284" s="2"/>
      <c r="B284" s="22" t="s">
        <v>641</v>
      </c>
      <c r="C284" s="90" t="str">
        <f>+VLOOKUP(C282,Lista!$A$1:$E$294,4,0)</f>
        <v>Segmento dos (2) Suministro de elementos para evacuación y rescate</v>
      </c>
      <c r="D284" s="91"/>
    </row>
    <row r="285" spans="1:4" x14ac:dyDescent="0.25">
      <c r="A285" s="2"/>
      <c r="B285" s="83" t="s">
        <v>4</v>
      </c>
      <c r="C285" s="23" t="s">
        <v>642</v>
      </c>
      <c r="D285" s="24" t="s">
        <v>643</v>
      </c>
    </row>
    <row r="286" spans="1:4" x14ac:dyDescent="0.25">
      <c r="A286" s="2"/>
      <c r="B286" s="84"/>
      <c r="C286" s="4" t="s">
        <v>644</v>
      </c>
      <c r="D286" s="4" t="s">
        <v>800</v>
      </c>
    </row>
    <row r="287" spans="1:4" ht="26.4" x14ac:dyDescent="0.25">
      <c r="A287" s="2"/>
      <c r="B287" s="84"/>
      <c r="C287" s="5" t="s">
        <v>646</v>
      </c>
      <c r="D287" s="6" t="s">
        <v>801</v>
      </c>
    </row>
    <row r="288" spans="1:4" x14ac:dyDescent="0.25">
      <c r="A288" s="2"/>
      <c r="B288" s="84"/>
      <c r="C288" s="5" t="s">
        <v>648</v>
      </c>
      <c r="D288" s="6" t="s">
        <v>700</v>
      </c>
    </row>
    <row r="289" spans="1:4" x14ac:dyDescent="0.25">
      <c r="A289" s="2"/>
      <c r="B289" s="84"/>
      <c r="C289" s="5" t="s">
        <v>650</v>
      </c>
      <c r="D289" s="6" t="s">
        <v>700</v>
      </c>
    </row>
    <row r="290" spans="1:4" x14ac:dyDescent="0.25">
      <c r="A290" s="2"/>
      <c r="B290" s="84"/>
      <c r="C290" s="5" t="s">
        <v>652</v>
      </c>
      <c r="D290" s="6" t="s">
        <v>761</v>
      </c>
    </row>
    <row r="291" spans="1:4" x14ac:dyDescent="0.25">
      <c r="A291" s="2"/>
      <c r="B291" s="2"/>
      <c r="C291" s="2"/>
      <c r="D291" s="10"/>
    </row>
    <row r="292" spans="1:4" x14ac:dyDescent="0.25">
      <c r="A292" s="2"/>
      <c r="B292" s="2"/>
      <c r="C292" s="2"/>
      <c r="D292" s="10"/>
    </row>
    <row r="293" spans="1:4" ht="26.4" x14ac:dyDescent="0.25">
      <c r="A293" s="2"/>
      <c r="B293" s="22" t="s">
        <v>1</v>
      </c>
      <c r="C293" s="85" t="str">
        <f>+VLOOKUP(C294,Lista!$A$1:$E$294,2,0)</f>
        <v>Megafono</v>
      </c>
      <c r="D293" s="85"/>
    </row>
    <row r="294" spans="1:4" x14ac:dyDescent="0.25">
      <c r="A294" s="2"/>
      <c r="B294" s="22" t="s">
        <v>0</v>
      </c>
      <c r="C294" s="88" t="s">
        <v>371</v>
      </c>
      <c r="D294" s="89"/>
    </row>
    <row r="295" spans="1:4" x14ac:dyDescent="0.25">
      <c r="A295" s="2"/>
      <c r="B295" s="22" t="s">
        <v>2</v>
      </c>
      <c r="C295" s="90" t="str">
        <f>+VLOOKUP(C294,Lista!$A$1:$E$294,3,0)</f>
        <v>Categoría dos (2) Reducción del Riesgo para Evacuación y Primeros Auxilios</v>
      </c>
      <c r="D295" s="91"/>
    </row>
    <row r="296" spans="1:4" ht="39.6" x14ac:dyDescent="0.25">
      <c r="A296" s="2"/>
      <c r="B296" s="22" t="s">
        <v>641</v>
      </c>
      <c r="C296" s="90" t="str">
        <f>+VLOOKUP(C294,Lista!$A$1:$E$294,4,0)</f>
        <v>Segmento dos (2) Suministro de elementos para evacuación y rescate</v>
      </c>
      <c r="D296" s="91"/>
    </row>
    <row r="297" spans="1:4" x14ac:dyDescent="0.25">
      <c r="A297" s="2"/>
      <c r="B297" s="83" t="s">
        <v>4</v>
      </c>
      <c r="C297" s="23" t="s">
        <v>642</v>
      </c>
      <c r="D297" s="24" t="s">
        <v>643</v>
      </c>
    </row>
    <row r="298" spans="1:4" x14ac:dyDescent="0.25">
      <c r="A298" s="2"/>
      <c r="B298" s="84"/>
      <c r="C298" s="4" t="s">
        <v>644</v>
      </c>
      <c r="D298" s="4" t="s">
        <v>802</v>
      </c>
    </row>
    <row r="299" spans="1:4" ht="66" x14ac:dyDescent="0.25">
      <c r="A299" s="2"/>
      <c r="B299" s="84"/>
      <c r="C299" s="5" t="s">
        <v>646</v>
      </c>
      <c r="D299" s="6" t="s">
        <v>803</v>
      </c>
    </row>
    <row r="300" spans="1:4" x14ac:dyDescent="0.25">
      <c r="A300" s="2"/>
      <c r="B300" s="84"/>
      <c r="C300" s="5" t="s">
        <v>648</v>
      </c>
      <c r="D300" s="6" t="s">
        <v>700</v>
      </c>
    </row>
    <row r="301" spans="1:4" x14ac:dyDescent="0.25">
      <c r="A301" s="2"/>
      <c r="B301" s="84"/>
      <c r="C301" s="5" t="s">
        <v>650</v>
      </c>
      <c r="D301" s="6" t="s">
        <v>700</v>
      </c>
    </row>
    <row r="302" spans="1:4" x14ac:dyDescent="0.25">
      <c r="A302" s="2"/>
      <c r="B302" s="84"/>
      <c r="C302" s="5" t="s">
        <v>652</v>
      </c>
      <c r="D302" s="6" t="s">
        <v>804</v>
      </c>
    </row>
    <row r="303" spans="1:4" x14ac:dyDescent="0.25">
      <c r="A303" s="2"/>
      <c r="B303" s="2"/>
      <c r="C303" s="2"/>
      <c r="D303" s="10"/>
    </row>
    <row r="304" spans="1:4" x14ac:dyDescent="0.25">
      <c r="A304" s="2"/>
      <c r="B304" s="2"/>
      <c r="C304" s="2"/>
      <c r="D304" s="10"/>
    </row>
    <row r="305" spans="1:4" ht="26.4" x14ac:dyDescent="0.25">
      <c r="A305" s="2"/>
      <c r="B305" s="22" t="s">
        <v>1</v>
      </c>
      <c r="C305" s="85" t="str">
        <f>+VLOOKUP(C306,Lista!$A$1:$E$294,2,0)</f>
        <v>Silbato</v>
      </c>
      <c r="D305" s="85"/>
    </row>
    <row r="306" spans="1:4" x14ac:dyDescent="0.25">
      <c r="A306" s="2"/>
      <c r="B306" s="22" t="s">
        <v>0</v>
      </c>
      <c r="C306" s="88" t="s">
        <v>373</v>
      </c>
      <c r="D306" s="89"/>
    </row>
    <row r="307" spans="1:4" x14ac:dyDescent="0.25">
      <c r="A307" s="2"/>
      <c r="B307" s="22" t="s">
        <v>2</v>
      </c>
      <c r="C307" s="90" t="str">
        <f>+VLOOKUP(C306,Lista!$A$1:$E$294,3,0)</f>
        <v>Categoría dos (2) Reducción del Riesgo para Evacuación y Primeros Auxilios</v>
      </c>
      <c r="D307" s="91"/>
    </row>
    <row r="308" spans="1:4" ht="39.6" x14ac:dyDescent="0.25">
      <c r="A308" s="2"/>
      <c r="B308" s="22" t="s">
        <v>641</v>
      </c>
      <c r="C308" s="90" t="str">
        <f>+VLOOKUP(C306,Lista!$A$1:$E$294,4,0)</f>
        <v>Segmento dos (2) Suministro de elementos para evacuación y rescate</v>
      </c>
      <c r="D308" s="91"/>
    </row>
    <row r="309" spans="1:4" x14ac:dyDescent="0.25">
      <c r="A309" s="2"/>
      <c r="B309" s="83" t="s">
        <v>4</v>
      </c>
      <c r="C309" s="23" t="s">
        <v>642</v>
      </c>
      <c r="D309" s="24" t="s">
        <v>643</v>
      </c>
    </row>
    <row r="310" spans="1:4" x14ac:dyDescent="0.25">
      <c r="A310" s="2"/>
      <c r="B310" s="84"/>
      <c r="C310" s="4" t="s">
        <v>644</v>
      </c>
      <c r="D310" s="4" t="s">
        <v>374</v>
      </c>
    </row>
    <row r="311" spans="1:4" ht="26.4" x14ac:dyDescent="0.25">
      <c r="A311" s="2"/>
      <c r="B311" s="84"/>
      <c r="C311" s="5" t="s">
        <v>646</v>
      </c>
      <c r="D311" s="6" t="s">
        <v>805</v>
      </c>
    </row>
    <row r="312" spans="1:4" x14ac:dyDescent="0.25">
      <c r="A312" s="2"/>
      <c r="B312" s="84"/>
      <c r="C312" s="5" t="s">
        <v>648</v>
      </c>
      <c r="D312" s="6" t="s">
        <v>700</v>
      </c>
    </row>
    <row r="313" spans="1:4" x14ac:dyDescent="0.25">
      <c r="A313" s="2"/>
      <c r="B313" s="84"/>
      <c r="C313" s="5" t="s">
        <v>650</v>
      </c>
      <c r="D313" s="6" t="s">
        <v>700</v>
      </c>
    </row>
    <row r="314" spans="1:4" x14ac:dyDescent="0.25">
      <c r="A314" s="2"/>
      <c r="B314" s="84"/>
      <c r="C314" s="5" t="s">
        <v>652</v>
      </c>
      <c r="D314" s="6" t="s">
        <v>761</v>
      </c>
    </row>
    <row r="315" spans="1:4" x14ac:dyDescent="0.25">
      <c r="A315" s="2"/>
      <c r="B315" s="84"/>
      <c r="C315" s="7" t="s">
        <v>654</v>
      </c>
      <c r="D315" s="7" t="s">
        <v>700</v>
      </c>
    </row>
    <row r="316" spans="1:4" x14ac:dyDescent="0.25">
      <c r="A316" s="2"/>
      <c r="B316" s="2"/>
      <c r="C316" s="2"/>
      <c r="D316" s="10"/>
    </row>
    <row r="317" spans="1:4" x14ac:dyDescent="0.25">
      <c r="A317" s="2"/>
      <c r="B317" s="2"/>
      <c r="C317" s="2"/>
      <c r="D317" s="10"/>
    </row>
    <row r="318" spans="1:4" ht="26.4" x14ac:dyDescent="0.25">
      <c r="A318" s="2"/>
      <c r="B318" s="22" t="s">
        <v>1</v>
      </c>
      <c r="C318" s="85" t="str">
        <f>+VLOOKUP(C319,Lista!$A$1:$E$294,2,0)</f>
        <v>Paletas de señalización</v>
      </c>
      <c r="D318" s="85"/>
    </row>
    <row r="319" spans="1:4" x14ac:dyDescent="0.25">
      <c r="A319" s="2"/>
      <c r="B319" s="22" t="s">
        <v>0</v>
      </c>
      <c r="C319" s="88" t="s">
        <v>375</v>
      </c>
      <c r="D319" s="89"/>
    </row>
    <row r="320" spans="1:4" x14ac:dyDescent="0.25">
      <c r="A320" s="2"/>
      <c r="B320" s="22" t="s">
        <v>2</v>
      </c>
      <c r="C320" s="90" t="str">
        <f>+VLOOKUP(C319,Lista!$A$1:$E$294,3,0)</f>
        <v>Categoría dos (2) Reducción del Riesgo para Evacuación y Primeros Auxilios</v>
      </c>
      <c r="D320" s="91"/>
    </row>
    <row r="321" spans="1:4" ht="39.6" x14ac:dyDescent="0.25">
      <c r="A321" s="2"/>
      <c r="B321" s="22" t="s">
        <v>641</v>
      </c>
      <c r="C321" s="90" t="str">
        <f>+VLOOKUP(C319,Lista!$A$1:$E$294,4,0)</f>
        <v>Segmento dos (2) Suministro de elementos para evacuación y rescate</v>
      </c>
      <c r="D321" s="91"/>
    </row>
    <row r="322" spans="1:4" x14ac:dyDescent="0.25">
      <c r="A322" s="2"/>
      <c r="B322" s="83" t="s">
        <v>4</v>
      </c>
      <c r="C322" s="23" t="s">
        <v>642</v>
      </c>
      <c r="D322" s="24" t="s">
        <v>643</v>
      </c>
    </row>
    <row r="323" spans="1:4" x14ac:dyDescent="0.25">
      <c r="A323" s="2"/>
      <c r="B323" s="84"/>
      <c r="C323" s="4" t="s">
        <v>644</v>
      </c>
      <c r="D323" s="4" t="s">
        <v>806</v>
      </c>
    </row>
    <row r="324" spans="1:4" x14ac:dyDescent="0.25">
      <c r="A324" s="2"/>
      <c r="B324" s="84"/>
      <c r="C324" s="5" t="s">
        <v>646</v>
      </c>
      <c r="D324" s="6" t="s">
        <v>807</v>
      </c>
    </row>
    <row r="325" spans="1:4" ht="39.6" x14ac:dyDescent="0.25">
      <c r="A325" s="2"/>
      <c r="B325" s="84"/>
      <c r="C325" s="5" t="s">
        <v>648</v>
      </c>
      <c r="D325" s="6" t="s">
        <v>808</v>
      </c>
    </row>
    <row r="326" spans="1:4" x14ac:dyDescent="0.25">
      <c r="A326" s="2"/>
      <c r="B326" s="84"/>
      <c r="C326" s="5" t="s">
        <v>650</v>
      </c>
      <c r="D326" s="6" t="s">
        <v>700</v>
      </c>
    </row>
    <row r="327" spans="1:4" x14ac:dyDescent="0.25">
      <c r="A327" s="2"/>
      <c r="B327" s="84"/>
      <c r="C327" s="5" t="s">
        <v>652</v>
      </c>
      <c r="D327" s="6" t="s">
        <v>761</v>
      </c>
    </row>
    <row r="328" spans="1:4" ht="15" customHeight="1" x14ac:dyDescent="0.25">
      <c r="A328" s="2"/>
      <c r="B328" s="2"/>
      <c r="C328" s="2"/>
      <c r="D328" s="10"/>
    </row>
    <row r="329" spans="1:4" ht="26.4" x14ac:dyDescent="0.25">
      <c r="A329" s="2"/>
      <c r="B329" s="22" t="s">
        <v>1</v>
      </c>
      <c r="C329" s="85" t="str">
        <f>+VLOOKUP(C330,Lista!$A$1:$E$294,2,0)</f>
        <v>Linterna con botón recargable</v>
      </c>
      <c r="D329" s="85"/>
    </row>
    <row r="330" spans="1:4" x14ac:dyDescent="0.25">
      <c r="B330" s="22" t="s">
        <v>0</v>
      </c>
      <c r="C330" s="88" t="s">
        <v>377</v>
      </c>
      <c r="D330" s="89"/>
    </row>
    <row r="331" spans="1:4" x14ac:dyDescent="0.25">
      <c r="B331" s="22" t="s">
        <v>2</v>
      </c>
      <c r="C331" s="90" t="str">
        <f>+VLOOKUP(C330,Lista!$A$1:$E$294,3,0)</f>
        <v>Categoría dos (2) Reducción del Riesgo para Evacuación y Primeros Auxilios</v>
      </c>
      <c r="D331" s="91"/>
    </row>
    <row r="332" spans="1:4" ht="39.6" x14ac:dyDescent="0.25">
      <c r="B332" s="22" t="s">
        <v>641</v>
      </c>
      <c r="C332" s="90" t="str">
        <f>+VLOOKUP(C330,Lista!$A$1:$E$294,4,0)</f>
        <v>Segmento dos (2) Suministro de elementos para evacuación y rescate</v>
      </c>
      <c r="D332" s="91"/>
    </row>
    <row r="333" spans="1:4" x14ac:dyDescent="0.25">
      <c r="B333" s="83" t="s">
        <v>4</v>
      </c>
      <c r="C333" s="23" t="s">
        <v>642</v>
      </c>
      <c r="D333" s="24" t="s">
        <v>643</v>
      </c>
    </row>
    <row r="334" spans="1:4" x14ac:dyDescent="0.25">
      <c r="B334" s="84"/>
      <c r="C334" s="4" t="s">
        <v>644</v>
      </c>
      <c r="D334" s="4" t="s">
        <v>809</v>
      </c>
    </row>
    <row r="335" spans="1:4" ht="26.4" x14ac:dyDescent="0.25">
      <c r="B335" s="84"/>
      <c r="C335" s="5" t="s">
        <v>646</v>
      </c>
      <c r="D335" s="4" t="s">
        <v>810</v>
      </c>
    </row>
    <row r="336" spans="1:4" x14ac:dyDescent="0.25">
      <c r="B336" s="84"/>
      <c r="C336" s="5" t="s">
        <v>648</v>
      </c>
      <c r="D336" s="6" t="s">
        <v>700</v>
      </c>
    </row>
    <row r="337" spans="1:4" x14ac:dyDescent="0.25">
      <c r="B337" s="84"/>
      <c r="C337" s="5" t="s">
        <v>650</v>
      </c>
      <c r="D337" s="6" t="s">
        <v>700</v>
      </c>
    </row>
    <row r="338" spans="1:4" x14ac:dyDescent="0.25">
      <c r="B338" s="84"/>
      <c r="C338" s="5" t="s">
        <v>652</v>
      </c>
      <c r="D338" s="6" t="s">
        <v>761</v>
      </c>
    </row>
    <row r="340" spans="1:4" ht="26.4" x14ac:dyDescent="0.25">
      <c r="A340" s="2"/>
      <c r="B340" s="22" t="s">
        <v>1</v>
      </c>
      <c r="C340" s="85" t="str">
        <f>+VLOOKUP(C341,Lista!$A$1:$E$294,2,0)</f>
        <v xml:space="preserve">Camilla Férula Espinal Larga </v>
      </c>
      <c r="D340" s="85"/>
    </row>
    <row r="341" spans="1:4" x14ac:dyDescent="0.25">
      <c r="B341" s="22" t="s">
        <v>0</v>
      </c>
      <c r="C341" s="88" t="s">
        <v>1081</v>
      </c>
      <c r="D341" s="89"/>
    </row>
    <row r="342" spans="1:4" x14ac:dyDescent="0.25">
      <c r="B342" s="22" t="s">
        <v>2</v>
      </c>
      <c r="C342" s="90" t="str">
        <f>+VLOOKUP(C341,Lista!$A$1:$E$294,3,0)</f>
        <v>Categoría dos (2) Reducción del Riesgo para Evacuación y Primeros Auxilios</v>
      </c>
      <c r="D342" s="91"/>
    </row>
    <row r="343" spans="1:4" ht="39.6" x14ac:dyDescent="0.25">
      <c r="B343" s="22" t="s">
        <v>641</v>
      </c>
      <c r="C343" s="90" t="str">
        <f>+VLOOKUP(C341,Lista!$A$1:$E$294,4,0)</f>
        <v>Segmento dos (2) Suministro de elementos para evacuación y rescate</v>
      </c>
      <c r="D343" s="91"/>
    </row>
    <row r="344" spans="1:4" x14ac:dyDescent="0.25">
      <c r="B344" s="83" t="s">
        <v>4</v>
      </c>
      <c r="C344" s="23" t="s">
        <v>642</v>
      </c>
      <c r="D344" s="24" t="s">
        <v>643</v>
      </c>
    </row>
    <row r="345" spans="1:4" x14ac:dyDescent="0.25">
      <c r="B345" s="84"/>
      <c r="C345" s="4" t="s">
        <v>644</v>
      </c>
      <c r="D345" s="4" t="s">
        <v>1083</v>
      </c>
    </row>
    <row r="346" spans="1:4" ht="26.4" x14ac:dyDescent="0.25">
      <c r="B346" s="84"/>
      <c r="C346" s="5" t="s">
        <v>646</v>
      </c>
      <c r="D346" s="4" t="s">
        <v>1084</v>
      </c>
    </row>
    <row r="347" spans="1:4" x14ac:dyDescent="0.25">
      <c r="B347" s="84"/>
      <c r="C347" s="5" t="s">
        <v>648</v>
      </c>
      <c r="D347" s="6" t="s">
        <v>700</v>
      </c>
    </row>
    <row r="348" spans="1:4" x14ac:dyDescent="0.25">
      <c r="B348" s="84"/>
      <c r="C348" s="5" t="s">
        <v>650</v>
      </c>
      <c r="D348" s="6" t="s">
        <v>700</v>
      </c>
    </row>
    <row r="349" spans="1:4" x14ac:dyDescent="0.25">
      <c r="B349" s="84"/>
      <c r="C349" s="5" t="s">
        <v>652</v>
      </c>
      <c r="D349" s="6" t="s">
        <v>761</v>
      </c>
    </row>
  </sheetData>
  <mergeCells count="95">
    <mergeCell ref="C340:D340"/>
    <mergeCell ref="C341:D341"/>
    <mergeCell ref="C342:D342"/>
    <mergeCell ref="C343:D343"/>
    <mergeCell ref="B344:B349"/>
    <mergeCell ref="B273:B278"/>
    <mergeCell ref="B3:D3"/>
    <mergeCell ref="B4:D4"/>
    <mergeCell ref="C293:D293"/>
    <mergeCell ref="C256:D256"/>
    <mergeCell ref="C257:D257"/>
    <mergeCell ref="C259:D259"/>
    <mergeCell ref="B260:B266"/>
    <mergeCell ref="C269:D269"/>
    <mergeCell ref="C270:D270"/>
    <mergeCell ref="C218:D218"/>
    <mergeCell ref="C219:D219"/>
    <mergeCell ref="C221:D221"/>
    <mergeCell ref="B222:B227"/>
    <mergeCell ref="C230:D230"/>
    <mergeCell ref="B234:B239"/>
    <mergeCell ref="C318:D318"/>
    <mergeCell ref="C319:D319"/>
    <mergeCell ref="C321:D321"/>
    <mergeCell ref="C294:D294"/>
    <mergeCell ref="C296:D296"/>
    <mergeCell ref="C295:D295"/>
    <mergeCell ref="C307:D307"/>
    <mergeCell ref="C305:D305"/>
    <mergeCell ref="C282:D282"/>
    <mergeCell ref="C284:D284"/>
    <mergeCell ref="B285:B290"/>
    <mergeCell ref="C308:D308"/>
    <mergeCell ref="B309:B315"/>
    <mergeCell ref="B297:B302"/>
    <mergeCell ref="C102:D102"/>
    <mergeCell ref="C246:D246"/>
    <mergeCell ref="B247:B253"/>
    <mergeCell ref="C104:D104"/>
    <mergeCell ref="B105:B138"/>
    <mergeCell ref="C108:C136"/>
    <mergeCell ref="C141:D141"/>
    <mergeCell ref="C142:D142"/>
    <mergeCell ref="C144:D144"/>
    <mergeCell ref="B145:B178"/>
    <mergeCell ref="C148:C176"/>
    <mergeCell ref="C181:D181"/>
    <mergeCell ref="C182:D182"/>
    <mergeCell ref="C184:D184"/>
    <mergeCell ref="B185:B216"/>
    <mergeCell ref="C188:C214"/>
    <mergeCell ref="B65:B98"/>
    <mergeCell ref="C68:C96"/>
    <mergeCell ref="C62:D62"/>
    <mergeCell ref="C61:D61"/>
    <mergeCell ref="C101:D101"/>
    <mergeCell ref="B6:D6"/>
    <mergeCell ref="C10:D10"/>
    <mergeCell ref="C37:D37"/>
    <mergeCell ref="C63:D63"/>
    <mergeCell ref="C103:D103"/>
    <mergeCell ref="C8:D8"/>
    <mergeCell ref="C9:D9"/>
    <mergeCell ref="C11:D11"/>
    <mergeCell ref="B12:B32"/>
    <mergeCell ref="C15:C29"/>
    <mergeCell ref="C35:D35"/>
    <mergeCell ref="C36:D36"/>
    <mergeCell ref="C38:D38"/>
    <mergeCell ref="B39:B58"/>
    <mergeCell ref="C42:C56"/>
    <mergeCell ref="C64:D64"/>
    <mergeCell ref="C143:D143"/>
    <mergeCell ref="C183:D183"/>
    <mergeCell ref="C232:D232"/>
    <mergeCell ref="C220:D220"/>
    <mergeCell ref="C245:D245"/>
    <mergeCell ref="C231:D231"/>
    <mergeCell ref="C233:D233"/>
    <mergeCell ref="C332:D332"/>
    <mergeCell ref="B333:B338"/>
    <mergeCell ref="C320:D320"/>
    <mergeCell ref="B241:D241"/>
    <mergeCell ref="C329:D329"/>
    <mergeCell ref="C330:D330"/>
    <mergeCell ref="C331:D331"/>
    <mergeCell ref="C258:D258"/>
    <mergeCell ref="C271:D271"/>
    <mergeCell ref="C283:D283"/>
    <mergeCell ref="C306:D306"/>
    <mergeCell ref="C272:D272"/>
    <mergeCell ref="C243:D243"/>
    <mergeCell ref="C244:D244"/>
    <mergeCell ref="B322:B327"/>
    <mergeCell ref="C281:D28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89D6-10F3-4BDD-BC99-21A491514989}">
  <sheetPr>
    <tabColor rgb="FFFF0000"/>
  </sheetPr>
  <dimension ref="A2:D115"/>
  <sheetViews>
    <sheetView zoomScale="89" zoomScaleNormal="70" workbookViewId="0">
      <selection activeCell="C107" sqref="C107:D107"/>
    </sheetView>
  </sheetViews>
  <sheetFormatPr baseColWidth="10" defaultColWidth="11" defaultRowHeight="13.8" x14ac:dyDescent="0.25"/>
  <cols>
    <col min="2" max="2" width="18.5" customWidth="1"/>
    <col min="3" max="3" width="25.3984375" customWidth="1"/>
    <col min="4" max="4" width="143" customWidth="1"/>
  </cols>
  <sheetData>
    <row r="2" spans="1:4" x14ac:dyDescent="0.25">
      <c r="B2" s="92" t="s">
        <v>639</v>
      </c>
      <c r="C2" s="92"/>
      <c r="D2" s="92"/>
    </row>
    <row r="3" spans="1:4" x14ac:dyDescent="0.25">
      <c r="B3" s="92" t="s">
        <v>381</v>
      </c>
      <c r="C3" s="92"/>
      <c r="D3" s="92"/>
    </row>
    <row r="4" spans="1:4" x14ac:dyDescent="0.25">
      <c r="B4" s="65"/>
      <c r="C4" s="65"/>
      <c r="D4" s="65"/>
    </row>
    <row r="5" spans="1:4" ht="26.4" x14ac:dyDescent="0.25">
      <c r="A5" s="2"/>
      <c r="B5" s="22" t="s">
        <v>1</v>
      </c>
      <c r="C5" s="85" t="str">
        <f>+VLOOKUP(C6,Lista!$A$1:$E$294,2,0)</f>
        <v>Colchoneta</v>
      </c>
      <c r="D5" s="85"/>
    </row>
    <row r="6" spans="1:4" x14ac:dyDescent="0.25">
      <c r="A6" s="2"/>
      <c r="B6" s="22" t="s">
        <v>0</v>
      </c>
      <c r="C6" s="88" t="s">
        <v>379</v>
      </c>
      <c r="D6" s="89"/>
    </row>
    <row r="7" spans="1:4" x14ac:dyDescent="0.25">
      <c r="A7" s="2"/>
      <c r="B7" s="22" t="s">
        <v>2</v>
      </c>
      <c r="C7" s="97" t="str">
        <f>+VLOOKUP(C6,Lista!$A$1:$E$294,3,0)</f>
        <v>Categoría tres (3) Manejo de Desastres</v>
      </c>
      <c r="D7" s="97"/>
    </row>
    <row r="8" spans="1:4" ht="39.6" x14ac:dyDescent="0.25">
      <c r="A8" s="2"/>
      <c r="B8" s="22" t="s">
        <v>641</v>
      </c>
      <c r="C8" s="97" t="str">
        <f>+VLOOKUP(C6,Lista!$A$1:$E$294,4,0)</f>
        <v>N/A</v>
      </c>
      <c r="D8" s="97"/>
    </row>
    <row r="9" spans="1:4" x14ac:dyDescent="0.25">
      <c r="A9" s="2"/>
      <c r="B9" s="83" t="s">
        <v>4</v>
      </c>
      <c r="C9" s="23" t="s">
        <v>642</v>
      </c>
      <c r="D9" s="24" t="s">
        <v>643</v>
      </c>
    </row>
    <row r="10" spans="1:4" x14ac:dyDescent="0.25">
      <c r="A10" s="2"/>
      <c r="B10" s="84"/>
      <c r="C10" s="4" t="s">
        <v>644</v>
      </c>
      <c r="D10" s="4" t="s">
        <v>811</v>
      </c>
    </row>
    <row r="11" spans="1:4" ht="52.8" x14ac:dyDescent="0.25">
      <c r="A11" s="2"/>
      <c r="B11" s="84"/>
      <c r="C11" s="5" t="s">
        <v>646</v>
      </c>
      <c r="D11" s="6" t="s">
        <v>812</v>
      </c>
    </row>
    <row r="12" spans="1:4" x14ac:dyDescent="0.25">
      <c r="A12" s="2"/>
      <c r="B12" s="84"/>
      <c r="C12" s="5" t="s">
        <v>648</v>
      </c>
      <c r="D12" s="6" t="s">
        <v>813</v>
      </c>
    </row>
    <row r="13" spans="1:4" x14ac:dyDescent="0.25">
      <c r="A13" s="2"/>
      <c r="B13" s="84"/>
      <c r="C13" s="5" t="s">
        <v>650</v>
      </c>
      <c r="D13" s="6" t="s">
        <v>814</v>
      </c>
    </row>
    <row r="14" spans="1:4" x14ac:dyDescent="0.25">
      <c r="A14" s="2"/>
      <c r="B14" s="84"/>
      <c r="C14" s="5" t="s">
        <v>652</v>
      </c>
      <c r="D14" s="6"/>
    </row>
    <row r="15" spans="1:4" x14ac:dyDescent="0.25">
      <c r="A15" s="2"/>
      <c r="B15" s="84"/>
      <c r="C15" s="7" t="s">
        <v>654</v>
      </c>
      <c r="D15" s="7" t="s">
        <v>815</v>
      </c>
    </row>
    <row r="16" spans="1:4" x14ac:dyDescent="0.25">
      <c r="A16" s="2"/>
      <c r="B16" s="26"/>
      <c r="C16" s="2"/>
      <c r="D16" s="2"/>
    </row>
    <row r="17" spans="1:4" ht="26.4" x14ac:dyDescent="0.25">
      <c r="A17" s="2"/>
      <c r="B17" s="22" t="s">
        <v>1</v>
      </c>
      <c r="C17" s="85" t="str">
        <f>+VLOOKUP(C18,Lista!$A$1:$E$294,2,0)</f>
        <v>Pijama para hombre</v>
      </c>
      <c r="D17" s="85"/>
    </row>
    <row r="18" spans="1:4" x14ac:dyDescent="0.25">
      <c r="A18" s="2"/>
      <c r="B18" s="22" t="s">
        <v>0</v>
      </c>
      <c r="C18" s="88" t="s">
        <v>383</v>
      </c>
      <c r="D18" s="89"/>
    </row>
    <row r="19" spans="1:4" x14ac:dyDescent="0.25">
      <c r="A19" s="2"/>
      <c r="B19" s="22" t="s">
        <v>2</v>
      </c>
      <c r="C19" s="97" t="str">
        <f>+VLOOKUP(C18,Lista!$A$1:$E$294,3,0)</f>
        <v>Categoría tres (3) Manejo de Desastres</v>
      </c>
      <c r="D19" s="97"/>
    </row>
    <row r="20" spans="1:4" ht="39.6" x14ac:dyDescent="0.25">
      <c r="A20" s="2"/>
      <c r="B20" s="22" t="s">
        <v>641</v>
      </c>
      <c r="C20" s="97" t="str">
        <f>+VLOOKUP(C18,Lista!$A$1:$E$294,4,0)</f>
        <v>N/A</v>
      </c>
      <c r="D20" s="97"/>
    </row>
    <row r="21" spans="1:4" x14ac:dyDescent="0.25">
      <c r="A21" s="2"/>
      <c r="B21" s="83" t="s">
        <v>4</v>
      </c>
      <c r="C21" s="23" t="s">
        <v>642</v>
      </c>
      <c r="D21" s="24" t="s">
        <v>643</v>
      </c>
    </row>
    <row r="22" spans="1:4" x14ac:dyDescent="0.25">
      <c r="A22" s="2"/>
      <c r="B22" s="84"/>
      <c r="C22" s="4" t="s">
        <v>644</v>
      </c>
      <c r="D22" s="4" t="s">
        <v>816</v>
      </c>
    </row>
    <row r="23" spans="1:4" ht="408.9" customHeight="1" x14ac:dyDescent="0.25">
      <c r="A23" s="2"/>
      <c r="B23" s="84"/>
      <c r="C23" s="5" t="s">
        <v>646</v>
      </c>
      <c r="D23" s="6" t="s">
        <v>817</v>
      </c>
    </row>
    <row r="24" spans="1:4" ht="145.19999999999999" x14ac:dyDescent="0.25">
      <c r="A24" s="2"/>
      <c r="B24" s="84"/>
      <c r="C24" s="5" t="s">
        <v>648</v>
      </c>
      <c r="D24" s="6" t="s">
        <v>818</v>
      </c>
    </row>
    <row r="25" spans="1:4" x14ac:dyDescent="0.25">
      <c r="A25" s="2"/>
      <c r="B25" s="84"/>
      <c r="C25" s="5" t="s">
        <v>650</v>
      </c>
      <c r="D25" s="6" t="s">
        <v>8</v>
      </c>
    </row>
    <row r="26" spans="1:4" x14ac:dyDescent="0.25">
      <c r="A26" s="2"/>
      <c r="B26" s="84"/>
      <c r="C26" s="5" t="s">
        <v>652</v>
      </c>
      <c r="D26" s="6" t="s">
        <v>8</v>
      </c>
    </row>
    <row r="27" spans="1:4" x14ac:dyDescent="0.25">
      <c r="A27" s="2"/>
      <c r="B27" s="84"/>
      <c r="C27" s="7" t="s">
        <v>654</v>
      </c>
      <c r="D27" s="6" t="s">
        <v>8</v>
      </c>
    </row>
    <row r="29" spans="1:4" ht="26.4" x14ac:dyDescent="0.25">
      <c r="B29" s="22" t="s">
        <v>1</v>
      </c>
      <c r="C29" s="85" t="str">
        <f>+VLOOKUP(C30,Lista!$A$1:$E$294,2,0)</f>
        <v>Juego de sabana con funda</v>
      </c>
      <c r="D29" s="85"/>
    </row>
    <row r="30" spans="1:4" x14ac:dyDescent="0.25">
      <c r="B30" s="22" t="s">
        <v>0</v>
      </c>
      <c r="C30" s="88" t="s">
        <v>385</v>
      </c>
      <c r="D30" s="89"/>
    </row>
    <row r="31" spans="1:4" x14ac:dyDescent="0.25">
      <c r="B31" s="22" t="s">
        <v>2</v>
      </c>
      <c r="C31" s="97" t="str">
        <f>+VLOOKUP(C30,Lista!$A$1:$E$294,3,0)</f>
        <v>Categoría tres (3) Manejo de Desastres</v>
      </c>
      <c r="D31" s="97"/>
    </row>
    <row r="32" spans="1:4" ht="39.6" x14ac:dyDescent="0.25">
      <c r="B32" s="22" t="s">
        <v>641</v>
      </c>
      <c r="C32" s="97" t="str">
        <f>+VLOOKUP(C30,Lista!$A$1:$E$294,4,0)</f>
        <v>N/A</v>
      </c>
      <c r="D32" s="97"/>
    </row>
    <row r="33" spans="2:4" x14ac:dyDescent="0.25">
      <c r="B33" s="83" t="s">
        <v>4</v>
      </c>
      <c r="C33" s="23" t="s">
        <v>642</v>
      </c>
      <c r="D33" s="24" t="s">
        <v>643</v>
      </c>
    </row>
    <row r="34" spans="2:4" x14ac:dyDescent="0.25">
      <c r="B34" s="84"/>
      <c r="C34" s="4" t="s">
        <v>644</v>
      </c>
      <c r="D34" s="4" t="s">
        <v>819</v>
      </c>
    </row>
    <row r="35" spans="2:4" ht="52.8" x14ac:dyDescent="0.25">
      <c r="B35" s="84"/>
      <c r="C35" s="5" t="s">
        <v>646</v>
      </c>
      <c r="D35" s="6" t="s">
        <v>820</v>
      </c>
    </row>
    <row r="36" spans="2:4" ht="26.4" x14ac:dyDescent="0.25">
      <c r="B36" s="84"/>
      <c r="C36" s="5" t="s">
        <v>648</v>
      </c>
      <c r="D36" s="6" t="s">
        <v>821</v>
      </c>
    </row>
    <row r="37" spans="2:4" x14ac:dyDescent="0.25">
      <c r="B37" s="84"/>
      <c r="C37" s="5" t="s">
        <v>650</v>
      </c>
      <c r="D37" s="6" t="s">
        <v>822</v>
      </c>
    </row>
    <row r="38" spans="2:4" x14ac:dyDescent="0.25">
      <c r="B38" s="84"/>
      <c r="C38" s="5" t="s">
        <v>652</v>
      </c>
      <c r="D38" s="6"/>
    </row>
    <row r="39" spans="2:4" x14ac:dyDescent="0.25">
      <c r="B39" s="84"/>
      <c r="C39" s="7" t="s">
        <v>654</v>
      </c>
      <c r="D39" s="7" t="s">
        <v>815</v>
      </c>
    </row>
    <row r="42" spans="2:4" ht="26.4" x14ac:dyDescent="0.25">
      <c r="B42" s="22" t="s">
        <v>1</v>
      </c>
      <c r="C42" s="85" t="str">
        <f>+VLOOKUP(C43,Lista!$A$1:$E$294,2,0)</f>
        <v>Hamaca Sencilla</v>
      </c>
      <c r="D42" s="85"/>
    </row>
    <row r="43" spans="2:4" x14ac:dyDescent="0.25">
      <c r="B43" s="22" t="s">
        <v>0</v>
      </c>
      <c r="C43" s="88" t="s">
        <v>387</v>
      </c>
      <c r="D43" s="89"/>
    </row>
    <row r="44" spans="2:4" x14ac:dyDescent="0.25">
      <c r="B44" s="22" t="s">
        <v>2</v>
      </c>
      <c r="C44" s="97" t="str">
        <f>+VLOOKUP(C43,Lista!$A$1:$E$294,3,0)</f>
        <v>Categoría tres (3) Manejo de Desastres</v>
      </c>
      <c r="D44" s="97"/>
    </row>
    <row r="45" spans="2:4" ht="39.6" x14ac:dyDescent="0.25">
      <c r="B45" s="22" t="s">
        <v>641</v>
      </c>
      <c r="C45" s="97" t="str">
        <f>+VLOOKUP(C43,Lista!$A$1:$E$294,4,0)</f>
        <v>N/A</v>
      </c>
      <c r="D45" s="97"/>
    </row>
    <row r="46" spans="2:4" x14ac:dyDescent="0.25">
      <c r="B46" s="83" t="s">
        <v>4</v>
      </c>
      <c r="C46" s="23" t="s">
        <v>642</v>
      </c>
      <c r="D46" s="24" t="s">
        <v>643</v>
      </c>
    </row>
    <row r="47" spans="2:4" x14ac:dyDescent="0.25">
      <c r="B47" s="84"/>
      <c r="C47" s="4" t="s">
        <v>644</v>
      </c>
      <c r="D47" s="4" t="s">
        <v>823</v>
      </c>
    </row>
    <row r="48" spans="2:4" x14ac:dyDescent="0.25">
      <c r="B48" s="84"/>
      <c r="C48" s="5" t="s">
        <v>646</v>
      </c>
      <c r="D48" s="6" t="s">
        <v>824</v>
      </c>
    </row>
    <row r="49" spans="2:4" x14ac:dyDescent="0.25">
      <c r="B49" s="84"/>
      <c r="C49" s="5" t="s">
        <v>648</v>
      </c>
      <c r="D49" s="6" t="s">
        <v>825</v>
      </c>
    </row>
    <row r="50" spans="2:4" x14ac:dyDescent="0.25">
      <c r="B50" s="84"/>
      <c r="C50" s="5" t="s">
        <v>650</v>
      </c>
      <c r="D50" s="6" t="s">
        <v>8</v>
      </c>
    </row>
    <row r="51" spans="2:4" x14ac:dyDescent="0.25">
      <c r="B51" s="84"/>
      <c r="C51" s="5" t="s">
        <v>652</v>
      </c>
      <c r="D51" s="6" t="s">
        <v>8</v>
      </c>
    </row>
    <row r="52" spans="2:4" x14ac:dyDescent="0.25">
      <c r="B52" s="84"/>
      <c r="C52" s="7" t="s">
        <v>654</v>
      </c>
      <c r="D52" s="7" t="s">
        <v>815</v>
      </c>
    </row>
    <row r="55" spans="2:4" ht="26.4" x14ac:dyDescent="0.25">
      <c r="B55" s="22" t="s">
        <v>1</v>
      </c>
      <c r="C55" s="85" t="str">
        <f>+VLOOKUP(C56,Lista!$A$1:$E$294,2,0)</f>
        <v>Pijama para mujer</v>
      </c>
      <c r="D55" s="85"/>
    </row>
    <row r="56" spans="2:4" x14ac:dyDescent="0.25">
      <c r="B56" s="22" t="s">
        <v>0</v>
      </c>
      <c r="C56" s="88" t="s">
        <v>389</v>
      </c>
      <c r="D56" s="89"/>
    </row>
    <row r="57" spans="2:4" x14ac:dyDescent="0.25">
      <c r="B57" s="22" t="s">
        <v>2</v>
      </c>
      <c r="C57" s="97" t="str">
        <f>+VLOOKUP(C56,Lista!$A$1:$E$294,3,0)</f>
        <v>Categoría tres (3) Manejo de Desastres</v>
      </c>
      <c r="D57" s="97"/>
    </row>
    <row r="58" spans="2:4" ht="45" customHeight="1" x14ac:dyDescent="0.25">
      <c r="B58" s="22" t="s">
        <v>641</v>
      </c>
      <c r="C58" s="97" t="str">
        <f>+VLOOKUP(C56,Lista!$A$1:$E$294,4,0)</f>
        <v>N/A</v>
      </c>
      <c r="D58" s="97"/>
    </row>
    <row r="59" spans="2:4" x14ac:dyDescent="0.25">
      <c r="B59" s="83" t="s">
        <v>4</v>
      </c>
      <c r="C59" s="23" t="s">
        <v>642</v>
      </c>
      <c r="D59" s="24" t="s">
        <v>643</v>
      </c>
    </row>
    <row r="60" spans="2:4" x14ac:dyDescent="0.25">
      <c r="B60" s="84"/>
      <c r="C60" s="4" t="s">
        <v>644</v>
      </c>
      <c r="D60" s="4" t="s">
        <v>816</v>
      </c>
    </row>
    <row r="61" spans="2:4" ht="408" customHeight="1" x14ac:dyDescent="0.25">
      <c r="B61" s="84"/>
      <c r="C61" s="5" t="s">
        <v>646</v>
      </c>
      <c r="D61" s="6" t="s">
        <v>826</v>
      </c>
    </row>
    <row r="62" spans="2:4" ht="145.19999999999999" x14ac:dyDescent="0.25">
      <c r="B62" s="84"/>
      <c r="C62" s="5" t="s">
        <v>648</v>
      </c>
      <c r="D62" s="6" t="s">
        <v>827</v>
      </c>
    </row>
    <row r="63" spans="2:4" x14ac:dyDescent="0.25">
      <c r="B63" s="84"/>
      <c r="C63" s="5" t="s">
        <v>650</v>
      </c>
      <c r="D63" s="6" t="s">
        <v>8</v>
      </c>
    </row>
    <row r="64" spans="2:4" x14ac:dyDescent="0.25">
      <c r="B64" s="84"/>
      <c r="C64" s="5" t="s">
        <v>652</v>
      </c>
      <c r="D64" s="6" t="s">
        <v>8</v>
      </c>
    </row>
    <row r="65" spans="2:4" x14ac:dyDescent="0.25">
      <c r="B65" s="84"/>
      <c r="C65" s="7" t="s">
        <v>654</v>
      </c>
      <c r="D65" s="6" t="s">
        <v>8</v>
      </c>
    </row>
    <row r="68" spans="2:4" ht="26.4" x14ac:dyDescent="0.25">
      <c r="B68" s="22" t="s">
        <v>1</v>
      </c>
      <c r="C68" s="85" t="str">
        <f>+VLOOKUP(C69,Lista!$A$1:$E$294,2,0)</f>
        <v>Cobija Sencilla</v>
      </c>
      <c r="D68" s="85"/>
    </row>
    <row r="69" spans="2:4" x14ac:dyDescent="0.25">
      <c r="B69" s="22" t="s">
        <v>0</v>
      </c>
      <c r="C69" s="88" t="s">
        <v>391</v>
      </c>
      <c r="D69" s="89"/>
    </row>
    <row r="70" spans="2:4" x14ac:dyDescent="0.25">
      <c r="B70" s="22" t="s">
        <v>2</v>
      </c>
      <c r="C70" s="97" t="str">
        <f>+VLOOKUP(C69,Lista!$A$1:$E$294,3,0)</f>
        <v>Categoría tres (3) Manejo de Desastres</v>
      </c>
      <c r="D70" s="97"/>
    </row>
    <row r="71" spans="2:4" ht="39.6" x14ac:dyDescent="0.25">
      <c r="B71" s="22" t="s">
        <v>641</v>
      </c>
      <c r="C71" s="97" t="str">
        <f>+VLOOKUP(C69,Lista!$A$1:$E$294,4,0)</f>
        <v>N/A</v>
      </c>
      <c r="D71" s="97"/>
    </row>
    <row r="72" spans="2:4" x14ac:dyDescent="0.25">
      <c r="B72" s="83" t="s">
        <v>4</v>
      </c>
      <c r="C72" s="23" t="s">
        <v>642</v>
      </c>
      <c r="D72" s="24" t="s">
        <v>643</v>
      </c>
    </row>
    <row r="73" spans="2:4" ht="24.9" customHeight="1" x14ac:dyDescent="0.25">
      <c r="B73" s="84"/>
      <c r="C73" s="4" t="s">
        <v>644</v>
      </c>
      <c r="D73" s="4" t="s">
        <v>828</v>
      </c>
    </row>
    <row r="74" spans="2:4" ht="92.1" customHeight="1" x14ac:dyDescent="0.25">
      <c r="B74" s="84"/>
      <c r="C74" s="5" t="s">
        <v>646</v>
      </c>
      <c r="D74" s="6" t="s">
        <v>829</v>
      </c>
    </row>
    <row r="75" spans="2:4" ht="45" customHeight="1" x14ac:dyDescent="0.25">
      <c r="B75" s="84"/>
      <c r="C75" s="5" t="s">
        <v>648</v>
      </c>
      <c r="D75" s="6" t="s">
        <v>830</v>
      </c>
    </row>
    <row r="76" spans="2:4" ht="23.1" customHeight="1" x14ac:dyDescent="0.25">
      <c r="B76" s="84"/>
      <c r="C76" s="5" t="s">
        <v>650</v>
      </c>
      <c r="D76" s="6" t="s">
        <v>814</v>
      </c>
    </row>
    <row r="77" spans="2:4" x14ac:dyDescent="0.25">
      <c r="B77" s="84"/>
      <c r="C77" s="5" t="s">
        <v>652</v>
      </c>
      <c r="D77" s="6" t="s">
        <v>8</v>
      </c>
    </row>
    <row r="78" spans="2:4" x14ac:dyDescent="0.25">
      <c r="B78" s="84"/>
      <c r="C78" s="7" t="s">
        <v>654</v>
      </c>
      <c r="D78" s="7" t="s">
        <v>815</v>
      </c>
    </row>
    <row r="81" spans="2:4" ht="26.4" x14ac:dyDescent="0.25">
      <c r="B81" s="22" t="s">
        <v>1</v>
      </c>
      <c r="C81" s="85" t="str">
        <f>+VLOOKUP(C82,Lista!$A$1:$E$294,2,0)</f>
        <v>Saco Polipropileno, paquete por 20 unidades</v>
      </c>
      <c r="D81" s="85"/>
    </row>
    <row r="82" spans="2:4" x14ac:dyDescent="0.25">
      <c r="B82" s="22" t="s">
        <v>0</v>
      </c>
      <c r="C82" s="88" t="s">
        <v>393</v>
      </c>
      <c r="D82" s="89"/>
    </row>
    <row r="83" spans="2:4" x14ac:dyDescent="0.25">
      <c r="B83" s="22" t="s">
        <v>2</v>
      </c>
      <c r="C83" s="97" t="str">
        <f>+VLOOKUP(C82,Lista!$A$1:$E$294,3,0)</f>
        <v>Categoría tres (3) Manejo de Desastres</v>
      </c>
      <c r="D83" s="97"/>
    </row>
    <row r="84" spans="2:4" ht="39.6" x14ac:dyDescent="0.25">
      <c r="B84" s="22" t="s">
        <v>641</v>
      </c>
      <c r="C84" s="97" t="str">
        <f>+VLOOKUP(C82,Lista!$A$1:$E$294,4,0)</f>
        <v>N/A</v>
      </c>
      <c r="D84" s="97"/>
    </row>
    <row r="85" spans="2:4" x14ac:dyDescent="0.25">
      <c r="B85" s="83" t="s">
        <v>4</v>
      </c>
      <c r="C85" s="23" t="s">
        <v>642</v>
      </c>
      <c r="D85" s="24" t="s">
        <v>643</v>
      </c>
    </row>
    <row r="86" spans="2:4" x14ac:dyDescent="0.25">
      <c r="B86" s="84"/>
      <c r="C86" s="4" t="s">
        <v>644</v>
      </c>
      <c r="D86" s="4" t="s">
        <v>831</v>
      </c>
    </row>
    <row r="87" spans="2:4" ht="66" x14ac:dyDescent="0.25">
      <c r="B87" s="84"/>
      <c r="C87" s="5" t="s">
        <v>646</v>
      </c>
      <c r="D87" s="6" t="s">
        <v>832</v>
      </c>
    </row>
    <row r="88" spans="2:4" x14ac:dyDescent="0.25">
      <c r="B88" s="84"/>
      <c r="C88" s="5" t="s">
        <v>648</v>
      </c>
      <c r="D88" s="6" t="s">
        <v>833</v>
      </c>
    </row>
    <row r="89" spans="2:4" x14ac:dyDescent="0.25">
      <c r="B89" s="84"/>
      <c r="C89" s="5" t="s">
        <v>650</v>
      </c>
      <c r="D89" s="6" t="s">
        <v>8</v>
      </c>
    </row>
    <row r="90" spans="2:4" x14ac:dyDescent="0.25">
      <c r="B90" s="84"/>
      <c r="C90" s="5" t="s">
        <v>652</v>
      </c>
      <c r="D90" s="6" t="s">
        <v>8</v>
      </c>
    </row>
    <row r="91" spans="2:4" x14ac:dyDescent="0.25">
      <c r="B91" s="84"/>
      <c r="C91" s="7" t="s">
        <v>654</v>
      </c>
      <c r="D91" s="6" t="s">
        <v>8</v>
      </c>
    </row>
    <row r="93" spans="2:4" ht="26.4" x14ac:dyDescent="0.25">
      <c r="B93" s="22" t="s">
        <v>1</v>
      </c>
      <c r="C93" s="85" t="str">
        <f>+VLOOKUP(C94,Lista!$A$1:$E$294,2,0)</f>
        <v>Pijama para niño</v>
      </c>
      <c r="D93" s="85"/>
    </row>
    <row r="94" spans="2:4" x14ac:dyDescent="0.25">
      <c r="B94" s="22" t="s">
        <v>0</v>
      </c>
      <c r="C94" s="88" t="s">
        <v>403</v>
      </c>
      <c r="D94" s="89"/>
    </row>
    <row r="95" spans="2:4" x14ac:dyDescent="0.25">
      <c r="B95" s="22" t="s">
        <v>2</v>
      </c>
      <c r="C95" s="97" t="str">
        <f>+VLOOKUP(C94,Lista!$A$1:$E$294,3,0)</f>
        <v>Categoría tres (3) Manejo de Desastres</v>
      </c>
      <c r="D95" s="97"/>
    </row>
    <row r="96" spans="2:4" ht="39.6" x14ac:dyDescent="0.25">
      <c r="B96" s="22" t="s">
        <v>641</v>
      </c>
      <c r="C96" s="97" t="str">
        <f>+VLOOKUP(C94,Lista!$A$1:$E$294,4,0)</f>
        <v>N/A</v>
      </c>
      <c r="D96" s="97"/>
    </row>
    <row r="97" spans="2:4" x14ac:dyDescent="0.25">
      <c r="B97" s="83" t="s">
        <v>4</v>
      </c>
      <c r="C97" s="23" t="s">
        <v>642</v>
      </c>
      <c r="D97" s="24" t="s">
        <v>643</v>
      </c>
    </row>
    <row r="98" spans="2:4" x14ac:dyDescent="0.25">
      <c r="B98" s="84"/>
      <c r="C98" s="4" t="s">
        <v>644</v>
      </c>
      <c r="D98" s="4" t="s">
        <v>816</v>
      </c>
    </row>
    <row r="99" spans="2:4" ht="409.6" x14ac:dyDescent="0.25">
      <c r="B99" s="84"/>
      <c r="C99" s="5" t="s">
        <v>646</v>
      </c>
      <c r="D99" s="6" t="s">
        <v>817</v>
      </c>
    </row>
    <row r="100" spans="2:4" ht="145.19999999999999" x14ac:dyDescent="0.25">
      <c r="B100" s="84"/>
      <c r="C100" s="5" t="s">
        <v>648</v>
      </c>
      <c r="D100" s="6" t="s">
        <v>834</v>
      </c>
    </row>
    <row r="101" spans="2:4" x14ac:dyDescent="0.25">
      <c r="B101" s="84"/>
      <c r="C101" s="5" t="s">
        <v>650</v>
      </c>
      <c r="D101" s="6" t="s">
        <v>8</v>
      </c>
    </row>
    <row r="102" spans="2:4" x14ac:dyDescent="0.25">
      <c r="B102" s="84"/>
      <c r="C102" s="5" t="s">
        <v>652</v>
      </c>
      <c r="D102" s="6" t="s">
        <v>8</v>
      </c>
    </row>
    <row r="103" spans="2:4" x14ac:dyDescent="0.25">
      <c r="B103" s="84"/>
      <c r="C103" s="7" t="s">
        <v>654</v>
      </c>
      <c r="D103" s="6" t="s">
        <v>8</v>
      </c>
    </row>
    <row r="105" spans="2:4" ht="26.4" x14ac:dyDescent="0.25">
      <c r="B105" s="22" t="s">
        <v>1</v>
      </c>
      <c r="C105" s="85" t="str">
        <f>+VLOOKUP(C106,Lista!$A$1:$E$294,2,0)</f>
        <v>Pijama para niña</v>
      </c>
      <c r="D105" s="85"/>
    </row>
    <row r="106" spans="2:4" x14ac:dyDescent="0.25">
      <c r="B106" s="22" t="s">
        <v>0</v>
      </c>
      <c r="C106" s="88" t="s">
        <v>405</v>
      </c>
      <c r="D106" s="89"/>
    </row>
    <row r="107" spans="2:4" x14ac:dyDescent="0.25">
      <c r="B107" s="22" t="s">
        <v>2</v>
      </c>
      <c r="C107" s="97" t="str">
        <f>+VLOOKUP(C106,Lista!$A$1:$E$294,3,0)</f>
        <v>Categoría tres (3) Manejo de Desastres</v>
      </c>
      <c r="D107" s="97"/>
    </row>
    <row r="108" spans="2:4" ht="39.6" x14ac:dyDescent="0.25">
      <c r="B108" s="22" t="s">
        <v>641</v>
      </c>
      <c r="C108" s="97" t="str">
        <f>+VLOOKUP(C106,Lista!$A$1:$E$294,4,0)</f>
        <v>N/A</v>
      </c>
      <c r="D108" s="97"/>
    </row>
    <row r="109" spans="2:4" x14ac:dyDescent="0.25">
      <c r="B109" s="83" t="s">
        <v>4</v>
      </c>
      <c r="C109" s="23" t="s">
        <v>642</v>
      </c>
      <c r="D109" s="24" t="s">
        <v>643</v>
      </c>
    </row>
    <row r="110" spans="2:4" x14ac:dyDescent="0.25">
      <c r="B110" s="84"/>
      <c r="C110" s="4" t="s">
        <v>644</v>
      </c>
      <c r="D110" s="4" t="s">
        <v>816</v>
      </c>
    </row>
    <row r="111" spans="2:4" ht="409.6" x14ac:dyDescent="0.25">
      <c r="B111" s="84"/>
      <c r="C111" s="5" t="s">
        <v>646</v>
      </c>
      <c r="D111" s="6" t="s">
        <v>835</v>
      </c>
    </row>
    <row r="112" spans="2:4" ht="145.19999999999999" x14ac:dyDescent="0.25">
      <c r="B112" s="84"/>
      <c r="C112" s="5" t="s">
        <v>648</v>
      </c>
      <c r="D112" s="6" t="s">
        <v>834</v>
      </c>
    </row>
    <row r="113" spans="2:4" x14ac:dyDescent="0.25">
      <c r="B113" s="84"/>
      <c r="C113" s="5" t="s">
        <v>650</v>
      </c>
      <c r="D113" s="6" t="s">
        <v>8</v>
      </c>
    </row>
    <row r="114" spans="2:4" x14ac:dyDescent="0.25">
      <c r="B114" s="84"/>
      <c r="C114" s="5" t="s">
        <v>652</v>
      </c>
      <c r="D114" s="6" t="s">
        <v>8</v>
      </c>
    </row>
    <row r="115" spans="2:4" x14ac:dyDescent="0.25">
      <c r="B115" s="84"/>
      <c r="C115" s="7" t="s">
        <v>654</v>
      </c>
      <c r="D115" s="6" t="s">
        <v>8</v>
      </c>
    </row>
  </sheetData>
  <mergeCells count="47">
    <mergeCell ref="C93:D93"/>
    <mergeCell ref="C94:D94"/>
    <mergeCell ref="C95:D95"/>
    <mergeCell ref="C96:D96"/>
    <mergeCell ref="B97:B103"/>
    <mergeCell ref="C105:D105"/>
    <mergeCell ref="C106:D106"/>
    <mergeCell ref="C107:D107"/>
    <mergeCell ref="C108:D108"/>
    <mergeCell ref="B109:B115"/>
    <mergeCell ref="C42:D42"/>
    <mergeCell ref="B72:B78"/>
    <mergeCell ref="C58:D58"/>
    <mergeCell ref="B59:B65"/>
    <mergeCell ref="C68:D68"/>
    <mergeCell ref="C69:D69"/>
    <mergeCell ref="C71:D71"/>
    <mergeCell ref="C43:D43"/>
    <mergeCell ref="C45:D45"/>
    <mergeCell ref="B46:B52"/>
    <mergeCell ref="B2:D2"/>
    <mergeCell ref="B3:D3"/>
    <mergeCell ref="C5:D5"/>
    <mergeCell ref="C6:D6"/>
    <mergeCell ref="C8:D8"/>
    <mergeCell ref="C7:D7"/>
    <mergeCell ref="C29:D29"/>
    <mergeCell ref="C30:D30"/>
    <mergeCell ref="C32:D32"/>
    <mergeCell ref="B33:B39"/>
    <mergeCell ref="B9:B15"/>
    <mergeCell ref="C17:D17"/>
    <mergeCell ref="C18:D18"/>
    <mergeCell ref="C31:D31"/>
    <mergeCell ref="C19:D19"/>
    <mergeCell ref="C20:D20"/>
    <mergeCell ref="B21:B27"/>
    <mergeCell ref="B85:B91"/>
    <mergeCell ref="C81:D81"/>
    <mergeCell ref="C82:D82"/>
    <mergeCell ref="C84:D84"/>
    <mergeCell ref="C44:D44"/>
    <mergeCell ref="C57:D57"/>
    <mergeCell ref="C70:D70"/>
    <mergeCell ref="C55:D55"/>
    <mergeCell ref="C56:D56"/>
    <mergeCell ref="C83:D83"/>
  </mergeCells>
  <pageMargins left="0.7" right="0.7" top="0.75" bottom="0.75" header="0.3" footer="0.3"/>
  <pageSetup orientation="portrait" horizontalDpi="4294967292"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0DCF-F1E4-4527-B44A-A632C5691256}">
  <sheetPr filterMode="1">
    <tabColor rgb="FF7030A0"/>
  </sheetPr>
  <dimension ref="A2:K1696"/>
  <sheetViews>
    <sheetView zoomScale="115" zoomScaleNormal="115" workbookViewId="0">
      <selection activeCell="A168" sqref="A168"/>
    </sheetView>
  </sheetViews>
  <sheetFormatPr baseColWidth="10" defaultColWidth="11" defaultRowHeight="13.8" x14ac:dyDescent="0.25"/>
  <cols>
    <col min="1" max="1" width="13.5" customWidth="1"/>
    <col min="2" max="2" width="40.8984375" customWidth="1"/>
    <col min="3" max="3" width="71.09765625" style="14" customWidth="1"/>
    <col min="4" max="4" width="28.5" customWidth="1"/>
    <col min="5" max="5" width="30.5" style="35" customWidth="1"/>
    <col min="6" max="6" width="15.3984375" style="35" customWidth="1"/>
  </cols>
  <sheetData>
    <row r="2" spans="1:6" ht="15" customHeight="1" x14ac:dyDescent="0.25">
      <c r="B2" s="92" t="s">
        <v>639</v>
      </c>
      <c r="C2" s="92"/>
      <c r="D2" s="92"/>
    </row>
    <row r="3" spans="1:6" ht="15" customHeight="1" x14ac:dyDescent="0.25">
      <c r="B3" s="92" t="s">
        <v>409</v>
      </c>
      <c r="C3" s="92"/>
      <c r="D3" s="92"/>
    </row>
    <row r="5" spans="1:6" ht="20.100000000000001" customHeight="1" x14ac:dyDescent="0.25">
      <c r="A5" s="93" t="s">
        <v>410</v>
      </c>
      <c r="B5" s="93"/>
      <c r="C5" s="93"/>
      <c r="D5" s="93"/>
      <c r="E5" s="93"/>
      <c r="F5" s="93"/>
    </row>
    <row r="6" spans="1:6" ht="15" customHeight="1" x14ac:dyDescent="0.25"/>
    <row r="7" spans="1:6" ht="25.5" customHeight="1" x14ac:dyDescent="0.25">
      <c r="A7" s="34" t="s">
        <v>836</v>
      </c>
      <c r="B7" s="34" t="s">
        <v>837</v>
      </c>
      <c r="C7" s="34" t="s">
        <v>838</v>
      </c>
      <c r="D7" s="34" t="s">
        <v>839</v>
      </c>
      <c r="E7" s="34" t="s">
        <v>840</v>
      </c>
      <c r="F7" s="34" t="s">
        <v>841</v>
      </c>
    </row>
    <row r="8" spans="1:6" ht="30.6" hidden="1" x14ac:dyDescent="0.25">
      <c r="A8" s="18" t="s">
        <v>407</v>
      </c>
      <c r="B8" s="33" t="s">
        <v>408</v>
      </c>
      <c r="C8" s="33" t="s">
        <v>842</v>
      </c>
      <c r="D8" s="20" t="s">
        <v>843</v>
      </c>
      <c r="E8" s="18" t="s">
        <v>844</v>
      </c>
      <c r="F8" s="18" t="s">
        <v>845</v>
      </c>
    </row>
    <row r="9" spans="1:6" ht="61.2" hidden="1" x14ac:dyDescent="0.25">
      <c r="A9" s="18" t="s">
        <v>412</v>
      </c>
      <c r="B9" s="33" t="s">
        <v>413</v>
      </c>
      <c r="C9" s="20" t="s">
        <v>846</v>
      </c>
      <c r="D9" s="20" t="s">
        <v>843</v>
      </c>
      <c r="E9" s="18" t="s">
        <v>844</v>
      </c>
      <c r="F9" s="18" t="s">
        <v>845</v>
      </c>
    </row>
    <row r="10" spans="1:6" hidden="1" x14ac:dyDescent="0.25">
      <c r="A10" s="18" t="s">
        <v>414</v>
      </c>
      <c r="B10" s="33" t="s">
        <v>415</v>
      </c>
      <c r="C10" s="33" t="s">
        <v>847</v>
      </c>
      <c r="D10" s="20" t="s">
        <v>843</v>
      </c>
      <c r="E10" s="18" t="s">
        <v>844</v>
      </c>
      <c r="F10" s="18" t="s">
        <v>845</v>
      </c>
    </row>
    <row r="11" spans="1:6" hidden="1" x14ac:dyDescent="0.25">
      <c r="A11" s="18" t="s">
        <v>416</v>
      </c>
      <c r="B11" s="33" t="s">
        <v>417</v>
      </c>
      <c r="C11" s="33" t="s">
        <v>848</v>
      </c>
      <c r="D11" s="20" t="s">
        <v>843</v>
      </c>
      <c r="E11" s="18" t="s">
        <v>844</v>
      </c>
      <c r="F11" s="18" t="s">
        <v>845</v>
      </c>
    </row>
    <row r="12" spans="1:6" ht="30.6" hidden="1" x14ac:dyDescent="0.25">
      <c r="A12" s="18" t="s">
        <v>418</v>
      </c>
      <c r="B12" s="33" t="s">
        <v>419</v>
      </c>
      <c r="C12" s="33" t="s">
        <v>849</v>
      </c>
      <c r="D12" s="20" t="s">
        <v>843</v>
      </c>
      <c r="E12" s="18" t="s">
        <v>844</v>
      </c>
      <c r="F12" s="18" t="s">
        <v>845</v>
      </c>
    </row>
    <row r="13" spans="1:6" ht="161.1" hidden="1" customHeight="1" x14ac:dyDescent="0.25">
      <c r="A13" s="18" t="s">
        <v>420</v>
      </c>
      <c r="B13" s="33" t="s">
        <v>421</v>
      </c>
      <c r="C13" s="33" t="s">
        <v>850</v>
      </c>
      <c r="D13" s="20" t="s">
        <v>843</v>
      </c>
      <c r="E13" s="18" t="s">
        <v>844</v>
      </c>
      <c r="F13" s="18" t="s">
        <v>845</v>
      </c>
    </row>
    <row r="14" spans="1:6" ht="40.799999999999997" hidden="1" x14ac:dyDescent="0.25">
      <c r="A14" s="18" t="s">
        <v>422</v>
      </c>
      <c r="B14" s="33" t="s">
        <v>423</v>
      </c>
      <c r="C14" s="33" t="s">
        <v>851</v>
      </c>
      <c r="D14" s="20" t="s">
        <v>843</v>
      </c>
      <c r="E14" s="18" t="s">
        <v>844</v>
      </c>
      <c r="F14" s="18" t="s">
        <v>845</v>
      </c>
    </row>
    <row r="15" spans="1:6" ht="173.4" hidden="1" x14ac:dyDescent="0.25">
      <c r="A15" s="18" t="s">
        <v>424</v>
      </c>
      <c r="B15" s="33" t="s">
        <v>425</v>
      </c>
      <c r="C15" s="33" t="s">
        <v>852</v>
      </c>
      <c r="D15" s="20" t="s">
        <v>853</v>
      </c>
      <c r="E15" s="18" t="s">
        <v>844</v>
      </c>
      <c r="F15" s="18" t="s">
        <v>845</v>
      </c>
    </row>
    <row r="16" spans="1:6" ht="98.1" hidden="1" customHeight="1" x14ac:dyDescent="0.25">
      <c r="A16" s="18" t="s">
        <v>426</v>
      </c>
      <c r="B16" s="33" t="s">
        <v>854</v>
      </c>
      <c r="C16" s="19" t="s">
        <v>855</v>
      </c>
      <c r="D16" s="20" t="s">
        <v>856</v>
      </c>
      <c r="E16" s="18" t="s">
        <v>844</v>
      </c>
      <c r="F16" s="18" t="s">
        <v>857</v>
      </c>
    </row>
    <row r="17" spans="1:6" ht="36.9" hidden="1" customHeight="1" x14ac:dyDescent="0.25">
      <c r="A17" s="18" t="s">
        <v>428</v>
      </c>
      <c r="B17" s="33" t="s">
        <v>429</v>
      </c>
      <c r="C17" s="19" t="s">
        <v>858</v>
      </c>
      <c r="D17" s="20" t="s">
        <v>859</v>
      </c>
      <c r="E17" s="18" t="s">
        <v>844</v>
      </c>
      <c r="F17" s="18" t="s">
        <v>845</v>
      </c>
    </row>
    <row r="18" spans="1:6" ht="75.900000000000006" hidden="1" customHeight="1" x14ac:dyDescent="0.25">
      <c r="A18" s="18" t="s">
        <v>430</v>
      </c>
      <c r="B18" s="33" t="s">
        <v>431</v>
      </c>
      <c r="C18" s="19" t="s">
        <v>860</v>
      </c>
      <c r="D18" s="20" t="s">
        <v>859</v>
      </c>
      <c r="E18" s="18" t="s">
        <v>844</v>
      </c>
      <c r="F18" s="18" t="s">
        <v>845</v>
      </c>
    </row>
    <row r="19" spans="1:6" ht="40.799999999999997" hidden="1" x14ac:dyDescent="0.25">
      <c r="A19" s="18" t="s">
        <v>432</v>
      </c>
      <c r="B19" s="33" t="s">
        <v>433</v>
      </c>
      <c r="C19" s="33" t="s">
        <v>861</v>
      </c>
      <c r="D19" s="20" t="s">
        <v>862</v>
      </c>
      <c r="E19" s="18" t="s">
        <v>844</v>
      </c>
      <c r="F19" s="18" t="s">
        <v>863</v>
      </c>
    </row>
    <row r="20" spans="1:6" ht="77.099999999999994" hidden="1" customHeight="1" x14ac:dyDescent="0.25">
      <c r="A20" s="18" t="s">
        <v>434</v>
      </c>
      <c r="B20" s="33" t="s">
        <v>864</v>
      </c>
      <c r="C20" s="19" t="s">
        <v>865</v>
      </c>
      <c r="D20" s="20" t="s">
        <v>866</v>
      </c>
      <c r="E20" s="18" t="s">
        <v>844</v>
      </c>
      <c r="F20" s="18" t="s">
        <v>863</v>
      </c>
    </row>
    <row r="21" spans="1:6" ht="81.900000000000006" hidden="1" customHeight="1" x14ac:dyDescent="0.25">
      <c r="A21" s="18" t="s">
        <v>436</v>
      </c>
      <c r="B21" s="33" t="s">
        <v>437</v>
      </c>
      <c r="C21" s="33" t="s">
        <v>867</v>
      </c>
      <c r="D21" s="20" t="s">
        <v>866</v>
      </c>
      <c r="E21" s="18" t="s">
        <v>844</v>
      </c>
      <c r="F21" s="18" t="s">
        <v>863</v>
      </c>
    </row>
    <row r="22" spans="1:6" ht="51" hidden="1" x14ac:dyDescent="0.25">
      <c r="A22" s="18" t="s">
        <v>438</v>
      </c>
      <c r="B22" s="33" t="s">
        <v>439</v>
      </c>
      <c r="C22" s="33" t="s">
        <v>868</v>
      </c>
      <c r="D22" s="20" t="s">
        <v>866</v>
      </c>
      <c r="E22" s="18" t="s">
        <v>869</v>
      </c>
      <c r="F22" s="18" t="s">
        <v>845</v>
      </c>
    </row>
    <row r="23" spans="1:6" ht="244.8" hidden="1" x14ac:dyDescent="0.25">
      <c r="A23" s="18" t="s">
        <v>440</v>
      </c>
      <c r="B23" s="33" t="s">
        <v>441</v>
      </c>
      <c r="C23" s="33" t="s">
        <v>870</v>
      </c>
      <c r="D23" s="20" t="s">
        <v>843</v>
      </c>
      <c r="E23" s="18" t="s">
        <v>869</v>
      </c>
      <c r="F23" s="18" t="s">
        <v>871</v>
      </c>
    </row>
    <row r="24" spans="1:6" ht="244.8" hidden="1" x14ac:dyDescent="0.25">
      <c r="A24" s="18" t="s">
        <v>442</v>
      </c>
      <c r="B24" s="33" t="s">
        <v>443</v>
      </c>
      <c r="C24" s="33" t="s">
        <v>872</v>
      </c>
      <c r="D24" s="20" t="s">
        <v>843</v>
      </c>
      <c r="E24" s="18" t="s">
        <v>869</v>
      </c>
      <c r="F24" s="18" t="s">
        <v>871</v>
      </c>
    </row>
    <row r="25" spans="1:6" ht="126.9" hidden="1" customHeight="1" x14ac:dyDescent="0.25">
      <c r="A25" s="18" t="s">
        <v>444</v>
      </c>
      <c r="B25" s="33" t="s">
        <v>873</v>
      </c>
      <c r="C25" s="33" t="s">
        <v>874</v>
      </c>
      <c r="D25" s="20" t="s">
        <v>875</v>
      </c>
      <c r="E25" s="18" t="s">
        <v>844</v>
      </c>
      <c r="F25" s="18" t="s">
        <v>876</v>
      </c>
    </row>
    <row r="26" spans="1:6" ht="128.1" hidden="1" customHeight="1" x14ac:dyDescent="0.25">
      <c r="A26" s="18" t="s">
        <v>446</v>
      </c>
      <c r="B26" s="33" t="s">
        <v>447</v>
      </c>
      <c r="C26" s="33" t="s">
        <v>877</v>
      </c>
      <c r="D26" s="20" t="s">
        <v>878</v>
      </c>
      <c r="E26" s="18" t="s">
        <v>844</v>
      </c>
      <c r="F26" s="18" t="s">
        <v>876</v>
      </c>
    </row>
    <row r="27" spans="1:6" ht="132.9" hidden="1" customHeight="1" x14ac:dyDescent="0.25">
      <c r="A27" s="18" t="s">
        <v>448</v>
      </c>
      <c r="B27" s="33" t="s">
        <v>449</v>
      </c>
      <c r="C27" s="33" t="s">
        <v>879</v>
      </c>
      <c r="D27" s="20" t="s">
        <v>878</v>
      </c>
      <c r="E27" s="18" t="s">
        <v>844</v>
      </c>
      <c r="F27" s="18" t="s">
        <v>876</v>
      </c>
    </row>
    <row r="28" spans="1:6" ht="105" hidden="1" customHeight="1" x14ac:dyDescent="0.25">
      <c r="A28" s="18" t="s">
        <v>450</v>
      </c>
      <c r="B28" s="33" t="s">
        <v>451</v>
      </c>
      <c r="C28" s="33" t="s">
        <v>880</v>
      </c>
      <c r="D28" s="20" t="s">
        <v>843</v>
      </c>
      <c r="E28" s="18" t="s">
        <v>844</v>
      </c>
      <c r="F28" s="18" t="s">
        <v>845</v>
      </c>
    </row>
    <row r="29" spans="1:6" ht="51" hidden="1" x14ac:dyDescent="0.25">
      <c r="A29" s="18" t="s">
        <v>452</v>
      </c>
      <c r="B29" s="33" t="s">
        <v>453</v>
      </c>
      <c r="C29" s="33" t="s">
        <v>881</v>
      </c>
      <c r="D29" s="20" t="s">
        <v>843</v>
      </c>
      <c r="E29" s="18" t="s">
        <v>844</v>
      </c>
      <c r="F29" s="18" t="s">
        <v>845</v>
      </c>
    </row>
    <row r="30" spans="1:6" ht="30.6" hidden="1" x14ac:dyDescent="0.25">
      <c r="A30" s="18" t="s">
        <v>454</v>
      </c>
      <c r="B30" s="33" t="s">
        <v>455</v>
      </c>
      <c r="C30" s="19" t="s">
        <v>882</v>
      </c>
      <c r="D30" s="20" t="s">
        <v>843</v>
      </c>
      <c r="E30" s="18" t="s">
        <v>844</v>
      </c>
      <c r="F30" s="18" t="s">
        <v>845</v>
      </c>
    </row>
    <row r="31" spans="1:6" ht="20.399999999999999" hidden="1" x14ac:dyDescent="0.25">
      <c r="A31" s="18" t="s">
        <v>456</v>
      </c>
      <c r="B31" s="33" t="s">
        <v>457</v>
      </c>
      <c r="C31" s="33" t="s">
        <v>883</v>
      </c>
      <c r="D31" s="20" t="s">
        <v>843</v>
      </c>
      <c r="E31" s="18" t="s">
        <v>844</v>
      </c>
      <c r="F31" s="18" t="s">
        <v>845</v>
      </c>
    </row>
    <row r="32" spans="1:6" ht="112.2" hidden="1" x14ac:dyDescent="0.25">
      <c r="A32" s="18" t="s">
        <v>458</v>
      </c>
      <c r="B32" s="33" t="s">
        <v>459</v>
      </c>
      <c r="C32" s="33" t="s">
        <v>884</v>
      </c>
      <c r="D32" s="20" t="s">
        <v>843</v>
      </c>
      <c r="E32" s="18" t="s">
        <v>844</v>
      </c>
      <c r="F32" s="18" t="s">
        <v>857</v>
      </c>
    </row>
    <row r="33" spans="1:6" ht="129" hidden="1" customHeight="1" x14ac:dyDescent="0.25">
      <c r="A33" s="18" t="s">
        <v>460</v>
      </c>
      <c r="B33" s="33" t="s">
        <v>461</v>
      </c>
      <c r="C33" s="33" t="s">
        <v>885</v>
      </c>
      <c r="D33" s="20" t="s">
        <v>843</v>
      </c>
      <c r="E33" s="18" t="s">
        <v>844</v>
      </c>
      <c r="F33" s="18" t="s">
        <v>857</v>
      </c>
    </row>
    <row r="34" spans="1:6" ht="51" hidden="1" x14ac:dyDescent="0.25">
      <c r="A34" s="18" t="s">
        <v>462</v>
      </c>
      <c r="B34" s="33" t="s">
        <v>886</v>
      </c>
      <c r="C34" s="33" t="s">
        <v>887</v>
      </c>
      <c r="D34" s="20" t="s">
        <v>888</v>
      </c>
      <c r="E34" s="18" t="s">
        <v>869</v>
      </c>
      <c r="F34" s="18" t="s">
        <v>863</v>
      </c>
    </row>
    <row r="35" spans="1:6" ht="59.1" hidden="1" customHeight="1" x14ac:dyDescent="0.25">
      <c r="A35" s="18" t="s">
        <v>464</v>
      </c>
      <c r="B35" s="33" t="s">
        <v>465</v>
      </c>
      <c r="C35" s="47" t="s">
        <v>889</v>
      </c>
      <c r="D35" s="48" t="s">
        <v>859</v>
      </c>
      <c r="E35" s="18" t="s">
        <v>844</v>
      </c>
      <c r="F35" s="18" t="s">
        <v>845</v>
      </c>
    </row>
    <row r="36" spans="1:6" ht="89.1" hidden="1" customHeight="1" x14ac:dyDescent="0.25">
      <c r="A36" s="18" t="s">
        <v>466</v>
      </c>
      <c r="B36" s="33" t="s">
        <v>467</v>
      </c>
      <c r="C36" s="47" t="s">
        <v>890</v>
      </c>
      <c r="D36" s="48" t="s">
        <v>891</v>
      </c>
      <c r="E36" s="18" t="s">
        <v>869</v>
      </c>
      <c r="F36" s="18" t="s">
        <v>863</v>
      </c>
    </row>
    <row r="37" spans="1:6" ht="39.9" hidden="1" customHeight="1" x14ac:dyDescent="0.25">
      <c r="A37" s="18" t="s">
        <v>468</v>
      </c>
      <c r="B37" s="33" t="s">
        <v>469</v>
      </c>
      <c r="C37" s="47" t="s">
        <v>892</v>
      </c>
      <c r="D37" s="48" t="s">
        <v>891</v>
      </c>
      <c r="E37" s="18" t="s">
        <v>869</v>
      </c>
      <c r="F37" s="18" t="s">
        <v>863</v>
      </c>
    </row>
    <row r="38" spans="1:6" ht="142.80000000000001" hidden="1" x14ac:dyDescent="0.25">
      <c r="A38" s="52"/>
      <c r="B38" s="66" t="s">
        <v>893</v>
      </c>
      <c r="C38" s="67" t="s">
        <v>894</v>
      </c>
      <c r="D38" s="20" t="s">
        <v>843</v>
      </c>
      <c r="E38" s="18" t="s">
        <v>869</v>
      </c>
      <c r="F38" s="18" t="s">
        <v>871</v>
      </c>
    </row>
    <row r="39" spans="1:6" ht="142.80000000000001" hidden="1" x14ac:dyDescent="0.25">
      <c r="A39" s="52"/>
      <c r="B39" s="66" t="s">
        <v>895</v>
      </c>
      <c r="C39" s="67" t="s">
        <v>894</v>
      </c>
      <c r="D39" s="20" t="s">
        <v>843</v>
      </c>
      <c r="E39" s="18" t="s">
        <v>869</v>
      </c>
      <c r="F39" s="18" t="s">
        <v>871</v>
      </c>
    </row>
    <row r="40" spans="1:6" ht="142.80000000000001" hidden="1" x14ac:dyDescent="0.25">
      <c r="B40" s="66" t="s">
        <v>896</v>
      </c>
      <c r="C40" s="67" t="s">
        <v>894</v>
      </c>
      <c r="D40" s="20" t="s">
        <v>843</v>
      </c>
      <c r="E40" s="18" t="s">
        <v>869</v>
      </c>
      <c r="F40" s="18" t="s">
        <v>871</v>
      </c>
    </row>
    <row r="41" spans="1:6" ht="20.100000000000001" customHeight="1" x14ac:dyDescent="0.25">
      <c r="A41" s="93" t="s">
        <v>472</v>
      </c>
      <c r="B41" s="93"/>
      <c r="C41" s="93"/>
      <c r="D41" s="93"/>
      <c r="E41" s="93"/>
      <c r="F41" s="93"/>
    </row>
    <row r="43" spans="1:6" x14ac:dyDescent="0.25">
      <c r="A43" s="36" t="s">
        <v>836</v>
      </c>
      <c r="B43" s="36" t="s">
        <v>837</v>
      </c>
      <c r="C43" s="36" t="s">
        <v>838</v>
      </c>
      <c r="D43" s="36" t="s">
        <v>839</v>
      </c>
      <c r="E43" s="36" t="s">
        <v>897</v>
      </c>
      <c r="F43" s="34" t="s">
        <v>841</v>
      </c>
    </row>
    <row r="44" spans="1:6" ht="30.6" x14ac:dyDescent="0.25">
      <c r="A44" s="18" t="s">
        <v>470</v>
      </c>
      <c r="B44" s="33" t="s">
        <v>471</v>
      </c>
      <c r="C44" s="33" t="s">
        <v>898</v>
      </c>
      <c r="D44" s="33" t="s">
        <v>843</v>
      </c>
      <c r="E44" s="18" t="s">
        <v>844</v>
      </c>
      <c r="F44" s="18" t="s">
        <v>863</v>
      </c>
    </row>
    <row r="45" spans="1:6" ht="30.6" x14ac:dyDescent="0.25">
      <c r="A45" s="18" t="s">
        <v>473</v>
      </c>
      <c r="B45" s="33" t="s">
        <v>474</v>
      </c>
      <c r="C45" s="33" t="s">
        <v>899</v>
      </c>
      <c r="D45" s="33" t="s">
        <v>900</v>
      </c>
      <c r="E45" s="18" t="s">
        <v>869</v>
      </c>
      <c r="F45" s="18" t="s">
        <v>863</v>
      </c>
    </row>
    <row r="46" spans="1:6" ht="30.6" x14ac:dyDescent="0.25">
      <c r="A46" s="18" t="s">
        <v>475</v>
      </c>
      <c r="B46" s="33" t="s">
        <v>476</v>
      </c>
      <c r="C46" s="33" t="s">
        <v>901</v>
      </c>
      <c r="D46" s="33" t="s">
        <v>900</v>
      </c>
      <c r="E46" s="18" t="s">
        <v>869</v>
      </c>
      <c r="F46" s="18" t="s">
        <v>863</v>
      </c>
    </row>
    <row r="47" spans="1:6" ht="20.100000000000001" customHeight="1" x14ac:dyDescent="0.25">
      <c r="A47" s="18" t="s">
        <v>477</v>
      </c>
      <c r="B47" s="33" t="s">
        <v>478</v>
      </c>
      <c r="C47" s="33" t="s">
        <v>902</v>
      </c>
      <c r="D47" s="33" t="s">
        <v>900</v>
      </c>
      <c r="E47" s="18" t="s">
        <v>869</v>
      </c>
      <c r="F47" s="18" t="s">
        <v>863</v>
      </c>
    </row>
    <row r="48" spans="1:6" ht="30.6" x14ac:dyDescent="0.25">
      <c r="A48" s="18" t="s">
        <v>479</v>
      </c>
      <c r="B48" s="33" t="s">
        <v>480</v>
      </c>
      <c r="C48" s="33" t="s">
        <v>903</v>
      </c>
      <c r="D48" s="33" t="s">
        <v>900</v>
      </c>
      <c r="E48" s="18" t="s">
        <v>869</v>
      </c>
      <c r="F48" s="18" t="s">
        <v>863</v>
      </c>
    </row>
    <row r="49" spans="1:6" ht="30.6" x14ac:dyDescent="0.25">
      <c r="A49" s="18" t="s">
        <v>481</v>
      </c>
      <c r="B49" s="33" t="s">
        <v>482</v>
      </c>
      <c r="C49" s="33" t="s">
        <v>904</v>
      </c>
      <c r="D49" s="33" t="s">
        <v>900</v>
      </c>
      <c r="E49" s="18" t="s">
        <v>869</v>
      </c>
      <c r="F49" s="18" t="s">
        <v>863</v>
      </c>
    </row>
    <row r="50" spans="1:6" ht="30.6" x14ac:dyDescent="0.25">
      <c r="A50" s="18" t="s">
        <v>483</v>
      </c>
      <c r="B50" s="33" t="s">
        <v>484</v>
      </c>
      <c r="C50" s="33" t="s">
        <v>905</v>
      </c>
      <c r="D50" s="33" t="s">
        <v>906</v>
      </c>
      <c r="E50" s="18" t="s">
        <v>869</v>
      </c>
      <c r="F50" s="18" t="s">
        <v>863</v>
      </c>
    </row>
    <row r="51" spans="1:6" ht="30.6" x14ac:dyDescent="0.25">
      <c r="A51" s="18" t="s">
        <v>485</v>
      </c>
      <c r="B51" s="33" t="s">
        <v>486</v>
      </c>
      <c r="C51" s="33" t="s">
        <v>907</v>
      </c>
      <c r="D51" s="33" t="s">
        <v>900</v>
      </c>
      <c r="E51" s="18" t="s">
        <v>869</v>
      </c>
      <c r="F51" s="18" t="s">
        <v>863</v>
      </c>
    </row>
    <row r="52" spans="1:6" x14ac:dyDescent="0.25">
      <c r="A52" s="18" t="s">
        <v>487</v>
      </c>
      <c r="B52" s="19" t="s">
        <v>908</v>
      </c>
      <c r="C52" s="19" t="s">
        <v>909</v>
      </c>
      <c r="D52" s="33" t="s">
        <v>900</v>
      </c>
      <c r="E52" s="18" t="s">
        <v>869</v>
      </c>
      <c r="F52" s="18" t="s">
        <v>863</v>
      </c>
    </row>
    <row r="53" spans="1:6" ht="40.799999999999997" x14ac:dyDescent="0.25">
      <c r="A53" s="18" t="s">
        <v>489</v>
      </c>
      <c r="B53" s="33" t="s">
        <v>488</v>
      </c>
      <c r="C53" s="33" t="s">
        <v>910</v>
      </c>
      <c r="D53" s="33" t="s">
        <v>911</v>
      </c>
      <c r="E53" s="18" t="s">
        <v>869</v>
      </c>
      <c r="F53" s="18" t="s">
        <v>863</v>
      </c>
    </row>
    <row r="54" spans="1:6" ht="30.6" x14ac:dyDescent="0.25">
      <c r="A54" s="18" t="s">
        <v>490</v>
      </c>
      <c r="B54" s="33" t="s">
        <v>491</v>
      </c>
      <c r="C54" s="33" t="s">
        <v>912</v>
      </c>
      <c r="D54" s="33" t="s">
        <v>900</v>
      </c>
      <c r="E54" s="18" t="s">
        <v>869</v>
      </c>
      <c r="F54" s="18" t="s">
        <v>863</v>
      </c>
    </row>
    <row r="55" spans="1:6" ht="30.6" x14ac:dyDescent="0.25">
      <c r="A55" s="18" t="s">
        <v>492</v>
      </c>
      <c r="B55" s="33" t="s">
        <v>493</v>
      </c>
      <c r="C55" s="33" t="s">
        <v>913</v>
      </c>
      <c r="D55" s="33" t="s">
        <v>900</v>
      </c>
      <c r="E55" s="18" t="s">
        <v>869</v>
      </c>
      <c r="F55" s="18" t="s">
        <v>863</v>
      </c>
    </row>
    <row r="56" spans="1:6" ht="30.6" x14ac:dyDescent="0.25">
      <c r="A56" s="18" t="s">
        <v>494</v>
      </c>
      <c r="B56" s="33" t="s">
        <v>495</v>
      </c>
      <c r="C56" s="33" t="s">
        <v>914</v>
      </c>
      <c r="D56" s="33" t="s">
        <v>915</v>
      </c>
      <c r="E56" s="18" t="s">
        <v>869</v>
      </c>
      <c r="F56" s="18" t="s">
        <v>863</v>
      </c>
    </row>
    <row r="57" spans="1:6" ht="30.6" x14ac:dyDescent="0.25">
      <c r="A57" s="18" t="s">
        <v>496</v>
      </c>
      <c r="B57" s="33" t="s">
        <v>497</v>
      </c>
      <c r="C57" s="33" t="s">
        <v>916</v>
      </c>
      <c r="D57" s="33" t="s">
        <v>915</v>
      </c>
      <c r="E57" s="18" t="s">
        <v>869</v>
      </c>
      <c r="F57" s="18" t="s">
        <v>863</v>
      </c>
    </row>
    <row r="58" spans="1:6" ht="40.799999999999997" x14ac:dyDescent="0.25">
      <c r="A58" s="18" t="s">
        <v>498</v>
      </c>
      <c r="B58" s="19" t="s">
        <v>499</v>
      </c>
      <c r="C58" s="19" t="s">
        <v>917</v>
      </c>
      <c r="D58" s="19" t="s">
        <v>843</v>
      </c>
      <c r="E58" s="18" t="s">
        <v>869</v>
      </c>
      <c r="F58" s="18" t="s">
        <v>863</v>
      </c>
    </row>
    <row r="59" spans="1:6" ht="20.399999999999999" x14ac:dyDescent="0.25">
      <c r="A59" s="18" t="s">
        <v>500</v>
      </c>
      <c r="B59" s="19" t="s">
        <v>501</v>
      </c>
      <c r="C59" s="19" t="s">
        <v>918</v>
      </c>
      <c r="D59" s="19" t="s">
        <v>919</v>
      </c>
      <c r="E59" s="18" t="s">
        <v>869</v>
      </c>
      <c r="F59" s="18" t="s">
        <v>863</v>
      </c>
    </row>
    <row r="60" spans="1:6" ht="40.799999999999997" x14ac:dyDescent="0.25">
      <c r="A60" s="18" t="s">
        <v>502</v>
      </c>
      <c r="B60" s="19" t="s">
        <v>503</v>
      </c>
      <c r="C60" s="19" t="s">
        <v>920</v>
      </c>
      <c r="D60" s="19" t="s">
        <v>921</v>
      </c>
      <c r="E60" s="18" t="s">
        <v>844</v>
      </c>
      <c r="F60" s="18" t="s">
        <v>871</v>
      </c>
    </row>
    <row r="61" spans="1:6" ht="61.2" x14ac:dyDescent="0.25">
      <c r="A61" s="18" t="s">
        <v>504</v>
      </c>
      <c r="B61" s="33" t="s">
        <v>505</v>
      </c>
      <c r="C61" s="33" t="s">
        <v>922</v>
      </c>
      <c r="D61" s="33" t="s">
        <v>923</v>
      </c>
      <c r="E61" s="18" t="s">
        <v>844</v>
      </c>
      <c r="F61" s="18" t="s">
        <v>871</v>
      </c>
    </row>
    <row r="62" spans="1:6" ht="51" x14ac:dyDescent="0.25">
      <c r="A62" s="18" t="s">
        <v>506</v>
      </c>
      <c r="B62" s="33" t="s">
        <v>507</v>
      </c>
      <c r="C62" s="33" t="s">
        <v>924</v>
      </c>
      <c r="D62" s="33" t="s">
        <v>925</v>
      </c>
      <c r="E62" s="18" t="s">
        <v>844</v>
      </c>
      <c r="F62" s="18" t="s">
        <v>871</v>
      </c>
    </row>
    <row r="63" spans="1:6" ht="20.399999999999999" x14ac:dyDescent="0.25">
      <c r="A63" s="18" t="s">
        <v>508</v>
      </c>
      <c r="B63" s="33" t="s">
        <v>926</v>
      </c>
      <c r="C63" s="33" t="s">
        <v>927</v>
      </c>
      <c r="D63" s="33" t="s">
        <v>928</v>
      </c>
      <c r="E63" s="18" t="s">
        <v>844</v>
      </c>
      <c r="F63" s="18" t="s">
        <v>871</v>
      </c>
    </row>
    <row r="64" spans="1:6" ht="89.1" customHeight="1" x14ac:dyDescent="0.25">
      <c r="A64" s="18" t="s">
        <v>510</v>
      </c>
      <c r="B64" s="33" t="s">
        <v>929</v>
      </c>
      <c r="C64" s="33" t="s">
        <v>930</v>
      </c>
      <c r="D64" s="33" t="s">
        <v>931</v>
      </c>
      <c r="E64" s="18" t="s">
        <v>844</v>
      </c>
      <c r="F64" s="18" t="s">
        <v>871</v>
      </c>
    </row>
    <row r="65" spans="1:6" ht="101.1" customHeight="1" x14ac:dyDescent="0.25">
      <c r="A65" s="18" t="s">
        <v>512</v>
      </c>
      <c r="B65" s="33" t="s">
        <v>513</v>
      </c>
      <c r="C65" s="33" t="s">
        <v>932</v>
      </c>
      <c r="D65" s="33" t="s">
        <v>933</v>
      </c>
      <c r="E65" s="18" t="s">
        <v>844</v>
      </c>
      <c r="F65" s="18" t="s">
        <v>871</v>
      </c>
    </row>
    <row r="66" spans="1:6" ht="71.400000000000006" x14ac:dyDescent="0.25">
      <c r="A66" s="18" t="s">
        <v>514</v>
      </c>
      <c r="B66" s="33" t="s">
        <v>515</v>
      </c>
      <c r="C66" s="33" t="s">
        <v>934</v>
      </c>
      <c r="D66" s="33" t="s">
        <v>935</v>
      </c>
      <c r="E66" s="18" t="s">
        <v>844</v>
      </c>
      <c r="F66" s="18" t="s">
        <v>871</v>
      </c>
    </row>
    <row r="67" spans="1:6" ht="71.400000000000006" x14ac:dyDescent="0.25">
      <c r="A67" s="18" t="s">
        <v>516</v>
      </c>
      <c r="B67" s="33" t="s">
        <v>517</v>
      </c>
      <c r="C67" s="33" t="s">
        <v>936</v>
      </c>
      <c r="D67" s="33" t="s">
        <v>937</v>
      </c>
      <c r="E67" s="18" t="s">
        <v>844</v>
      </c>
      <c r="F67" s="18" t="s">
        <v>871</v>
      </c>
    </row>
    <row r="68" spans="1:6" ht="90.9" customHeight="1" x14ac:dyDescent="0.25">
      <c r="A68" s="18" t="s">
        <v>518</v>
      </c>
      <c r="B68" s="33" t="s">
        <v>519</v>
      </c>
      <c r="C68" s="33" t="s">
        <v>938</v>
      </c>
      <c r="D68" s="33" t="s">
        <v>939</v>
      </c>
      <c r="E68" s="18" t="s">
        <v>844</v>
      </c>
      <c r="F68" s="18" t="s">
        <v>871</v>
      </c>
    </row>
    <row r="69" spans="1:6" x14ac:dyDescent="0.25">
      <c r="A69" s="18" t="s">
        <v>520</v>
      </c>
      <c r="B69" s="19" t="s">
        <v>521</v>
      </c>
      <c r="C69" s="19" t="s">
        <v>940</v>
      </c>
      <c r="D69" s="19" t="s">
        <v>928</v>
      </c>
      <c r="E69" s="18" t="s">
        <v>844</v>
      </c>
      <c r="F69" s="18" t="s">
        <v>871</v>
      </c>
    </row>
    <row r="70" spans="1:6" ht="30.6" x14ac:dyDescent="0.25">
      <c r="A70" s="18" t="s">
        <v>522</v>
      </c>
      <c r="B70" s="33" t="s">
        <v>523</v>
      </c>
      <c r="C70" s="33" t="s">
        <v>941</v>
      </c>
      <c r="D70" s="33" t="s">
        <v>942</v>
      </c>
      <c r="E70" s="18" t="s">
        <v>844</v>
      </c>
      <c r="F70" s="18" t="s">
        <v>871</v>
      </c>
    </row>
    <row r="71" spans="1:6" ht="71.400000000000006" x14ac:dyDescent="0.25">
      <c r="A71" s="18" t="s">
        <v>524</v>
      </c>
      <c r="B71" s="33" t="s">
        <v>525</v>
      </c>
      <c r="C71" s="33" t="s">
        <v>943</v>
      </c>
      <c r="D71" s="33" t="s">
        <v>935</v>
      </c>
      <c r="E71" s="18" t="s">
        <v>844</v>
      </c>
      <c r="F71" s="18" t="s">
        <v>871</v>
      </c>
    </row>
    <row r="72" spans="1:6" ht="99.9" customHeight="1" x14ac:dyDescent="0.25">
      <c r="A72" s="18" t="s">
        <v>526</v>
      </c>
      <c r="B72" s="19" t="s">
        <v>527</v>
      </c>
      <c r="C72" s="19" t="s">
        <v>944</v>
      </c>
      <c r="D72" s="19" t="s">
        <v>945</v>
      </c>
      <c r="E72" s="18" t="s">
        <v>844</v>
      </c>
      <c r="F72" s="18" t="s">
        <v>871</v>
      </c>
    </row>
    <row r="73" spans="1:6" ht="30.6" x14ac:dyDescent="0.25">
      <c r="A73" s="18" t="s">
        <v>528</v>
      </c>
      <c r="B73" s="19" t="s">
        <v>529</v>
      </c>
      <c r="C73" s="19" t="s">
        <v>946</v>
      </c>
      <c r="D73" s="19" t="s">
        <v>947</v>
      </c>
      <c r="E73" s="18" t="s">
        <v>844</v>
      </c>
      <c r="F73" s="18" t="s">
        <v>871</v>
      </c>
    </row>
    <row r="74" spans="1:6" ht="71.400000000000006" x14ac:dyDescent="0.25">
      <c r="A74" s="18" t="s">
        <v>530</v>
      </c>
      <c r="B74" s="33" t="s">
        <v>531</v>
      </c>
      <c r="C74" s="33" t="s">
        <v>948</v>
      </c>
      <c r="D74" s="33" t="s">
        <v>949</v>
      </c>
      <c r="E74" s="18" t="s">
        <v>844</v>
      </c>
      <c r="F74" s="18" t="s">
        <v>871</v>
      </c>
    </row>
    <row r="75" spans="1:6" ht="24.9" customHeight="1" x14ac:dyDescent="0.25">
      <c r="A75" s="18" t="s">
        <v>532</v>
      </c>
      <c r="B75" s="19" t="s">
        <v>533</v>
      </c>
      <c r="C75" s="19" t="s">
        <v>950</v>
      </c>
      <c r="D75" s="19" t="s">
        <v>843</v>
      </c>
      <c r="E75" s="18" t="s">
        <v>869</v>
      </c>
      <c r="F75" s="18" t="s">
        <v>871</v>
      </c>
    </row>
    <row r="76" spans="1:6" ht="20.399999999999999" x14ac:dyDescent="0.25">
      <c r="A76" s="18" t="s">
        <v>534</v>
      </c>
      <c r="B76" s="33" t="s">
        <v>535</v>
      </c>
      <c r="C76" s="33" t="s">
        <v>951</v>
      </c>
      <c r="D76" s="33" t="s">
        <v>843</v>
      </c>
      <c r="E76" s="18" t="s">
        <v>869</v>
      </c>
      <c r="F76" s="18" t="s">
        <v>871</v>
      </c>
    </row>
    <row r="77" spans="1:6" ht="20.399999999999999" x14ac:dyDescent="0.25">
      <c r="A77" s="18" t="s">
        <v>536</v>
      </c>
      <c r="B77" s="33" t="s">
        <v>537</v>
      </c>
      <c r="C77" s="33" t="s">
        <v>952</v>
      </c>
      <c r="D77" s="33" t="s">
        <v>953</v>
      </c>
      <c r="E77" s="18" t="s">
        <v>869</v>
      </c>
      <c r="F77" s="18" t="s">
        <v>871</v>
      </c>
    </row>
    <row r="78" spans="1:6" x14ac:dyDescent="0.25">
      <c r="A78" s="18" t="s">
        <v>538</v>
      </c>
      <c r="B78" s="33" t="s">
        <v>539</v>
      </c>
      <c r="C78" s="33" t="s">
        <v>954</v>
      </c>
      <c r="D78" s="33" t="s">
        <v>955</v>
      </c>
      <c r="E78" s="18" t="s">
        <v>844</v>
      </c>
      <c r="F78" s="18" t="s">
        <v>845</v>
      </c>
    </row>
    <row r="79" spans="1:6" x14ac:dyDescent="0.25">
      <c r="A79" s="18" t="s">
        <v>540</v>
      </c>
      <c r="B79" s="19" t="s">
        <v>541</v>
      </c>
      <c r="C79" s="19" t="s">
        <v>956</v>
      </c>
      <c r="D79" s="19" t="s">
        <v>942</v>
      </c>
      <c r="E79" s="18" t="s">
        <v>869</v>
      </c>
      <c r="F79" s="18" t="s">
        <v>845</v>
      </c>
    </row>
    <row r="80" spans="1:6" x14ac:dyDescent="0.25">
      <c r="A80" s="18" t="s">
        <v>542</v>
      </c>
      <c r="B80" s="33" t="s">
        <v>543</v>
      </c>
      <c r="C80" s="33" t="s">
        <v>957</v>
      </c>
      <c r="D80" s="33" t="s">
        <v>958</v>
      </c>
      <c r="E80" s="18" t="s">
        <v>844</v>
      </c>
      <c r="F80" s="18" t="s">
        <v>845</v>
      </c>
    </row>
    <row r="81" spans="1:6" x14ac:dyDescent="0.25">
      <c r="A81" s="18" t="s">
        <v>544</v>
      </c>
      <c r="B81" s="33" t="s">
        <v>543</v>
      </c>
      <c r="C81" s="33" t="s">
        <v>957</v>
      </c>
      <c r="D81" s="33" t="s">
        <v>959</v>
      </c>
      <c r="E81" s="18" t="s">
        <v>844</v>
      </c>
      <c r="F81" s="18" t="s">
        <v>845</v>
      </c>
    </row>
    <row r="82" spans="1:6" x14ac:dyDescent="0.25">
      <c r="A82" s="18" t="s">
        <v>545</v>
      </c>
      <c r="B82" s="33" t="s">
        <v>543</v>
      </c>
      <c r="C82" s="33" t="s">
        <v>960</v>
      </c>
      <c r="D82" s="33" t="s">
        <v>961</v>
      </c>
      <c r="E82" s="18" t="s">
        <v>844</v>
      </c>
      <c r="F82" s="18" t="s">
        <v>845</v>
      </c>
    </row>
    <row r="83" spans="1:6" x14ac:dyDescent="0.25">
      <c r="A83" s="18" t="s">
        <v>546</v>
      </c>
      <c r="B83" s="33" t="s">
        <v>543</v>
      </c>
      <c r="C83" s="33" t="s">
        <v>962</v>
      </c>
      <c r="D83" s="33" t="s">
        <v>961</v>
      </c>
      <c r="E83" s="18" t="s">
        <v>844</v>
      </c>
      <c r="F83" s="18" t="s">
        <v>845</v>
      </c>
    </row>
    <row r="84" spans="1:6" ht="81.599999999999994" x14ac:dyDescent="0.25">
      <c r="A84" s="18" t="s">
        <v>547</v>
      </c>
      <c r="B84" s="19" t="s">
        <v>963</v>
      </c>
      <c r="C84" s="19" t="s">
        <v>964</v>
      </c>
      <c r="D84" s="19" t="s">
        <v>942</v>
      </c>
      <c r="E84" s="18" t="s">
        <v>844</v>
      </c>
      <c r="F84" s="18" t="s">
        <v>845</v>
      </c>
    </row>
    <row r="85" spans="1:6" x14ac:dyDescent="0.25">
      <c r="A85" s="18" t="s">
        <v>549</v>
      </c>
      <c r="B85" s="19" t="s">
        <v>550</v>
      </c>
      <c r="C85" s="19" t="s">
        <v>965</v>
      </c>
      <c r="D85" s="33" t="s">
        <v>966</v>
      </c>
      <c r="E85" s="18" t="s">
        <v>844</v>
      </c>
      <c r="F85" s="18" t="s">
        <v>845</v>
      </c>
    </row>
    <row r="86" spans="1:6" ht="33.75" customHeight="1" x14ac:dyDescent="0.25">
      <c r="A86" s="18" t="s">
        <v>551</v>
      </c>
      <c r="B86" s="19" t="s">
        <v>552</v>
      </c>
      <c r="C86" s="19" t="s">
        <v>965</v>
      </c>
      <c r="D86" s="33" t="s">
        <v>967</v>
      </c>
      <c r="E86" s="18" t="s">
        <v>844</v>
      </c>
      <c r="F86" s="18" t="s">
        <v>845</v>
      </c>
    </row>
    <row r="87" spans="1:6" x14ac:dyDescent="0.25">
      <c r="A87" s="18" t="s">
        <v>553</v>
      </c>
      <c r="B87" s="19" t="s">
        <v>554</v>
      </c>
      <c r="C87" s="19" t="s">
        <v>965</v>
      </c>
      <c r="D87" s="33" t="s">
        <v>942</v>
      </c>
      <c r="E87" s="18" t="s">
        <v>844</v>
      </c>
      <c r="F87" s="18" t="s">
        <v>845</v>
      </c>
    </row>
    <row r="88" spans="1:6" ht="30.6" x14ac:dyDescent="0.25">
      <c r="A88" s="18" t="s">
        <v>555</v>
      </c>
      <c r="B88" s="19" t="s">
        <v>556</v>
      </c>
      <c r="C88" s="19" t="s">
        <v>968</v>
      </c>
      <c r="D88" s="19" t="s">
        <v>969</v>
      </c>
      <c r="E88" s="18" t="s">
        <v>844</v>
      </c>
      <c r="F88" s="18" t="s">
        <v>845</v>
      </c>
    </row>
    <row r="89" spans="1:6" ht="20.399999999999999" x14ac:dyDescent="0.25">
      <c r="A89" s="18" t="s">
        <v>557</v>
      </c>
      <c r="B89" s="19" t="s">
        <v>558</v>
      </c>
      <c r="C89" s="19" t="s">
        <v>970</v>
      </c>
      <c r="D89" s="33" t="s">
        <v>971</v>
      </c>
      <c r="E89" s="18" t="s">
        <v>869</v>
      </c>
      <c r="F89" s="18" t="s">
        <v>857</v>
      </c>
    </row>
    <row r="90" spans="1:6" x14ac:dyDescent="0.25">
      <c r="A90" s="18" t="s">
        <v>559</v>
      </c>
      <c r="B90" s="19" t="s">
        <v>560</v>
      </c>
      <c r="C90" s="19" t="s">
        <v>972</v>
      </c>
      <c r="D90" s="33" t="s">
        <v>971</v>
      </c>
      <c r="E90" s="18" t="s">
        <v>869</v>
      </c>
      <c r="F90" s="18" t="s">
        <v>857</v>
      </c>
    </row>
    <row r="91" spans="1:6" ht="51" x14ac:dyDescent="0.25">
      <c r="A91" s="18" t="s">
        <v>561</v>
      </c>
      <c r="B91" s="33" t="s">
        <v>562</v>
      </c>
      <c r="C91" s="33" t="s">
        <v>973</v>
      </c>
      <c r="D91" s="33" t="s">
        <v>974</v>
      </c>
      <c r="E91" s="18" t="s">
        <v>869</v>
      </c>
      <c r="F91" s="18" t="s">
        <v>857</v>
      </c>
    </row>
    <row r="92" spans="1:6" ht="51" x14ac:dyDescent="0.25">
      <c r="A92" s="18" t="s">
        <v>563</v>
      </c>
      <c r="B92" s="33" t="s">
        <v>564</v>
      </c>
      <c r="C92" s="33" t="s">
        <v>975</v>
      </c>
      <c r="D92" s="33" t="s">
        <v>974</v>
      </c>
      <c r="E92" s="18" t="s">
        <v>869</v>
      </c>
      <c r="F92" s="18" t="s">
        <v>857</v>
      </c>
    </row>
    <row r="93" spans="1:6" ht="51" x14ac:dyDescent="0.25">
      <c r="A93" s="18" t="s">
        <v>565</v>
      </c>
      <c r="B93" s="33" t="s">
        <v>566</v>
      </c>
      <c r="C93" s="33" t="s">
        <v>976</v>
      </c>
      <c r="D93" s="33" t="s">
        <v>974</v>
      </c>
      <c r="E93" s="18" t="s">
        <v>869</v>
      </c>
      <c r="F93" s="18" t="s">
        <v>857</v>
      </c>
    </row>
    <row r="94" spans="1:6" ht="51" x14ac:dyDescent="0.25">
      <c r="A94" s="18" t="s">
        <v>567</v>
      </c>
      <c r="B94" s="33" t="s">
        <v>568</v>
      </c>
      <c r="C94" s="33" t="s">
        <v>977</v>
      </c>
      <c r="D94" s="33" t="s">
        <v>974</v>
      </c>
      <c r="E94" s="18" t="s">
        <v>869</v>
      </c>
      <c r="F94" s="18" t="s">
        <v>857</v>
      </c>
    </row>
    <row r="95" spans="1:6" ht="51" x14ac:dyDescent="0.25">
      <c r="A95" s="18" t="s">
        <v>569</v>
      </c>
      <c r="B95" s="33" t="s">
        <v>570</v>
      </c>
      <c r="C95" s="33" t="s">
        <v>978</v>
      </c>
      <c r="D95" s="33" t="s">
        <v>974</v>
      </c>
      <c r="E95" s="18" t="s">
        <v>869</v>
      </c>
      <c r="F95" s="18" t="s">
        <v>857</v>
      </c>
    </row>
    <row r="96" spans="1:6" ht="213" customHeight="1" x14ac:dyDescent="0.25">
      <c r="A96" s="18" t="s">
        <v>571</v>
      </c>
      <c r="B96" s="33" t="s">
        <v>572</v>
      </c>
      <c r="C96" s="33" t="s">
        <v>979</v>
      </c>
      <c r="D96" s="33" t="s">
        <v>980</v>
      </c>
      <c r="E96" s="18" t="s">
        <v>869</v>
      </c>
      <c r="F96" s="18" t="s">
        <v>857</v>
      </c>
    </row>
    <row r="97" spans="1:6" ht="81.599999999999994" x14ac:dyDescent="0.25">
      <c r="A97" s="18" t="s">
        <v>573</v>
      </c>
      <c r="B97" s="33" t="s">
        <v>574</v>
      </c>
      <c r="C97" s="33" t="s">
        <v>981</v>
      </c>
      <c r="D97" s="33" t="s">
        <v>974</v>
      </c>
      <c r="E97" s="18" t="s">
        <v>869</v>
      </c>
      <c r="F97" s="18" t="s">
        <v>857</v>
      </c>
    </row>
    <row r="98" spans="1:6" ht="20.399999999999999" x14ac:dyDescent="0.25">
      <c r="A98" s="18" t="s">
        <v>575</v>
      </c>
      <c r="B98" s="19" t="s">
        <v>576</v>
      </c>
      <c r="C98" s="19" t="s">
        <v>982</v>
      </c>
      <c r="D98" s="33" t="s">
        <v>974</v>
      </c>
      <c r="E98" s="18" t="s">
        <v>869</v>
      </c>
      <c r="F98" s="18" t="s">
        <v>857</v>
      </c>
    </row>
    <row r="99" spans="1:6" ht="102" customHeight="1" x14ac:dyDescent="0.25">
      <c r="A99" s="18" t="s">
        <v>577</v>
      </c>
      <c r="B99" s="33" t="s">
        <v>578</v>
      </c>
      <c r="C99" s="33" t="s">
        <v>983</v>
      </c>
      <c r="D99" s="33" t="s">
        <v>843</v>
      </c>
      <c r="E99" s="18" t="s">
        <v>869</v>
      </c>
      <c r="F99" s="18" t="s">
        <v>876</v>
      </c>
    </row>
    <row r="100" spans="1:6" ht="51" x14ac:dyDescent="0.25">
      <c r="A100" s="18" t="s">
        <v>579</v>
      </c>
      <c r="B100" s="33" t="s">
        <v>580</v>
      </c>
      <c r="C100" s="33" t="s">
        <v>984</v>
      </c>
      <c r="D100" s="33" t="s">
        <v>843</v>
      </c>
      <c r="E100" s="18" t="s">
        <v>869</v>
      </c>
      <c r="F100" s="18" t="s">
        <v>876</v>
      </c>
    </row>
    <row r="101" spans="1:6" ht="51" x14ac:dyDescent="0.25">
      <c r="A101" s="18" t="s">
        <v>581</v>
      </c>
      <c r="B101" s="19" t="s">
        <v>582</v>
      </c>
      <c r="C101" s="19" t="s">
        <v>985</v>
      </c>
      <c r="D101" s="19" t="s">
        <v>843</v>
      </c>
      <c r="E101" s="18" t="s">
        <v>869</v>
      </c>
      <c r="F101" s="18" t="s">
        <v>876</v>
      </c>
    </row>
    <row r="102" spans="1:6" ht="173.4" x14ac:dyDescent="0.25">
      <c r="A102" s="18" t="s">
        <v>583</v>
      </c>
      <c r="B102" s="33" t="s">
        <v>584</v>
      </c>
      <c r="C102" s="33" t="s">
        <v>986</v>
      </c>
      <c r="D102" s="33" t="s">
        <v>843</v>
      </c>
      <c r="E102" s="18" t="s">
        <v>869</v>
      </c>
      <c r="F102" s="18" t="s">
        <v>876</v>
      </c>
    </row>
    <row r="103" spans="1:6" ht="20.399999999999999" x14ac:dyDescent="0.25">
      <c r="A103" s="18" t="s">
        <v>585</v>
      </c>
      <c r="B103" s="19" t="s">
        <v>586</v>
      </c>
      <c r="C103" s="19" t="s">
        <v>987</v>
      </c>
      <c r="D103" s="19" t="s">
        <v>971</v>
      </c>
      <c r="E103" s="18" t="s">
        <v>869</v>
      </c>
      <c r="F103" s="18" t="s">
        <v>857</v>
      </c>
    </row>
    <row r="104" spans="1:6" ht="20.399999999999999" x14ac:dyDescent="0.25">
      <c r="A104" s="18" t="s">
        <v>587</v>
      </c>
      <c r="B104" s="33" t="s">
        <v>588</v>
      </c>
      <c r="C104" s="33" t="s">
        <v>988</v>
      </c>
      <c r="D104" s="33" t="s">
        <v>971</v>
      </c>
      <c r="E104" s="18" t="s">
        <v>869</v>
      </c>
      <c r="F104" s="18" t="s">
        <v>857</v>
      </c>
    </row>
    <row r="105" spans="1:6" ht="122.4" x14ac:dyDescent="0.25">
      <c r="A105" s="18" t="s">
        <v>589</v>
      </c>
      <c r="B105" s="33" t="s">
        <v>590</v>
      </c>
      <c r="C105" s="33" t="s">
        <v>989</v>
      </c>
      <c r="D105" s="33" t="s">
        <v>843</v>
      </c>
      <c r="E105" s="18" t="s">
        <v>869</v>
      </c>
      <c r="F105" s="18" t="s">
        <v>876</v>
      </c>
    </row>
    <row r="106" spans="1:6" ht="122.4" x14ac:dyDescent="0.25">
      <c r="A106" s="18" t="s">
        <v>591</v>
      </c>
      <c r="B106" s="19" t="s">
        <v>592</v>
      </c>
      <c r="C106" s="19" t="s">
        <v>990</v>
      </c>
      <c r="D106" s="19" t="s">
        <v>843</v>
      </c>
      <c r="E106" s="18" t="s">
        <v>869</v>
      </c>
      <c r="F106" s="18" t="s">
        <v>876</v>
      </c>
    </row>
    <row r="107" spans="1:6" ht="20.399999999999999" x14ac:dyDescent="0.25">
      <c r="A107" s="37" t="s">
        <v>1</v>
      </c>
      <c r="B107" s="41" t="str">
        <f>+VLOOKUP(B108,Lista!$A$1:$E$294,2,0)</f>
        <v xml:space="preserve">Kit de Aseo Familiar </v>
      </c>
      <c r="C107" s="41"/>
      <c r="D107" s="25" t="s">
        <v>991</v>
      </c>
      <c r="E107" s="52"/>
      <c r="F107" s="52"/>
    </row>
    <row r="108" spans="1:6" x14ac:dyDescent="0.25">
      <c r="A108" s="37" t="s">
        <v>0</v>
      </c>
      <c r="B108" s="42" t="s">
        <v>593</v>
      </c>
      <c r="C108" s="43"/>
      <c r="D108" s="101" t="s">
        <v>863</v>
      </c>
      <c r="E108" s="52"/>
      <c r="F108" s="52"/>
    </row>
    <row r="109" spans="1:6" x14ac:dyDescent="0.25">
      <c r="A109" s="37" t="s">
        <v>2</v>
      </c>
      <c r="B109" s="100" t="str">
        <f>+VLOOKUP(B108,Lista!$A$1:$E$294,3,0)</f>
        <v>Categoría cuatro (4) Emergencia Sanitaria</v>
      </c>
      <c r="C109" s="100"/>
      <c r="D109" s="101"/>
      <c r="E109" s="52"/>
      <c r="F109" s="52"/>
    </row>
    <row r="110" spans="1:6" ht="30.6" x14ac:dyDescent="0.25">
      <c r="A110" s="37" t="s">
        <v>641</v>
      </c>
      <c r="B110" s="100" t="str">
        <f>+VLOOKUP(B108,Lista!$A$1:$E$294,4,0)</f>
        <v>Segmento cuatro (4) Elementos de Aseo</v>
      </c>
      <c r="C110" s="100"/>
      <c r="D110" s="101"/>
      <c r="E110" s="52"/>
      <c r="F110" s="52"/>
    </row>
    <row r="111" spans="1:6" x14ac:dyDescent="0.25">
      <c r="A111" s="98" t="s">
        <v>4</v>
      </c>
      <c r="B111" s="44" t="s">
        <v>642</v>
      </c>
      <c r="C111" s="45" t="s">
        <v>643</v>
      </c>
      <c r="D111" s="101"/>
      <c r="E111" s="52"/>
      <c r="F111" s="52"/>
    </row>
    <row r="112" spans="1:6" x14ac:dyDescent="0.25">
      <c r="A112" s="99"/>
      <c r="B112" s="38" t="s">
        <v>644</v>
      </c>
      <c r="C112" s="38" t="s">
        <v>594</v>
      </c>
      <c r="D112" s="101"/>
      <c r="E112" s="52"/>
      <c r="F112" s="52"/>
    </row>
    <row r="113" spans="1:6" ht="40.799999999999997" x14ac:dyDescent="0.25">
      <c r="A113" s="99"/>
      <c r="B113" s="39" t="s">
        <v>646</v>
      </c>
      <c r="C113" s="40" t="s">
        <v>992</v>
      </c>
      <c r="D113" s="101"/>
      <c r="E113" s="52"/>
      <c r="F113" s="52"/>
    </row>
    <row r="114" spans="1:6" x14ac:dyDescent="0.25">
      <c r="A114" s="99"/>
      <c r="B114" s="39" t="s">
        <v>648</v>
      </c>
      <c r="C114" s="40" t="s">
        <v>700</v>
      </c>
      <c r="D114" s="101"/>
      <c r="E114" s="52"/>
      <c r="F114" s="52"/>
    </row>
    <row r="115" spans="1:6" ht="112.2" x14ac:dyDescent="0.25">
      <c r="A115" s="99"/>
      <c r="B115" s="39" t="s">
        <v>650</v>
      </c>
      <c r="C115" s="40" t="s">
        <v>993</v>
      </c>
      <c r="D115" s="101"/>
      <c r="E115" s="52"/>
      <c r="F115" s="52"/>
    </row>
    <row r="116" spans="1:6" x14ac:dyDescent="0.25">
      <c r="A116" s="99"/>
      <c r="B116" s="39" t="s">
        <v>652</v>
      </c>
      <c r="C116" s="40" t="s">
        <v>700</v>
      </c>
      <c r="D116" s="101"/>
      <c r="E116" s="52"/>
      <c r="F116" s="52"/>
    </row>
    <row r="117" spans="1:6" x14ac:dyDescent="0.25">
      <c r="A117" s="99"/>
      <c r="B117" s="72" t="s">
        <v>654</v>
      </c>
      <c r="C117" s="72" t="s">
        <v>815</v>
      </c>
      <c r="D117" s="101"/>
      <c r="E117" s="52"/>
      <c r="F117" s="52"/>
    </row>
    <row r="118" spans="1:6" ht="30.6" x14ac:dyDescent="0.25">
      <c r="A118" s="68" t="s">
        <v>595</v>
      </c>
      <c r="B118" s="69" t="s">
        <v>596</v>
      </c>
      <c r="C118" s="73" t="s">
        <v>994</v>
      </c>
      <c r="D118" s="73" t="s">
        <v>843</v>
      </c>
      <c r="E118" s="74" t="s">
        <v>869</v>
      </c>
      <c r="F118" s="74" t="s">
        <v>995</v>
      </c>
    </row>
    <row r="119" spans="1:6" ht="20.399999999999999" x14ac:dyDescent="0.25">
      <c r="A119" s="68" t="s">
        <v>598</v>
      </c>
      <c r="B119" s="69" t="s">
        <v>599</v>
      </c>
      <c r="C119" s="73" t="s">
        <v>996</v>
      </c>
      <c r="D119" s="73" t="s">
        <v>843</v>
      </c>
      <c r="E119" s="74" t="s">
        <v>869</v>
      </c>
      <c r="F119" s="74" t="s">
        <v>995</v>
      </c>
    </row>
    <row r="120" spans="1:6" ht="122.4" x14ac:dyDescent="0.25">
      <c r="A120" s="68" t="s">
        <v>601</v>
      </c>
      <c r="B120" s="69" t="s">
        <v>602</v>
      </c>
      <c r="C120" s="75" t="s">
        <v>997</v>
      </c>
      <c r="D120" s="73" t="s">
        <v>843</v>
      </c>
      <c r="E120" s="74" t="s">
        <v>869</v>
      </c>
      <c r="F120" s="74" t="s">
        <v>995</v>
      </c>
    </row>
    <row r="121" spans="1:6" ht="81.599999999999994" x14ac:dyDescent="0.25">
      <c r="A121" s="68" t="s">
        <v>604</v>
      </c>
      <c r="B121" s="69" t="s">
        <v>605</v>
      </c>
      <c r="C121" s="75" t="s">
        <v>998</v>
      </c>
      <c r="D121" s="73" t="s">
        <v>843</v>
      </c>
      <c r="E121" s="74" t="s">
        <v>869</v>
      </c>
      <c r="F121" s="74" t="s">
        <v>995</v>
      </c>
    </row>
    <row r="122" spans="1:6" ht="91.8" x14ac:dyDescent="0.25">
      <c r="A122" s="68" t="s">
        <v>607</v>
      </c>
      <c r="B122" s="69" t="s">
        <v>608</v>
      </c>
      <c r="C122" s="75" t="s">
        <v>999</v>
      </c>
      <c r="D122" s="73" t="s">
        <v>843</v>
      </c>
      <c r="E122" s="74" t="s">
        <v>869</v>
      </c>
      <c r="F122" s="74" t="s">
        <v>995</v>
      </c>
    </row>
    <row r="123" spans="1:6" ht="29.4" customHeight="1" x14ac:dyDescent="0.25">
      <c r="A123" s="68" t="s">
        <v>610</v>
      </c>
      <c r="B123" s="69" t="s">
        <v>611</v>
      </c>
      <c r="C123" s="75" t="s">
        <v>1000</v>
      </c>
      <c r="D123" s="73" t="s">
        <v>843</v>
      </c>
      <c r="E123" s="74" t="s">
        <v>869</v>
      </c>
      <c r="F123" s="74" t="s">
        <v>995</v>
      </c>
    </row>
    <row r="124" spans="1:6" ht="40.799999999999997" x14ac:dyDescent="0.25">
      <c r="A124" s="68" t="s">
        <v>613</v>
      </c>
      <c r="B124" s="69" t="s">
        <v>614</v>
      </c>
      <c r="C124" s="75" t="s">
        <v>1001</v>
      </c>
      <c r="D124" s="73" t="s">
        <v>843</v>
      </c>
      <c r="E124" s="74" t="s">
        <v>869</v>
      </c>
      <c r="F124" s="74" t="s">
        <v>995</v>
      </c>
    </row>
    <row r="125" spans="1:6" ht="51" x14ac:dyDescent="0.25">
      <c r="A125" s="68" t="s">
        <v>616</v>
      </c>
      <c r="B125" s="69" t="s">
        <v>617</v>
      </c>
      <c r="C125" s="75" t="s">
        <v>1002</v>
      </c>
      <c r="D125" s="73" t="s">
        <v>843</v>
      </c>
      <c r="E125" s="74" t="s">
        <v>869</v>
      </c>
      <c r="F125" s="74" t="s">
        <v>995</v>
      </c>
    </row>
    <row r="126" spans="1:6" ht="91.8" x14ac:dyDescent="0.25">
      <c r="A126" s="68" t="s">
        <v>619</v>
      </c>
      <c r="B126" s="69" t="s">
        <v>620</v>
      </c>
      <c r="C126" s="75" t="s">
        <v>1003</v>
      </c>
      <c r="D126" s="73" t="s">
        <v>843</v>
      </c>
      <c r="E126" s="74" t="s">
        <v>869</v>
      </c>
      <c r="F126" s="74" t="s">
        <v>995</v>
      </c>
    </row>
    <row r="127" spans="1:6" ht="30.6" x14ac:dyDescent="0.25">
      <c r="A127" s="68" t="s">
        <v>622</v>
      </c>
      <c r="B127" s="69" t="s">
        <v>623</v>
      </c>
      <c r="C127" s="75" t="s">
        <v>1004</v>
      </c>
      <c r="D127" s="73" t="s">
        <v>843</v>
      </c>
      <c r="E127" s="74" t="s">
        <v>869</v>
      </c>
      <c r="F127" s="74" t="s">
        <v>995</v>
      </c>
    </row>
    <row r="128" spans="1:6" ht="279.60000000000002" customHeight="1" x14ac:dyDescent="0.25">
      <c r="A128" s="68" t="s">
        <v>625</v>
      </c>
      <c r="B128" s="69" t="s">
        <v>626</v>
      </c>
      <c r="C128" s="75" t="s">
        <v>1005</v>
      </c>
      <c r="D128" s="73" t="s">
        <v>843</v>
      </c>
      <c r="E128" s="74" t="s">
        <v>869</v>
      </c>
      <c r="F128" s="74" t="s">
        <v>995</v>
      </c>
    </row>
    <row r="129" spans="1:11" ht="61.2" x14ac:dyDescent="0.25">
      <c r="A129" s="68" t="s">
        <v>628</v>
      </c>
      <c r="B129" s="69" t="s">
        <v>629</v>
      </c>
      <c r="C129" s="75" t="s">
        <v>1006</v>
      </c>
      <c r="D129" s="73" t="s">
        <v>843</v>
      </c>
      <c r="E129" s="74" t="s">
        <v>869</v>
      </c>
      <c r="F129" s="74" t="s">
        <v>995</v>
      </c>
    </row>
    <row r="130" spans="1:11" ht="20.399999999999999" x14ac:dyDescent="0.25">
      <c r="A130" s="68" t="s">
        <v>631</v>
      </c>
      <c r="B130" s="69" t="s">
        <v>632</v>
      </c>
      <c r="C130" s="75" t="s">
        <v>1007</v>
      </c>
      <c r="D130" s="73" t="s">
        <v>1008</v>
      </c>
      <c r="E130" s="74" t="s">
        <v>869</v>
      </c>
      <c r="F130" s="74" t="s">
        <v>995</v>
      </c>
    </row>
    <row r="131" spans="1:11" x14ac:dyDescent="0.25">
      <c r="A131" s="68" t="s">
        <v>634</v>
      </c>
      <c r="B131" s="69" t="s">
        <v>635</v>
      </c>
      <c r="C131" s="75" t="s">
        <v>1009</v>
      </c>
      <c r="D131" s="73" t="s">
        <v>843</v>
      </c>
      <c r="E131" s="74" t="s">
        <v>869</v>
      </c>
      <c r="F131" s="74" t="s">
        <v>995</v>
      </c>
    </row>
    <row r="132" spans="1:11" x14ac:dyDescent="0.25">
      <c r="A132" s="68" t="s">
        <v>637</v>
      </c>
      <c r="B132" s="69" t="s">
        <v>638</v>
      </c>
      <c r="C132" s="75" t="s">
        <v>1010</v>
      </c>
      <c r="D132" s="73" t="s">
        <v>843</v>
      </c>
      <c r="E132" s="74" t="s">
        <v>869</v>
      </c>
      <c r="F132" s="74" t="s">
        <v>995</v>
      </c>
    </row>
    <row r="133" spans="1:11" ht="20.399999999999999" x14ac:dyDescent="0.25">
      <c r="A133" s="37" t="s">
        <v>1</v>
      </c>
      <c r="B133" s="41" t="s">
        <v>1019</v>
      </c>
      <c r="C133" s="41"/>
      <c r="D133" s="25" t="s">
        <v>991</v>
      </c>
      <c r="E133" s="52"/>
      <c r="F133" s="52"/>
    </row>
    <row r="134" spans="1:11" x14ac:dyDescent="0.25">
      <c r="A134" s="37" t="s">
        <v>0</v>
      </c>
      <c r="B134" s="42" t="s">
        <v>1012</v>
      </c>
      <c r="C134" s="43"/>
      <c r="D134" s="101" t="s">
        <v>863</v>
      </c>
      <c r="E134" s="52"/>
      <c r="F134" s="52"/>
    </row>
    <row r="135" spans="1:11" x14ac:dyDescent="0.25">
      <c r="A135" s="37" t="s">
        <v>2</v>
      </c>
      <c r="B135" s="100" t="s">
        <v>1017</v>
      </c>
      <c r="C135" s="100"/>
      <c r="D135" s="101"/>
      <c r="E135" s="52"/>
      <c r="F135" s="52"/>
    </row>
    <row r="136" spans="1:11" ht="30.6" x14ac:dyDescent="0.25">
      <c r="A136" s="37" t="s">
        <v>641</v>
      </c>
      <c r="B136" s="100" t="s">
        <v>1018</v>
      </c>
      <c r="C136" s="100"/>
      <c r="D136" s="101"/>
      <c r="E136" s="52"/>
      <c r="F136" s="52"/>
    </row>
    <row r="137" spans="1:11" x14ac:dyDescent="0.25">
      <c r="A137" s="98" t="s">
        <v>4</v>
      </c>
      <c r="B137" s="44" t="s">
        <v>642</v>
      </c>
      <c r="C137" s="45" t="s">
        <v>643</v>
      </c>
      <c r="D137" s="101"/>
      <c r="E137" s="52"/>
      <c r="F137" s="52"/>
    </row>
    <row r="138" spans="1:11" x14ac:dyDescent="0.25">
      <c r="A138" s="99"/>
      <c r="B138" s="38" t="s">
        <v>644</v>
      </c>
      <c r="C138" s="38" t="s">
        <v>1011</v>
      </c>
      <c r="D138" s="101"/>
      <c r="E138" s="52"/>
      <c r="F138" s="52"/>
    </row>
    <row r="139" spans="1:11" ht="40.799999999999997" x14ac:dyDescent="0.25">
      <c r="A139" s="99"/>
      <c r="B139" s="39" t="s">
        <v>646</v>
      </c>
      <c r="C139" s="40" t="s">
        <v>992</v>
      </c>
      <c r="D139" s="101"/>
      <c r="E139" s="52"/>
      <c r="F139" s="52"/>
    </row>
    <row r="140" spans="1:11" x14ac:dyDescent="0.25">
      <c r="A140" s="99"/>
      <c r="B140" s="39" t="s">
        <v>648</v>
      </c>
      <c r="C140" s="40" t="s">
        <v>700</v>
      </c>
      <c r="D140" s="101"/>
      <c r="E140" s="52"/>
      <c r="F140" s="52"/>
    </row>
    <row r="141" spans="1:11" ht="81.599999999999994" x14ac:dyDescent="0.25">
      <c r="A141" s="99"/>
      <c r="B141" s="39" t="s">
        <v>650</v>
      </c>
      <c r="C141" s="40" t="s">
        <v>1022</v>
      </c>
      <c r="D141" s="101"/>
      <c r="E141" s="52"/>
      <c r="F141" s="52"/>
    </row>
    <row r="142" spans="1:11" x14ac:dyDescent="0.25">
      <c r="A142" s="99"/>
      <c r="B142" s="39" t="s">
        <v>652</v>
      </c>
      <c r="C142" s="40" t="s">
        <v>700</v>
      </c>
      <c r="D142" s="101"/>
      <c r="E142" s="52"/>
      <c r="F142" s="52"/>
    </row>
    <row r="143" spans="1:11" x14ac:dyDescent="0.25">
      <c r="A143" s="99"/>
      <c r="B143" s="72" t="s">
        <v>654</v>
      </c>
      <c r="C143" s="72" t="s">
        <v>815</v>
      </c>
      <c r="D143" s="101"/>
      <c r="E143" s="52"/>
      <c r="F143" s="52"/>
      <c r="I143" s="70"/>
      <c r="J143" s="70"/>
      <c r="K143" s="70"/>
    </row>
    <row r="144" spans="1:11" ht="20.399999999999999" x14ac:dyDescent="0.25">
      <c r="A144" s="37" t="s">
        <v>1</v>
      </c>
      <c r="B144" s="41" t="s">
        <v>1020</v>
      </c>
      <c r="C144" s="41"/>
      <c r="D144" s="25" t="s">
        <v>991</v>
      </c>
      <c r="I144" s="70"/>
      <c r="J144" s="70"/>
      <c r="K144" s="70"/>
    </row>
    <row r="145" spans="1:11" x14ac:dyDescent="0.25">
      <c r="A145" s="37" t="s">
        <v>0</v>
      </c>
      <c r="B145" s="42" t="s">
        <v>1016</v>
      </c>
      <c r="C145" s="43"/>
      <c r="D145" s="101" t="s">
        <v>863</v>
      </c>
      <c r="E145" s="63"/>
      <c r="F145" s="63"/>
      <c r="I145" s="70"/>
      <c r="J145" s="70"/>
      <c r="K145" s="70"/>
    </row>
    <row r="146" spans="1:11" x14ac:dyDescent="0.25">
      <c r="A146" s="37" t="s">
        <v>2</v>
      </c>
      <c r="B146" s="100" t="s">
        <v>1017</v>
      </c>
      <c r="C146" s="100"/>
      <c r="D146" s="101"/>
      <c r="F146" s="64"/>
      <c r="I146" s="70"/>
      <c r="J146" s="70"/>
      <c r="K146" s="70"/>
    </row>
    <row r="147" spans="1:11" ht="30.6" x14ac:dyDescent="0.25">
      <c r="A147" s="37" t="s">
        <v>641</v>
      </c>
      <c r="B147" s="100" t="s">
        <v>1018</v>
      </c>
      <c r="C147" s="100"/>
      <c r="D147" s="101"/>
      <c r="F147" s="64"/>
      <c r="I147" s="70"/>
      <c r="J147" s="70"/>
      <c r="K147" s="70"/>
    </row>
    <row r="148" spans="1:11" ht="48.9" customHeight="1" x14ac:dyDescent="0.25">
      <c r="A148" s="98" t="s">
        <v>4</v>
      </c>
      <c r="B148" s="44" t="s">
        <v>642</v>
      </c>
      <c r="C148" s="45" t="s">
        <v>643</v>
      </c>
      <c r="D148" s="101"/>
      <c r="F148" s="64"/>
      <c r="I148" s="70"/>
      <c r="J148" s="70"/>
      <c r="K148" s="70"/>
    </row>
    <row r="149" spans="1:11" x14ac:dyDescent="0.25">
      <c r="A149" s="99"/>
      <c r="B149" s="38" t="s">
        <v>644</v>
      </c>
      <c r="C149" s="38" t="s">
        <v>1011</v>
      </c>
      <c r="D149" s="101"/>
      <c r="F149" s="64"/>
      <c r="I149" s="70"/>
      <c r="J149" s="70"/>
      <c r="K149" s="70"/>
    </row>
    <row r="150" spans="1:11" ht="40.799999999999997" x14ac:dyDescent="0.25">
      <c r="A150" s="99"/>
      <c r="B150" s="39" t="s">
        <v>646</v>
      </c>
      <c r="C150" s="40" t="s">
        <v>992</v>
      </c>
      <c r="D150" s="101"/>
      <c r="F150" s="64"/>
      <c r="I150" s="70"/>
      <c r="J150" s="70"/>
      <c r="K150" s="70"/>
    </row>
    <row r="151" spans="1:11" ht="57.9" customHeight="1" x14ac:dyDescent="0.25">
      <c r="A151" s="99"/>
      <c r="B151" s="39" t="s">
        <v>648</v>
      </c>
      <c r="C151" s="40" t="s">
        <v>700</v>
      </c>
      <c r="D151" s="101"/>
      <c r="F151" s="64"/>
      <c r="I151" s="70"/>
      <c r="J151" s="70"/>
      <c r="K151" s="70"/>
    </row>
    <row r="152" spans="1:11" ht="91.8" x14ac:dyDescent="0.25">
      <c r="A152" s="99"/>
      <c r="B152" s="39" t="s">
        <v>650</v>
      </c>
      <c r="C152" s="40" t="s">
        <v>1021</v>
      </c>
      <c r="D152" s="101"/>
      <c r="F152" s="64"/>
      <c r="I152" s="70"/>
      <c r="J152" s="70"/>
      <c r="K152" s="70"/>
    </row>
    <row r="153" spans="1:11" x14ac:dyDescent="0.25">
      <c r="A153" s="99"/>
      <c r="B153" s="39" t="s">
        <v>652</v>
      </c>
      <c r="C153" s="40" t="s">
        <v>700</v>
      </c>
      <c r="D153" s="101"/>
      <c r="F153" s="64"/>
      <c r="I153" s="70"/>
      <c r="J153" s="70"/>
      <c r="K153" s="70"/>
    </row>
    <row r="154" spans="1:11" x14ac:dyDescent="0.25">
      <c r="A154" s="99"/>
      <c r="B154" s="72" t="s">
        <v>654</v>
      </c>
      <c r="C154" s="72" t="s">
        <v>815</v>
      </c>
      <c r="D154" s="101"/>
      <c r="F154" s="64"/>
      <c r="I154" s="70"/>
      <c r="J154" s="70"/>
      <c r="K154" s="70"/>
    </row>
    <row r="155" spans="1:11" ht="153" x14ac:dyDescent="0.25">
      <c r="A155" s="76" t="s">
        <v>1023</v>
      </c>
      <c r="B155" s="73" t="s">
        <v>1024</v>
      </c>
      <c r="C155" s="73" t="s">
        <v>1060</v>
      </c>
      <c r="D155" s="73" t="s">
        <v>1061</v>
      </c>
      <c r="E155" s="74" t="s">
        <v>1062</v>
      </c>
      <c r="F155" s="74" t="s">
        <v>995</v>
      </c>
      <c r="I155" s="70"/>
      <c r="J155" s="70"/>
      <c r="K155" s="70"/>
    </row>
    <row r="156" spans="1:11" ht="163.19999999999999" x14ac:dyDescent="0.25">
      <c r="A156" s="76" t="s">
        <v>1025</v>
      </c>
      <c r="B156" s="73" t="s">
        <v>1026</v>
      </c>
      <c r="C156" s="73" t="s">
        <v>1063</v>
      </c>
      <c r="D156" s="73" t="s">
        <v>1061</v>
      </c>
      <c r="E156" s="74" t="s">
        <v>1062</v>
      </c>
      <c r="F156" s="74" t="s">
        <v>995</v>
      </c>
      <c r="I156" s="70"/>
      <c r="J156" s="70"/>
      <c r="K156" s="70"/>
    </row>
    <row r="157" spans="1:11" ht="71.400000000000006" x14ac:dyDescent="0.25">
      <c r="A157" s="76" t="s">
        <v>1027</v>
      </c>
      <c r="B157" s="73" t="s">
        <v>1028</v>
      </c>
      <c r="C157" s="73" t="s">
        <v>1064</v>
      </c>
      <c r="D157" s="73" t="s">
        <v>1061</v>
      </c>
      <c r="E157" s="74" t="s">
        <v>1062</v>
      </c>
      <c r="F157" s="74" t="s">
        <v>995</v>
      </c>
      <c r="I157" s="70"/>
      <c r="J157" s="70"/>
      <c r="K157" s="70"/>
    </row>
    <row r="158" spans="1:11" ht="71.400000000000006" x14ac:dyDescent="0.25">
      <c r="A158" s="76" t="s">
        <v>1029</v>
      </c>
      <c r="B158" s="73" t="s">
        <v>1030</v>
      </c>
      <c r="C158" s="73" t="s">
        <v>1065</v>
      </c>
      <c r="D158" s="73" t="s">
        <v>1061</v>
      </c>
      <c r="E158" s="74" t="s">
        <v>1062</v>
      </c>
      <c r="F158" s="74" t="s">
        <v>995</v>
      </c>
    </row>
    <row r="159" spans="1:11" ht="102" x14ac:dyDescent="0.25">
      <c r="A159" s="76" t="s">
        <v>1031</v>
      </c>
      <c r="B159" s="73" t="s">
        <v>1032</v>
      </c>
      <c r="C159" s="73" t="s">
        <v>1066</v>
      </c>
      <c r="D159" s="73" t="s">
        <v>1061</v>
      </c>
      <c r="E159" s="74" t="s">
        <v>1062</v>
      </c>
      <c r="F159" s="74" t="s">
        <v>995</v>
      </c>
    </row>
    <row r="160" spans="1:11" ht="102" x14ac:dyDescent="0.25">
      <c r="A160" s="76" t="s">
        <v>1033</v>
      </c>
      <c r="B160" s="73" t="s">
        <v>1034</v>
      </c>
      <c r="C160" s="73" t="s">
        <v>1067</v>
      </c>
      <c r="D160" s="73" t="s">
        <v>1061</v>
      </c>
      <c r="E160" s="74" t="s">
        <v>1062</v>
      </c>
      <c r="F160" s="74" t="s">
        <v>995</v>
      </c>
    </row>
    <row r="161" spans="1:6" ht="81.599999999999994" x14ac:dyDescent="0.25">
      <c r="A161" s="76" t="s">
        <v>1035</v>
      </c>
      <c r="B161" s="73" t="s">
        <v>1036</v>
      </c>
      <c r="C161" s="73" t="s">
        <v>1068</v>
      </c>
      <c r="D161" s="73" t="s">
        <v>1061</v>
      </c>
      <c r="E161" s="74" t="s">
        <v>1062</v>
      </c>
      <c r="F161" s="74" t="s">
        <v>995</v>
      </c>
    </row>
    <row r="162" spans="1:6" ht="81.599999999999994" x14ac:dyDescent="0.25">
      <c r="A162" s="76" t="s">
        <v>1037</v>
      </c>
      <c r="B162" s="73" t="s">
        <v>1038</v>
      </c>
      <c r="C162" s="73" t="s">
        <v>1069</v>
      </c>
      <c r="D162" s="73" t="s">
        <v>1061</v>
      </c>
      <c r="E162" s="74" t="s">
        <v>1062</v>
      </c>
      <c r="F162" s="74" t="s">
        <v>995</v>
      </c>
    </row>
    <row r="163" spans="1:6" ht="142.80000000000001" x14ac:dyDescent="0.25">
      <c r="A163" s="76" t="s">
        <v>1039</v>
      </c>
      <c r="B163" s="73" t="s">
        <v>1041</v>
      </c>
      <c r="C163" s="73" t="s">
        <v>1070</v>
      </c>
      <c r="D163" s="73" t="s">
        <v>1061</v>
      </c>
      <c r="E163" s="74" t="s">
        <v>1062</v>
      </c>
      <c r="F163" s="74" t="s">
        <v>1040</v>
      </c>
    </row>
    <row r="164" spans="1:6" ht="40.799999999999997" x14ac:dyDescent="0.25">
      <c r="A164" s="76" t="s">
        <v>1042</v>
      </c>
      <c r="B164" s="73" t="s">
        <v>1043</v>
      </c>
      <c r="C164" s="73" t="s">
        <v>1071</v>
      </c>
      <c r="D164" s="73" t="s">
        <v>1061</v>
      </c>
      <c r="E164" s="74" t="s">
        <v>1062</v>
      </c>
      <c r="F164" s="74" t="s">
        <v>1040</v>
      </c>
    </row>
    <row r="165" spans="1:6" ht="51" x14ac:dyDescent="0.25">
      <c r="A165" s="76" t="s">
        <v>1044</v>
      </c>
      <c r="B165" s="73" t="s">
        <v>1045</v>
      </c>
      <c r="C165" s="73" t="s">
        <v>1072</v>
      </c>
      <c r="D165" s="73" t="s">
        <v>1061</v>
      </c>
      <c r="E165" s="74" t="s">
        <v>1062</v>
      </c>
      <c r="F165" s="74" t="s">
        <v>1040</v>
      </c>
    </row>
    <row r="166" spans="1:6" ht="41.4" x14ac:dyDescent="0.25">
      <c r="A166" s="76" t="s">
        <v>1046</v>
      </c>
      <c r="B166" s="73" t="s">
        <v>1047</v>
      </c>
      <c r="C166" s="77" t="s">
        <v>1073</v>
      </c>
      <c r="D166" s="73" t="s">
        <v>1061</v>
      </c>
      <c r="E166" s="74" t="s">
        <v>1062</v>
      </c>
      <c r="F166" s="74" t="s">
        <v>1040</v>
      </c>
    </row>
    <row r="167" spans="1:6" ht="51.6" x14ac:dyDescent="0.25">
      <c r="A167" s="76" t="s">
        <v>1048</v>
      </c>
      <c r="B167" s="73" t="s">
        <v>1049</v>
      </c>
      <c r="C167" s="77" t="s">
        <v>1074</v>
      </c>
      <c r="D167" s="73" t="s">
        <v>1061</v>
      </c>
      <c r="E167" s="74" t="s">
        <v>1062</v>
      </c>
      <c r="F167" s="74" t="s">
        <v>1040</v>
      </c>
    </row>
    <row r="168" spans="1:6" ht="51.6" x14ac:dyDescent="0.25">
      <c r="A168" s="76" t="s">
        <v>1050</v>
      </c>
      <c r="B168" s="73" t="s">
        <v>1051</v>
      </c>
      <c r="C168" s="77" t="s">
        <v>1075</v>
      </c>
      <c r="D168" s="73" t="s">
        <v>1076</v>
      </c>
      <c r="E168" s="74" t="s">
        <v>869</v>
      </c>
      <c r="F168" s="74" t="s">
        <v>995</v>
      </c>
    </row>
    <row r="169" spans="1:6" ht="41.4" x14ac:dyDescent="0.25">
      <c r="A169" s="76" t="s">
        <v>1052</v>
      </c>
      <c r="B169" s="73" t="s">
        <v>1053</v>
      </c>
      <c r="C169" s="77" t="s">
        <v>1077</v>
      </c>
      <c r="D169" s="73" t="s">
        <v>1061</v>
      </c>
      <c r="E169" s="74" t="s">
        <v>869</v>
      </c>
      <c r="F169" s="74" t="s">
        <v>995</v>
      </c>
    </row>
    <row r="170" spans="1:6" ht="143.4" x14ac:dyDescent="0.25">
      <c r="A170" s="76" t="s">
        <v>1054</v>
      </c>
      <c r="B170" s="73" t="s">
        <v>1055</v>
      </c>
      <c r="C170" s="77" t="s">
        <v>1078</v>
      </c>
      <c r="D170" s="73" t="s">
        <v>1061</v>
      </c>
      <c r="E170" s="74" t="s">
        <v>869</v>
      </c>
      <c r="F170" s="74" t="s">
        <v>995</v>
      </c>
    </row>
    <row r="171" spans="1:6" ht="72" x14ac:dyDescent="0.25">
      <c r="A171" s="76" t="s">
        <v>1056</v>
      </c>
      <c r="B171" s="73" t="s">
        <v>1057</v>
      </c>
      <c r="C171" s="77" t="s">
        <v>1079</v>
      </c>
      <c r="D171" s="73" t="s">
        <v>1061</v>
      </c>
      <c r="E171" s="74" t="s">
        <v>869</v>
      </c>
      <c r="F171" s="74" t="s">
        <v>995</v>
      </c>
    </row>
    <row r="172" spans="1:6" ht="92.4" x14ac:dyDescent="0.25">
      <c r="A172" s="76" t="s">
        <v>1058</v>
      </c>
      <c r="B172" s="73" t="s">
        <v>1059</v>
      </c>
      <c r="C172" s="77" t="s">
        <v>1080</v>
      </c>
      <c r="D172" s="73" t="s">
        <v>1061</v>
      </c>
      <c r="E172" s="74" t="s">
        <v>869</v>
      </c>
      <c r="F172" s="74" t="s">
        <v>995</v>
      </c>
    </row>
    <row r="177" ht="28.5" customHeight="1" x14ac:dyDescent="0.25"/>
    <row r="178" ht="15" customHeight="1" x14ac:dyDescent="0.25"/>
    <row r="188" ht="23.25" customHeight="1" x14ac:dyDescent="0.25"/>
    <row r="199" ht="15" customHeight="1" x14ac:dyDescent="0.25"/>
    <row r="210" ht="15" customHeight="1" x14ac:dyDescent="0.25"/>
    <row r="221" ht="15" customHeight="1" x14ac:dyDescent="0.25"/>
    <row r="244" ht="15" customHeight="1" x14ac:dyDescent="0.25"/>
    <row r="299" ht="15" customHeight="1" x14ac:dyDescent="0.25"/>
    <row r="366" ht="15" customHeight="1" x14ac:dyDescent="0.25"/>
    <row r="377" ht="15" customHeight="1" x14ac:dyDescent="0.25"/>
    <row r="388" ht="15" customHeight="1" x14ac:dyDescent="0.25"/>
    <row r="399" ht="15" customHeight="1" x14ac:dyDescent="0.25"/>
    <row r="421" ht="15" customHeight="1" x14ac:dyDescent="0.25"/>
    <row r="432" ht="15" customHeight="1" x14ac:dyDescent="0.25"/>
    <row r="1124" ht="15" customHeight="1" x14ac:dyDescent="0.25"/>
    <row r="1244" ht="15" customHeight="1" x14ac:dyDescent="0.25"/>
    <row r="1245" ht="15" customHeight="1" x14ac:dyDescent="0.25"/>
    <row r="1246" ht="15" customHeight="1" x14ac:dyDescent="0.25"/>
    <row r="1247" ht="15" customHeight="1" x14ac:dyDescent="0.25"/>
    <row r="1248" ht="27"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83" customHeight="1" x14ac:dyDescent="0.25"/>
    <row r="1395" ht="202.5" customHeight="1" x14ac:dyDescent="0.25"/>
    <row r="1396" ht="146.2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2" ht="15" customHeight="1" x14ac:dyDescent="0.25"/>
    <row r="1673"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1" ht="15" customHeight="1" x14ac:dyDescent="0.25"/>
    <row r="1693" ht="15" customHeight="1" x14ac:dyDescent="0.25"/>
    <row r="1694" ht="15" customHeight="1" x14ac:dyDescent="0.25"/>
    <row r="1695" ht="58.5" customHeight="1" x14ac:dyDescent="0.25"/>
    <row r="1696" ht="132.75" customHeight="1" x14ac:dyDescent="0.25"/>
  </sheetData>
  <autoFilter ref="A7:F41" xr:uid="{4D4F6382-F511-8B49-851F-DB04310B42C6}">
    <filterColumn colId="0">
      <filters>
        <filter val="Segmento cuatro (4) Elementos de Aseo"/>
      </filters>
    </filterColumn>
    <filterColumn colId="5">
      <filters>
        <filter val="Grupo D"/>
      </filters>
    </filterColumn>
  </autoFilter>
  <mergeCells count="16">
    <mergeCell ref="D134:D143"/>
    <mergeCell ref="B135:C135"/>
    <mergeCell ref="B136:C136"/>
    <mergeCell ref="A137:A143"/>
    <mergeCell ref="D145:D154"/>
    <mergeCell ref="B146:C146"/>
    <mergeCell ref="B147:C147"/>
    <mergeCell ref="A148:A154"/>
    <mergeCell ref="A111:A117"/>
    <mergeCell ref="B109:C109"/>
    <mergeCell ref="B110:C110"/>
    <mergeCell ref="B2:D2"/>
    <mergeCell ref="B3:D3"/>
    <mergeCell ref="A41:F41"/>
    <mergeCell ref="A5:F5"/>
    <mergeCell ref="D108:D117"/>
  </mergeCells>
  <phoneticPr fontId="4" type="noConversion"/>
  <conditionalFormatting sqref="A118:A132">
    <cfRule type="duplicateValues" dxfId="0" priority="4"/>
  </conditionalFormatting>
  <pageMargins left="0.7" right="0.7" top="0.75" bottom="0.75" header="0.3" footer="0.3"/>
  <pageSetup orientation="portrait" horizontalDpi="4294967292"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97c4dee-e7ec-4d95-9444-4931b2058c5c" xsi:nil="true"/>
    <_ip_UnifiedCompliancePolicyProperties xmlns="http://schemas.microsoft.com/sharepoint/v3" xsi:nil="true"/>
    <lcf76f155ced4ddcb4097134ff3c332f xmlns="100d7df5-0e9a-4fca-984e-da1804d5950e">
      <Terms xmlns="http://schemas.microsoft.com/office/infopath/2007/PartnerControls"/>
    </lcf76f155ced4ddcb4097134ff3c332f>
    <prueba xmlns="100d7df5-0e9a-4fca-984e-da1804d595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6D00F-6A54-499D-923F-069AA0E45264}">
  <ds:schemaRefs>
    <ds:schemaRef ds:uri="http://schemas.microsoft.com/sharepoint/v3/contenttype/forms"/>
  </ds:schemaRefs>
</ds:datastoreItem>
</file>

<file path=customXml/itemProps2.xml><?xml version="1.0" encoding="utf-8"?>
<ds:datastoreItem xmlns:ds="http://schemas.openxmlformats.org/officeDocument/2006/customXml" ds:itemID="{FDA9A60E-5A75-4267-AF7E-A4DC0922E04B}">
  <ds:schemaRefs>
    <ds:schemaRef ds:uri="http://schemas.microsoft.com/office/2006/metadata/properties"/>
    <ds:schemaRef ds:uri="http://schemas.microsoft.com/office/infopath/2007/PartnerControls"/>
    <ds:schemaRef ds:uri="http://schemas.microsoft.com/sharepoint/v3"/>
    <ds:schemaRef ds:uri="697c4dee-e7ec-4d95-9444-4931b2058c5c"/>
    <ds:schemaRef ds:uri="100d7df5-0e9a-4fca-984e-da1804d5950e"/>
  </ds:schemaRefs>
</ds:datastoreItem>
</file>

<file path=customXml/itemProps3.xml><?xml version="1.0" encoding="utf-8"?>
<ds:datastoreItem xmlns:ds="http://schemas.openxmlformats.org/officeDocument/2006/customXml" ds:itemID="{339C3CA7-0A51-42E3-A08F-5F67C6454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vt:lpstr>
      <vt:lpstr>ET. Cat 1</vt:lpstr>
      <vt:lpstr>ET. Cat 2</vt:lpstr>
      <vt:lpstr>ET. Cat 3</vt:lpstr>
      <vt:lpstr>ET. Cat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Julio Cesar Molina Jacome</cp:lastModifiedBy>
  <cp:revision/>
  <dcterms:created xsi:type="dcterms:W3CDTF">2020-09-21T15:56:24Z</dcterms:created>
  <dcterms:modified xsi:type="dcterms:W3CDTF">2026-06-11T19:22:12Z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MediaServiceImageTags">
    <vt:lpwstr/>
  </property>
</Properties>
</file>