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aura.caita\Downloads\"/>
    </mc:Choice>
  </mc:AlternateContent>
  <xr:revisionPtr revIDLastSave="0" documentId="8_{6E49B273-4869-43E4-9949-F500206D69E3}" xr6:coauthVersionLast="47" xr6:coauthVersionMax="47" xr10:uidLastSave="{00000000-0000-0000-0000-000000000000}"/>
  <bookViews>
    <workbookView xWindow="-28920" yWindow="-120" windowWidth="29040" windowHeight="15720" xr2:uid="{75D31135-CC2B-4FD3-8C54-E2CE15A3E666}"/>
  </bookViews>
  <sheets>
    <sheet name="Portada" sheetId="6" r:id="rId1"/>
    <sheet name="Temáticas PTEP" sheetId="9" r:id="rId2"/>
    <sheet name="Estrategia contra la corrupcion" sheetId="10" r:id="rId3"/>
    <sheet name="Plan anual seguimiento" sheetId="2" r:id="rId4"/>
    <sheet name="LISTAS" sheetId="3" state="hidden" r:id="rId5"/>
    <sheet name="Control de cambios" sheetId="5" state="hidden" r:id="rId6"/>
    <sheet name="Matriz riesgos corrupción" sheetId="13" r:id="rId7"/>
    <sheet name="Matriz riesgos LA FT " sheetId="12" r:id="rId8"/>
  </sheets>
  <externalReferences>
    <externalReference r:id="rId9"/>
  </externalReferences>
  <definedNames>
    <definedName name="_xlnm._FilterDatabase" localSheetId="2" hidden="1">'Estrategia contra la corrupcion'!$A$4:$BH$60</definedName>
    <definedName name="_xlnm._FilterDatabase" localSheetId="3" hidden="1">'Plan anual seguimiento'!$A$4:$T$53</definedName>
    <definedName name="APLICACIÓN">'[1]Listas Nuevas'!$R$2:$R$4</definedName>
    <definedName name="CID">'[1]Listas Nuevas'!$AM$3:$AM$9</definedName>
    <definedName name="Contexto_Externo">'[1]Listas Nuevas'!$A$2:$A$7</definedName>
    <definedName name="Contexto_Interno">'[1]Listas Nuevas'!$B$2:$B$7</definedName>
    <definedName name="Contexto_Proceso">'[1]Listas Nuevas'!$C$2:$C$8</definedName>
    <definedName name="EJECUCIÓN">'[1]Listas Nuevas'!$T$2:$T$4</definedName>
    <definedName name="FRECUENCIA">'[1]Listas Nuevas'!$L$2:$L$6</definedName>
    <definedName name="PROCESO">'[1]Listas Nuevas'!$AR$3:$AR$20</definedName>
    <definedName name="Riesgo_de_Corrupción">'[1]Listas Nuevas'!$H$10:$J$10</definedName>
    <definedName name="Riesgo_General">'[1]Listas Nuevas'!$F$11:$J$11</definedName>
    <definedName name="TIPO_CONTROL">'[1]Listas Nuevas'!$P$2:$P$3</definedName>
    <definedName name="TIPO_RIESGO">'[1]Listas Nuevas'!#REF!</definedName>
    <definedName name="TIPOLOGÍA">'[1]Listas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2" i="2" l="1"/>
  <c r="S53" i="2"/>
  <c r="S50" i="2"/>
  <c r="S51" i="2"/>
  <c r="S49" i="2"/>
  <c r="S45" i="2"/>
  <c r="S43" i="2"/>
  <c r="S44" i="2"/>
  <c r="S42" i="2"/>
  <c r="S41" i="2"/>
  <c r="S40" i="2"/>
  <c r="S37" i="2"/>
  <c r="S38" i="2"/>
  <c r="S39" i="2"/>
  <c r="S32" i="2"/>
  <c r="S33" i="2"/>
  <c r="S34" i="2"/>
  <c r="S35" i="2"/>
  <c r="S36" i="2"/>
  <c r="S30" i="2"/>
  <c r="S31" i="2"/>
  <c r="S29" i="2"/>
  <c r="S28" i="2"/>
  <c r="S25" i="2"/>
  <c r="S26" i="2"/>
  <c r="S27" i="2"/>
  <c r="S24" i="2"/>
  <c r="S18" i="2"/>
  <c r="S19" i="2"/>
  <c r="S20" i="2"/>
  <c r="S17" i="2"/>
  <c r="S13" i="2"/>
  <c r="S11" i="2"/>
  <c r="S12" i="2"/>
  <c r="S9" i="2"/>
  <c r="S10" i="2"/>
  <c r="S6" i="2"/>
  <c r="S7" i="2"/>
  <c r="S8" i="2"/>
  <c r="S5" i="2"/>
  <c r="A6" i="2"/>
  <c r="A7" i="2" s="1"/>
  <c r="A8" i="2" s="1"/>
  <c r="A9" i="2" s="1"/>
  <c r="A10" i="2" s="1"/>
  <c r="A11" i="2" s="1"/>
  <c r="A12" i="2" s="1"/>
  <c r="A13" i="2" s="1"/>
  <c r="A17" i="2" s="1"/>
  <c r="A18" i="2" s="1"/>
  <c r="A19" i="2" s="1"/>
  <c r="A20"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9" i="2" s="1"/>
  <c r="A50" i="2" s="1"/>
  <c r="A51" i="2" s="1"/>
  <c r="A52" i="2" s="1"/>
  <c r="A53" i="2" s="1"/>
  <c r="A7" i="10"/>
  <c r="A8" i="10" s="1"/>
  <c r="A9" i="10" s="1"/>
  <c r="A10" i="10" s="1"/>
  <c r="A11" i="10" s="1"/>
  <c r="A12" i="10" s="1"/>
  <c r="A13" i="10" s="1"/>
  <c r="A14" i="10" s="1"/>
  <c r="A15" i="10" s="1"/>
  <c r="A20" i="10" s="1"/>
  <c r="A21" i="10" s="1"/>
  <c r="A22" i="10" s="1"/>
  <c r="A23"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6" i="10" s="1"/>
  <c r="A57" i="10" s="1"/>
  <c r="A58" i="10" s="1"/>
  <c r="A59" i="10" s="1"/>
  <c r="A60" i="10" s="1"/>
</calcChain>
</file>

<file path=xl/sharedStrings.xml><?xml version="1.0" encoding="utf-8"?>
<sst xmlns="http://schemas.openxmlformats.org/spreadsheetml/2006/main" count="965" uniqueCount="402">
  <si>
    <t xml:space="preserve">
ANEXO 
PROGRAMA DE TRANSPARENCIA Y ÉTICA PÚBLICA
2025 - 2026
Versión 1</t>
  </si>
  <si>
    <t xml:space="preserve">PROGRAMA DE TRANSPARENCIA Y ÉTICA PÚBLICA </t>
  </si>
  <si>
    <t>El Programa de Transparencia y Ética Pública es el conjunto de acciones que una entidad define e implementa para promover, al interior de la organización, una cultura de la legalidad e identificar, medir, controlar y monitorear los riesgos de corrupción que se presentan en el desarrollo de su misionalidad</t>
  </si>
  <si>
    <r>
      <rPr>
        <b/>
        <sz val="10"/>
        <color rgb="FFFFC000"/>
        <rFont val="Verdana"/>
        <family val="2"/>
      </rPr>
      <t xml:space="preserve">
TEMÁTICA 1: ADMINISTRACIÓN DE RIESGOS</t>
    </r>
    <r>
      <rPr>
        <sz val="10"/>
        <color theme="1"/>
        <rFont val="Verdana"/>
        <family val="2"/>
      </rPr>
      <t xml:space="preserve">
</t>
    </r>
    <r>
      <rPr>
        <b/>
        <sz val="10"/>
        <color theme="1"/>
        <rFont val="Verdana"/>
        <family val="2"/>
      </rPr>
      <t xml:space="preserve">1.1 Gestión de riesgos para la integridad pública: </t>
    </r>
    <r>
      <rPr>
        <sz val="10"/>
        <color theme="1"/>
        <rFont val="Verdana"/>
        <family val="2"/>
      </rPr>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t>
    </r>
    <r>
      <rPr>
        <b/>
        <sz val="10"/>
        <color theme="1"/>
        <rFont val="Verdana"/>
        <family val="2"/>
      </rPr>
      <t xml:space="preserve">
1.2 Gestión de riesgos de LA/FT/FP: </t>
    </r>
    <r>
      <rPr>
        <sz val="10"/>
        <color theme="1"/>
        <rFont val="Verdana"/>
        <family val="2"/>
      </rPr>
      <t>Gestionar la posibilidad de afectación económica o reputacional para la entidad u organización por ser utilizada, como instrumento para lavado de activos (LA), financiación del terrorismo (FE) y de la proliferación de armas de destrucción masiva (FP).</t>
    </r>
    <r>
      <rPr>
        <b/>
        <sz val="10"/>
        <color theme="1"/>
        <rFont val="Verdana"/>
        <family val="2"/>
      </rPr>
      <t xml:space="preserve">
1.3 Canales de denuncia: </t>
    </r>
    <r>
      <rPr>
        <sz val="10"/>
        <color theme="1"/>
        <rFont val="Verdana"/>
        <family val="2"/>
      </rPr>
      <t>Controlar los riesgos para la integridad pública y de LA/FT/FP mediante un canal institucional de denuncias que garantice el tratamiento de los reportes recibidos y la protección del denunciante.</t>
    </r>
    <r>
      <rPr>
        <b/>
        <sz val="10"/>
        <color theme="1"/>
        <rFont val="Verdana"/>
        <family val="2"/>
      </rPr>
      <t xml:space="preserve">
1.4 Debida diligencia: </t>
    </r>
    <r>
      <rPr>
        <sz val="10"/>
        <color theme="1"/>
        <rFont val="Verdana"/>
        <family val="2"/>
      </rPr>
      <t xml:space="preserve">Controlar los riesgos para la integridad pública y de LA/FT/FP mediante procesos de debida diligencia que permitan el conocimiento de la contraparte con la que se está relacionando la entidad u organización
</t>
    </r>
  </si>
  <si>
    <r>
      <rPr>
        <b/>
        <sz val="10"/>
        <color rgb="FFFFC000"/>
        <rFont val="Verdana"/>
        <family val="2"/>
      </rPr>
      <t>TEMÁTICA 2: REDES Y ARTICULACIÓN</t>
    </r>
    <r>
      <rPr>
        <b/>
        <sz val="10"/>
        <color theme="1"/>
        <rFont val="Verdana"/>
        <family val="2"/>
      </rPr>
      <t xml:space="preserve">
2.1 Redes Internas: </t>
    </r>
    <r>
      <rPr>
        <sz val="10"/>
        <color theme="1"/>
        <rFont val="Verdana"/>
        <family val="2"/>
      </rPr>
      <t>Crear comunidades internas, entre los responsables del Programa de Transparencia, para el diálogo e intercambio de datos sobre los contenidos del Programa.</t>
    </r>
    <r>
      <rPr>
        <b/>
        <sz val="10"/>
        <color theme="1"/>
        <rFont val="Verdana"/>
        <family val="2"/>
      </rPr>
      <t xml:space="preserve">
2.2 Redes Externas: </t>
    </r>
    <r>
      <rPr>
        <sz val="10"/>
        <color theme="1"/>
        <rFont val="Verdana"/>
        <family val="2"/>
      </rPr>
      <t>Articular a la entidad u organización con redes e instancias de coordinación interinstitucional y externas.</t>
    </r>
  </si>
  <si>
    <r>
      <rPr>
        <b/>
        <sz val="10"/>
        <color rgb="FFFFC000"/>
        <rFont val="Verdana"/>
        <family val="2"/>
      </rPr>
      <t>TEMÁTICA 3: MODELO DE ESTADO ABIERTO</t>
    </r>
    <r>
      <rPr>
        <b/>
        <sz val="10"/>
        <color theme="1"/>
        <rFont val="Verdana"/>
        <family val="2"/>
      </rPr>
      <t xml:space="preserve">
3.1 Acceso a la información pública y transparencia: </t>
    </r>
    <r>
      <rPr>
        <sz val="10"/>
        <color theme="1"/>
        <rFont val="Verdana"/>
        <family val="2"/>
      </rPr>
      <t>Garantizar el derecho fundamental de acceso a la información pública.</t>
    </r>
    <r>
      <rPr>
        <b/>
        <sz val="10"/>
        <color theme="1"/>
        <rFont val="Verdana"/>
        <family val="2"/>
      </rPr>
      <t xml:space="preserve">
3.2 Integridad pública y cultura de la legalidad: </t>
    </r>
    <r>
      <rPr>
        <sz val="10"/>
        <color theme="1"/>
        <rFont val="Verdana"/>
        <family val="2"/>
      </rPr>
      <t>Promover dentro de la entidad u organización la integridad en el ejercicio del servicio público.</t>
    </r>
    <r>
      <rPr>
        <b/>
        <sz val="10"/>
        <color theme="1"/>
        <rFont val="Verdana"/>
        <family val="2"/>
      </rPr>
      <t xml:space="preserve">
3.3 Diálogo y corresponsabilidad: </t>
    </r>
    <r>
      <rPr>
        <sz val="10"/>
        <color theme="1"/>
        <rFont val="Verdana"/>
        <family val="2"/>
      </rPr>
      <t>con el fin de lograr conversación que permita a la ciudadanía ejercer un control social eficiente, una participación incidente y una rendición de cuentas eficaz.</t>
    </r>
  </si>
  <si>
    <r>
      <rPr>
        <b/>
        <sz val="10"/>
        <color rgb="FFFFC000"/>
        <rFont val="Verdana"/>
        <family val="2"/>
      </rPr>
      <t xml:space="preserve">TEMÁTICA 4: INICIATIVAS ADICIONALES
</t>
    </r>
    <r>
      <rPr>
        <sz val="10"/>
        <color theme="1"/>
        <rFont val="Verdana"/>
        <family val="2"/>
      </rPr>
      <t>Es cualquier buena práctica o iniciativa que se identifique y que no se adecue a ninguna de las otras tres temáticas o nueve acciones estratégicas descritas anteriormente, y se incorporará en la sección de iniciativas adicionales. 
Para Agencia Nacional de Contratación Pública – Colombia Compra Eficiente aplicarían las obligaciones derivadas del Acuerdo Final para la Terminación del Conflicto y la Construcción de una Paz Estable y Duradera. 
Asimismo, se definieron 3 estándares de cumplimiento, teniendo en cuenta el enfoque diferencial. La Agencia, al ser una entidad de orden nacional, debe implementar los tres estándares</t>
    </r>
    <r>
      <rPr>
        <b/>
        <sz val="10"/>
        <rFont val="Verdana"/>
        <family val="2"/>
      </rPr>
      <t>.</t>
    </r>
    <r>
      <rPr>
        <b/>
        <sz val="10"/>
        <color rgb="FFFFC000"/>
        <rFont val="Verdana"/>
        <family val="2"/>
      </rPr>
      <t xml:space="preserve">  </t>
    </r>
    <r>
      <rPr>
        <b/>
        <sz val="10"/>
        <color theme="1"/>
        <rFont val="Verdana"/>
        <family val="2"/>
      </rPr>
      <t xml:space="preserve">
4.1 Racionalización de trámites
4.2 Proceso de Paz
4.3 Otras iniciativas</t>
    </r>
  </si>
  <si>
    <t>ESTRATEGIA INSTITUCIONAL PARA LA LUCHA CONTRA LA CORRUPCIÓN 2025-2026</t>
  </si>
  <si>
    <t>TEMÁTICA 1: ADMINISTRACIÓN DE RIESGOS</t>
  </si>
  <si>
    <t>No. ITEM</t>
  </si>
  <si>
    <t>ACCIÓN</t>
  </si>
  <si>
    <t>ACTIVIDAD</t>
  </si>
  <si>
    <t>FECHAS</t>
  </si>
  <si>
    <t>MÉTRICA</t>
  </si>
  <si>
    <t xml:space="preserve">Criterio de programación  </t>
  </si>
  <si>
    <t>Responsable</t>
  </si>
  <si>
    <t>Observaciones</t>
  </si>
  <si>
    <t>ID</t>
  </si>
  <si>
    <t xml:space="preserve">Actividad </t>
  </si>
  <si>
    <t>Entregable</t>
  </si>
  <si>
    <t>Inicio</t>
  </si>
  <si>
    <t>Fin</t>
  </si>
  <si>
    <t>Meta total</t>
  </si>
  <si>
    <t>Nombre y apellido</t>
  </si>
  <si>
    <t>Cargo - Dependencia</t>
  </si>
  <si>
    <t>Q3</t>
  </si>
  <si>
    <t>Q4</t>
  </si>
  <si>
    <t>Q1</t>
  </si>
  <si>
    <t>Q2</t>
  </si>
  <si>
    <t>1.1 Gestión de riesgos para la integridad pública</t>
  </si>
  <si>
    <t>DG1</t>
  </si>
  <si>
    <t>Actualizar la política y metodología para la administración de riesgos y el diseño de controles en el marco del SARLAFT</t>
  </si>
  <si>
    <t>Una (1) política SAR actualizada
Un (1) manual metodológico del SAR actualizado</t>
  </si>
  <si>
    <t>MIPG</t>
  </si>
  <si>
    <t>Claudia Margarita Taboada Tapia</t>
  </si>
  <si>
    <t>DG - Asesora Experta con funciones de planeación</t>
  </si>
  <si>
    <t>DG2</t>
  </si>
  <si>
    <t>Elaborar el diagnóstico sobre la aplicabilidad de auditorías forenses en los procesos jurídicos y financieros de la ANCP-CCE.</t>
  </si>
  <si>
    <t>Un (1) Diagnóstico que revise posibilidad de realizar auditorías forenses</t>
  </si>
  <si>
    <t>De acuerdo con el anexo técnico del Decreto 1122 de 2024, esta acción es obligatoria para las entidades del Gobierno nacional</t>
  </si>
  <si>
    <t>DG3</t>
  </si>
  <si>
    <t>De acuerdo con el plan Anual de Auditoría de cada vigencia, tendrá en cuenta en sus seguimientos y auditorías documentar los componentes jurídicos, financieros y técnicos estableciendo como lineamiento la atención a los riesgos fiscales de corrupción y riesgos LA/FT/FP según corresponda.</t>
  </si>
  <si>
    <t>Un (1) lineamiento establecido</t>
  </si>
  <si>
    <t>Edith Cardenas Herrera</t>
  </si>
  <si>
    <t>DG - Asesora Experta con funciones de Control Interno</t>
  </si>
  <si>
    <t>DG4</t>
  </si>
  <si>
    <t>Actualización de los riesgos y sus respectivos controles en la ANCP-CCE incluyendo SARLAFT</t>
  </si>
  <si>
    <t>Un (1) mapa de riesgos actualizado</t>
  </si>
  <si>
    <t>DG5</t>
  </si>
  <si>
    <t xml:space="preserve">Realizar monitoreos de riesgos mensuales que contemple los riesgos de corrupción y la aplicación de controles </t>
  </si>
  <si>
    <t xml:space="preserve">Dieciocho (18) monitoreos de riesgos mensuales que contemple los riesgos de corrupción y la aplicación de controles </t>
  </si>
  <si>
    <t xml:space="preserve">Diana Mabel Montoya </t>
  </si>
  <si>
    <t>DG - Experto código G3 grado 9
Oficial de Cumplimiento</t>
  </si>
  <si>
    <t>El Oficial de Cumplimiento deberá enviar a planeación las observaciones cada mes para incluirlo en el monitoreo generado por el GIT de  planeación</t>
  </si>
  <si>
    <t>DG6</t>
  </si>
  <si>
    <t>Realizar acciones de sensibilización asociadas a riesgos de corrupción al interior de la ANCP-CCE</t>
  </si>
  <si>
    <t>Dos (2) sensibilizaciones realizadas</t>
  </si>
  <si>
    <t>1.2 Gestión de riesgos de LA/FT/FP</t>
  </si>
  <si>
    <t>DG7</t>
  </si>
  <si>
    <t>Implementar SARLAFT en la Agencia y socializarlo</t>
  </si>
  <si>
    <t>Un (1) Sistema implementado y articulado con la metodología de riesgos institucional.
Dos (2) socializaciones de SARLAFT</t>
  </si>
  <si>
    <t>1.3 Canales de denuncia</t>
  </si>
  <si>
    <t>SG1</t>
  </si>
  <si>
    <t>Realizar una revisión de los lineamientos sobre la gestión de denuncias en la ANCP-CCE determinando que se garantice el tratamiento de los reportes recibidos y la protección del denunciante.</t>
  </si>
  <si>
    <t>Actualizar el Manual de PQRSD, incluyendo un capítulo de lineamientos establecidos sobre la gestión y trámite de denuncias de la ANCP-CCE</t>
  </si>
  <si>
    <t>Ana María Tolosa Rico</t>
  </si>
  <si>
    <t>SG - Secretaria General</t>
  </si>
  <si>
    <t>Apoyan: 
DG- Grupo Gestión Jurídica 
SG- Grupo Relacionamiento Estado Ciudadano
SG- Grupo de Gestión Contractual, Asuntos legales y judiciales</t>
  </si>
  <si>
    <t>SG2</t>
  </si>
  <si>
    <t>Realizar acciones de sensibilización sobre los canales de denuncia y la protección al denunciante establecidos en la agencia</t>
  </si>
  <si>
    <t>Campaña semestral de sensibilización sobre los lineamientos que se establezcan para la gestión de denuncias en la ANCP-CCE</t>
  </si>
  <si>
    <t>DG- Grupo gestión jurídica 
SG- Grupo relacionamiento estado ciudadano
SG- Grupo de Gestión Contractual, Asuntos Legales y Contractuales</t>
  </si>
  <si>
    <t>1.4 Debida diligencia</t>
  </si>
  <si>
    <t>DG8</t>
  </si>
  <si>
    <t>Realizar seguimiento a la aplicación de la debida diligencia en los procesos de la ANCP-CCE</t>
  </si>
  <si>
    <t>Seis (6) Informes de seguimiento a la aplicación de la debida diligencia en los procesos de la ANCP-CCE</t>
  </si>
  <si>
    <t>TEMÁTICA 2: REDES Y ARTICULACIÓN</t>
  </si>
  <si>
    <t>2.1 Redes Internas</t>
  </si>
  <si>
    <t>DG9</t>
  </si>
  <si>
    <t>Definir y actualizar el Mapa de redes y articulación de la ANCP-CCE</t>
  </si>
  <si>
    <t>Dos (2) mapas de redes y articulación actualizados y publicados</t>
  </si>
  <si>
    <t>2.2 Redes Externas</t>
  </si>
  <si>
    <t>DG10</t>
  </si>
  <si>
    <t xml:space="preserve">Realizar la articulación institucional con actores y entidades externas para apoyar la implementación de la estrategia de capacitaciones "Ruta de la Democratización de la Compra Pública", con el objetivo de promover la transparencia en los procesos de compra y contratación pública. El instrumento debe contemplar mecanismos de seguimiento a la participación y a los compromisos adquiridos en las comunidades.
</t>
  </si>
  <si>
    <t xml:space="preserve">Seis (6) Informes de implementación de la "Ruta de la Democratización de las Compras Pública" incluyendo el acápite de articulación interna y externa. </t>
  </si>
  <si>
    <t>PEI</t>
  </si>
  <si>
    <t>José Tarcisio Gómez Serna</t>
  </si>
  <si>
    <t>DG - Experto código G3 grado 9
Asesor encargado del GIT de Articulación y Socialización del Sistema de Compras Públicas</t>
  </si>
  <si>
    <t>EMAE1</t>
  </si>
  <si>
    <t>Aportar al cumplimiento de los objetivos de Mesa la Técnica de coordinación de lucha contra la corrupción, desde el rol de la ANCP-CCE</t>
  </si>
  <si>
    <t>Dos (2) Informes acerca de la participación de la ANCP-CCE en las mesas técnicas para abordar riesgos de corrupción en la contratación pública</t>
  </si>
  <si>
    <t>PEI-MIPG</t>
  </si>
  <si>
    <t>Oscar Hernan Parra Erazo</t>
  </si>
  <si>
    <t>EMAE - Subdirector de EMAE</t>
  </si>
  <si>
    <t>SN1</t>
  </si>
  <si>
    <t>Aportar al cumplimiento de los objetivos de Mesa Técnica Nacional de Compras públicas locales de alimentos, desde el rol de la ANCP-CCE</t>
  </si>
  <si>
    <t>Dos (2) Informes acerca de la participación de la ANCP-CCE en la Mesa Técnica</t>
  </si>
  <si>
    <t>Guillermo Buenaventura Cruz</t>
  </si>
  <si>
    <t>SN- Subdirector de Negocios</t>
  </si>
  <si>
    <t>TEMÁTICA 3: MODELO DE ESTADO ABIERTO</t>
  </si>
  <si>
    <t>3.1 Acceso a la información pública y transparencia</t>
  </si>
  <si>
    <t>IDT1</t>
  </si>
  <si>
    <t xml:space="preserve">Realizar y actualizar el registro o inventario de activos de información incluyendo el índice de información clasificada y reservada publicado en la pagina web </t>
  </si>
  <si>
    <t>Dos (2) Inventarios de activos de información actualizados y publicados</t>
  </si>
  <si>
    <t>PETI</t>
  </si>
  <si>
    <t>Richard Ariel Bedoya de Moya</t>
  </si>
  <si>
    <t>IDT - Subdirector de Información y Desarrollo Tecnológico</t>
  </si>
  <si>
    <t>DG11</t>
  </si>
  <si>
    <t xml:space="preserve">Actualizar el Esquema de Publicación de información, según los lineamientos establecidos 
</t>
  </si>
  <si>
    <t>Dos (2) esquemas de publicación de información actualizados y publicados</t>
  </si>
  <si>
    <t>Richard Camilo Romero Cortés</t>
  </si>
  <si>
    <t>DG - Asesor Experto con funciones de comunicaciones</t>
  </si>
  <si>
    <t>Se considera que la competencia de actualizar y mantener el Esquema de publicación de la página web es del GIT de Comunicaciones</t>
  </si>
  <si>
    <t>SG3</t>
  </si>
  <si>
    <t>Promover el uso de la guía de Lenguaje Claro y socializar a las y los servidores y colaboradores</t>
  </si>
  <si>
    <t>Tres (3) socializaciones realizadas</t>
  </si>
  <si>
    <t>SG4</t>
  </si>
  <si>
    <t>Monitorear  con oportunidad las PQRSD de la Agencia.</t>
  </si>
  <si>
    <t>Seis (6) Informes trimestrales del cumplimiento de las PQRSD que se gestiona en la ANCP-CCE</t>
  </si>
  <si>
    <t>DG12</t>
  </si>
  <si>
    <t>Socializar el Catálogo con la oferta de servicios de la entidad publicado en la página web</t>
  </si>
  <si>
    <t>Una (1) campaña de difusión del catálogo de la oferta institucional</t>
  </si>
  <si>
    <t>DG13</t>
  </si>
  <si>
    <t>Verificar el cumplimiento normativo de la Ley de transparencia de la información publicada en la página WEB de la entidad.</t>
  </si>
  <si>
    <t xml:space="preserve">Dos (2) matriz del ITA actualizada
Dos (2) Certificados de registro que expide la Procuraduría </t>
  </si>
  <si>
    <t xml:space="preserve">Apoya: 
DG - GIT Planeación, Políticas Públicas y Asuntos Internacionales
</t>
  </si>
  <si>
    <t>DG14</t>
  </si>
  <si>
    <t>Actualizar la Matriz de Comunicaciones de la ANCP-CCE, que contempla las necesidades y expectativas de los grupos de valor</t>
  </si>
  <si>
    <t>Una (1) Matriz de Comunicaciones  actualizada</t>
  </si>
  <si>
    <t>PAI</t>
  </si>
  <si>
    <t>GC1</t>
  </si>
  <si>
    <t>Actualizar la herramienta de Relatoría en la página web, con el fin de difundir y permitir la búsqueda de normas relacionadas con temas de contratación pública</t>
  </si>
  <si>
    <t>Doce (12) Informes sobre el contenido de sentencias y conceptos jurídicos cargados en la herramienta "Relatoría" en la página web</t>
  </si>
  <si>
    <t xml:space="preserve">Carolina Quintero Gacharná </t>
  </si>
  <si>
    <t>GC- Subdirectora de Gestión Contractual</t>
  </si>
  <si>
    <t>GC2</t>
  </si>
  <si>
    <t xml:space="preserve">Adaptación de boletines en lenguaje claro para los actores del sistema de compra y contratación pública </t>
  </si>
  <si>
    <t xml:space="preserve">Catorce (14) versiones de los boletines en lenguaje claro para promover el conocimiento en materia de documentos tipo, manuales y guías, cartillas, conceptos jurídicos y estudios normativos. </t>
  </si>
  <si>
    <t>GC3</t>
  </si>
  <si>
    <t xml:space="preserve">Promover el conocimiento en materia de Documentos Tipo, Manuales, guías, cartillas o estudios normativos  para los actores del sistema de compra y contratación pública </t>
  </si>
  <si>
    <t>Veinte (20) piezas comunicacionales en lenguaje claro y sus reportes de interacción.</t>
  </si>
  <si>
    <t>IDT2</t>
  </si>
  <si>
    <t>Publicar y/o actualizar conjuntos de datos abiertos de información de la entidad - Portal Datos Abiertos</t>
  </si>
  <si>
    <t>DG15</t>
  </si>
  <si>
    <t>Fortalecer el cumplimiento de los criterios de usabilidad y accesibilidad para la ciudadanía con discapacidad auditiva y/o visual en la página web</t>
  </si>
  <si>
    <t>Dos (2) Informes de cumplimiento de usabilidad y accesibilidad</t>
  </si>
  <si>
    <t>3.2 Integridad pública y cultura de la legalidad</t>
  </si>
  <si>
    <t>SG5</t>
  </si>
  <si>
    <t xml:space="preserve">
Actualizar el documento de caracterización de usuarios y grupos de valor </t>
  </si>
  <si>
    <t>Dos (2) documentos de caracterización de usuarios y grupos de valor</t>
  </si>
  <si>
    <t>SG6</t>
  </si>
  <si>
    <t xml:space="preserve">Promover un adecuado seguimiento de la ejecución de la contratación de la ANCP-CCE </t>
  </si>
  <si>
    <t>Tres (3) capacitaciones para las y los supervisores de contratos</t>
  </si>
  <si>
    <t>SG7</t>
  </si>
  <si>
    <t>Revisar y actualizar el Código de Integridad dela ANCP-CCE, incluyendo el componente de SARLAFT</t>
  </si>
  <si>
    <t>Un (1) Código de integridad actualizado</t>
  </si>
  <si>
    <t>SG8</t>
  </si>
  <si>
    <t>Realizar evaluación de la aplicación del Código de Integridad.</t>
  </si>
  <si>
    <t>(2) Informes de evaluación elaborados y publicados en la página web de la ANCP CCE</t>
  </si>
  <si>
    <t>SG9</t>
  </si>
  <si>
    <t>Sensibilización sobre conflicto de intereses y código de integridad a las y los servidores públicos y colaboradores, mediante capacitación o campañas comunicacionales</t>
  </si>
  <si>
    <t xml:space="preserve">(6) socializaciones realizadas (listas de asistencias, grabaciones, memorias o piezas comunicativas) </t>
  </si>
  <si>
    <t>3.3. Diálogo y corresponsabilidad</t>
  </si>
  <si>
    <t>SG10</t>
  </si>
  <si>
    <t>Elaborar e implementar la estrategia de Relacionamiento Estado Ciudadano (Participación Ciudadana, Rendición de Cuentas, Servicio a la Ciudadanía, y Racionalización de trámites) para 2025 y 2026</t>
  </si>
  <si>
    <t>Dos (2) estrategias aprobadas en CIGD y publicadas 
Dos (2) informes anuales de resultados de la estrategia de participación ciudadana y rendición de cuentas</t>
  </si>
  <si>
    <t>Apoyan: 
DG- GIT Planeación, Políticas Pública y Asuntos Internacionales
Subdirección de IDT
Se modificó la fecha de la aprobación de la Estrategia del 2026, toda vez que es importante que quede aprobada a más tardar en marzo, las actividades deben realizarse durante el año</t>
  </si>
  <si>
    <t>SG11</t>
  </si>
  <si>
    <t>Elaborar informes de percepción de los grupos de valor frente a los canales de atención de la entidad.</t>
  </si>
  <si>
    <t>Seis (6) informes de percepción y satisfacción</t>
  </si>
  <si>
    <t>SN2</t>
  </si>
  <si>
    <t>Sensibilizar a los grupos de interés los Mecanismos de Agregación de Demanda</t>
  </si>
  <si>
    <t xml:space="preserve">Tres (3) Informes sobre Sensibilizaciones a grupos de interés </t>
  </si>
  <si>
    <t>PAI-PEI</t>
  </si>
  <si>
    <t>SN3</t>
  </si>
  <si>
    <t xml:space="preserve">Adelantar acciones de difusión sobre el uso de "Mi Mercado Popular" con los grupos de valor </t>
  </si>
  <si>
    <t>Dos (2) acciones de difusión de Mi Mercado Popular</t>
  </si>
  <si>
    <t>EMAE2</t>
  </si>
  <si>
    <t>Generar información sobre el comportamiento del sistema de compras públicas y alertas sobre la aplicación de los instrumentos establecidos por la ANCP-CCE</t>
  </si>
  <si>
    <t>Dos (2) informes de la gestión adelantada por el Observatorio de Contratación Estatal</t>
  </si>
  <si>
    <t>Se modificaron las fechas ya que el informe deberá contener la gestión de toda la vigencia, es decir se programa en el Q4.</t>
  </si>
  <si>
    <t>EMAE3</t>
  </si>
  <si>
    <t>Definir y actualizar la batería de indicadores del Sistema de Compra y Contratación pública, establecidos por la ANCP-CCE</t>
  </si>
  <si>
    <t>Una (1) batería de indicadores definida
Seis (6) reportes de actualización de la batería de indicadores</t>
  </si>
  <si>
    <t>EMAE4</t>
  </si>
  <si>
    <t>Desarrollar o actualizar herramientas de visualización con la información del sistema de compra pública para que los actores externos tengan insumos que les facilite acceder a información relevante del comportamiento, características, productos o servicios, ubicaciones geográficas, entidades y proveedores que intervienen en la compra y contratación pública</t>
  </si>
  <si>
    <t>Dieciséis (16) Herramientas de visualización desarrolladas o actualizadas</t>
  </si>
  <si>
    <t>TEMÁTICA 4: INICIATIVAS ADICIONALES</t>
  </si>
  <si>
    <t>4.1 Racionalización de trámites</t>
  </si>
  <si>
    <t>DG16</t>
  </si>
  <si>
    <t>Revisar el inventario de trámites y OPAs en la entidad</t>
  </si>
  <si>
    <t>Dos (2) inventarios revisados o actualizados en el SUIT</t>
  </si>
  <si>
    <t>DG17</t>
  </si>
  <si>
    <t xml:space="preserve">Realizar seguimiento al cumplimiento de las fases en el proceso de racionalización del trámite,  desde la segunda línea de defensa </t>
  </si>
  <si>
    <t>Seis (6) seguimientos trimestrales a la estrategia de Racionalización de Cuentas el SUIT</t>
  </si>
  <si>
    <t>4.2 Proceso de Paz</t>
  </si>
  <si>
    <t>SN4</t>
  </si>
  <si>
    <t>Realizar espacios de diálogo de rendición de cuentas de   paz presencial o virtual sobre la   gestión institucional de la subdirección de negocios con relación a su indicador en el Plan Marco de Implementación del Acuerdo de Paz</t>
  </si>
  <si>
    <t>Dos (2) espacios de diálogo realizados (vídeo, listas de asistencia)</t>
  </si>
  <si>
    <t>PMI</t>
  </si>
  <si>
    <t>Se ajusta la redacción de la actividad para dejarla armonizada con la Estrategia de REC:
"Realizar un (1) espacio de diálogo de rendición de cuentas de   paz presencial o virtual sobre la   gestión institucional de la subdirección de negocios con relación a su indicador en el Plan Marco de Implementación del Acuerdo de Paz"</t>
  </si>
  <si>
    <t xml:space="preserve">4.3 Otras iniciativas </t>
  </si>
  <si>
    <t>DG18</t>
  </si>
  <si>
    <t>Elaborar informe acerca de la implementación de la Política de Compras y Contratación Pública</t>
  </si>
  <si>
    <t>Dos (2) Informes implementación de la Política de Compras y Contratación Pública</t>
  </si>
  <si>
    <t>DG19</t>
  </si>
  <si>
    <t>Desarrollar una gran maratón de capacitaciones sobre Seguimiento y Control a la Contratación Pública</t>
  </si>
  <si>
    <t xml:space="preserve">Dos (2) actas de capacitación </t>
  </si>
  <si>
    <t>PI-PEI</t>
  </si>
  <si>
    <t>PLAN ANUAL DE SEGUIMIENTO Y MONITOREO 2025</t>
  </si>
  <si>
    <t>Julio</t>
  </si>
  <si>
    <t>Agosto</t>
  </si>
  <si>
    <t>Septiembre</t>
  </si>
  <si>
    <t>Octubre</t>
  </si>
  <si>
    <t>Noviembre</t>
  </si>
  <si>
    <t>Diciembre</t>
  </si>
  <si>
    <t>(1) política SAR actualizada
Un (1) manual metodológico del SAR actualizado</t>
  </si>
  <si>
    <t>De acuerdo con el plan Anual de Auditorias de cada vigencia tendrá en cuenta en sus seguimientos y auditorias documentar los componentes Juridicos,financieros y técnicos estableciendo como lineamiento la atención a los riesgos fiscales de corrupción y riesgos LA/FT/FP según corresponda.</t>
  </si>
  <si>
    <t>(1) mapa de riesgos actualizado</t>
  </si>
  <si>
    <t xml:space="preserve">Seis (6) monitoreos de riesgos mensuales que contemple los riesgos de corrupción y la aplicación de controles </t>
  </si>
  <si>
    <t>Diana Mabel Montoya</t>
  </si>
  <si>
    <t>DG76</t>
  </si>
  <si>
    <t>Una (1) sensibilización realizadas</t>
  </si>
  <si>
    <t>Un (1) Sistema implementado y articulado con la metodología de riesgos institucional.
Un (1) socializaciones de SARLAFT</t>
  </si>
  <si>
    <t>Dos (2) Informes de seguimiento a la aplicación de la debida diligencia en los procesos de la ANCP-CCE</t>
  </si>
  <si>
    <t>Un (1) mapa de redes y articulación actualizado y publicado</t>
  </si>
  <si>
    <t xml:space="preserve">Dos (2) Informes de implementación de la "Ruta de la Democratización de las Compras Pública" incluyendo el acápite de articulación interna y externa. </t>
  </si>
  <si>
    <t>Un (1) Informe acerca de la participación de la ANCP-CCE en la Mesa Técnica</t>
  </si>
  <si>
    <t>Un (1) Inventario de activos de información actualizados y publicados</t>
  </si>
  <si>
    <t>Un (1) esquema de publicación de información actualizados y publicados</t>
  </si>
  <si>
    <t>Una (1) socialización realizada</t>
  </si>
  <si>
    <t xml:space="preserve">Una (1) matriz del ITA actualizada
Un (1) Certificado de registro que expide la Procuraduría </t>
  </si>
  <si>
    <t>Cuatro (4) Informes sobre el contenido de sentencias y conceptos jurídicos cargados en la herramienta "Relatoría" en la página web</t>
  </si>
  <si>
    <t xml:space="preserve">Seis (6) versiones de los boletines en lenguaje claro para promover el conocimiento en materia de documentos tipo, manuales y guías, cartillas, conceptos jurídicos y estudios normativos. </t>
  </si>
  <si>
    <t>Diez (10) piezas comunicacionales en lenguaje claro y sus reportes de interacción.</t>
  </si>
  <si>
    <t>Diez (10) certificaciones actualizadas por parte del Mintic para las 10 vistas públicas de datos  publicadas en la página WEB</t>
  </si>
  <si>
    <t>Un (1) Informe de cumplimiento de usabilidad y accesibilidad</t>
  </si>
  <si>
    <t>Un (1) documento de caracterización de usuarios y grupos de valor</t>
  </si>
  <si>
    <t>Una (1) capacitación para las y los supervisores de contratos</t>
  </si>
  <si>
    <t>Un (1) Informe de evaluación elaborado y publicado en la página web de la ANCP CCE</t>
  </si>
  <si>
    <t>3.3 Diálogo y corresponsabilidad</t>
  </si>
  <si>
    <t>Una (1) estrategia aprobada en CIGD y publicadas 
Un (1) informe anual de resultados de la estrategia de participación ciudadana y rendición de cuentas</t>
  </si>
  <si>
    <t>Dos (2) informes de percepción y satisfacción</t>
  </si>
  <si>
    <t xml:space="preserve">Un (1) Informe sobre Sensibilizaciones a grupos de interés </t>
  </si>
  <si>
    <t>Un (1) acción de difusión de Mi Mercado Popular</t>
  </si>
  <si>
    <t>Un (1) informe de la gestión adelantada por el Observatorio de Contratación Estatal</t>
  </si>
  <si>
    <t xml:space="preserve">
Se modificaron las fecha toda vez, que el informe deberá contener la gestión de toda la vigencia la cual es viable que se presente en Q4.</t>
  </si>
  <si>
    <t>Una (1) batería de indicadores definida
Dos (2) reportes de actualización de la batería de indicadores</t>
  </si>
  <si>
    <t>Ocho (8) Herramientas de visualización desarrolladas o actualizadas</t>
  </si>
  <si>
    <t>Un (1) inventario revisado o actualizado en el SUIT</t>
  </si>
  <si>
    <t>Dos (2) seguimientos trimestrales a la estrategia de Racionalización de Cuentas el SUIT</t>
  </si>
  <si>
    <t>Un (1) espacio de diálogo realizados (vídeo, listas de asistencia)</t>
  </si>
  <si>
    <t>4.3 Otras iniciativas</t>
  </si>
  <si>
    <t>Un (1) Informe implementación de la Política de Compras y Contratación Pública</t>
  </si>
  <si>
    <t xml:space="preserve">Un (1) acta de capacitación </t>
  </si>
  <si>
    <t>Objetivo Institucional PEI 2023- 2026</t>
  </si>
  <si>
    <t>Proyecto de Inversión</t>
  </si>
  <si>
    <t xml:space="preserve">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</si>
  <si>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</si>
  <si>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DECRETO 612 DE 2018</t>
  </si>
  <si>
    <t xml:space="preserve">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t>
  </si>
  <si>
    <t xml:space="preserve">4. Fomentar la participación e inclusión de actores del Sistema de Compra Pública a través de mecanismos que promuevan la apropiación y difusión del conocimiento, fortalezcan sus capacidades, y mejoren el relacionamiento con la ciudadanía y grupos de valor.
</t>
  </si>
  <si>
    <t>5. Optimizar el modelo de operación de la Agencia con el propósito de promover sinergias al interior y con otras instituciones, que faciliten los procesos de toma de decisiones y el logro de resultados efectivo.</t>
  </si>
  <si>
    <t>PES</t>
  </si>
  <si>
    <r>
      <t>Línea de defensa</t>
    </r>
    <r>
      <rPr>
        <sz val="11"/>
        <rFont val="Verdana"/>
        <family val="2"/>
      </rPr>
      <t> </t>
    </r>
  </si>
  <si>
    <r>
      <t>Responsable</t>
    </r>
    <r>
      <rPr>
        <sz val="11"/>
        <rFont val="Verdana"/>
        <family val="2"/>
      </rPr>
      <t> </t>
    </r>
  </si>
  <si>
    <r>
      <t>Rol</t>
    </r>
    <r>
      <rPr>
        <sz val="11"/>
        <rFont val="Verdana"/>
        <family val="2"/>
      </rPr>
      <t> </t>
    </r>
  </si>
  <si>
    <r>
      <t>Actividades</t>
    </r>
    <r>
      <rPr>
        <sz val="11"/>
        <rFont val="Verdana"/>
        <family val="2"/>
      </rPr>
      <t> </t>
    </r>
  </si>
  <si>
    <t>Línea estratégica </t>
  </si>
  <si>
    <t>Comité Directivo </t>
  </si>
  <si>
    <t>Supervisión </t>
  </si>
  <si>
    <t>1. Formular y aprobar el PTEP </t>
  </si>
  <si>
    <t>2. Velar por la correcta administración y monitoreo del PTEP </t>
  </si>
  <si>
    <t>3. Monitorear el cumplimiento general del PTEP </t>
  </si>
  <si>
    <t>Primera línea de defensa </t>
  </si>
  <si>
    <t>Gerencia Operativa (líderes de proceso y sus equipos de trabajo) </t>
  </si>
  <si>
    <t>Monitoreo </t>
  </si>
  <si>
    <t>1. Realizar monitoreo continuo, con la periodicidad establecida en el PTEP </t>
  </si>
  <si>
    <t>2. Identificar, valorar, evaluar y actualizar cuando se requiera, los riesgos operativos que puedan afectar el desarrollo de los contenidos del PTEP. </t>
  </si>
  <si>
    <t>Secretaria General </t>
  </si>
  <si>
    <t>3. Definir, adoptar, aplicar y hacer seguimiento a los controles para mitigar los riesgos operativos identificados, asociados al PTEP y proponer mejoras para su gestión. </t>
  </si>
  <si>
    <t>4. Informar al Administrador del PTEP (segunda línea) los resultados del monitoreo sobre desarrollo de los contenidos del PTEP. </t>
  </si>
  <si>
    <t>Subdirector negocios </t>
  </si>
  <si>
    <t>Subdirector de Gestión contractual </t>
  </si>
  <si>
    <t>Subdirector Información y Desarrollo Tecnológico </t>
  </si>
  <si>
    <t>Subdirector de Estudios de Mercado y Abastecimiento Estratégico </t>
  </si>
  <si>
    <t>Segunda Línea de defensa </t>
  </si>
  <si>
    <t>Dirección General – GIT Planeación, políticas públicas y asuntos internacionales  </t>
  </si>
  <si>
    <t>Administración </t>
  </si>
  <si>
    <t>1. Liderar las etapas del ciclo del PTEP. </t>
  </si>
  <si>
    <t>2. Rendir cuentas sobre el desarrollo de los contenidos del PTEP. </t>
  </si>
  <si>
    <t>3. Asesorar a la Línea Estratégica sobre la formulación del PTEP. </t>
  </si>
  <si>
    <t>4. Presentar ante el Comité Institucional de Gestión y Desempeño los reportes que evalúan el desarrollo de los contenidos del PTEP. </t>
  </si>
  <si>
    <t>5. Proponer modificaciones según se requiera a los contenidos del PTEP y someterlas a aprobación ante el Comité Institucional de Gestión y Desempeño. </t>
  </si>
  <si>
    <t>Tercera línea de defensa </t>
  </si>
  <si>
    <t>Asesor Experto con funciones de Control Interno </t>
  </si>
  <si>
    <t>Auditoría y Mejora </t>
  </si>
  <si>
    <t>1. Asesorar a la Alta Dirección en el conocimiento de los contenidos del PTEP. </t>
  </si>
  <si>
    <t>2. Generar espacios de articulación con el administrador del programa que permita establecer cursos de acción para su implementación posterior y posterior seguimiento, evaluación o auditoría, considerando tiempos de transición para su ejecución. </t>
  </si>
  <si>
    <t>3. Proponer mesas de trabajo con los responsables del monitoreo para la socialización y capacitación del programa. </t>
  </si>
  <si>
    <t>4. Priorizar y establecer procesos de auditoria para los contenidos del PTEP. </t>
  </si>
  <si>
    <t>5. Generar informes producto del seguimiento y evaluación aplicados. </t>
  </si>
  <si>
    <t>6. Proponer espacios de análisis de información, en conjunto con el administrador del programa y otros actores relevantes a nivel interno que permita contar con un esquema preventivo con mayor efectividad y para la toma de decisiones por parte de la Alta Dirección. </t>
  </si>
  <si>
    <t xml:space="preserve">ETAPA MONITOREO GESTIÓN DE 
RIESGOS PERIODO MENSUAL </t>
  </si>
  <si>
    <t>ÁREAS ORGANIZATIVAS</t>
  </si>
  <si>
    <t>PROCESOS</t>
  </si>
  <si>
    <t>IDENTIFICADOR</t>
  </si>
  <si>
    <t>CLASE</t>
  </si>
  <si>
    <t>OPCIONES DE MANEJO</t>
  </si>
  <si>
    <t>Secretaría General</t>
  </si>
  <si>
    <t>Gestión administrativa</t>
  </si>
  <si>
    <t>Posibilidad de recibir o solicitar cualquier dádiva o beneficio a nombre propio o de terceros con el fin de permitir la salida de elementos o activos de la entidad, sin ninguna autorización.</t>
  </si>
  <si>
    <t>Riesgo de Corrupción</t>
  </si>
  <si>
    <t>* Evitar el riesgo</t>
  </si>
  <si>
    <t>Gestión de Contratación</t>
  </si>
  <si>
    <t>Posibilidad de recibir o solicitar cualquier dádiva o beneficio a nombre propio o de terceros con el fin de elaborar estudios previos direccionados.</t>
  </si>
  <si>
    <t>Posibilidad de recibir o solicitar cualquier dádiva o beneficio a nombre propio o de terceros con el fin de formular necesidades y requerimientos presupuestales en el PAA inadecuadas.</t>
  </si>
  <si>
    <t xml:space="preserve"> Gestión de Contratación</t>
  </si>
  <si>
    <t>Posibilidad de recibir o solicitar cualquier dádiva o beneficio a nombre propio o de terceros con el fin de elaborar contratos omitiendo conflictos de interés, inhabilidades, incompatibilidades y/o requisitos normativos.</t>
  </si>
  <si>
    <t xml:space="preserve">Gestión jurídica </t>
  </si>
  <si>
    <t>Posibilidad de recibir o solicitar cualquier dádiva o beneficio a nombre propio o de terceros con el fin de ocultar, manipular y/o alterar pruebas de los expedientes asociados con situaciones jurídicas de actuaciones de la Agencia.</t>
  </si>
  <si>
    <t>Posibilidad de recibir o solicitar cualquier dádiva o beneficio a nombre propio o de terceros con el fin de omitir el cumplimiento de los términos en las actuaciones jurídicas.</t>
  </si>
  <si>
    <t xml:space="preserve">Gestión financiera </t>
  </si>
  <si>
    <t>Posibilidad de recibir o solicitar cualquier dádiva o beneficio a nombre propio o de terceros con el fin de alterar o registrar hechos económicos inexistentes.</t>
  </si>
  <si>
    <t>Gestión del Talento Humano</t>
  </si>
  <si>
    <t xml:space="preserve">Posibilidad de recibir o solicitar cualquier dádiva o beneficio a nombre propio o de terceros con el fin de manipular la liquidación de la nómina. </t>
  </si>
  <si>
    <t>Posibilidad de recibir o solicitar cualquier dádiva o beneficio a nombre propio o de terceros con el fin de direccionar la vinculación.</t>
  </si>
  <si>
    <t>Gestión Documental</t>
  </si>
  <si>
    <t>Posibilidad de recibir o solicitar cualquier dádiva o beneficio a nombre propio o de terceros con el fin de eliminar, sustraer o modificar documentación física o electrónica del Archivo Central de la Entidad.</t>
  </si>
  <si>
    <t>Gestión del Relacionamiento Estado Ciudadano</t>
  </si>
  <si>
    <t>Posibilidad de recibir o solicitar cualquier dádiva o beneficio a nombre propio o de terceros con el fin de manipular, adulterar, modificar, ocultar y/o divulgar información de las PQRS.</t>
  </si>
  <si>
    <t>Subdirección de Negocios</t>
  </si>
  <si>
    <t>Gestión de agregación de demanda</t>
  </si>
  <si>
    <t>Posibilidad de recibir o solicitar cualquier dádiva o beneficio a nombre propio o de terceros con el fin de modificar el plan de estructuración de un MAD.</t>
  </si>
  <si>
    <t>Posibilidad de recibir o solicitar cualquier dádiva o beneficio a nombre propio o de terceros con el fin modificar las especificaciones técnicas y/o requisitos técnicos en un MAD.</t>
  </si>
  <si>
    <t>Posibilidad de recibir o solicitar cualquier dádiva o beneficio a nombre propio o de terceros con el fin modificar los resultados de la evaluación técnica, económica y jurídica de la propuestas presentadas en el marco de los procesos de selección de proveedores.</t>
  </si>
  <si>
    <t>Posibilidad de recibir o solicitar cualquier dádiva o beneficio a nombre propio o de terceros con el fin de modificar el trámite o resultado de un procedimiento administrativo sancionatorio.</t>
  </si>
  <si>
    <t xml:space="preserve">Posibilidad de recibir o solicitar cualquier dádiva o beneficio a nombre propio o de terceros con el fin alterar los resultados de las transacciones que ocurren en las plataformas SECOP II, TVEC simuladores Web, o Mi Mercado Popular.  </t>
  </si>
  <si>
    <t>Subdirección de Información y Desarrollo Tecnológico</t>
  </si>
  <si>
    <t>Operaciones SECOP</t>
  </si>
  <si>
    <t xml:space="preserve">Posibilidad de recibir o solicitar cualquier dádiva o beneficio a nombre propio o de terceros con el fin activar o desactivar un proveedor, entidad o usuario en las plataformas de compra pública. </t>
  </si>
  <si>
    <t xml:space="preserve">Subdirección de Gestión Contractual </t>
  </si>
  <si>
    <t>Normativa de la contratación en la Administración Pública</t>
  </si>
  <si>
    <t>Posibilidad de recibir o solicitar cualquier dádiva o beneficio a nombre propio o de terceros con el fin de expedir documentos normativos y lineamientos.</t>
  </si>
  <si>
    <t>Dirección General</t>
  </si>
  <si>
    <t>Comunicación Estratégica</t>
  </si>
  <si>
    <t>Posibilidad de recibir o solicitar cualquier dádiva o beneficio a nombre propio o de terceros con el fin de divulgar información Institucional no autorizada.</t>
  </si>
  <si>
    <t>Direccionamiento Estratégico</t>
  </si>
  <si>
    <t>Posibilidad de recibir o solicitar cualquier dádiva o beneficio a nombre propio o de terceros con el fin de disponer de las  herramientas de uso exclusivo de la entidad para actividades de capacitación.</t>
  </si>
  <si>
    <t>Seguimiento y Mejora Institucional</t>
  </si>
  <si>
    <t>Posibilidad de recibir o solicitar cualquier dádiva o beneficio a nombre propio o de terceros con el fin de modificar u omitir información relacionada con el seguimiento, monitoreo y control de la Gestión Institucional.</t>
  </si>
  <si>
    <t>Evaluación independiente</t>
  </si>
  <si>
    <t>Posibilidad de recibir o solicitar cualquier dádiva o beneficio a nombre propio o de terceros con el fin de omitir, modificar o adulterar los hallazgos derivados del seguimiento y de la evaluación independiente.</t>
  </si>
  <si>
    <t>Bogota</t>
  </si>
  <si>
    <t xml:space="preserve"> </t>
  </si>
  <si>
    <t>Herramienta Gestión de Riesgos LA/FT</t>
  </si>
  <si>
    <t>A continuación se listan e ilustran posibles  riesgos, causas y factores que podran orientar en la identificación de Riesgos de LA/FT:</t>
  </si>
  <si>
    <t>Actividad Clave
(Proceso)</t>
  </si>
  <si>
    <t>Posibles Riesgos</t>
  </si>
  <si>
    <t>Posibles Causas</t>
  </si>
  <si>
    <t>Factor de Riesgo</t>
  </si>
  <si>
    <t>Consecuencia</t>
  </si>
  <si>
    <t>Posibilidad de tener vínculos contractuales con personas naturales o jurídicas referenciadas o incluidas en las listas vinculantes del Consejo de Seguridad de Naciones Unidas y en la lista OFAC.</t>
  </si>
  <si>
    <t xml:space="preserve">Falencias en el proceso de contratación
Debilidad en la verificación de la identidad de personas naturales o jurídicas en las listas vinculantes para Colombia (ONU) y lista restrictiva (OFAC) antes de iniciar una relación contractual con un tercero para la provisión de un bien o servicio o durante la relación contractual. </t>
  </si>
  <si>
    <t xml:space="preserve">Contratistas/ proveedores </t>
  </si>
  <si>
    <t>Reputacional/legal</t>
  </si>
  <si>
    <t>Posibilidad de tener vínculos contractuales con personas naturales o jurídicas referenciadas o incluidas en bases de datos nacionales e internacionales utilizadas para el control del lavado de activos y la financiación del terrorismo.</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</si>
  <si>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</si>
  <si>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t>
  </si>
  <si>
    <t>Falencias en la verificación de la información razonable de contratistas o proveedores que indique que potencialmente están vinculados a actividades delictivas o fueron condenados por algún delito fuente de lavado de activos y financiación del terrorismo.</t>
  </si>
  <si>
    <t>Reputacional/Legal</t>
  </si>
  <si>
    <t>Posibilidad de tener vínculos con proveedores o contratistas que presenten documentación no veraz, inexacta o de difícil verificación.</t>
  </si>
  <si>
    <t>Debilidades en la verificación de la identidad de proveedores y/o contratistas.
Falta de verificación de la información de proveedores y/o contratistas en listas restrictivas.</t>
  </si>
  <si>
    <t>Posibilidad de que los contratistas tengan vínculos con bienes muebles o inmuebles que sean de propiedad de un  lavador o financiador del terrorismo referenciado en listas restrictivas.</t>
  </si>
  <si>
    <t>Falencias en el procedimiento de verificación de la información de contratistas en listas restrictivas o medios de comunicación._x000B__x000B_Debilidades respecto de la verificación de los requisitos habilitantes.</t>
  </si>
  <si>
    <t xml:space="preserve">Contratistas </t>
  </si>
  <si>
    <t>Gestión Jurídica</t>
  </si>
  <si>
    <t>Posibilidad de recibir bienes muebles o inmuebles incluyendo sumas dinerarias para el pago de deudas a favor de la Entidad, de personas naturales o jurídicas referenciadas o incluidas en las listas vinculantes del Consejo de Seguridad de Naciones Unidas y en la lista OFAC.</t>
  </si>
  <si>
    <t>Recibir bienes muebles o inmuebles de personas naturales o jurídicas que se encuentren referenciadas en la lista vinculante para Colombia (ONU) y lista restrictiva (OFAC) dentro de un proceso de extinción de obligaciones en donde la Entidad tengan algún interés jurídico.</t>
  </si>
  <si>
    <t xml:space="preserve">Posibilidad de aceptar bienes muebles o inmuebles en los procesos judiciales o extrajudiciales para el pago de deudas a favor de la Entidad, de personas naturales o jurídicas referenciadas o incluidas en listas nacionales o internacionales para el control del LA/FT. </t>
  </si>
  <si>
    <t>Posibilidad de adquirir bienes o activos provenientes de actividades relacionadas con el LA/FT, o que puedan ser objeto o estar dentro de un proceso de extinción del derecho del dominio</t>
  </si>
  <si>
    <t>Debilidades en la verificación de la información relacionada en el certificado de existencia y representación legal y el RUT de la contraparte.
Falencias en el procedimiento de verificación de la información en listas restrictivas.</t>
  </si>
  <si>
    <t>Posibilidad de que los funcionarios tengan vínculos con bienes muebles o inmuebles que sean de propiedad de un  lavador o financiador del terrorismo referenciado en listas restrictivas.</t>
  </si>
  <si>
    <t>Falencias en el procedimiento de verificación de la información de funcionarios en listas restrictivas._x000B__x000B_Debilidades respecto de la verificación de la actividad económica del funcionario._x000B__x000B_Debilidades en la verificación de la información relacionada con el  origen del bien mueble o inmueble.</t>
  </si>
  <si>
    <t>Funcionarios</t>
  </si>
  <si>
    <t>Posibilidad de establecer vínculos laborales con funcionarios que estén listados en la base de datos del Consejo de Seguridad de Naciones Unidas o en la OFAC o que tengan antecedentes por la comisión de delitos fuente de lavado de activos y financiación del terrorismo.</t>
  </si>
  <si>
    <t xml:space="preserve">Falencias en los procesos de selección 
Falta de verificar información que permita la vinculación de funcionarios  sin haber revisado la base datos del Consejo de Seguridad los antecedentes disciplinarios, judiciales y fiscales y listas restrictivas.
Cambios en los perfiles del cargo </t>
  </si>
  <si>
    <t>Legal/Reputacional</t>
  </si>
  <si>
    <t>Posibilidad de tener vínculos con funcionarios  que estén siendo investigados por conductas asociadas al LA/FT.</t>
  </si>
  <si>
    <t>Falencias en los procesos de selección de personal que permitan la vinculación de funcionarios sin haber revisado la base datos del Consejo Superior de la Judicatura, los antecedentes disciplinarios, judiciales y fiscales, o los aplicativos/listas que permitan obtener la información. 
Debilidad en la verificación periódica de la fuente de los recursos de los funcionarios.
Desconocimiento legal sobre delitos asociados a LA/FT</t>
  </si>
  <si>
    <t>Tener vínculos con funcionarios que presentan documentación no veraz, inexacta o de difícil verificación.</t>
  </si>
  <si>
    <t xml:space="preserve">Debilidad en el proceso de selección de personal durante la verificación de la fuente de los recursos de los funcionarios._x000B__x000B_Falta de verificación de la información del aspirante en listas restrictivas_x000B__x000B_Falta de verificación del comportamiento financiero de los funcionarios_x000B__x000B_Falta de acceso a los aplicativos/listas donde se pueda verificar la información </t>
  </si>
  <si>
    <t>Gestión de Agregación de la Demanda</t>
  </si>
  <si>
    <t>Posibilidad de tener vínculos contractuales con personas naturales o jurídicas referenciadas o incluidas en las listas vinculantes del Consejo de Seguridad de Naciones Unidas y en la lista OFAC, en el marco de la gestión de agregación de demanda</t>
  </si>
  <si>
    <t xml:space="preserve">proveedores </t>
  </si>
  <si>
    <t>Posibilidad de tener vínculos contractuales con personas naturales o jurídicas referenciadas o incluidas en bases de datos nacionales e internacionales utilizadas para el control del lavado de activos y la financiación del terrorismo, en el marco de la gestión de agregación de demanda</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</si>
  <si>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</si>
  <si>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 en el marco de la gestión de agregación de demanda</t>
  </si>
  <si>
    <t>Falencias en la verificación de la información razonable de proveedores que indiquen que potencialmente están vinculados a actividades delictivas o fueron condenados por algún delito fuente de lavado de activos y financiación del terrorismo.</t>
  </si>
  <si>
    <t>Posibilidad de tener vínculos con proveedores que presenten documentación no veraz, inexacta o de difícil verificación, en el marco de la gestión de agregación de demanda</t>
  </si>
  <si>
    <t>Debilidades en la verificación de la identidad de proveedores.
Falta de verificación de la información de proveedores en listas restrictivas.
Debilidades en el proceso contratación.</t>
  </si>
  <si>
    <t>Veinte (20) certificaciones actualizadas por parte del Mintic para las 10 vistas públicas de datos  publicadas en la página WEB por cada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</si>
</sst>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sz val="11"/>
      <color theme="1"/>
      <name val="Verdana"/>
      <family val="2"/>
    </font>
    <font>
      <b/>
      <sz val="10"/>
      <color theme="1"/>
      <name val="Verdana"/>
      <family val="2"/>
    </font>
    <font>
      <b/>
      <sz val="9"/>
      <color rgb="FF000000"/>
      <name val="Verdana"/>
      <family val="2"/>
    </font>
    <font>
      <sz val="9"/>
      <color theme="1"/>
      <name val="Verdana"/>
      <family val="2"/>
    </font>
    <font>
      <b/>
      <sz val="10"/>
      <name val="Verdana"/>
      <family val="2"/>
    </font>
    <font>
      <sz val="10"/>
      <color theme="1"/>
      <name val="Verdana"/>
      <family val="2"/>
    </font>
    <font>
      <b/>
      <sz val="10"/>
      <color theme="2" tint="-9.9978637043366805E-2"/>
      <name val="Verdana"/>
      <family val="2"/>
    </font>
    <font>
      <sz val="10"/>
      <color theme="2" tint="-9.9978637043366805E-2"/>
      <name val="Verdana"/>
      <family val="2"/>
    </font>
    <font>
      <sz val="11"/>
      <color theme="2" tint="-9.9978637043366805E-2"/>
      <name val="Aptos Narrow"/>
      <family val="2"/>
      <scheme val="minor"/>
    </font>
    <font>
      <b/>
      <sz val="36"/>
      <color theme="1"/>
      <name val="Verdana"/>
      <family val="2"/>
    </font>
    <font>
      <sz val="10"/>
      <color rgb="FF000000"/>
      <name val="Verdana"/>
      <family val="2"/>
    </font>
    <font>
      <b/>
      <sz val="10"/>
      <color rgb="FFFFC000"/>
      <name val="Verdana"/>
      <family val="2"/>
    </font>
    <font>
      <sz val="8"/>
      <name val="Aptos Narrow"/>
      <family val="2"/>
      <scheme val="minor"/>
    </font>
    <font>
      <b/>
      <sz val="9"/>
      <color theme="1"/>
      <name val="Verdana"/>
      <family val="2"/>
    </font>
    <font>
      <sz val="11"/>
      <name val="Verdana"/>
      <family val="2"/>
    </font>
    <font>
      <b/>
      <sz val="11"/>
      <name val="Verdana"/>
      <family val="2"/>
    </font>
    <font>
      <sz val="9"/>
      <color rgb="FF000000"/>
      <name val="Verdana"/>
      <family val="2"/>
    </font>
    <font>
      <sz val="11"/>
      <color rgb="FF000000"/>
      <name val="Verdana"/>
      <family val="2"/>
    </font>
    <font>
      <sz val="9"/>
      <color rgb="FF000000"/>
      <name val="Aptos Narrow"/>
      <family val="2"/>
    </font>
    <font>
      <b/>
      <sz val="11"/>
      <color theme="1"/>
      <name val="Verdana"/>
      <family val="2"/>
    </font>
    <font>
      <b/>
      <sz val="12"/>
      <color theme="1"/>
      <name val="Verdana"/>
      <family val="2"/>
    </font>
    <font>
      <b/>
      <sz val="12"/>
      <color rgb="FF000000"/>
      <name val="Verdana"/>
      <family val="2"/>
    </font>
    <font>
      <sz val="10"/>
      <name val="Arial"/>
      <family val="2"/>
    </font>
    <font>
      <sz val="10"/>
      <color indexed="8"/>
      <name val="Verdana"/>
      <family val="2"/>
    </font>
    <font>
      <sz val="10"/>
      <name val="Verdana"/>
      <family val="2"/>
    </font>
    <font>
      <b/>
      <sz val="10"/>
      <color theme="2"/>
      <name val="Verdana"/>
      <family val="2"/>
    </font>
    <font>
      <sz val="10"/>
      <color theme="2"/>
      <name val="Verdana"/>
      <family val="2"/>
    </font>
    <font>
      <sz val="12"/>
      <color theme="1"/>
      <name val="Verdana"/>
      <family val="2"/>
    </font>
    <font>
      <sz val="12"/>
      <name val="Verdana"/>
      <family val="2"/>
    </font>
    <font>
      <sz val="10"/>
      <color theme="1"/>
      <name val="Verdana"/>
    </font>
  </fonts>
  <fills count="12">
    <fill>
      <patternFill patternType="none"/>
    </fill>
    <fill>
      <patternFill patternType="gray125"/>
    </fill>
    <fill>
      <patternFill patternType="solid">
        <fgColor rgb="FFD9D9D9"/>
        <bgColor rgb="FF000000"/>
      </patternFill>
    </fill>
    <fill>
      <patternFill patternType="solid">
        <fgColor rgb="FFBFBFBF"/>
        <bgColor rgb="FF46589C"/>
      </patternFill>
    </fill>
    <fill>
      <patternFill patternType="solid">
        <fgColor theme="0" tint="-0.249977111117893"/>
        <bgColor indexed="64"/>
      </patternFill>
    </fill>
    <fill>
      <patternFill patternType="solid">
        <fgColor theme="2" tint="-0.499984740745262"/>
        <bgColor rgb="FF46589C"/>
      </patternFill>
    </fill>
    <fill>
      <patternFill patternType="solid">
        <fgColor theme="0"/>
        <bgColor indexed="64"/>
      </patternFill>
    </fill>
    <fill>
      <patternFill patternType="solid">
        <fgColor theme="2" tint="-9.9978637043366805E-2"/>
        <bgColor indexed="64"/>
      </patternFill>
    </fill>
    <fill>
      <patternFill patternType="solid">
        <fgColor rgb="FFAEAAAA"/>
        <bgColor indexed="64"/>
      </patternFill>
    </fill>
    <fill>
      <patternFill patternType="solid">
        <fgColor rgb="FFFFC000"/>
        <bgColor indexed="64"/>
      </patternFill>
    </fill>
    <fill>
      <patternFill patternType="solid">
        <fgColor theme="2" tint="-0.249977111117893"/>
        <bgColor indexed="64"/>
      </patternFill>
    </fill>
    <fill>
      <patternFill patternType="solid">
        <fgColor indexed="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thin">
        <color theme="2" tint="-0.24994659260841701"/>
      </bottom>
      <diagonal/>
    </border>
    <border>
      <left style="thin">
        <color rgb="FF000000"/>
      </left>
      <right style="thin">
        <color rgb="FF000000"/>
      </right>
      <top style="thin">
        <color rgb="FF000000"/>
      </top>
      <bottom style="thin">
        <color rgb="FF000000"/>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rgb="FF000000"/>
      </top>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diagonal/>
    </border>
    <border>
      <left style="medium">
        <color rgb="FFBFBFBF"/>
      </left>
      <right style="thin">
        <color rgb="FF000000"/>
      </right>
      <top style="medium">
        <color rgb="FFBFBFBF"/>
      </top>
      <bottom/>
      <diagonal/>
    </border>
    <border>
      <left style="thin">
        <color rgb="FF000000"/>
      </left>
      <right style="medium">
        <color rgb="FFBFBFBF"/>
      </right>
      <top/>
      <bottom/>
      <diagonal/>
    </border>
    <border>
      <left style="medium">
        <color rgb="FFBFBFBF"/>
      </left>
      <right style="thin">
        <color rgb="FF000000"/>
      </right>
      <top/>
      <bottom/>
      <diagonal/>
    </border>
    <border>
      <left style="thin">
        <color rgb="FF000000"/>
      </left>
      <right style="medium">
        <color rgb="FFBFBFBF"/>
      </right>
      <top/>
      <bottom style="medium">
        <color rgb="FFBFBFBF"/>
      </bottom>
      <diagonal/>
    </border>
    <border>
      <left style="medium">
        <color rgb="FFBFBFBF"/>
      </left>
      <right style="thin">
        <color rgb="FF000000"/>
      </right>
      <top/>
      <bottom style="medium">
        <color rgb="FFBFBFBF"/>
      </bottom>
      <diagonal/>
    </border>
    <border>
      <left style="thin">
        <color rgb="FF000000"/>
      </left>
      <right style="medium">
        <color rgb="FFBFBFBF"/>
      </right>
      <top/>
      <bottom style="thin">
        <color rgb="FF000000"/>
      </bottom>
      <diagonal/>
    </border>
    <border>
      <left style="medium">
        <color rgb="FFBFBFBF"/>
      </left>
      <right style="medium">
        <color rgb="FFBFBFBF"/>
      </right>
      <top/>
      <bottom style="thin">
        <color rgb="FF000000"/>
      </bottom>
      <diagonal/>
    </border>
    <border>
      <left style="medium">
        <color rgb="FFBFBFBF"/>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747474"/>
      </left>
      <right style="thin">
        <color rgb="FF747474"/>
      </right>
      <top style="thin">
        <color rgb="FF747474"/>
      </top>
      <bottom style="thin">
        <color rgb="FF747474"/>
      </bottom>
      <diagonal/>
    </border>
    <border>
      <left/>
      <right style="thin">
        <color indexed="64"/>
      </right>
      <top style="thin">
        <color indexed="64"/>
      </top>
      <bottom/>
      <diagonal/>
    </border>
    <border>
      <left style="thin">
        <color rgb="FF747474"/>
      </left>
      <right style="thin">
        <color rgb="FF747474"/>
      </right>
      <top style="thin">
        <color rgb="FF747474"/>
      </top>
      <bottom/>
      <diagonal/>
    </border>
    <border>
      <left style="thin">
        <color rgb="FF000000"/>
      </left>
      <right style="thin">
        <color rgb="FF000000"/>
      </right>
      <top style="thin">
        <color rgb="FF000000"/>
      </top>
      <bottom/>
      <diagonal/>
    </border>
  </borders>
  <cellStyleXfs count="2">
    <xf numFmtId="0" fontId="0" fillId="0" borderId="0"/>
    <xf numFmtId="0" fontId="23" fillId="0" borderId="0"/>
  </cellStyleXfs>
  <cellXfs count="236">
    <xf numFmtId="0" fontId="0" fillId="0" borderId="0" xfId="0"/>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6" fillId="0" borderId="0" xfId="0" applyFont="1"/>
    <xf numFmtId="0" fontId="7" fillId="0" borderId="0" xfId="0" applyFont="1"/>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xf numFmtId="0" fontId="9" fillId="0" borderId="0" xfId="0" applyFont="1"/>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2" fillId="0" borderId="2" xfId="0" applyFont="1" applyBorder="1" applyAlignment="1">
      <alignment horizontal="justify" vertical="center" wrapText="1"/>
    </xf>
    <xf numFmtId="0" fontId="14" fillId="0" borderId="3"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14" fillId="0" borderId="18" xfId="0" applyFont="1" applyBorder="1" applyAlignment="1">
      <alignment horizontal="center" vertical="center"/>
    </xf>
    <xf numFmtId="0" fontId="14"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14" fillId="0" borderId="1" xfId="0" applyFont="1" applyBorder="1" applyAlignment="1">
      <alignment horizontal="center" vertical="center"/>
    </xf>
    <xf numFmtId="14" fontId="4" fillId="0" borderId="3" xfId="0" applyNumberFormat="1" applyFont="1" applyBorder="1" applyAlignment="1">
      <alignment horizontal="center" vertical="center"/>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6" fillId="8" borderId="23"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15" fillId="0" borderId="27" xfId="0" applyFont="1" applyBorder="1" applyAlignment="1">
      <alignment horizontal="justify" vertical="center" wrapText="1"/>
    </xf>
    <xf numFmtId="0" fontId="15" fillId="0" borderId="29" xfId="0" applyFont="1" applyBorder="1" applyAlignment="1">
      <alignment horizontal="justify" vertical="center" wrapText="1"/>
    </xf>
    <xf numFmtId="0" fontId="15" fillId="0" borderId="31" xfId="0" applyFont="1" applyBorder="1" applyAlignment="1">
      <alignment horizontal="justify" vertical="center" wrapText="1"/>
    </xf>
    <xf numFmtId="0" fontId="0" fillId="0" borderId="29" xfId="0" applyBorder="1" applyAlignment="1">
      <alignment vertical="top" wrapText="1"/>
    </xf>
    <xf numFmtId="0" fontId="0" fillId="0" borderId="31" xfId="0" applyBorder="1" applyAlignment="1">
      <alignment vertical="top" wrapText="1"/>
    </xf>
    <xf numFmtId="0" fontId="15" fillId="0" borderId="34" xfId="0" applyFont="1" applyBorder="1" applyAlignment="1">
      <alignment horizontal="justify" vertical="center" wrapText="1"/>
    </xf>
    <xf numFmtId="14" fontId="4" fillId="6" borderId="3" xfId="0" applyNumberFormat="1" applyFont="1" applyFill="1" applyBorder="1" applyAlignment="1">
      <alignment horizontal="center" vertical="center"/>
    </xf>
    <xf numFmtId="14" fontId="4" fillId="6"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xf numFmtId="0" fontId="4" fillId="0" borderId="1" xfId="0" applyFont="1" applyBorder="1"/>
    <xf numFmtId="0" fontId="3" fillId="5"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37" xfId="0" applyFont="1" applyBorder="1" applyAlignment="1">
      <alignment horizontal="center" vertical="center"/>
    </xf>
    <xf numFmtId="0" fontId="14" fillId="0" borderId="1" xfId="0" applyFont="1" applyBorder="1" applyAlignment="1">
      <alignment horizontal="center" vertical="center" wrapText="1"/>
    </xf>
    <xf numFmtId="0" fontId="4" fillId="0" borderId="35" xfId="0" applyFont="1" applyBorder="1" applyAlignment="1">
      <alignment horizontal="center" vertical="center"/>
    </xf>
    <xf numFmtId="0" fontId="4" fillId="6" borderId="1" xfId="0" applyFont="1" applyFill="1" applyBorder="1" applyAlignment="1">
      <alignment horizontal="center" vertical="center"/>
    </xf>
    <xf numFmtId="0" fontId="1" fillId="0" borderId="1" xfId="0" applyFont="1" applyBorder="1" applyAlignment="1">
      <alignment horizontal="center" vertical="center"/>
    </xf>
    <xf numFmtId="0" fontId="1" fillId="6"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center" vertical="center"/>
    </xf>
    <xf numFmtId="0" fontId="14" fillId="0" borderId="35" xfId="0" applyFont="1" applyBorder="1" applyAlignment="1">
      <alignment horizontal="center" vertical="center" wrapText="1"/>
    </xf>
    <xf numFmtId="0" fontId="14" fillId="0" borderId="0" xfId="0" applyFont="1"/>
    <xf numFmtId="0" fontId="4" fillId="0" borderId="35" xfId="0" applyFont="1" applyBorder="1"/>
    <xf numFmtId="14" fontId="4" fillId="0" borderId="6" xfId="0" applyNumberFormat="1" applyFont="1" applyBorder="1" applyAlignment="1">
      <alignment horizontal="center" vertical="center"/>
    </xf>
    <xf numFmtId="14" fontId="4" fillId="0" borderId="35" xfId="0" applyNumberFormat="1" applyFont="1" applyBorder="1" applyAlignment="1">
      <alignment horizontal="center" vertical="center"/>
    </xf>
    <xf numFmtId="14" fontId="4" fillId="0" borderId="36" xfId="0" applyNumberFormat="1" applyFont="1" applyBorder="1" applyAlignment="1">
      <alignment horizontal="center" vertical="center"/>
    </xf>
    <xf numFmtId="14" fontId="17" fillId="0" borderId="42"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7" fillId="0" borderId="35" xfId="0" applyFont="1" applyBorder="1" applyAlignment="1">
      <alignment horizontal="center" vertical="center"/>
    </xf>
    <xf numFmtId="0" fontId="18" fillId="0" borderId="35" xfId="0" applyFont="1" applyBorder="1" applyAlignment="1">
      <alignment horizontal="center" vertical="center"/>
    </xf>
    <xf numFmtId="0" fontId="19" fillId="0" borderId="35" xfId="0" applyFont="1" applyBorder="1" applyAlignment="1">
      <alignment horizontal="center" vertical="center"/>
    </xf>
    <xf numFmtId="14" fontId="4" fillId="0" borderId="8" xfId="0" applyNumberFormat="1"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14" fontId="4" fillId="0" borderId="16" xfId="0" applyNumberFormat="1" applyFont="1" applyBorder="1" applyAlignment="1">
      <alignment horizontal="center" vertical="center" wrapText="1"/>
    </xf>
    <xf numFmtId="0" fontId="4" fillId="0" borderId="16" xfId="0" applyFont="1" applyBorder="1" applyAlignment="1">
      <alignment horizontal="center" vertical="center"/>
    </xf>
    <xf numFmtId="0" fontId="14" fillId="0" borderId="39" xfId="0" applyFont="1" applyBorder="1" applyAlignment="1">
      <alignment horizontal="center" vertical="center"/>
    </xf>
    <xf numFmtId="0" fontId="4" fillId="0" borderId="43" xfId="0" applyFont="1" applyBorder="1" applyAlignment="1">
      <alignment horizontal="center" vertical="center"/>
    </xf>
    <xf numFmtId="14" fontId="4" fillId="0" borderId="36" xfId="0" applyNumberFormat="1" applyFont="1" applyBorder="1" applyAlignment="1">
      <alignment horizontal="center"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17" fillId="0" borderId="42" xfId="0" applyFont="1" applyBorder="1" applyAlignment="1">
      <alignment horizontal="justify" vertical="center" wrapText="1"/>
    </xf>
    <xf numFmtId="0" fontId="4" fillId="0" borderId="0" xfId="0" applyFont="1" applyAlignment="1">
      <alignment horizontal="justify"/>
    </xf>
    <xf numFmtId="0" fontId="6" fillId="0" borderId="12" xfId="0" applyFont="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2" fillId="0" borderId="3" xfId="0" applyFont="1" applyBorder="1" applyAlignment="1">
      <alignment horizontal="center" vertical="center"/>
    </xf>
    <xf numFmtId="0" fontId="1" fillId="6" borderId="0" xfId="0" applyFont="1" applyFill="1" applyAlignment="1">
      <alignment horizontal="center"/>
    </xf>
    <xf numFmtId="0" fontId="1" fillId="6" borderId="0" xfId="0" applyFont="1" applyFill="1"/>
    <xf numFmtId="0" fontId="1" fillId="0" borderId="0" xfId="0" applyFont="1"/>
    <xf numFmtId="0" fontId="1" fillId="9" borderId="0" xfId="0" applyFont="1" applyFill="1"/>
    <xf numFmtId="0" fontId="20" fillId="6" borderId="0" xfId="0" applyFont="1" applyFill="1" applyAlignment="1">
      <alignment horizontal="center" vertical="center"/>
    </xf>
    <xf numFmtId="0" fontId="1" fillId="6" borderId="0" xfId="0" applyFont="1" applyFill="1" applyAlignment="1">
      <alignment horizontal="left" vertical="center" wrapText="1" indent="3"/>
    </xf>
    <xf numFmtId="0" fontId="21" fillId="10" borderId="3" xfId="0" applyFont="1" applyFill="1" applyBorder="1" applyAlignment="1">
      <alignment horizontal="center" vertical="center" wrapText="1"/>
    </xf>
    <xf numFmtId="0" fontId="21" fillId="10" borderId="3" xfId="0" applyFont="1" applyFill="1" applyBorder="1" applyAlignment="1">
      <alignment horizontal="center" vertical="center"/>
    </xf>
    <xf numFmtId="0" fontId="24" fillId="11" borderId="0" xfId="1" applyFont="1" applyFill="1" applyAlignment="1">
      <alignment horizontal="left" vertical="top" wrapText="1"/>
    </xf>
    <xf numFmtId="0" fontId="25" fillId="6" borderId="0" xfId="1" applyFont="1" applyFill="1" applyAlignment="1">
      <alignment wrapText="1"/>
    </xf>
    <xf numFmtId="0" fontId="25" fillId="6" borderId="0" xfId="1" applyFont="1" applyFill="1" applyAlignment="1">
      <alignment vertical="center" wrapText="1"/>
    </xf>
    <xf numFmtId="0" fontId="25" fillId="6" borderId="0" xfId="1" applyFont="1" applyFill="1" applyAlignment="1">
      <alignment horizontal="center" vertical="center" wrapText="1"/>
    </xf>
    <xf numFmtId="0" fontId="6" fillId="0" borderId="0" xfId="0" applyFont="1" applyAlignment="1">
      <alignment horizontal="center" vertical="center"/>
    </xf>
    <xf numFmtId="0" fontId="2" fillId="3" borderId="3" xfId="0" applyFont="1" applyFill="1" applyBorder="1" applyAlignment="1">
      <alignment horizontal="center" vertical="center" wrapText="1"/>
    </xf>
    <xf numFmtId="0" fontId="6" fillId="0" borderId="3" xfId="0" applyFont="1" applyBorder="1" applyAlignment="1">
      <alignment horizontal="justify" vertical="center" wrapText="1"/>
    </xf>
    <xf numFmtId="14" fontId="6" fillId="0" borderId="3" xfId="0" applyNumberFormat="1" applyFont="1" applyBorder="1" applyAlignment="1">
      <alignment horizontal="center" vertical="center"/>
    </xf>
    <xf numFmtId="0" fontId="11" fillId="6" borderId="0" xfId="0" applyFont="1" applyFill="1" applyAlignment="1">
      <alignment horizontal="justify" vertical="center" wrapText="1"/>
    </xf>
    <xf numFmtId="0" fontId="11" fillId="0" borderId="42" xfId="0" applyFont="1" applyBorder="1" applyAlignment="1">
      <alignment horizontal="justify" vertical="center" wrapText="1"/>
    </xf>
    <xf numFmtId="14" fontId="11" fillId="0" borderId="42" xfId="0" applyNumberFormat="1" applyFont="1" applyBorder="1" applyAlignment="1">
      <alignment horizontal="center" vertical="center"/>
    </xf>
    <xf numFmtId="0" fontId="11" fillId="0" borderId="42" xfId="0" applyFont="1" applyBorder="1" applyAlignment="1">
      <alignment horizontal="center" vertical="center" wrapText="1"/>
    </xf>
    <xf numFmtId="0" fontId="6" fillId="0" borderId="3" xfId="0" applyFont="1" applyBorder="1" applyAlignment="1">
      <alignment horizontal="justify" vertical="center"/>
    </xf>
    <xf numFmtId="0" fontId="2" fillId="0" borderId="3" xfId="0" applyFont="1" applyBorder="1" applyAlignment="1">
      <alignment horizontal="center" vertical="center" wrapText="1"/>
    </xf>
    <xf numFmtId="0" fontId="6" fillId="6" borderId="3" xfId="0" applyFont="1" applyFill="1" applyBorder="1" applyAlignment="1">
      <alignment horizontal="justify" vertical="center" wrapText="1"/>
    </xf>
    <xf numFmtId="14" fontId="6" fillId="6" borderId="3" xfId="0" applyNumberFormat="1" applyFont="1" applyFill="1" applyBorder="1" applyAlignment="1">
      <alignment horizontal="center" vertical="center"/>
    </xf>
    <xf numFmtId="0" fontId="6" fillId="6" borderId="3" xfId="0" applyFont="1" applyFill="1" applyBorder="1" applyAlignment="1">
      <alignment horizontal="center" vertical="center"/>
    </xf>
    <xf numFmtId="0" fontId="6"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6" fillId="6" borderId="16" xfId="0" applyFont="1" applyFill="1" applyBorder="1" applyAlignment="1">
      <alignment horizontal="justify" vertical="center" wrapText="1"/>
    </xf>
    <xf numFmtId="0" fontId="6" fillId="0" borderId="16" xfId="0" applyFont="1" applyBorder="1" applyAlignment="1">
      <alignment horizontal="justify"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6" borderId="0" xfId="0" applyFont="1" applyFill="1" applyAlignment="1">
      <alignment vertical="center"/>
    </xf>
    <xf numFmtId="14" fontId="6" fillId="0" borderId="3" xfId="0" applyNumberFormat="1" applyFont="1" applyBorder="1" applyAlignment="1">
      <alignment horizontal="center" vertical="center" wrapText="1"/>
    </xf>
    <xf numFmtId="0" fontId="6" fillId="0" borderId="4" xfId="0" applyFont="1" applyBorder="1" applyAlignment="1">
      <alignment horizontal="justify" vertical="center" wrapText="1"/>
    </xf>
    <xf numFmtId="14" fontId="6" fillId="0" borderId="4" xfId="0" applyNumberFormat="1" applyFont="1" applyBorder="1" applyAlignment="1">
      <alignment horizontal="center" vertical="center"/>
    </xf>
    <xf numFmtId="0" fontId="6" fillId="0" borderId="18" xfId="0" applyFont="1" applyBorder="1" applyAlignment="1">
      <alignment horizontal="center" vertical="center"/>
    </xf>
    <xf numFmtId="0" fontId="2" fillId="0" borderId="8" xfId="0" applyFont="1" applyBorder="1" applyAlignment="1">
      <alignment horizontal="center" vertical="center"/>
    </xf>
    <xf numFmtId="0" fontId="6" fillId="0" borderId="35" xfId="0" applyFont="1" applyBorder="1" applyAlignment="1">
      <alignment horizontal="justify" vertical="center" wrapText="1"/>
    </xf>
    <xf numFmtId="0" fontId="6" fillId="0" borderId="35" xfId="0" applyFont="1" applyBorder="1" applyAlignment="1">
      <alignment horizontal="center" vertical="center"/>
    </xf>
    <xf numFmtId="0" fontId="6" fillId="0" borderId="10"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vertical="center"/>
    </xf>
    <xf numFmtId="0" fontId="2" fillId="0" borderId="41" xfId="0" applyFont="1" applyBorder="1" applyAlignment="1">
      <alignment horizontal="center" vertical="center"/>
    </xf>
    <xf numFmtId="0" fontId="6" fillId="0" borderId="7" xfId="0" applyFont="1" applyBorder="1" applyAlignment="1">
      <alignment horizontal="justify" vertical="center" wrapText="1"/>
    </xf>
    <xf numFmtId="0" fontId="6" fillId="0" borderId="37" xfId="0" applyFont="1" applyBorder="1" applyAlignment="1">
      <alignment horizontal="justify" vertical="center" wrapText="1"/>
    </xf>
    <xf numFmtId="0" fontId="6" fillId="0" borderId="37" xfId="0" applyFont="1" applyBorder="1" applyAlignment="1">
      <alignment horizontal="center" vertical="center"/>
    </xf>
    <xf numFmtId="0" fontId="2" fillId="0" borderId="12" xfId="0" applyFont="1" applyBorder="1" applyAlignment="1">
      <alignment horizontal="center" vertical="center"/>
    </xf>
    <xf numFmtId="0" fontId="6" fillId="0" borderId="6" xfId="0" applyFont="1" applyBorder="1" applyAlignment="1">
      <alignment horizontal="justify" vertical="center" wrapText="1"/>
    </xf>
    <xf numFmtId="14"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6" fillId="6"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justify" vertical="center"/>
    </xf>
    <xf numFmtId="0" fontId="2" fillId="6" borderId="3" xfId="0" applyFont="1" applyFill="1" applyBorder="1" applyAlignment="1">
      <alignment horizontal="center" vertical="center"/>
    </xf>
    <xf numFmtId="14" fontId="17" fillId="0" borderId="44" xfId="0" applyNumberFormat="1" applyFont="1" applyBorder="1" applyAlignment="1">
      <alignment horizontal="center" vertical="center"/>
    </xf>
    <xf numFmtId="0" fontId="17" fillId="0" borderId="45" xfId="0" applyFont="1" applyBorder="1" applyAlignment="1">
      <alignment horizontal="center" vertical="center"/>
    </xf>
    <xf numFmtId="14" fontId="6" fillId="6" borderId="3" xfId="0"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xf>
    <xf numFmtId="0" fontId="6" fillId="6" borderId="18" xfId="0" applyFont="1" applyFill="1" applyBorder="1" applyAlignment="1">
      <alignment horizontal="center" vertical="center" wrapText="1"/>
    </xf>
    <xf numFmtId="14" fontId="11" fillId="6" borderId="42" xfId="0" applyNumberFormat="1" applyFont="1" applyFill="1" applyBorder="1" applyAlignment="1">
      <alignment horizontal="center" vertical="center"/>
    </xf>
    <xf numFmtId="0" fontId="11" fillId="6" borderId="42" xfId="0" applyFont="1" applyFill="1" applyBorder="1" applyAlignment="1">
      <alignment horizontal="center" vertical="center"/>
    </xf>
    <xf numFmtId="0" fontId="6" fillId="6" borderId="35" xfId="0" applyFont="1" applyFill="1" applyBorder="1" applyAlignment="1">
      <alignment horizontal="justify" vertical="center" wrapText="1"/>
    </xf>
    <xf numFmtId="0" fontId="6" fillId="6" borderId="37" xfId="0" applyFont="1" applyFill="1" applyBorder="1" applyAlignment="1">
      <alignment horizontal="center" vertical="center"/>
    </xf>
    <xf numFmtId="0" fontId="6" fillId="11" borderId="3" xfId="1" applyFont="1" applyFill="1" applyBorder="1" applyAlignment="1">
      <alignment vertical="center" wrapText="1"/>
    </xf>
    <xf numFmtId="0" fontId="2" fillId="4" borderId="3" xfId="1" applyFont="1" applyFill="1" applyBorder="1" applyAlignment="1">
      <alignment horizontal="center" vertical="center" wrapText="1"/>
    </xf>
    <xf numFmtId="0" fontId="6" fillId="11" borderId="3" xfId="1" applyFont="1" applyFill="1" applyBorder="1" applyAlignment="1">
      <alignment horizontal="left" vertical="center" wrapText="1"/>
    </xf>
    <xf numFmtId="0" fontId="6" fillId="0" borderId="3" xfId="1" applyFont="1" applyBorder="1" applyAlignment="1">
      <alignment horizontal="justify" vertical="center" wrapText="1"/>
    </xf>
    <xf numFmtId="0" fontId="6" fillId="11" borderId="3" xfId="1" applyFont="1" applyFill="1" applyBorder="1" applyAlignment="1">
      <alignment horizontal="center" vertical="center" wrapText="1"/>
    </xf>
    <xf numFmtId="0" fontId="26" fillId="0" borderId="0" xfId="0" applyFont="1"/>
    <xf numFmtId="0" fontId="27" fillId="0" borderId="0" xfId="0" applyFont="1" applyAlignment="1">
      <alignment horizontal="left" vertical="center"/>
    </xf>
    <xf numFmtId="0" fontId="27" fillId="0" borderId="0" xfId="0" applyFont="1"/>
    <xf numFmtId="0" fontId="28" fillId="6" borderId="1" xfId="0" applyFont="1" applyFill="1" applyBorder="1" applyAlignment="1">
      <alignment horizontal="left" vertical="center" wrapText="1" indent="1"/>
    </xf>
    <xf numFmtId="0" fontId="28" fillId="6" borderId="1" xfId="0" applyFont="1" applyFill="1" applyBorder="1" applyAlignment="1">
      <alignment horizontal="left" vertical="center" wrapText="1" indent="2"/>
    </xf>
    <xf numFmtId="0" fontId="28" fillId="6" borderId="1" xfId="0" applyFont="1" applyFill="1" applyBorder="1" applyAlignment="1">
      <alignment horizontal="left" vertical="center" wrapText="1" indent="3"/>
    </xf>
    <xf numFmtId="0" fontId="28" fillId="6" borderId="1" xfId="0" applyFont="1" applyFill="1" applyBorder="1" applyAlignment="1">
      <alignment horizontal="center" vertical="center" wrapText="1"/>
    </xf>
    <xf numFmtId="0" fontId="29" fillId="6" borderId="1" xfId="0" applyFont="1" applyFill="1" applyBorder="1" applyAlignment="1">
      <alignment horizontal="left" vertical="center" wrapText="1" indent="3"/>
    </xf>
    <xf numFmtId="0" fontId="29" fillId="6" borderId="1" xfId="0" applyFont="1" applyFill="1" applyBorder="1" applyAlignment="1">
      <alignment horizontal="left" vertical="center" wrapText="1" indent="2"/>
    </xf>
    <xf numFmtId="0" fontId="29" fillId="6" borderId="1" xfId="0" applyFont="1" applyFill="1" applyBorder="1" applyAlignment="1">
      <alignment horizontal="center" vertical="center" wrapText="1"/>
    </xf>
    <xf numFmtId="0" fontId="30" fillId="0" borderId="3" xfId="0" applyFont="1" applyBorder="1" applyAlignment="1">
      <alignment horizontal="center" vertical="center" wrapText="1"/>
    </xf>
    <xf numFmtId="0" fontId="6" fillId="6" borderId="4" xfId="0" applyFont="1" applyFill="1" applyBorder="1" applyAlignment="1">
      <alignment horizontal="justify" vertical="center" wrapText="1"/>
    </xf>
    <xf numFmtId="0" fontId="11" fillId="6" borderId="1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10"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5"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7" xfId="0" applyFont="1" applyBorder="1" applyAlignment="1">
      <alignment vertical="center"/>
    </xf>
    <xf numFmtId="0" fontId="6" fillId="0" borderId="18" xfId="0" applyFont="1" applyBorder="1" applyAlignment="1">
      <alignment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35" xfId="0" applyFont="1" applyBorder="1" applyAlignment="1">
      <alignment horizontal="center" vertical="center"/>
    </xf>
    <xf numFmtId="0" fontId="14" fillId="0" borderId="37" xfId="0" applyFont="1" applyBorder="1" applyAlignment="1">
      <alignment horizontal="center" vertical="center"/>
    </xf>
    <xf numFmtId="0" fontId="4" fillId="0" borderId="0" xfId="0" applyFont="1" applyAlignment="1">
      <alignment horizontal="center"/>
    </xf>
    <xf numFmtId="0" fontId="3" fillId="3" borderId="1" xfId="0"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0" xfId="0" applyFont="1" applyAlignment="1">
      <alignment horizontal="center" vertical="center"/>
    </xf>
    <xf numFmtId="0" fontId="3" fillId="2"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0" borderId="36" xfId="0" applyFont="1" applyBorder="1" applyAlignment="1">
      <alignment horizontal="center" vertical="center"/>
    </xf>
    <xf numFmtId="0" fontId="15" fillId="0" borderId="26" xfId="0" applyFont="1" applyBorder="1" applyAlignment="1">
      <alignment horizontal="left" vertical="center" wrapText="1"/>
    </xf>
    <xf numFmtId="0" fontId="15" fillId="0" borderId="28" xfId="0" applyFont="1" applyBorder="1" applyAlignment="1">
      <alignment horizontal="left" vertical="center" wrapText="1"/>
    </xf>
    <xf numFmtId="0" fontId="15" fillId="0" borderId="32"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33" xfId="0" applyFont="1" applyBorder="1" applyAlignment="1">
      <alignment horizontal="left" vertical="center" wrapText="1"/>
    </xf>
    <xf numFmtId="0" fontId="15" fillId="0" borderId="20"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33" xfId="0" applyFont="1" applyBorder="1" applyAlignment="1">
      <alignment horizontal="justify" vertical="center" wrapText="1"/>
    </xf>
    <xf numFmtId="0" fontId="15" fillId="0" borderId="30" xfId="0" applyFont="1" applyBorder="1" applyAlignment="1">
      <alignment horizontal="left" vertical="center" wrapText="1"/>
    </xf>
    <xf numFmtId="0" fontId="15" fillId="0" borderId="22" xfId="0" applyFont="1" applyBorder="1" applyAlignment="1">
      <alignment horizontal="left" vertical="center" wrapText="1"/>
    </xf>
    <xf numFmtId="0" fontId="15" fillId="0" borderId="22" xfId="0" applyFont="1" applyBorder="1" applyAlignment="1">
      <alignment horizontal="justify" vertical="center" wrapText="1"/>
    </xf>
    <xf numFmtId="0" fontId="6" fillId="11" borderId="3" xfId="1" applyFont="1" applyFill="1" applyBorder="1" applyAlignment="1">
      <alignment horizontal="left" vertical="center" wrapText="1"/>
    </xf>
    <xf numFmtId="0" fontId="21" fillId="6" borderId="3"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11" borderId="3" xfId="1" applyFont="1" applyFill="1" applyBorder="1" applyAlignment="1">
      <alignment horizontal="center" vertical="center" wrapText="1"/>
    </xf>
    <xf numFmtId="0" fontId="6" fillId="11" borderId="3" xfId="1" applyFont="1" applyFill="1" applyBorder="1" applyAlignment="1">
      <alignment horizontal="center" vertical="center" wrapText="1"/>
    </xf>
    <xf numFmtId="0" fontId="1" fillId="6" borderId="0" xfId="0" applyFont="1" applyFill="1" applyAlignment="1">
      <alignment horizontal="center"/>
    </xf>
    <xf numFmtId="0" fontId="22" fillId="10" borderId="0" xfId="0" applyFont="1" applyFill="1" applyAlignment="1">
      <alignment horizontal="center" vertical="center"/>
    </xf>
    <xf numFmtId="0" fontId="1" fillId="6" borderId="0" xfId="0" applyFont="1" applyFill="1" applyAlignment="1">
      <alignment horizontal="left" vertical="center" wrapText="1" indent="1"/>
    </xf>
  </cellXfs>
  <cellStyles count="2">
    <cellStyle name="Normal" xfId="0" builtinId="0"/>
    <cellStyle name="Normal 2 2" xfId="1" xr:uid="{A93074A8-EF04-4DD6-9ED6-94B42569DD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473075</xdr:colOff>
      <xdr:row>5</xdr:row>
      <xdr:rowOff>82550</xdr:rowOff>
    </xdr:from>
    <xdr:to>
      <xdr:col>4</xdr:col>
      <xdr:colOff>99049</xdr:colOff>
      <xdr:row>11</xdr:row>
      <xdr:rowOff>95250</xdr:rowOff>
    </xdr:to>
    <xdr:pic>
      <xdr:nvPicPr>
        <xdr:cNvPr id="2" name="Imagen 1">
          <a:extLst>
            <a:ext uri="{FF2B5EF4-FFF2-40B4-BE49-F238E27FC236}">
              <a16:creationId xmlns:a16="http://schemas.microsoft.com/office/drawing/2014/main" id="{D69DEA87-6C23-4CC5-BDC9-CF172CA3C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75" y="273050"/>
          <a:ext cx="2673974" cy="115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2638424</xdr:colOff>
      <xdr:row>8</xdr:row>
      <xdr:rowOff>204366</xdr:rowOff>
    </xdr:from>
    <xdr:to>
      <xdr:col>8</xdr:col>
      <xdr:colOff>333375</xdr:colOff>
      <xdr:row>11</xdr:row>
      <xdr:rowOff>9524</xdr:rowOff>
    </xdr:to>
    <xdr:pic>
      <xdr:nvPicPr>
        <xdr:cNvPr id="7" name="Imagen 6" descr="La política de Racionalización de Trámites en el marco del MIPG">
          <a:extLst>
            <a:ext uri="{FF2B5EF4-FFF2-40B4-BE49-F238E27FC236}">
              <a16:creationId xmlns:a16="http://schemas.microsoft.com/office/drawing/2014/main" id="{81503D96-9CD6-6587-E442-A9C13F9EB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3924" y="1280691"/>
          <a:ext cx="590551" cy="557633"/>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2209800</xdr:colOff>
      <xdr:row>8</xdr:row>
      <xdr:rowOff>275869</xdr:rowOff>
    </xdr:from>
    <xdr:to>
      <xdr:col>6</xdr:col>
      <xdr:colOff>57149</xdr:colOff>
      <xdr:row>11</xdr:row>
      <xdr:rowOff>76199</xdr:rowOff>
    </xdr:to>
    <xdr:pic>
      <xdr:nvPicPr>
        <xdr:cNvPr id="5" name="Imagen 4">
          <a:extLst>
            <a:ext uri="{FF2B5EF4-FFF2-40B4-BE49-F238E27FC236}">
              <a16:creationId xmlns:a16="http://schemas.microsoft.com/office/drawing/2014/main" id="{A8188FB7-080A-9544-DAB3-A98FBACDF0F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54"/>
        <a:stretch/>
      </xdr:blipFill>
      <xdr:spPr bwMode="auto">
        <a:xfrm>
          <a:off x="8667750" y="1352194"/>
          <a:ext cx="819149" cy="55280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2095500</xdr:colOff>
      <xdr:row>8</xdr:row>
      <xdr:rowOff>285750</xdr:rowOff>
    </xdr:from>
    <xdr:to>
      <xdr:col>4</xdr:col>
      <xdr:colOff>57151</xdr:colOff>
      <xdr:row>11</xdr:row>
      <xdr:rowOff>112713</xdr:rowOff>
    </xdr:to>
    <xdr:pic>
      <xdr:nvPicPr>
        <xdr:cNvPr id="4" name="Imagen 3" descr="el concepto de articulación trabajo en equipo, personas conectando piezas  de rompecabezas, cooperación y negocio camaradería. plano vector moderno  ilustración 29278582 Vector en Vecteezy">
          <a:extLst>
            <a:ext uri="{FF2B5EF4-FFF2-40B4-BE49-F238E27FC236}">
              <a16:creationId xmlns:a16="http://schemas.microsoft.com/office/drawing/2014/main" id="{B6C72EEC-4C2E-A3A0-0C1C-CAB609C13C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38800" y="1362075"/>
          <a:ext cx="695326" cy="579438"/>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2499431</xdr:colOff>
      <xdr:row>9</xdr:row>
      <xdr:rowOff>57150</xdr:rowOff>
    </xdr:from>
    <xdr:to>
      <xdr:col>2</xdr:col>
      <xdr:colOff>142875</xdr:colOff>
      <xdr:row>11</xdr:row>
      <xdr:rowOff>190500</xdr:rowOff>
    </xdr:to>
    <xdr:pic>
      <xdr:nvPicPr>
        <xdr:cNvPr id="3" name="Imagen 2" descr="Levantamiento de procesos de riesgo | Pizzagalli - Risk Consulting">
          <a:extLst>
            <a:ext uri="{FF2B5EF4-FFF2-40B4-BE49-F238E27FC236}">
              <a16:creationId xmlns:a16="http://schemas.microsoft.com/office/drawing/2014/main" id="{2C5CFE5C-C5C7-FC4D-1636-68F4DF3F12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42306" y="1514475"/>
          <a:ext cx="710494" cy="50482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2161117</xdr:colOff>
      <xdr:row>0</xdr:row>
      <xdr:rowOff>57301</xdr:rowOff>
    </xdr:from>
    <xdr:to>
      <xdr:col>5</xdr:col>
      <xdr:colOff>1204793</xdr:colOff>
      <xdr:row>5</xdr:row>
      <xdr:rowOff>95249</xdr:rowOff>
    </xdr:to>
    <xdr:pic>
      <xdr:nvPicPr>
        <xdr:cNvPr id="2" name="Imagen 1">
          <a:extLst>
            <a:ext uri="{FF2B5EF4-FFF2-40B4-BE49-F238E27FC236}">
              <a16:creationId xmlns:a16="http://schemas.microsoft.com/office/drawing/2014/main" id="{16F8AAC9-46A7-42D6-8ABA-6E916A0DA3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7117" y="57301"/>
          <a:ext cx="1954093" cy="83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47626</xdr:rowOff>
    </xdr:from>
    <xdr:to>
      <xdr:col>1</xdr:col>
      <xdr:colOff>1314450</xdr:colOff>
      <xdr:row>0</xdr:row>
      <xdr:rowOff>607502</xdr:rowOff>
    </xdr:to>
    <xdr:pic>
      <xdr:nvPicPr>
        <xdr:cNvPr id="2" name="Imagen 1">
          <a:extLst>
            <a:ext uri="{FF2B5EF4-FFF2-40B4-BE49-F238E27FC236}">
              <a16:creationId xmlns:a16="http://schemas.microsoft.com/office/drawing/2014/main" id="{BE0EF80F-97B4-4B3A-833B-26890AC55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7626"/>
          <a:ext cx="1295400" cy="559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216005</xdr:colOff>
      <xdr:row>0</xdr:row>
      <xdr:rowOff>66675</xdr:rowOff>
    </xdr:from>
    <xdr:to>
      <xdr:col>1</xdr:col>
      <xdr:colOff>1711114</xdr:colOff>
      <xdr:row>0</xdr:row>
      <xdr:rowOff>733424</xdr:rowOff>
    </xdr:to>
    <xdr:pic>
      <xdr:nvPicPr>
        <xdr:cNvPr id="2" name="Imagen 1">
          <a:extLst>
            <a:ext uri="{FF2B5EF4-FFF2-40B4-BE49-F238E27FC236}">
              <a16:creationId xmlns:a16="http://schemas.microsoft.com/office/drawing/2014/main" id="{4726BF51-6569-44DD-B4B1-52F18C0330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055" y="66675"/>
          <a:ext cx="1495109"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63500</xdr:rowOff>
    </xdr:from>
    <xdr:to>
      <xdr:col>1</xdr:col>
      <xdr:colOff>1799167</xdr:colOff>
      <xdr:row>0</xdr:row>
      <xdr:rowOff>758708</xdr:rowOff>
    </xdr:to>
    <xdr:pic>
      <xdr:nvPicPr>
        <xdr:cNvPr id="2" name="Imagen 1" descr="Imagen que contiene Logotipo&#10;&#10;Descripción generada automáticamente">
          <a:extLst>
            <a:ext uri="{FF2B5EF4-FFF2-40B4-BE49-F238E27FC236}">
              <a16:creationId xmlns:a16="http://schemas.microsoft.com/office/drawing/2014/main" id="{1F05ACBB-67CC-4706-9C0D-2757DC13EAE8}"/>
            </a:ext>
          </a:extLst>
        </xdr:cNvPr>
        <xdr:cNvPicPr>
          <a:picLocks noChangeAspect="1"/>
        </xdr:cNvPicPr>
      </xdr:nvPicPr>
      <xdr:blipFill>
        <a:blip xmlns:r="http://schemas.openxmlformats.org/officeDocument/2006/relationships" r:embed="rId1"/>
        <a:stretch>
          <a:fillRect/>
        </a:stretch>
      </xdr:blipFill>
      <xdr:spPr>
        <a:xfrm>
          <a:off x="463550" y="63500"/>
          <a:ext cx="1564217" cy="695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517070</xdr:colOff>
      <xdr:row>4</xdr:row>
      <xdr:rowOff>119431</xdr:rowOff>
    </xdr:from>
    <xdr:to>
      <xdr:col>12</xdr:col>
      <xdr:colOff>775606</xdr:colOff>
      <xdr:row>7</xdr:row>
      <xdr:rowOff>512911</xdr:rowOff>
    </xdr:to>
    <xdr:pic>
      <xdr:nvPicPr>
        <xdr:cNvPr id="2" name="Imagen 1">
          <a:extLst>
            <a:ext uri="{FF2B5EF4-FFF2-40B4-BE49-F238E27FC236}">
              <a16:creationId xmlns:a16="http://schemas.microsoft.com/office/drawing/2014/main" id="{79A5ACE8-2854-48C9-B98E-8C74F6962FB4}"/>
            </a:ext>
          </a:extLst>
        </xdr:cNvPr>
        <xdr:cNvPicPr>
          <a:picLocks noChangeAspect="1"/>
        </xdr:cNvPicPr>
      </xdr:nvPicPr>
      <xdr:blipFill>
        <a:blip xmlns:r="http://schemas.openxmlformats.org/officeDocument/2006/relationships" r:embed="rId1"/>
        <a:stretch>
          <a:fillRect/>
        </a:stretch>
      </xdr:blipFill>
      <xdr:spPr>
        <a:xfrm>
          <a:off x="15634606" y="3058574"/>
          <a:ext cx="5225143" cy="5428123"/>
        </a:xfrm>
        <a:prstGeom prst="rect">
          <a:avLst/>
        </a:prstGeom>
      </xdr:spPr>
    </xdr:pic>
    <xdr:clientData/>
  </xdr:twoCellAnchor>
  <xdr:twoCellAnchor editAs="oneCell">
    <xdr:from>
      <xdr:col>6</xdr:col>
      <xdr:colOff>381984</xdr:colOff>
      <xdr:row>13</xdr:row>
      <xdr:rowOff>807065</xdr:rowOff>
    </xdr:from>
    <xdr:to>
      <xdr:col>15</xdr:col>
      <xdr:colOff>204107</xdr:colOff>
      <xdr:row>16</xdr:row>
      <xdr:rowOff>1224643</xdr:rowOff>
    </xdr:to>
    <xdr:pic>
      <xdr:nvPicPr>
        <xdr:cNvPr id="3" name="Imagen 2">
          <a:extLst>
            <a:ext uri="{FF2B5EF4-FFF2-40B4-BE49-F238E27FC236}">
              <a16:creationId xmlns:a16="http://schemas.microsoft.com/office/drawing/2014/main" id="{3E308B37-9C7D-4593-8C3B-0374E26AE82B}"/>
            </a:ext>
          </a:extLst>
        </xdr:cNvPr>
        <xdr:cNvPicPr>
          <a:picLocks noChangeAspect="1"/>
        </xdr:cNvPicPr>
      </xdr:nvPicPr>
      <xdr:blipFill>
        <a:blip xmlns:r="http://schemas.openxmlformats.org/officeDocument/2006/relationships" r:embed="rId2"/>
        <a:stretch>
          <a:fillRect/>
        </a:stretch>
      </xdr:blipFill>
      <xdr:spPr>
        <a:xfrm>
          <a:off x="14914413" y="17707136"/>
          <a:ext cx="8353801" cy="5996507"/>
        </a:xfrm>
        <a:prstGeom prst="rect">
          <a:avLst/>
        </a:prstGeom>
      </xdr:spPr>
    </xdr:pic>
    <xdr:clientData/>
  </xdr:twoCellAnchor>
  <xdr:twoCellAnchor editAs="oneCell">
    <xdr:from>
      <xdr:col>7</xdr:col>
      <xdr:colOff>501650</xdr:colOff>
      <xdr:row>7</xdr:row>
      <xdr:rowOff>579361</xdr:rowOff>
    </xdr:from>
    <xdr:to>
      <xdr:col>12</xdr:col>
      <xdr:colOff>816428</xdr:colOff>
      <xdr:row>10</xdr:row>
      <xdr:rowOff>1033860</xdr:rowOff>
    </xdr:to>
    <xdr:pic>
      <xdr:nvPicPr>
        <xdr:cNvPr id="4" name="Imagen 3">
          <a:extLst>
            <a:ext uri="{FF2B5EF4-FFF2-40B4-BE49-F238E27FC236}">
              <a16:creationId xmlns:a16="http://schemas.microsoft.com/office/drawing/2014/main" id="{164D8C12-6698-47E9-8D3D-FBD05209DE34}"/>
            </a:ext>
          </a:extLst>
        </xdr:cNvPr>
        <xdr:cNvPicPr>
          <a:picLocks noChangeAspect="1"/>
        </xdr:cNvPicPr>
      </xdr:nvPicPr>
      <xdr:blipFill>
        <a:blip xmlns:r="http://schemas.openxmlformats.org/officeDocument/2006/relationships" r:embed="rId3"/>
        <a:stretch>
          <a:fillRect/>
        </a:stretch>
      </xdr:blipFill>
      <xdr:spPr>
        <a:xfrm>
          <a:off x="15619186" y="8553147"/>
          <a:ext cx="5281385" cy="5666034"/>
        </a:xfrm>
        <a:prstGeom prst="rect">
          <a:avLst/>
        </a:prstGeom>
      </xdr:spPr>
    </xdr:pic>
    <xdr:clientData/>
  </xdr:twoCellAnchor>
  <xdr:twoCellAnchor editAs="oneCell">
    <xdr:from>
      <xdr:col>3</xdr:col>
      <xdr:colOff>3878036</xdr:colOff>
      <xdr:row>0</xdr:row>
      <xdr:rowOff>190501</xdr:rowOff>
    </xdr:from>
    <xdr:to>
      <xdr:col>4</xdr:col>
      <xdr:colOff>421822</xdr:colOff>
      <xdr:row>0</xdr:row>
      <xdr:rowOff>1369647</xdr:rowOff>
    </xdr:to>
    <xdr:pic>
      <xdr:nvPicPr>
        <xdr:cNvPr id="5" name="Imagen 4">
          <a:extLst>
            <a:ext uri="{FF2B5EF4-FFF2-40B4-BE49-F238E27FC236}">
              <a16:creationId xmlns:a16="http://schemas.microsoft.com/office/drawing/2014/main" id="{D103DF2C-7378-4014-BFD5-5FB96F59A3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43357" y="190501"/>
          <a:ext cx="2639786" cy="1179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olivera/OneDrive%20-%20Colombia%20Compra%20Eficiente/Planeaci&#243;n/PAAC/PAAC%202020/Versiones%20del%20PAAC/PAAC%202020-%20Mapa%20de%20Riesgo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PAAC 2020 V.P"/>
      <sheetName val="Riesgos Corrup Política vigente"/>
      <sheetName val="Riesgos de Corrup en actualizac"/>
      <sheetName val="Control de Cambios (2)"/>
      <sheetName val="CONTEXTO PROCESO"/>
      <sheetName val="Listas Nuevas"/>
      <sheetName val="MATRIZ DE CALIFICACIÓ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A0D23-D9CC-449A-9F57-AEB3176764B5}">
  <dimension ref="A5:P33"/>
  <sheetViews>
    <sheetView showGridLines="0" tabSelected="1" zoomScale="60" zoomScaleNormal="60" workbookViewId="0">
      <selection activeCell="A5" sqref="A5:P33"/>
    </sheetView>
  </sheetViews>
  <sheetFormatPr baseColWidth="10" defaultColWidth="11.42578125" defaultRowHeight="15" x14ac:dyDescent="0.25"/>
  <sheetData>
    <row r="5" spans="1:16" ht="15" customHeight="1" x14ac:dyDescent="0.25">
      <c r="A5" s="171" t="s">
        <v>0</v>
      </c>
      <c r="B5" s="171"/>
      <c r="C5" s="171"/>
      <c r="D5" s="171"/>
      <c r="E5" s="171"/>
      <c r="F5" s="171"/>
      <c r="G5" s="171"/>
      <c r="H5" s="171"/>
      <c r="I5" s="171"/>
      <c r="J5" s="171"/>
      <c r="K5" s="171"/>
      <c r="L5" s="171"/>
      <c r="M5" s="171"/>
      <c r="N5" s="171"/>
      <c r="O5" s="171"/>
      <c r="P5" s="171"/>
    </row>
    <row r="6" spans="1:16" ht="15" customHeight="1" x14ac:dyDescent="0.25">
      <c r="A6" s="171"/>
      <c r="B6" s="171"/>
      <c r="C6" s="171"/>
      <c r="D6" s="171"/>
      <c r="E6" s="171"/>
      <c r="F6" s="171"/>
      <c r="G6" s="171"/>
      <c r="H6" s="171"/>
      <c r="I6" s="171"/>
      <c r="J6" s="171"/>
      <c r="K6" s="171"/>
      <c r="L6" s="171"/>
      <c r="M6" s="171"/>
      <c r="N6" s="171"/>
      <c r="O6" s="171"/>
      <c r="P6" s="171"/>
    </row>
    <row r="7" spans="1:16" ht="15" customHeight="1" x14ac:dyDescent="0.25">
      <c r="A7" s="171"/>
      <c r="B7" s="171"/>
      <c r="C7" s="171"/>
      <c r="D7" s="171"/>
      <c r="E7" s="171"/>
      <c r="F7" s="171"/>
      <c r="G7" s="171"/>
      <c r="H7" s="171"/>
      <c r="I7" s="171"/>
      <c r="J7" s="171"/>
      <c r="K7" s="171"/>
      <c r="L7" s="171"/>
      <c r="M7" s="171"/>
      <c r="N7" s="171"/>
      <c r="O7" s="171"/>
      <c r="P7" s="171"/>
    </row>
    <row r="8" spans="1:16" ht="15" customHeight="1" x14ac:dyDescent="0.25">
      <c r="A8" s="171"/>
      <c r="B8" s="171"/>
      <c r="C8" s="171"/>
      <c r="D8" s="171"/>
      <c r="E8" s="171"/>
      <c r="F8" s="171"/>
      <c r="G8" s="171"/>
      <c r="H8" s="171"/>
      <c r="I8" s="171"/>
      <c r="J8" s="171"/>
      <c r="K8" s="171"/>
      <c r="L8" s="171"/>
      <c r="M8" s="171"/>
      <c r="N8" s="171"/>
      <c r="O8" s="171"/>
      <c r="P8" s="171"/>
    </row>
    <row r="9" spans="1:16" ht="15" customHeight="1" x14ac:dyDescent="0.25">
      <c r="A9" s="171"/>
      <c r="B9" s="171"/>
      <c r="C9" s="171"/>
      <c r="D9" s="171"/>
      <c r="E9" s="171"/>
      <c r="F9" s="171"/>
      <c r="G9" s="171"/>
      <c r="H9" s="171"/>
      <c r="I9" s="171"/>
      <c r="J9" s="171"/>
      <c r="K9" s="171"/>
      <c r="L9" s="171"/>
      <c r="M9" s="171"/>
      <c r="N9" s="171"/>
      <c r="O9" s="171"/>
      <c r="P9" s="171"/>
    </row>
    <row r="10" spans="1:16" ht="15" customHeight="1" x14ac:dyDescent="0.25">
      <c r="A10" s="171"/>
      <c r="B10" s="171"/>
      <c r="C10" s="171"/>
      <c r="D10" s="171"/>
      <c r="E10" s="171"/>
      <c r="F10" s="171"/>
      <c r="G10" s="171"/>
      <c r="H10" s="171"/>
      <c r="I10" s="171"/>
      <c r="J10" s="171"/>
      <c r="K10" s="171"/>
      <c r="L10" s="171"/>
      <c r="M10" s="171"/>
      <c r="N10" s="171"/>
      <c r="O10" s="171"/>
      <c r="P10" s="171"/>
    </row>
    <row r="11" spans="1:16" ht="15" customHeight="1" x14ac:dyDescent="0.25">
      <c r="A11" s="171"/>
      <c r="B11" s="171"/>
      <c r="C11" s="171"/>
      <c r="D11" s="171"/>
      <c r="E11" s="171"/>
      <c r="F11" s="171"/>
      <c r="G11" s="171"/>
      <c r="H11" s="171"/>
      <c r="I11" s="171"/>
      <c r="J11" s="171"/>
      <c r="K11" s="171"/>
      <c r="L11" s="171"/>
      <c r="M11" s="171"/>
      <c r="N11" s="171"/>
      <c r="O11" s="171"/>
      <c r="P11" s="171"/>
    </row>
    <row r="12" spans="1:16" ht="15" customHeight="1" x14ac:dyDescent="0.25">
      <c r="A12" s="171"/>
      <c r="B12" s="171"/>
      <c r="C12" s="171"/>
      <c r="D12" s="171"/>
      <c r="E12" s="171"/>
      <c r="F12" s="171"/>
      <c r="G12" s="171"/>
      <c r="H12" s="171"/>
      <c r="I12" s="171"/>
      <c r="J12" s="171"/>
      <c r="K12" s="171"/>
      <c r="L12" s="171"/>
      <c r="M12" s="171"/>
      <c r="N12" s="171"/>
      <c r="O12" s="171"/>
      <c r="P12" s="171"/>
    </row>
    <row r="13" spans="1:16" ht="15" customHeight="1" x14ac:dyDescent="0.25">
      <c r="A13" s="171"/>
      <c r="B13" s="171"/>
      <c r="C13" s="171"/>
      <c r="D13" s="171"/>
      <c r="E13" s="171"/>
      <c r="F13" s="171"/>
      <c r="G13" s="171"/>
      <c r="H13" s="171"/>
      <c r="I13" s="171"/>
      <c r="J13" s="171"/>
      <c r="K13" s="171"/>
      <c r="L13" s="171"/>
      <c r="M13" s="171"/>
      <c r="N13" s="171"/>
      <c r="O13" s="171"/>
      <c r="P13" s="171"/>
    </row>
    <row r="14" spans="1:16" ht="15" customHeight="1" x14ac:dyDescent="0.25">
      <c r="A14" s="171"/>
      <c r="B14" s="171"/>
      <c r="C14" s="171"/>
      <c r="D14" s="171"/>
      <c r="E14" s="171"/>
      <c r="F14" s="171"/>
      <c r="G14" s="171"/>
      <c r="H14" s="171"/>
      <c r="I14" s="171"/>
      <c r="J14" s="171"/>
      <c r="K14" s="171"/>
      <c r="L14" s="171"/>
      <c r="M14" s="171"/>
      <c r="N14" s="171"/>
      <c r="O14" s="171"/>
      <c r="P14" s="171"/>
    </row>
    <row r="15" spans="1:16" ht="15" customHeight="1" x14ac:dyDescent="0.25">
      <c r="A15" s="171"/>
      <c r="B15" s="171"/>
      <c r="C15" s="171"/>
      <c r="D15" s="171"/>
      <c r="E15" s="171"/>
      <c r="F15" s="171"/>
      <c r="G15" s="171"/>
      <c r="H15" s="171"/>
      <c r="I15" s="171"/>
      <c r="J15" s="171"/>
      <c r="K15" s="171"/>
      <c r="L15" s="171"/>
      <c r="M15" s="171"/>
      <c r="N15" s="171"/>
      <c r="O15" s="171"/>
      <c r="P15" s="171"/>
    </row>
    <row r="16" spans="1:16" ht="15" customHeight="1" x14ac:dyDescent="0.25">
      <c r="A16" s="171"/>
      <c r="B16" s="171"/>
      <c r="C16" s="171"/>
      <c r="D16" s="171"/>
      <c r="E16" s="171"/>
      <c r="F16" s="171"/>
      <c r="G16" s="171"/>
      <c r="H16" s="171"/>
      <c r="I16" s="171"/>
      <c r="J16" s="171"/>
      <c r="K16" s="171"/>
      <c r="L16" s="171"/>
      <c r="M16" s="171"/>
      <c r="N16" s="171"/>
      <c r="O16" s="171"/>
      <c r="P16" s="171"/>
    </row>
    <row r="17" spans="1:16" ht="15" customHeight="1" x14ac:dyDescent="0.25">
      <c r="A17" s="171"/>
      <c r="B17" s="171"/>
      <c r="C17" s="171"/>
      <c r="D17" s="171"/>
      <c r="E17" s="171"/>
      <c r="F17" s="171"/>
      <c r="G17" s="171"/>
      <c r="H17" s="171"/>
      <c r="I17" s="171"/>
      <c r="J17" s="171"/>
      <c r="K17" s="171"/>
      <c r="L17" s="171"/>
      <c r="M17" s="171"/>
      <c r="N17" s="171"/>
      <c r="O17" s="171"/>
      <c r="P17" s="171"/>
    </row>
    <row r="18" spans="1:16" ht="15" customHeight="1" x14ac:dyDescent="0.25">
      <c r="A18" s="171"/>
      <c r="B18" s="171"/>
      <c r="C18" s="171"/>
      <c r="D18" s="171"/>
      <c r="E18" s="171"/>
      <c r="F18" s="171"/>
      <c r="G18" s="171"/>
      <c r="H18" s="171"/>
      <c r="I18" s="171"/>
      <c r="J18" s="171"/>
      <c r="K18" s="171"/>
      <c r="L18" s="171"/>
      <c r="M18" s="171"/>
      <c r="N18" s="171"/>
      <c r="O18" s="171"/>
      <c r="P18" s="171"/>
    </row>
    <row r="19" spans="1:16" ht="15" customHeight="1" x14ac:dyDescent="0.25">
      <c r="A19" s="171"/>
      <c r="B19" s="171"/>
      <c r="C19" s="171"/>
      <c r="D19" s="171"/>
      <c r="E19" s="171"/>
      <c r="F19" s="171"/>
      <c r="G19" s="171"/>
      <c r="H19" s="171"/>
      <c r="I19" s="171"/>
      <c r="J19" s="171"/>
      <c r="K19" s="171"/>
      <c r="L19" s="171"/>
      <c r="M19" s="171"/>
      <c r="N19" s="171"/>
      <c r="O19" s="171"/>
      <c r="P19" s="171"/>
    </row>
    <row r="20" spans="1:16" ht="15" customHeight="1" x14ac:dyDescent="0.25">
      <c r="A20" s="171"/>
      <c r="B20" s="171"/>
      <c r="C20" s="171"/>
      <c r="D20" s="171"/>
      <c r="E20" s="171"/>
      <c r="F20" s="171"/>
      <c r="G20" s="171"/>
      <c r="H20" s="171"/>
      <c r="I20" s="171"/>
      <c r="J20" s="171"/>
      <c r="K20" s="171"/>
      <c r="L20" s="171"/>
      <c r="M20" s="171"/>
      <c r="N20" s="171"/>
      <c r="O20" s="171"/>
      <c r="P20" s="171"/>
    </row>
    <row r="21" spans="1:16" ht="15" customHeight="1" x14ac:dyDescent="0.25">
      <c r="A21" s="171"/>
      <c r="B21" s="171"/>
      <c r="C21" s="171"/>
      <c r="D21" s="171"/>
      <c r="E21" s="171"/>
      <c r="F21" s="171"/>
      <c r="G21" s="171"/>
      <c r="H21" s="171"/>
      <c r="I21" s="171"/>
      <c r="J21" s="171"/>
      <c r="K21" s="171"/>
      <c r="L21" s="171"/>
      <c r="M21" s="171"/>
      <c r="N21" s="171"/>
      <c r="O21" s="171"/>
      <c r="P21" s="171"/>
    </row>
    <row r="22" spans="1:16" ht="15" customHeight="1" x14ac:dyDescent="0.25">
      <c r="A22" s="171"/>
      <c r="B22" s="171"/>
      <c r="C22" s="171"/>
      <c r="D22" s="171"/>
      <c r="E22" s="171"/>
      <c r="F22" s="171"/>
      <c r="G22" s="171"/>
      <c r="H22" s="171"/>
      <c r="I22" s="171"/>
      <c r="J22" s="171"/>
      <c r="K22" s="171"/>
      <c r="L22" s="171"/>
      <c r="M22" s="171"/>
      <c r="N22" s="171"/>
      <c r="O22" s="171"/>
      <c r="P22" s="171"/>
    </row>
    <row r="23" spans="1:16" ht="15" customHeight="1" x14ac:dyDescent="0.25">
      <c r="A23" s="171"/>
      <c r="B23" s="171"/>
      <c r="C23" s="171"/>
      <c r="D23" s="171"/>
      <c r="E23" s="171"/>
      <c r="F23" s="171"/>
      <c r="G23" s="171"/>
      <c r="H23" s="171"/>
      <c r="I23" s="171"/>
      <c r="J23" s="171"/>
      <c r="K23" s="171"/>
      <c r="L23" s="171"/>
      <c r="M23" s="171"/>
      <c r="N23" s="171"/>
      <c r="O23" s="171"/>
      <c r="P23" s="171"/>
    </row>
    <row r="24" spans="1:16" ht="15" customHeight="1" x14ac:dyDescent="0.25">
      <c r="A24" s="171"/>
      <c r="B24" s="171"/>
      <c r="C24" s="171"/>
      <c r="D24" s="171"/>
      <c r="E24" s="171"/>
      <c r="F24" s="171"/>
      <c r="G24" s="171"/>
      <c r="H24" s="171"/>
      <c r="I24" s="171"/>
      <c r="J24" s="171"/>
      <c r="K24" s="171"/>
      <c r="L24" s="171"/>
      <c r="M24" s="171"/>
      <c r="N24" s="171"/>
      <c r="O24" s="171"/>
      <c r="P24" s="171"/>
    </row>
    <row r="25" spans="1:16" ht="15" customHeight="1" x14ac:dyDescent="0.25">
      <c r="A25" s="171"/>
      <c r="B25" s="171"/>
      <c r="C25" s="171"/>
      <c r="D25" s="171"/>
      <c r="E25" s="171"/>
      <c r="F25" s="171"/>
      <c r="G25" s="171"/>
      <c r="H25" s="171"/>
      <c r="I25" s="171"/>
      <c r="J25" s="171"/>
      <c r="K25" s="171"/>
      <c r="L25" s="171"/>
      <c r="M25" s="171"/>
      <c r="N25" s="171"/>
      <c r="O25" s="171"/>
      <c r="P25" s="171"/>
    </row>
    <row r="26" spans="1:16" ht="15" customHeight="1" x14ac:dyDescent="0.25">
      <c r="A26" s="171"/>
      <c r="B26" s="171"/>
      <c r="C26" s="171"/>
      <c r="D26" s="171"/>
      <c r="E26" s="171"/>
      <c r="F26" s="171"/>
      <c r="G26" s="171"/>
      <c r="H26" s="171"/>
      <c r="I26" s="171"/>
      <c r="J26" s="171"/>
      <c r="K26" s="171"/>
      <c r="L26" s="171"/>
      <c r="M26" s="171"/>
      <c r="N26" s="171"/>
      <c r="O26" s="171"/>
      <c r="P26" s="171"/>
    </row>
    <row r="27" spans="1:16" ht="15" customHeight="1" x14ac:dyDescent="0.25">
      <c r="A27" s="171"/>
      <c r="B27" s="171"/>
      <c r="C27" s="171"/>
      <c r="D27" s="171"/>
      <c r="E27" s="171"/>
      <c r="F27" s="171"/>
      <c r="G27" s="171"/>
      <c r="H27" s="171"/>
      <c r="I27" s="171"/>
      <c r="J27" s="171"/>
      <c r="K27" s="171"/>
      <c r="L27" s="171"/>
      <c r="M27" s="171"/>
      <c r="N27" s="171"/>
      <c r="O27" s="171"/>
      <c r="P27" s="171"/>
    </row>
    <row r="28" spans="1:16" ht="15" customHeight="1" x14ac:dyDescent="0.25">
      <c r="A28" s="171"/>
      <c r="B28" s="171"/>
      <c r="C28" s="171"/>
      <c r="D28" s="171"/>
      <c r="E28" s="171"/>
      <c r="F28" s="171"/>
      <c r="G28" s="171"/>
      <c r="H28" s="171"/>
      <c r="I28" s="171"/>
      <c r="J28" s="171"/>
      <c r="K28" s="171"/>
      <c r="L28" s="171"/>
      <c r="M28" s="171"/>
      <c r="N28" s="171"/>
      <c r="O28" s="171"/>
      <c r="P28" s="171"/>
    </row>
    <row r="29" spans="1:16" ht="15" customHeight="1" x14ac:dyDescent="0.25">
      <c r="A29" s="171"/>
      <c r="B29" s="171"/>
      <c r="C29" s="171"/>
      <c r="D29" s="171"/>
      <c r="E29" s="171"/>
      <c r="F29" s="171"/>
      <c r="G29" s="171"/>
      <c r="H29" s="171"/>
      <c r="I29" s="171"/>
      <c r="J29" s="171"/>
      <c r="K29" s="171"/>
      <c r="L29" s="171"/>
      <c r="M29" s="171"/>
      <c r="N29" s="171"/>
      <c r="O29" s="171"/>
      <c r="P29" s="171"/>
    </row>
    <row r="30" spans="1:16" ht="15" customHeight="1" x14ac:dyDescent="0.25">
      <c r="A30" s="171"/>
      <c r="B30" s="171"/>
      <c r="C30" s="171"/>
      <c r="D30" s="171"/>
      <c r="E30" s="171"/>
      <c r="F30" s="171"/>
      <c r="G30" s="171"/>
      <c r="H30" s="171"/>
      <c r="I30" s="171"/>
      <c r="J30" s="171"/>
      <c r="K30" s="171"/>
      <c r="L30" s="171"/>
      <c r="M30" s="171"/>
      <c r="N30" s="171"/>
      <c r="O30" s="171"/>
      <c r="P30" s="171"/>
    </row>
    <row r="31" spans="1:16" ht="15" customHeight="1" x14ac:dyDescent="0.25">
      <c r="A31" s="171"/>
      <c r="B31" s="171"/>
      <c r="C31" s="171"/>
      <c r="D31" s="171"/>
      <c r="E31" s="171"/>
      <c r="F31" s="171"/>
      <c r="G31" s="171"/>
      <c r="H31" s="171"/>
      <c r="I31" s="171"/>
      <c r="J31" s="171"/>
      <c r="K31" s="171"/>
      <c r="L31" s="171"/>
      <c r="M31" s="171"/>
      <c r="N31" s="171"/>
      <c r="O31" s="171"/>
      <c r="P31" s="171"/>
    </row>
    <row r="32" spans="1:16" x14ac:dyDescent="0.25">
      <c r="A32" s="171"/>
      <c r="B32" s="171"/>
      <c r="C32" s="171"/>
      <c r="D32" s="171"/>
      <c r="E32" s="171"/>
      <c r="F32" s="171"/>
      <c r="G32" s="171"/>
      <c r="H32" s="171"/>
      <c r="I32" s="171"/>
      <c r="J32" s="171"/>
      <c r="K32" s="171"/>
      <c r="L32" s="171"/>
      <c r="M32" s="171"/>
      <c r="N32" s="171"/>
      <c r="O32" s="171"/>
      <c r="P32" s="171"/>
    </row>
    <row r="33" spans="1:16" x14ac:dyDescent="0.25">
      <c r="A33" s="171"/>
      <c r="B33" s="171"/>
      <c r="C33" s="171"/>
      <c r="D33" s="171"/>
      <c r="E33" s="171"/>
      <c r="F33" s="171"/>
      <c r="G33" s="171"/>
      <c r="H33" s="171"/>
      <c r="I33" s="171"/>
      <c r="J33" s="171"/>
      <c r="K33" s="171"/>
      <c r="L33" s="171"/>
      <c r="M33" s="171"/>
      <c r="N33" s="171"/>
      <c r="O33" s="171"/>
      <c r="P33" s="171"/>
    </row>
  </sheetData>
  <sheetProtection algorithmName="SHA-512" hashValue="V99CHjjhNmXsHIMpLclsnTHce4Mlrvu77wqGcC5MjUnfQ/UwD/iUaJsB2eoNgp36xJowd/z2MK2gAGXMWP4Nzg==" saltValue="7j/35tIX2TOhlsbTyRl+/A==" spinCount="100000" sheet="1" objects="1" scenarios="1"/>
  <mergeCells count="1">
    <mergeCell ref="A5:P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CE8B-FF86-4529-A20C-864C143807B3}">
  <dimension ref="B7:H32"/>
  <sheetViews>
    <sheetView showGridLines="0" topLeftCell="B8" zoomScale="90" zoomScaleNormal="90" workbookViewId="0">
      <selection activeCell="B12" sqref="B12:B32"/>
    </sheetView>
  </sheetViews>
  <sheetFormatPr baseColWidth="10" defaultColWidth="11.42578125" defaultRowHeight="12.75" x14ac:dyDescent="0.2"/>
  <cols>
    <col min="1" max="1" width="2.140625" style="3" customWidth="1"/>
    <col min="2" max="2" width="46" style="3" customWidth="1"/>
    <col min="3" max="3" width="5" style="3" customWidth="1"/>
    <col min="4" max="4" width="41" style="3" customWidth="1"/>
    <col min="5" max="5" width="2.7109375" style="3" customWidth="1"/>
    <col min="6" max="6" width="44.5703125" style="3" customWidth="1"/>
    <col min="7" max="7" width="4.28515625" style="3" customWidth="1"/>
    <col min="8" max="8" width="43.42578125" style="3" customWidth="1"/>
    <col min="9" max="16384" width="11.42578125" style="3"/>
  </cols>
  <sheetData>
    <row r="7" spans="2:8" ht="21" customHeight="1" x14ac:dyDescent="0.2">
      <c r="B7" s="175" t="s">
        <v>1</v>
      </c>
      <c r="C7" s="176"/>
      <c r="D7" s="176"/>
      <c r="E7" s="176"/>
      <c r="F7" s="176"/>
      <c r="G7" s="176"/>
      <c r="H7" s="177"/>
    </row>
    <row r="8" spans="2:8" ht="38.25" customHeight="1" x14ac:dyDescent="0.2">
      <c r="B8" s="172" t="s">
        <v>2</v>
      </c>
      <c r="C8" s="173"/>
      <c r="D8" s="173"/>
      <c r="E8" s="173"/>
      <c r="F8" s="173"/>
      <c r="G8" s="173"/>
      <c r="H8" s="174"/>
    </row>
    <row r="9" spans="2:8" ht="30" customHeight="1" x14ac:dyDescent="0.2">
      <c r="B9" s="13"/>
      <c r="C9" s="13"/>
      <c r="D9" s="13"/>
      <c r="E9" s="13"/>
      <c r="F9" s="13"/>
      <c r="G9" s="13"/>
      <c r="H9" s="13"/>
    </row>
    <row r="10" spans="2:8" ht="16.5" customHeight="1" x14ac:dyDescent="0.2">
      <c r="B10" s="13"/>
      <c r="C10" s="13"/>
      <c r="D10" s="13"/>
      <c r="E10" s="13"/>
      <c r="F10" s="13"/>
      <c r="G10" s="13"/>
      <c r="H10" s="13"/>
    </row>
    <row r="11" spans="2:8" x14ac:dyDescent="0.2">
      <c r="B11" s="11"/>
      <c r="C11" s="12"/>
      <c r="D11" s="12"/>
      <c r="E11" s="12"/>
      <c r="F11" s="12"/>
    </row>
    <row r="12" spans="2:8" ht="210.75" customHeight="1" x14ac:dyDescent="0.2">
      <c r="B12" s="181" t="s">
        <v>3</v>
      </c>
      <c r="C12" s="12"/>
      <c r="D12" s="14" t="s">
        <v>4</v>
      </c>
      <c r="E12" s="12"/>
      <c r="F12" s="178" t="s">
        <v>5</v>
      </c>
      <c r="H12" s="178" t="s">
        <v>6</v>
      </c>
    </row>
    <row r="13" spans="2:8" x14ac:dyDescent="0.2">
      <c r="B13" s="182"/>
      <c r="C13" s="12"/>
      <c r="D13" s="12"/>
      <c r="E13" s="12"/>
      <c r="F13" s="179"/>
      <c r="H13" s="179"/>
    </row>
    <row r="14" spans="2:8" x14ac:dyDescent="0.2">
      <c r="B14" s="182"/>
      <c r="C14" s="12"/>
      <c r="D14" s="12"/>
      <c r="E14" s="12"/>
      <c r="F14" s="179"/>
      <c r="H14" s="179"/>
    </row>
    <row r="15" spans="2:8" ht="15" customHeight="1" x14ac:dyDescent="0.2">
      <c r="B15" s="182"/>
      <c r="C15" s="12"/>
      <c r="D15" s="12"/>
      <c r="E15" s="12"/>
      <c r="F15" s="179"/>
      <c r="H15" s="179"/>
    </row>
    <row r="16" spans="2:8" ht="15" x14ac:dyDescent="0.25">
      <c r="B16" s="182"/>
      <c r="C16" s="12"/>
      <c r="D16"/>
      <c r="E16" s="12"/>
      <c r="F16" s="180"/>
      <c r="H16" s="179"/>
    </row>
    <row r="17" spans="2:8" x14ac:dyDescent="0.2">
      <c r="B17" s="182"/>
      <c r="C17" s="12"/>
      <c r="D17" s="12"/>
      <c r="E17" s="12"/>
      <c r="F17" s="12"/>
      <c r="H17" s="179"/>
    </row>
    <row r="18" spans="2:8" x14ac:dyDescent="0.2">
      <c r="B18" s="182"/>
      <c r="C18" s="12"/>
      <c r="D18" s="12"/>
      <c r="E18" s="12"/>
      <c r="F18" s="12"/>
      <c r="H18" s="179"/>
    </row>
    <row r="19" spans="2:8" x14ac:dyDescent="0.2">
      <c r="B19" s="182"/>
      <c r="C19" s="12"/>
      <c r="D19" s="12"/>
      <c r="E19" s="12"/>
      <c r="F19" s="12"/>
      <c r="H19" s="179"/>
    </row>
    <row r="20" spans="2:8" x14ac:dyDescent="0.2">
      <c r="B20" s="182"/>
      <c r="C20" s="12"/>
      <c r="D20" s="12"/>
      <c r="E20" s="12"/>
      <c r="F20" s="12"/>
      <c r="H20" s="179"/>
    </row>
    <row r="21" spans="2:8" x14ac:dyDescent="0.2">
      <c r="B21" s="182"/>
      <c r="C21" s="12"/>
      <c r="D21" s="12"/>
      <c r="E21" s="12"/>
      <c r="F21" s="12"/>
      <c r="H21" s="179"/>
    </row>
    <row r="22" spans="2:8" ht="36" customHeight="1" x14ac:dyDescent="0.2">
      <c r="B22" s="182"/>
      <c r="C22" s="12"/>
      <c r="D22" s="12"/>
      <c r="E22" s="12"/>
      <c r="F22" s="12"/>
      <c r="H22" s="180"/>
    </row>
    <row r="23" spans="2:8" x14ac:dyDescent="0.2">
      <c r="B23" s="182"/>
      <c r="C23" s="12"/>
      <c r="D23" s="12"/>
      <c r="E23" s="12"/>
      <c r="F23" s="12"/>
    </row>
    <row r="24" spans="2:8" x14ac:dyDescent="0.2">
      <c r="B24" s="182"/>
      <c r="C24" s="12"/>
      <c r="D24" s="12"/>
      <c r="E24" s="12"/>
      <c r="F24" s="12"/>
    </row>
    <row r="25" spans="2:8" x14ac:dyDescent="0.2">
      <c r="B25" s="182"/>
      <c r="C25" s="12"/>
      <c r="D25" s="12"/>
      <c r="E25" s="12"/>
      <c r="F25" s="12"/>
    </row>
    <row r="26" spans="2:8" x14ac:dyDescent="0.2">
      <c r="B26" s="182"/>
      <c r="C26" s="12"/>
      <c r="D26" s="12"/>
      <c r="E26" s="12"/>
      <c r="F26" s="12"/>
    </row>
    <row r="27" spans="2:8" x14ac:dyDescent="0.2">
      <c r="B27" s="182"/>
      <c r="C27" s="12"/>
      <c r="D27" s="12"/>
      <c r="E27" s="12"/>
      <c r="F27" s="12"/>
    </row>
    <row r="28" spans="2:8" x14ac:dyDescent="0.2">
      <c r="B28" s="182"/>
      <c r="C28" s="12"/>
      <c r="D28" s="12"/>
      <c r="E28" s="12"/>
      <c r="F28" s="12"/>
    </row>
    <row r="29" spans="2:8" x14ac:dyDescent="0.2">
      <c r="B29" s="182"/>
      <c r="C29" s="12"/>
      <c r="D29" s="12"/>
      <c r="E29" s="12"/>
      <c r="F29" s="12"/>
    </row>
    <row r="30" spans="2:8" x14ac:dyDescent="0.2">
      <c r="B30" s="182"/>
      <c r="C30" s="12"/>
      <c r="D30" s="12"/>
      <c r="E30" s="12"/>
      <c r="F30" s="12"/>
    </row>
    <row r="31" spans="2:8" x14ac:dyDescent="0.2">
      <c r="B31" s="182"/>
    </row>
    <row r="32" spans="2:8" x14ac:dyDescent="0.2">
      <c r="B32" s="183"/>
    </row>
  </sheetData>
  <sheetProtection algorithmName="SHA-512" hashValue="UJYr5LVMfh8w86Y/YJ3P8JM+H2BNLBMGVBUOTiGSVg9N8RPFchk7pTFJ/JmmWtkhsBP344ujWQl0GDyOqX71uw==" saltValue="S9pa5NvCiZCnkzNw3NFGuA==" spinCount="100000" sheet="1" objects="1" scenarios="1"/>
  <mergeCells count="5">
    <mergeCell ref="B8:H8"/>
    <mergeCell ref="B7:H7"/>
    <mergeCell ref="F12:F16"/>
    <mergeCell ref="H12:H22"/>
    <mergeCell ref="B12:B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083D-A3B9-4B9C-B7AC-80D21063C1CF}">
  <dimension ref="A1:BH60"/>
  <sheetViews>
    <sheetView showGridLines="0" zoomScale="85" zoomScaleNormal="85" workbookViewId="0">
      <pane xSplit="2" ySplit="5" topLeftCell="C6" activePane="bottomRight" state="frozen"/>
      <selection pane="topRight" activeCell="C1" sqref="C1"/>
      <selection pane="bottomLeft" activeCell="A6" sqref="A6"/>
      <selection pane="bottomRight" activeCell="D43" sqref="D43"/>
    </sheetView>
  </sheetViews>
  <sheetFormatPr baseColWidth="10" defaultColWidth="11.42578125" defaultRowHeight="12.75" x14ac:dyDescent="0.25"/>
  <cols>
    <col min="1" max="1" width="10" style="94" customWidth="1"/>
    <col min="2" max="2" width="39.5703125" style="94" customWidth="1"/>
    <col min="3" max="3" width="9.5703125" style="138" customWidth="1"/>
    <col min="4" max="4" width="52.85546875" style="139" customWidth="1"/>
    <col min="5" max="5" width="30" style="139" customWidth="1"/>
    <col min="6" max="7" width="13.7109375" style="94" customWidth="1"/>
    <col min="8" max="8" width="9.85546875" style="94" customWidth="1"/>
    <col min="9" max="14" width="6.85546875" style="94" customWidth="1"/>
    <col min="15" max="16" width="18.42578125" style="94" customWidth="1"/>
    <col min="17" max="17" width="26.5703125" style="94" customWidth="1"/>
    <col min="18" max="18" width="34.42578125" style="94" customWidth="1"/>
    <col min="19" max="16384" width="11.42578125" style="12"/>
  </cols>
  <sheetData>
    <row r="1" spans="1:18" ht="58.5" customHeight="1" x14ac:dyDescent="0.25">
      <c r="A1" s="186"/>
      <c r="B1" s="187"/>
      <c r="C1" s="188" t="s">
        <v>7</v>
      </c>
      <c r="D1" s="188"/>
      <c r="E1" s="188"/>
      <c r="F1" s="188"/>
      <c r="G1" s="188"/>
      <c r="H1" s="188"/>
      <c r="I1" s="188"/>
      <c r="J1" s="188"/>
      <c r="K1" s="188"/>
      <c r="L1" s="188"/>
      <c r="M1" s="188"/>
      <c r="N1" s="188"/>
      <c r="O1" s="188"/>
      <c r="P1" s="188"/>
      <c r="Q1" s="188"/>
      <c r="R1" s="188"/>
    </row>
    <row r="2" spans="1:18" s="94" customFormat="1" ht="18.75" customHeight="1" x14ac:dyDescent="0.25">
      <c r="A2" s="189" t="s">
        <v>8</v>
      </c>
      <c r="B2" s="189"/>
      <c r="C2" s="189"/>
      <c r="D2" s="189"/>
      <c r="E2" s="189"/>
      <c r="F2" s="189"/>
      <c r="G2" s="189"/>
      <c r="H2" s="189"/>
      <c r="I2" s="189"/>
      <c r="J2" s="189"/>
      <c r="K2" s="189"/>
      <c r="L2" s="189"/>
      <c r="M2" s="189"/>
      <c r="N2" s="189"/>
      <c r="O2" s="189"/>
      <c r="P2" s="189"/>
      <c r="Q2" s="189"/>
      <c r="R2" s="189"/>
    </row>
    <row r="3" spans="1:18" s="94" customFormat="1" ht="18.75" customHeight="1" x14ac:dyDescent="0.25">
      <c r="A3" s="190" t="s">
        <v>9</v>
      </c>
      <c r="B3" s="193" t="s">
        <v>10</v>
      </c>
      <c r="C3" s="193" t="s">
        <v>11</v>
      </c>
      <c r="D3" s="193"/>
      <c r="E3" s="193"/>
      <c r="F3" s="193" t="s">
        <v>12</v>
      </c>
      <c r="G3" s="193"/>
      <c r="H3" s="193" t="s">
        <v>13</v>
      </c>
      <c r="I3" s="193"/>
      <c r="J3" s="193"/>
      <c r="K3" s="193"/>
      <c r="L3" s="193"/>
      <c r="M3" s="193"/>
      <c r="N3" s="193"/>
      <c r="O3" s="193" t="s">
        <v>14</v>
      </c>
      <c r="P3" s="193" t="s">
        <v>15</v>
      </c>
      <c r="Q3" s="193"/>
      <c r="R3" s="194" t="s">
        <v>16</v>
      </c>
    </row>
    <row r="4" spans="1:18" s="94" customFormat="1" ht="19.5" customHeight="1" x14ac:dyDescent="0.25">
      <c r="A4" s="191"/>
      <c r="B4" s="193"/>
      <c r="C4" s="193" t="s">
        <v>17</v>
      </c>
      <c r="D4" s="193" t="s">
        <v>18</v>
      </c>
      <c r="E4" s="193" t="s">
        <v>19</v>
      </c>
      <c r="F4" s="193" t="s">
        <v>20</v>
      </c>
      <c r="G4" s="193" t="s">
        <v>21</v>
      </c>
      <c r="H4" s="193" t="s">
        <v>22</v>
      </c>
      <c r="I4" s="193">
        <v>2025</v>
      </c>
      <c r="J4" s="193"/>
      <c r="K4" s="193">
        <v>2026</v>
      </c>
      <c r="L4" s="193"/>
      <c r="M4" s="193"/>
      <c r="N4" s="193"/>
      <c r="O4" s="193"/>
      <c r="P4" s="193" t="s">
        <v>23</v>
      </c>
      <c r="Q4" s="193" t="s">
        <v>24</v>
      </c>
      <c r="R4" s="194"/>
    </row>
    <row r="5" spans="1:18" s="94" customFormat="1" ht="18.75" customHeight="1" x14ac:dyDescent="0.25">
      <c r="A5" s="192"/>
      <c r="B5" s="190"/>
      <c r="C5" s="193"/>
      <c r="D5" s="193"/>
      <c r="E5" s="193"/>
      <c r="F5" s="193"/>
      <c r="G5" s="193"/>
      <c r="H5" s="193"/>
      <c r="I5" s="95" t="s">
        <v>25</v>
      </c>
      <c r="J5" s="95" t="s">
        <v>26</v>
      </c>
      <c r="K5" s="95" t="s">
        <v>27</v>
      </c>
      <c r="L5" s="95" t="s">
        <v>28</v>
      </c>
      <c r="M5" s="95" t="s">
        <v>25</v>
      </c>
      <c r="N5" s="95" t="s">
        <v>26</v>
      </c>
      <c r="O5" s="193"/>
      <c r="P5" s="193"/>
      <c r="Q5" s="193"/>
      <c r="R5" s="194"/>
    </row>
    <row r="6" spans="1:18" ht="54" customHeight="1" x14ac:dyDescent="0.25">
      <c r="A6" s="107">
        <v>1</v>
      </c>
      <c r="B6" s="185" t="s">
        <v>29</v>
      </c>
      <c r="C6" s="109" t="s">
        <v>30</v>
      </c>
      <c r="D6" s="96" t="s">
        <v>31</v>
      </c>
      <c r="E6" s="96" t="s">
        <v>32</v>
      </c>
      <c r="F6" s="97">
        <v>45839</v>
      </c>
      <c r="G6" s="105">
        <v>45930</v>
      </c>
      <c r="H6" s="106">
        <v>2</v>
      </c>
      <c r="I6" s="106">
        <v>2</v>
      </c>
      <c r="J6" s="106"/>
      <c r="K6" s="106"/>
      <c r="L6" s="106"/>
      <c r="M6" s="106"/>
      <c r="N6" s="106"/>
      <c r="O6" s="9" t="s">
        <v>33</v>
      </c>
      <c r="P6" s="9" t="s">
        <v>34</v>
      </c>
      <c r="Q6" s="9" t="s">
        <v>35</v>
      </c>
      <c r="R6" s="10"/>
    </row>
    <row r="7" spans="1:18" ht="83.25" customHeight="1" x14ac:dyDescent="0.25">
      <c r="A7" s="107">
        <f>+A6+1</f>
        <v>2</v>
      </c>
      <c r="B7" s="185"/>
      <c r="C7" s="109" t="s">
        <v>36</v>
      </c>
      <c r="D7" s="96" t="s">
        <v>37</v>
      </c>
      <c r="E7" s="96" t="s">
        <v>38</v>
      </c>
      <c r="F7" s="97">
        <v>45901</v>
      </c>
      <c r="G7" s="105">
        <v>46022</v>
      </c>
      <c r="H7" s="106">
        <v>1</v>
      </c>
      <c r="I7" s="106"/>
      <c r="J7" s="106">
        <v>1</v>
      </c>
      <c r="K7" s="106"/>
      <c r="L7" s="106"/>
      <c r="M7" s="106"/>
      <c r="N7" s="106"/>
      <c r="O7" s="9" t="s">
        <v>33</v>
      </c>
      <c r="P7" s="9" t="s">
        <v>34</v>
      </c>
      <c r="Q7" s="9" t="s">
        <v>35</v>
      </c>
      <c r="R7" s="9" t="s">
        <v>39</v>
      </c>
    </row>
    <row r="8" spans="1:18" ht="89.25" customHeight="1" x14ac:dyDescent="0.25">
      <c r="A8" s="107">
        <f>+A7+1</f>
        <v>3</v>
      </c>
      <c r="B8" s="185"/>
      <c r="C8" s="109" t="s">
        <v>40</v>
      </c>
      <c r="D8" s="98" t="s">
        <v>41</v>
      </c>
      <c r="E8" s="99" t="s">
        <v>42</v>
      </c>
      <c r="F8" s="100">
        <v>45839</v>
      </c>
      <c r="G8" s="147">
        <v>46387</v>
      </c>
      <c r="H8" s="148">
        <v>1</v>
      </c>
      <c r="I8" s="148"/>
      <c r="J8" s="148"/>
      <c r="K8" s="148"/>
      <c r="L8" s="148"/>
      <c r="M8" s="148"/>
      <c r="N8" s="148">
        <v>1</v>
      </c>
      <c r="O8" s="9" t="s">
        <v>33</v>
      </c>
      <c r="P8" s="101" t="s">
        <v>43</v>
      </c>
      <c r="Q8" s="9" t="s">
        <v>44</v>
      </c>
      <c r="R8" s="9"/>
    </row>
    <row r="9" spans="1:18" ht="54" customHeight="1" x14ac:dyDescent="0.25">
      <c r="A9" s="107">
        <f t="shared" ref="A9:A13" si="0">+A8+1</f>
        <v>4</v>
      </c>
      <c r="B9" s="185"/>
      <c r="C9" s="109" t="s">
        <v>45</v>
      </c>
      <c r="D9" s="96" t="s">
        <v>46</v>
      </c>
      <c r="E9" s="96" t="s">
        <v>47</v>
      </c>
      <c r="F9" s="97">
        <v>45839</v>
      </c>
      <c r="G9" s="105">
        <v>45930</v>
      </c>
      <c r="H9" s="106">
        <v>1</v>
      </c>
      <c r="I9" s="106">
        <v>1</v>
      </c>
      <c r="J9" s="106"/>
      <c r="K9" s="106"/>
      <c r="L9" s="106"/>
      <c r="M9" s="106"/>
      <c r="N9" s="106"/>
      <c r="O9" s="9" t="s">
        <v>33</v>
      </c>
      <c r="P9" s="9" t="s">
        <v>34</v>
      </c>
      <c r="Q9" s="9" t="s">
        <v>35</v>
      </c>
      <c r="R9" s="10"/>
    </row>
    <row r="10" spans="1:18" ht="64.5" customHeight="1" x14ac:dyDescent="0.25">
      <c r="A10" s="107">
        <f t="shared" si="0"/>
        <v>5</v>
      </c>
      <c r="B10" s="185"/>
      <c r="C10" s="109" t="s">
        <v>48</v>
      </c>
      <c r="D10" s="96" t="s">
        <v>49</v>
      </c>
      <c r="E10" s="96" t="s">
        <v>50</v>
      </c>
      <c r="F10" s="100">
        <v>45839</v>
      </c>
      <c r="G10" s="100">
        <v>46387</v>
      </c>
      <c r="H10" s="10">
        <v>18</v>
      </c>
      <c r="I10" s="10">
        <v>3</v>
      </c>
      <c r="J10" s="10">
        <v>3</v>
      </c>
      <c r="K10" s="10">
        <v>3</v>
      </c>
      <c r="L10" s="10">
        <v>3</v>
      </c>
      <c r="M10" s="10">
        <v>3</v>
      </c>
      <c r="N10" s="10">
        <v>3</v>
      </c>
      <c r="O10" s="9" t="s">
        <v>33</v>
      </c>
      <c r="P10" s="9" t="s">
        <v>51</v>
      </c>
      <c r="Q10" s="9" t="s">
        <v>52</v>
      </c>
      <c r="R10" s="96" t="s">
        <v>53</v>
      </c>
    </row>
    <row r="11" spans="1:18" ht="62.25" customHeight="1" x14ac:dyDescent="0.25">
      <c r="A11" s="107">
        <f t="shared" si="0"/>
        <v>6</v>
      </c>
      <c r="B11" s="185"/>
      <c r="C11" s="109" t="s">
        <v>54</v>
      </c>
      <c r="D11" s="96" t="s">
        <v>55</v>
      </c>
      <c r="E11" s="96" t="s">
        <v>56</v>
      </c>
      <c r="F11" s="97">
        <v>46022</v>
      </c>
      <c r="G11" s="105">
        <v>46295</v>
      </c>
      <c r="H11" s="10">
        <v>2</v>
      </c>
      <c r="I11" s="10"/>
      <c r="J11" s="10">
        <v>1</v>
      </c>
      <c r="K11" s="10"/>
      <c r="L11" s="10"/>
      <c r="M11" s="10">
        <v>1</v>
      </c>
      <c r="N11" s="10"/>
      <c r="O11" s="9" t="s">
        <v>33</v>
      </c>
      <c r="P11" s="9" t="s">
        <v>34</v>
      </c>
      <c r="Q11" s="9" t="s">
        <v>35</v>
      </c>
      <c r="R11" s="10"/>
    </row>
    <row r="12" spans="1:18" ht="99" customHeight="1" x14ac:dyDescent="0.25">
      <c r="A12" s="9">
        <f t="shared" si="0"/>
        <v>7</v>
      </c>
      <c r="B12" s="170" t="s">
        <v>57</v>
      </c>
      <c r="C12" s="81" t="s">
        <v>58</v>
      </c>
      <c r="D12" s="102" t="s">
        <v>59</v>
      </c>
      <c r="E12" s="96" t="s">
        <v>60</v>
      </c>
      <c r="F12" s="97">
        <v>45839</v>
      </c>
      <c r="G12" s="105">
        <v>46295</v>
      </c>
      <c r="H12" s="10">
        <v>3</v>
      </c>
      <c r="I12" s="10">
        <v>1</v>
      </c>
      <c r="J12" s="10">
        <v>1</v>
      </c>
      <c r="K12" s="10"/>
      <c r="L12" s="10">
        <v>1</v>
      </c>
      <c r="M12" s="10"/>
      <c r="N12" s="10"/>
      <c r="O12" s="9" t="s">
        <v>33</v>
      </c>
      <c r="P12" s="9" t="s">
        <v>34</v>
      </c>
      <c r="Q12" s="9" t="s">
        <v>35</v>
      </c>
      <c r="R12" s="10"/>
    </row>
    <row r="13" spans="1:18" ht="103.5" customHeight="1" x14ac:dyDescent="0.25">
      <c r="A13" s="9">
        <f t="shared" si="0"/>
        <v>8</v>
      </c>
      <c r="B13" s="195" t="s">
        <v>61</v>
      </c>
      <c r="C13" s="81" t="s">
        <v>62</v>
      </c>
      <c r="D13" s="104" t="s">
        <v>63</v>
      </c>
      <c r="E13" s="104" t="s">
        <v>64</v>
      </c>
      <c r="F13" s="105">
        <v>45809</v>
      </c>
      <c r="G13" s="105">
        <v>46022</v>
      </c>
      <c r="H13" s="10">
        <v>1</v>
      </c>
      <c r="I13" s="10"/>
      <c r="J13" s="10">
        <v>1</v>
      </c>
      <c r="K13" s="10"/>
      <c r="L13" s="10"/>
      <c r="M13" s="10"/>
      <c r="N13" s="10"/>
      <c r="O13" s="10" t="s">
        <v>33</v>
      </c>
      <c r="P13" s="9" t="s">
        <v>65</v>
      </c>
      <c r="Q13" s="136" t="s">
        <v>66</v>
      </c>
      <c r="R13" s="136" t="s">
        <v>67</v>
      </c>
    </row>
    <row r="14" spans="1:18" ht="96.75" customHeight="1" x14ac:dyDescent="0.25">
      <c r="A14" s="9">
        <f t="shared" ref="A14:A15" si="1">+A13+1</f>
        <v>9</v>
      </c>
      <c r="B14" s="195"/>
      <c r="C14" s="81" t="s">
        <v>68</v>
      </c>
      <c r="D14" s="104" t="s">
        <v>69</v>
      </c>
      <c r="E14" s="104" t="s">
        <v>70</v>
      </c>
      <c r="F14" s="105">
        <v>46204</v>
      </c>
      <c r="G14" s="105">
        <v>46203</v>
      </c>
      <c r="H14" s="106">
        <v>2</v>
      </c>
      <c r="I14" s="106"/>
      <c r="J14" s="106"/>
      <c r="K14" s="106"/>
      <c r="L14" s="106">
        <v>1</v>
      </c>
      <c r="M14" s="106">
        <v>1</v>
      </c>
      <c r="N14" s="10"/>
      <c r="O14" s="10" t="s">
        <v>33</v>
      </c>
      <c r="P14" s="9" t="s">
        <v>65</v>
      </c>
      <c r="Q14" s="136" t="s">
        <v>66</v>
      </c>
      <c r="R14" s="166" t="s">
        <v>71</v>
      </c>
    </row>
    <row r="15" spans="1:18" ht="54" customHeight="1" x14ac:dyDescent="0.25">
      <c r="A15" s="9">
        <f t="shared" si="1"/>
        <v>10</v>
      </c>
      <c r="B15" s="103" t="s">
        <v>72</v>
      </c>
      <c r="C15" s="81" t="s">
        <v>73</v>
      </c>
      <c r="D15" s="96" t="s">
        <v>74</v>
      </c>
      <c r="E15" s="96" t="s">
        <v>75</v>
      </c>
      <c r="F15" s="105">
        <v>45839</v>
      </c>
      <c r="G15" s="105">
        <v>46387</v>
      </c>
      <c r="H15" s="10">
        <v>6</v>
      </c>
      <c r="I15" s="10">
        <v>1</v>
      </c>
      <c r="J15" s="10">
        <v>1</v>
      </c>
      <c r="K15" s="10">
        <v>1</v>
      </c>
      <c r="L15" s="10">
        <v>1</v>
      </c>
      <c r="M15" s="10">
        <v>1</v>
      </c>
      <c r="N15" s="10">
        <v>1</v>
      </c>
      <c r="O15" s="10" t="s">
        <v>33</v>
      </c>
      <c r="P15" s="9" t="s">
        <v>51</v>
      </c>
      <c r="Q15" s="9" t="s">
        <v>52</v>
      </c>
      <c r="R15" s="9"/>
    </row>
    <row r="16" spans="1:18" s="94" customFormat="1" ht="20.25" customHeight="1" x14ac:dyDescent="0.25">
      <c r="A16" s="189" t="s">
        <v>76</v>
      </c>
      <c r="B16" s="189"/>
      <c r="C16" s="189"/>
      <c r="D16" s="189"/>
      <c r="E16" s="189"/>
      <c r="F16" s="189"/>
      <c r="G16" s="189"/>
      <c r="H16" s="189"/>
      <c r="I16" s="189"/>
      <c r="J16" s="189"/>
      <c r="K16" s="189"/>
      <c r="L16" s="189"/>
      <c r="M16" s="189"/>
      <c r="N16" s="189"/>
      <c r="O16" s="189"/>
      <c r="P16" s="189"/>
      <c r="Q16" s="189"/>
      <c r="R16" s="189"/>
    </row>
    <row r="17" spans="1:48" s="94" customFormat="1" ht="20.25" customHeight="1" x14ac:dyDescent="0.25">
      <c r="A17" s="190" t="s">
        <v>9</v>
      </c>
      <c r="B17" s="193" t="s">
        <v>10</v>
      </c>
      <c r="C17" s="193" t="s">
        <v>11</v>
      </c>
      <c r="D17" s="193"/>
      <c r="E17" s="193"/>
      <c r="F17" s="193" t="s">
        <v>12</v>
      </c>
      <c r="G17" s="193"/>
      <c r="H17" s="193" t="s">
        <v>13</v>
      </c>
      <c r="I17" s="193"/>
      <c r="J17" s="193"/>
      <c r="K17" s="193"/>
      <c r="L17" s="193"/>
      <c r="M17" s="193"/>
      <c r="N17" s="193"/>
      <c r="O17" s="193" t="s">
        <v>14</v>
      </c>
      <c r="P17" s="193" t="s">
        <v>15</v>
      </c>
      <c r="Q17" s="193"/>
      <c r="R17" s="194" t="s">
        <v>16</v>
      </c>
    </row>
    <row r="18" spans="1:48" s="94" customFormat="1" ht="20.25" customHeight="1" x14ac:dyDescent="0.25">
      <c r="A18" s="191"/>
      <c r="B18" s="193"/>
      <c r="C18" s="193" t="s">
        <v>17</v>
      </c>
      <c r="D18" s="193" t="s">
        <v>18</v>
      </c>
      <c r="E18" s="193" t="s">
        <v>19</v>
      </c>
      <c r="F18" s="193" t="s">
        <v>20</v>
      </c>
      <c r="G18" s="193" t="s">
        <v>21</v>
      </c>
      <c r="H18" s="193" t="s">
        <v>22</v>
      </c>
      <c r="I18" s="193">
        <v>2025</v>
      </c>
      <c r="J18" s="193"/>
      <c r="K18" s="193">
        <v>2026</v>
      </c>
      <c r="L18" s="193"/>
      <c r="M18" s="193"/>
      <c r="N18" s="193"/>
      <c r="O18" s="193"/>
      <c r="P18" s="193" t="s">
        <v>23</v>
      </c>
      <c r="Q18" s="193" t="s">
        <v>24</v>
      </c>
      <c r="R18" s="194"/>
    </row>
    <row r="19" spans="1:48" s="94" customFormat="1" ht="20.25" customHeight="1" x14ac:dyDescent="0.25">
      <c r="A19" s="192"/>
      <c r="B19" s="190"/>
      <c r="C19" s="193"/>
      <c r="D19" s="193"/>
      <c r="E19" s="193"/>
      <c r="F19" s="193"/>
      <c r="G19" s="193"/>
      <c r="H19" s="193"/>
      <c r="I19" s="95" t="s">
        <v>25</v>
      </c>
      <c r="J19" s="95" t="s">
        <v>26</v>
      </c>
      <c r="K19" s="95" t="s">
        <v>27</v>
      </c>
      <c r="L19" s="95" t="s">
        <v>28</v>
      </c>
      <c r="M19" s="95" t="s">
        <v>25</v>
      </c>
      <c r="N19" s="95" t="s">
        <v>26</v>
      </c>
      <c r="O19" s="193"/>
      <c r="P19" s="193"/>
      <c r="Q19" s="193"/>
      <c r="R19" s="194"/>
    </row>
    <row r="20" spans="1:48" ht="52.5" customHeight="1" x14ac:dyDescent="0.25">
      <c r="A20" s="107">
        <f>+A15+1</f>
        <v>11</v>
      </c>
      <c r="B20" s="108" t="s">
        <v>77</v>
      </c>
      <c r="C20" s="109" t="s">
        <v>78</v>
      </c>
      <c r="D20" s="96" t="s">
        <v>79</v>
      </c>
      <c r="E20" s="96" t="s">
        <v>80</v>
      </c>
      <c r="F20" s="97">
        <v>45839</v>
      </c>
      <c r="G20" s="105">
        <v>46295</v>
      </c>
      <c r="H20" s="10">
        <v>2</v>
      </c>
      <c r="I20" s="10">
        <v>1</v>
      </c>
      <c r="J20" s="10"/>
      <c r="K20" s="10"/>
      <c r="L20" s="106"/>
      <c r="M20" s="10">
        <v>1</v>
      </c>
      <c r="N20" s="10"/>
      <c r="O20" s="10" t="s">
        <v>33</v>
      </c>
      <c r="P20" s="9" t="s">
        <v>34</v>
      </c>
      <c r="Q20" s="9" t="s">
        <v>35</v>
      </c>
      <c r="R20" s="10"/>
    </row>
    <row r="21" spans="1:48" ht="127.5" customHeight="1" x14ac:dyDescent="0.25">
      <c r="A21" s="107">
        <f>+A20+1</f>
        <v>12</v>
      </c>
      <c r="B21" s="202" t="s">
        <v>81</v>
      </c>
      <c r="C21" s="108" t="s">
        <v>82</v>
      </c>
      <c r="D21" s="110" t="s">
        <v>83</v>
      </c>
      <c r="E21" s="111" t="s">
        <v>84</v>
      </c>
      <c r="F21" s="97">
        <v>45839</v>
      </c>
      <c r="G21" s="97">
        <v>46387</v>
      </c>
      <c r="H21" s="10">
        <v>6</v>
      </c>
      <c r="I21" s="10">
        <v>1</v>
      </c>
      <c r="J21" s="10">
        <v>1</v>
      </c>
      <c r="K21" s="10">
        <v>1</v>
      </c>
      <c r="L21" s="10">
        <v>1</v>
      </c>
      <c r="M21" s="10">
        <v>1</v>
      </c>
      <c r="N21" s="10">
        <v>1</v>
      </c>
      <c r="O21" s="10" t="s">
        <v>85</v>
      </c>
      <c r="P21" s="136" t="s">
        <v>86</v>
      </c>
      <c r="Q21" s="136" t="s">
        <v>87</v>
      </c>
      <c r="R21" s="136"/>
    </row>
    <row r="22" spans="1:48" ht="79.5" customHeight="1" x14ac:dyDescent="0.25">
      <c r="A22" s="107">
        <f t="shared" ref="A22:A23" si="2">+A21+1</f>
        <v>13</v>
      </c>
      <c r="B22" s="201"/>
      <c r="C22" s="108" t="s">
        <v>88</v>
      </c>
      <c r="D22" s="110" t="s">
        <v>89</v>
      </c>
      <c r="E22" s="110" t="s">
        <v>90</v>
      </c>
      <c r="F22" s="97">
        <v>45839</v>
      </c>
      <c r="G22" s="97">
        <v>46295</v>
      </c>
      <c r="H22" s="10">
        <v>2</v>
      </c>
      <c r="I22" s="10">
        <v>1</v>
      </c>
      <c r="J22" s="10"/>
      <c r="K22" s="10"/>
      <c r="L22" s="10"/>
      <c r="M22" s="10">
        <v>1</v>
      </c>
      <c r="N22" s="10"/>
      <c r="O22" s="10" t="s">
        <v>91</v>
      </c>
      <c r="P22" s="9" t="s">
        <v>92</v>
      </c>
      <c r="Q22" s="136" t="s">
        <v>93</v>
      </c>
      <c r="R22" s="9"/>
    </row>
    <row r="23" spans="1:48" ht="42.6" customHeight="1" x14ac:dyDescent="0.25">
      <c r="A23" s="107">
        <f t="shared" si="2"/>
        <v>14</v>
      </c>
      <c r="B23" s="201"/>
      <c r="C23" s="81" t="s">
        <v>94</v>
      </c>
      <c r="D23" s="104" t="s">
        <v>95</v>
      </c>
      <c r="E23" s="104" t="s">
        <v>96</v>
      </c>
      <c r="F23" s="112">
        <v>45839</v>
      </c>
      <c r="G23" s="112">
        <v>46387</v>
      </c>
      <c r="H23" s="113">
        <v>2</v>
      </c>
      <c r="I23" s="113"/>
      <c r="J23" s="113">
        <v>1</v>
      </c>
      <c r="K23" s="113"/>
      <c r="L23" s="113">
        <v>1</v>
      </c>
      <c r="M23" s="113"/>
      <c r="N23" s="113"/>
      <c r="O23" s="10" t="s">
        <v>91</v>
      </c>
      <c r="P23" s="9" t="s">
        <v>97</v>
      </c>
      <c r="Q23" s="136" t="s">
        <v>98</v>
      </c>
      <c r="R23" s="10"/>
    </row>
    <row r="24" spans="1:48" s="94" customFormat="1" ht="24.75" customHeight="1" x14ac:dyDescent="0.25">
      <c r="A24" s="189" t="s">
        <v>99</v>
      </c>
      <c r="B24" s="189"/>
      <c r="C24" s="189"/>
      <c r="D24" s="189"/>
      <c r="E24" s="189"/>
      <c r="F24" s="189"/>
      <c r="G24" s="189"/>
      <c r="H24" s="189"/>
      <c r="I24" s="189"/>
      <c r="J24" s="189"/>
      <c r="K24" s="189"/>
      <c r="L24" s="189"/>
      <c r="M24" s="189"/>
      <c r="N24" s="189"/>
      <c r="O24" s="189"/>
      <c r="P24" s="189"/>
      <c r="Q24" s="189"/>
      <c r="R24" s="189"/>
    </row>
    <row r="25" spans="1:48" s="94" customFormat="1" ht="24.75" customHeight="1" x14ac:dyDescent="0.25">
      <c r="A25" s="190" t="s">
        <v>9</v>
      </c>
      <c r="B25" s="193" t="s">
        <v>10</v>
      </c>
      <c r="C25" s="193" t="s">
        <v>11</v>
      </c>
      <c r="D25" s="193"/>
      <c r="E25" s="193"/>
      <c r="F25" s="193" t="s">
        <v>12</v>
      </c>
      <c r="G25" s="193"/>
      <c r="H25" s="193" t="s">
        <v>13</v>
      </c>
      <c r="I25" s="193"/>
      <c r="J25" s="193"/>
      <c r="K25" s="193"/>
      <c r="L25" s="193"/>
      <c r="M25" s="193"/>
      <c r="N25" s="193"/>
      <c r="O25" s="193" t="s">
        <v>14</v>
      </c>
      <c r="P25" s="193" t="s">
        <v>15</v>
      </c>
      <c r="Q25" s="193"/>
      <c r="R25" s="194" t="s">
        <v>16</v>
      </c>
    </row>
    <row r="26" spans="1:48" s="94" customFormat="1" ht="24.75" customHeight="1" x14ac:dyDescent="0.25">
      <c r="A26" s="191"/>
      <c r="B26" s="193"/>
      <c r="C26" s="193" t="s">
        <v>17</v>
      </c>
      <c r="D26" s="193" t="s">
        <v>18</v>
      </c>
      <c r="E26" s="193" t="s">
        <v>19</v>
      </c>
      <c r="F26" s="193" t="s">
        <v>20</v>
      </c>
      <c r="G26" s="193" t="s">
        <v>21</v>
      </c>
      <c r="H26" s="193" t="s">
        <v>22</v>
      </c>
      <c r="I26" s="193">
        <v>2025</v>
      </c>
      <c r="J26" s="193"/>
      <c r="K26" s="193">
        <v>2026</v>
      </c>
      <c r="L26" s="193"/>
      <c r="M26" s="193"/>
      <c r="N26" s="193"/>
      <c r="O26" s="193"/>
      <c r="P26" s="193" t="s">
        <v>23</v>
      </c>
      <c r="Q26" s="193" t="s">
        <v>24</v>
      </c>
      <c r="R26" s="194"/>
    </row>
    <row r="27" spans="1:48" s="94" customFormat="1" ht="24.75" customHeight="1" x14ac:dyDescent="0.25">
      <c r="A27" s="192"/>
      <c r="B27" s="193"/>
      <c r="C27" s="193"/>
      <c r="D27" s="193"/>
      <c r="E27" s="193"/>
      <c r="F27" s="193"/>
      <c r="G27" s="193"/>
      <c r="H27" s="193"/>
      <c r="I27" s="95" t="s">
        <v>25</v>
      </c>
      <c r="J27" s="95" t="s">
        <v>26</v>
      </c>
      <c r="K27" s="95" t="s">
        <v>27</v>
      </c>
      <c r="L27" s="95" t="s">
        <v>27</v>
      </c>
      <c r="M27" s="95" t="s">
        <v>25</v>
      </c>
      <c r="N27" s="95" t="s">
        <v>26</v>
      </c>
      <c r="O27" s="193"/>
      <c r="P27" s="193"/>
      <c r="Q27" s="193"/>
      <c r="R27" s="194"/>
    </row>
    <row r="28" spans="1:48" ht="74.25" customHeight="1" x14ac:dyDescent="0.25">
      <c r="A28" s="10">
        <f>+A23+1</f>
        <v>15</v>
      </c>
      <c r="B28" s="203" t="s">
        <v>100</v>
      </c>
      <c r="C28" s="81" t="s">
        <v>101</v>
      </c>
      <c r="D28" s="99" t="s">
        <v>102</v>
      </c>
      <c r="E28" s="99" t="s">
        <v>103</v>
      </c>
      <c r="F28" s="97">
        <v>45962</v>
      </c>
      <c r="G28" s="97">
        <v>46356</v>
      </c>
      <c r="H28" s="10">
        <v>2</v>
      </c>
      <c r="I28" s="10"/>
      <c r="J28" s="10">
        <v>1</v>
      </c>
      <c r="K28" s="10"/>
      <c r="L28" s="10"/>
      <c r="M28" s="10"/>
      <c r="N28" s="10">
        <v>1</v>
      </c>
      <c r="O28" s="10" t="s">
        <v>104</v>
      </c>
      <c r="P28" s="9" t="s">
        <v>105</v>
      </c>
      <c r="Q28" s="136" t="s">
        <v>106</v>
      </c>
      <c r="R28" s="9"/>
    </row>
    <row r="29" spans="1:48" s="114" customFormat="1" ht="87" customHeight="1" x14ac:dyDescent="0.25">
      <c r="A29" s="10">
        <f>+A28+1</f>
        <v>16</v>
      </c>
      <c r="B29" s="204"/>
      <c r="C29" s="140" t="s">
        <v>107</v>
      </c>
      <c r="D29" s="104" t="s">
        <v>108</v>
      </c>
      <c r="E29" s="104" t="s">
        <v>109</v>
      </c>
      <c r="F29" s="97">
        <v>45962</v>
      </c>
      <c r="G29" s="97">
        <v>46356</v>
      </c>
      <c r="H29" s="10">
        <v>2</v>
      </c>
      <c r="I29" s="10"/>
      <c r="J29" s="10">
        <v>1</v>
      </c>
      <c r="K29" s="10"/>
      <c r="L29" s="10"/>
      <c r="M29" s="10"/>
      <c r="N29" s="10">
        <v>1</v>
      </c>
      <c r="O29" s="9" t="s">
        <v>33</v>
      </c>
      <c r="P29" s="9" t="s">
        <v>110</v>
      </c>
      <c r="Q29" s="9" t="s">
        <v>111</v>
      </c>
      <c r="R29" s="9" t="s">
        <v>112</v>
      </c>
      <c r="AE29" s="12"/>
      <c r="AF29" s="12"/>
      <c r="AG29" s="12"/>
      <c r="AH29" s="12"/>
      <c r="AI29" s="12"/>
      <c r="AJ29" s="12"/>
      <c r="AK29" s="12"/>
      <c r="AL29" s="12"/>
      <c r="AM29" s="12"/>
      <c r="AN29" s="12"/>
      <c r="AO29" s="12"/>
      <c r="AP29" s="12"/>
      <c r="AQ29" s="12"/>
      <c r="AR29" s="12"/>
      <c r="AS29" s="12"/>
      <c r="AT29" s="12"/>
      <c r="AU29" s="12"/>
      <c r="AV29" s="12"/>
    </row>
    <row r="30" spans="1:48" ht="74.25" customHeight="1" x14ac:dyDescent="0.25">
      <c r="A30" s="10">
        <f t="shared" ref="A30:A51" si="3">+A29+1</f>
        <v>17</v>
      </c>
      <c r="B30" s="204"/>
      <c r="C30" s="81" t="s">
        <v>113</v>
      </c>
      <c r="D30" s="96" t="s">
        <v>114</v>
      </c>
      <c r="E30" s="96" t="s">
        <v>115</v>
      </c>
      <c r="F30" s="97">
        <v>45839</v>
      </c>
      <c r="G30" s="97">
        <v>46387</v>
      </c>
      <c r="H30" s="10">
        <v>3</v>
      </c>
      <c r="I30" s="10">
        <v>1</v>
      </c>
      <c r="J30" s="10"/>
      <c r="K30" s="10"/>
      <c r="L30" s="10">
        <v>1</v>
      </c>
      <c r="M30" s="10">
        <v>1</v>
      </c>
      <c r="N30" s="10"/>
      <c r="O30" s="10" t="s">
        <v>33</v>
      </c>
      <c r="P30" s="9" t="s">
        <v>65</v>
      </c>
      <c r="Q30" s="136" t="s">
        <v>66</v>
      </c>
      <c r="R30" s="10"/>
    </row>
    <row r="31" spans="1:48" ht="74.25" customHeight="1" x14ac:dyDescent="0.25">
      <c r="A31" s="10">
        <f t="shared" si="3"/>
        <v>18</v>
      </c>
      <c r="B31" s="204"/>
      <c r="C31" s="81" t="s">
        <v>116</v>
      </c>
      <c r="D31" s="96" t="s">
        <v>117</v>
      </c>
      <c r="E31" s="96" t="s">
        <v>118</v>
      </c>
      <c r="F31" s="97">
        <v>45839</v>
      </c>
      <c r="G31" s="97">
        <v>46387</v>
      </c>
      <c r="H31" s="10">
        <v>6</v>
      </c>
      <c r="I31" s="10">
        <v>1</v>
      </c>
      <c r="J31" s="10">
        <v>1</v>
      </c>
      <c r="K31" s="10">
        <v>1</v>
      </c>
      <c r="L31" s="10">
        <v>1</v>
      </c>
      <c r="M31" s="10">
        <v>1</v>
      </c>
      <c r="N31" s="10">
        <v>1</v>
      </c>
      <c r="O31" s="10" t="s">
        <v>33</v>
      </c>
      <c r="P31" s="9" t="s">
        <v>65</v>
      </c>
      <c r="Q31" s="136" t="s">
        <v>66</v>
      </c>
      <c r="R31" s="10"/>
    </row>
    <row r="32" spans="1:48" ht="74.25" customHeight="1" x14ac:dyDescent="0.25">
      <c r="A32" s="10">
        <f t="shared" si="3"/>
        <v>19</v>
      </c>
      <c r="B32" s="204"/>
      <c r="C32" s="103" t="s">
        <v>119</v>
      </c>
      <c r="D32" s="96" t="s">
        <v>120</v>
      </c>
      <c r="E32" s="96" t="s">
        <v>121</v>
      </c>
      <c r="F32" s="97">
        <v>46023</v>
      </c>
      <c r="G32" s="97">
        <v>46112</v>
      </c>
      <c r="H32" s="10">
        <v>1</v>
      </c>
      <c r="I32" s="10"/>
      <c r="J32" s="10"/>
      <c r="K32" s="10">
        <v>1</v>
      </c>
      <c r="L32" s="10"/>
      <c r="M32" s="10"/>
      <c r="N32" s="10"/>
      <c r="O32" s="10" t="s">
        <v>33</v>
      </c>
      <c r="P32" s="9" t="s">
        <v>34</v>
      </c>
      <c r="Q32" s="9" t="s">
        <v>35</v>
      </c>
      <c r="R32" s="9"/>
    </row>
    <row r="33" spans="1:60" ht="107.25" customHeight="1" x14ac:dyDescent="0.25">
      <c r="A33" s="10">
        <f t="shared" si="3"/>
        <v>20</v>
      </c>
      <c r="B33" s="204"/>
      <c r="C33" s="81" t="s">
        <v>122</v>
      </c>
      <c r="D33" s="96" t="s">
        <v>123</v>
      </c>
      <c r="E33" s="96" t="s">
        <v>124</v>
      </c>
      <c r="F33" s="97">
        <v>45839</v>
      </c>
      <c r="G33" s="97">
        <v>46295</v>
      </c>
      <c r="H33" s="10">
        <v>4</v>
      </c>
      <c r="I33" s="10">
        <v>2</v>
      </c>
      <c r="J33" s="10"/>
      <c r="K33" s="10"/>
      <c r="L33" s="10"/>
      <c r="M33" s="10">
        <v>2</v>
      </c>
      <c r="N33" s="10"/>
      <c r="O33" s="10" t="s">
        <v>33</v>
      </c>
      <c r="P33" s="9" t="s">
        <v>110</v>
      </c>
      <c r="Q33" s="9" t="s">
        <v>111</v>
      </c>
      <c r="R33" s="136" t="s">
        <v>125</v>
      </c>
    </row>
    <row r="34" spans="1:60" ht="74.25" customHeight="1" x14ac:dyDescent="0.25">
      <c r="A34" s="10">
        <f t="shared" si="3"/>
        <v>21</v>
      </c>
      <c r="B34" s="204"/>
      <c r="C34" s="81" t="s">
        <v>126</v>
      </c>
      <c r="D34" s="104" t="s">
        <v>127</v>
      </c>
      <c r="E34" s="104" t="s">
        <v>128</v>
      </c>
      <c r="F34" s="105">
        <v>45839</v>
      </c>
      <c r="G34" s="105">
        <v>45930</v>
      </c>
      <c r="H34" s="10">
        <v>1</v>
      </c>
      <c r="I34" s="10">
        <v>1</v>
      </c>
      <c r="J34" s="10"/>
      <c r="K34" s="10"/>
      <c r="L34" s="10"/>
      <c r="M34" s="10"/>
      <c r="N34" s="10"/>
      <c r="O34" s="10" t="s">
        <v>129</v>
      </c>
      <c r="P34" s="9" t="s">
        <v>110</v>
      </c>
      <c r="Q34" s="9" t="s">
        <v>111</v>
      </c>
      <c r="R34" s="136"/>
    </row>
    <row r="35" spans="1:60" ht="85.5" customHeight="1" x14ac:dyDescent="0.25">
      <c r="A35" s="10">
        <f t="shared" si="3"/>
        <v>22</v>
      </c>
      <c r="B35" s="204"/>
      <c r="C35" s="81" t="s">
        <v>130</v>
      </c>
      <c r="D35" s="96" t="s">
        <v>131</v>
      </c>
      <c r="E35" s="96" t="s">
        <v>132</v>
      </c>
      <c r="F35" s="97">
        <v>45839</v>
      </c>
      <c r="G35" s="97">
        <v>46387</v>
      </c>
      <c r="H35" s="10">
        <v>12</v>
      </c>
      <c r="I35" s="10">
        <v>2</v>
      </c>
      <c r="J35" s="10">
        <v>2</v>
      </c>
      <c r="K35" s="10">
        <v>2</v>
      </c>
      <c r="L35" s="10">
        <v>2</v>
      </c>
      <c r="M35" s="10">
        <v>2</v>
      </c>
      <c r="N35" s="10">
        <v>2</v>
      </c>
      <c r="O35" s="10" t="s">
        <v>129</v>
      </c>
      <c r="P35" s="9" t="s">
        <v>133</v>
      </c>
      <c r="Q35" s="136" t="s">
        <v>134</v>
      </c>
      <c r="R35" s="9"/>
    </row>
    <row r="36" spans="1:60" ht="114.75" customHeight="1" x14ac:dyDescent="0.25">
      <c r="A36" s="10">
        <f t="shared" si="3"/>
        <v>23</v>
      </c>
      <c r="B36" s="204"/>
      <c r="C36" s="81" t="s">
        <v>135</v>
      </c>
      <c r="D36" s="96" t="s">
        <v>136</v>
      </c>
      <c r="E36" s="104" t="s">
        <v>137</v>
      </c>
      <c r="F36" s="143">
        <v>45839</v>
      </c>
      <c r="G36" s="105">
        <v>46387</v>
      </c>
      <c r="H36" s="136">
        <v>14</v>
      </c>
      <c r="I36" s="10">
        <v>3</v>
      </c>
      <c r="J36" s="10">
        <v>3</v>
      </c>
      <c r="K36" s="10"/>
      <c r="L36" s="10">
        <v>2</v>
      </c>
      <c r="M36" s="10">
        <v>3</v>
      </c>
      <c r="N36" s="10">
        <v>3</v>
      </c>
      <c r="O36" s="10" t="s">
        <v>33</v>
      </c>
      <c r="P36" s="9" t="s">
        <v>133</v>
      </c>
      <c r="Q36" s="136" t="s">
        <v>134</v>
      </c>
      <c r="R36" s="9"/>
    </row>
    <row r="37" spans="1:60" ht="74.25" customHeight="1" x14ac:dyDescent="0.25">
      <c r="A37" s="10">
        <f t="shared" si="3"/>
        <v>24</v>
      </c>
      <c r="B37" s="204"/>
      <c r="C37" s="81" t="s">
        <v>138</v>
      </c>
      <c r="D37" s="96" t="s">
        <v>139</v>
      </c>
      <c r="E37" s="104" t="s">
        <v>140</v>
      </c>
      <c r="F37" s="143">
        <v>45839</v>
      </c>
      <c r="G37" s="105">
        <v>46387</v>
      </c>
      <c r="H37" s="136">
        <v>20</v>
      </c>
      <c r="I37" s="10">
        <v>5</v>
      </c>
      <c r="J37" s="10">
        <v>5</v>
      </c>
      <c r="K37" s="10"/>
      <c r="L37" s="10">
        <v>2</v>
      </c>
      <c r="M37" s="10">
        <v>4</v>
      </c>
      <c r="N37" s="10">
        <v>4</v>
      </c>
      <c r="O37" s="10" t="s">
        <v>129</v>
      </c>
      <c r="P37" s="9" t="s">
        <v>133</v>
      </c>
      <c r="Q37" s="136" t="s">
        <v>134</v>
      </c>
      <c r="R37" s="9"/>
    </row>
    <row r="38" spans="1:60" ht="74.25" customHeight="1" x14ac:dyDescent="0.25">
      <c r="A38" s="10">
        <f t="shared" si="3"/>
        <v>25</v>
      </c>
      <c r="B38" s="204"/>
      <c r="C38" s="81" t="s">
        <v>141</v>
      </c>
      <c r="D38" s="96" t="s">
        <v>142</v>
      </c>
      <c r="E38" s="104" t="s">
        <v>401</v>
      </c>
      <c r="F38" s="105">
        <v>45839</v>
      </c>
      <c r="G38" s="105">
        <v>46387</v>
      </c>
      <c r="H38" s="106">
        <v>20</v>
      </c>
      <c r="I38" s="10"/>
      <c r="J38" s="10">
        <v>10</v>
      </c>
      <c r="K38" s="10"/>
      <c r="L38" s="10"/>
      <c r="M38" s="10"/>
      <c r="N38" s="10">
        <v>10</v>
      </c>
      <c r="O38" s="10" t="s">
        <v>104</v>
      </c>
      <c r="P38" s="9" t="s">
        <v>105</v>
      </c>
      <c r="Q38" s="136" t="s">
        <v>106</v>
      </c>
      <c r="R38" s="9"/>
    </row>
    <row r="39" spans="1:60" ht="74.25" customHeight="1" x14ac:dyDescent="0.25">
      <c r="A39" s="10">
        <f t="shared" si="3"/>
        <v>26</v>
      </c>
      <c r="B39" s="196"/>
      <c r="C39" s="81" t="s">
        <v>143</v>
      </c>
      <c r="D39" s="104" t="s">
        <v>144</v>
      </c>
      <c r="E39" s="104" t="s">
        <v>145</v>
      </c>
      <c r="F39" s="97">
        <v>45839</v>
      </c>
      <c r="G39" s="97">
        <v>46295</v>
      </c>
      <c r="H39" s="10">
        <v>2</v>
      </c>
      <c r="I39" s="10">
        <v>1</v>
      </c>
      <c r="J39" s="10"/>
      <c r="K39" s="10"/>
      <c r="L39" s="10"/>
      <c r="M39" s="10">
        <v>1</v>
      </c>
      <c r="N39" s="10"/>
      <c r="O39" s="10" t="s">
        <v>33</v>
      </c>
      <c r="P39" s="136" t="s">
        <v>110</v>
      </c>
      <c r="Q39" s="166" t="s">
        <v>111</v>
      </c>
      <c r="R39" s="9"/>
    </row>
    <row r="40" spans="1:60" ht="74.25" customHeight="1" x14ac:dyDescent="0.25">
      <c r="A40" s="10">
        <f t="shared" si="3"/>
        <v>27</v>
      </c>
      <c r="B40" s="197" t="s">
        <v>146</v>
      </c>
      <c r="C40" s="81" t="s">
        <v>147</v>
      </c>
      <c r="D40" s="96" t="s">
        <v>148</v>
      </c>
      <c r="E40" s="96" t="s">
        <v>149</v>
      </c>
      <c r="F40" s="97">
        <v>45839</v>
      </c>
      <c r="G40" s="97">
        <v>46387</v>
      </c>
      <c r="H40" s="10">
        <v>2</v>
      </c>
      <c r="I40" s="10">
        <v>1</v>
      </c>
      <c r="J40" s="10"/>
      <c r="K40" s="10"/>
      <c r="L40" s="10">
        <v>1</v>
      </c>
      <c r="M40" s="10"/>
      <c r="N40" s="10"/>
      <c r="O40" s="10" t="s">
        <v>33</v>
      </c>
      <c r="P40" s="9" t="s">
        <v>65</v>
      </c>
      <c r="Q40" s="136" t="s">
        <v>66</v>
      </c>
      <c r="R40" s="10"/>
    </row>
    <row r="41" spans="1:60" ht="74.25" customHeight="1" x14ac:dyDescent="0.25">
      <c r="A41" s="10">
        <f t="shared" si="3"/>
        <v>28</v>
      </c>
      <c r="B41" s="198"/>
      <c r="C41" s="109" t="s">
        <v>150</v>
      </c>
      <c r="D41" s="96" t="s">
        <v>151</v>
      </c>
      <c r="E41" s="96" t="s">
        <v>152</v>
      </c>
      <c r="F41" s="97">
        <v>45839</v>
      </c>
      <c r="G41" s="105">
        <v>46295</v>
      </c>
      <c r="H41" s="106">
        <v>3</v>
      </c>
      <c r="I41" s="106">
        <v>1</v>
      </c>
      <c r="J41" s="106"/>
      <c r="K41" s="106"/>
      <c r="L41" s="106">
        <v>1</v>
      </c>
      <c r="M41" s="106">
        <v>1</v>
      </c>
      <c r="N41" s="106"/>
      <c r="O41" s="10" t="s">
        <v>129</v>
      </c>
      <c r="P41" s="9" t="s">
        <v>65</v>
      </c>
      <c r="Q41" s="136" t="s">
        <v>66</v>
      </c>
      <c r="R41" s="10"/>
    </row>
    <row r="42" spans="1:60" ht="74.25" customHeight="1" x14ac:dyDescent="0.25">
      <c r="A42" s="10">
        <f t="shared" si="3"/>
        <v>29</v>
      </c>
      <c r="B42" s="198"/>
      <c r="C42" s="81" t="s">
        <v>153</v>
      </c>
      <c r="D42" s="116" t="s">
        <v>154</v>
      </c>
      <c r="E42" s="116" t="s">
        <v>155</v>
      </c>
      <c r="F42" s="117">
        <v>46113</v>
      </c>
      <c r="G42" s="117">
        <v>46203</v>
      </c>
      <c r="H42" s="79">
        <v>1</v>
      </c>
      <c r="I42" s="79"/>
      <c r="J42" s="79"/>
      <c r="K42" s="79"/>
      <c r="L42" s="79">
        <v>1</v>
      </c>
      <c r="M42" s="79"/>
      <c r="N42" s="79"/>
      <c r="O42" s="10" t="s">
        <v>33</v>
      </c>
      <c r="P42" s="9" t="s">
        <v>65</v>
      </c>
      <c r="Q42" s="136" t="s">
        <v>66</v>
      </c>
      <c r="R42" s="118"/>
    </row>
    <row r="43" spans="1:60" ht="74.25" customHeight="1" x14ac:dyDescent="0.25">
      <c r="A43" s="10">
        <f t="shared" si="3"/>
        <v>30</v>
      </c>
      <c r="B43" s="198"/>
      <c r="C43" s="119" t="s">
        <v>156</v>
      </c>
      <c r="D43" s="120" t="s">
        <v>157</v>
      </c>
      <c r="E43" s="149" t="s">
        <v>158</v>
      </c>
      <c r="F43" s="117">
        <v>45839</v>
      </c>
      <c r="G43" s="117">
        <v>46387</v>
      </c>
      <c r="H43" s="79">
        <v>2</v>
      </c>
      <c r="I43" s="121"/>
      <c r="J43" s="121">
        <v>1</v>
      </c>
      <c r="K43" s="121"/>
      <c r="L43" s="121"/>
      <c r="M43" s="121"/>
      <c r="N43" s="121">
        <v>1</v>
      </c>
      <c r="O43" s="10" t="s">
        <v>33</v>
      </c>
      <c r="P43" s="9" t="s">
        <v>65</v>
      </c>
      <c r="Q43" s="136" t="s">
        <v>66</v>
      </c>
      <c r="R43" s="122"/>
    </row>
    <row r="44" spans="1:60" s="127" customFormat="1" ht="74.25" customHeight="1" x14ac:dyDescent="0.25">
      <c r="A44" s="10">
        <f t="shared" si="3"/>
        <v>31</v>
      </c>
      <c r="B44" s="199"/>
      <c r="C44" s="123" t="s">
        <v>159</v>
      </c>
      <c r="D44" s="124" t="s">
        <v>160</v>
      </c>
      <c r="E44" s="124" t="s">
        <v>161</v>
      </c>
      <c r="F44" s="97">
        <v>45839</v>
      </c>
      <c r="G44" s="97">
        <v>46387</v>
      </c>
      <c r="H44" s="113">
        <v>6</v>
      </c>
      <c r="I44" s="113">
        <v>1</v>
      </c>
      <c r="J44" s="113">
        <v>1</v>
      </c>
      <c r="K44" s="113">
        <v>1</v>
      </c>
      <c r="L44" s="113">
        <v>1</v>
      </c>
      <c r="M44" s="113">
        <v>1</v>
      </c>
      <c r="N44" s="113">
        <v>1</v>
      </c>
      <c r="O44" s="10" t="s">
        <v>33</v>
      </c>
      <c r="P44" s="9" t="s">
        <v>65</v>
      </c>
      <c r="Q44" s="136" t="s">
        <v>66</v>
      </c>
      <c r="R44" s="126"/>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row>
    <row r="45" spans="1:60" ht="180.75" customHeight="1" x14ac:dyDescent="0.25">
      <c r="A45" s="10">
        <f t="shared" si="3"/>
        <v>32</v>
      </c>
      <c r="B45" s="184" t="s">
        <v>162</v>
      </c>
      <c r="C45" s="128" t="s">
        <v>163</v>
      </c>
      <c r="D45" s="129" t="s">
        <v>164</v>
      </c>
      <c r="E45" s="130" t="s">
        <v>165</v>
      </c>
      <c r="F45" s="105">
        <v>45839</v>
      </c>
      <c r="G45" s="105">
        <v>46387</v>
      </c>
      <c r="H45" s="150">
        <v>4</v>
      </c>
      <c r="I45" s="150">
        <v>1</v>
      </c>
      <c r="J45" s="150">
        <v>1</v>
      </c>
      <c r="K45" s="150">
        <v>1</v>
      </c>
      <c r="L45" s="150"/>
      <c r="M45" s="150"/>
      <c r="N45" s="131">
        <v>1</v>
      </c>
      <c r="O45" s="10" t="s">
        <v>33</v>
      </c>
      <c r="P45" s="9" t="s">
        <v>65</v>
      </c>
      <c r="Q45" s="136" t="s">
        <v>66</v>
      </c>
      <c r="R45" s="168" t="s">
        <v>166</v>
      </c>
    </row>
    <row r="46" spans="1:60" ht="54" customHeight="1" x14ac:dyDescent="0.25">
      <c r="A46" s="10">
        <f t="shared" si="3"/>
        <v>33</v>
      </c>
      <c r="B46" s="184"/>
      <c r="C46" s="132" t="s">
        <v>167</v>
      </c>
      <c r="D46" s="96" t="s">
        <v>168</v>
      </c>
      <c r="E46" s="133" t="s">
        <v>169</v>
      </c>
      <c r="F46" s="105">
        <v>45839</v>
      </c>
      <c r="G46" s="97">
        <v>46387</v>
      </c>
      <c r="H46" s="80">
        <v>6</v>
      </c>
      <c r="I46" s="80">
        <v>1</v>
      </c>
      <c r="J46" s="80">
        <v>1</v>
      </c>
      <c r="K46" s="80">
        <v>1</v>
      </c>
      <c r="L46" s="80">
        <v>1</v>
      </c>
      <c r="M46" s="80">
        <v>1</v>
      </c>
      <c r="N46" s="80">
        <v>1</v>
      </c>
      <c r="O46" s="10" t="s">
        <v>33</v>
      </c>
      <c r="P46" s="9" t="s">
        <v>65</v>
      </c>
      <c r="Q46" s="136" t="s">
        <v>66</v>
      </c>
      <c r="R46" s="9"/>
    </row>
    <row r="47" spans="1:60" ht="74.25" customHeight="1" x14ac:dyDescent="0.25">
      <c r="A47" s="10">
        <f t="shared" si="3"/>
        <v>34</v>
      </c>
      <c r="B47" s="196"/>
      <c r="C47" s="81" t="s">
        <v>170</v>
      </c>
      <c r="D47" s="104" t="s">
        <v>171</v>
      </c>
      <c r="E47" s="96" t="s">
        <v>172</v>
      </c>
      <c r="F47" s="134">
        <v>45839</v>
      </c>
      <c r="G47" s="134">
        <v>46387</v>
      </c>
      <c r="H47" s="135">
        <v>3</v>
      </c>
      <c r="I47" s="135"/>
      <c r="J47" s="135">
        <v>1</v>
      </c>
      <c r="K47" s="135"/>
      <c r="L47" s="135">
        <v>1</v>
      </c>
      <c r="M47" s="135"/>
      <c r="N47" s="135">
        <v>1</v>
      </c>
      <c r="O47" s="10" t="s">
        <v>173</v>
      </c>
      <c r="P47" s="136" t="s">
        <v>97</v>
      </c>
      <c r="Q47" s="136" t="s">
        <v>98</v>
      </c>
      <c r="R47" s="106"/>
    </row>
    <row r="48" spans="1:60" ht="74.25" customHeight="1" x14ac:dyDescent="0.25">
      <c r="A48" s="10">
        <f t="shared" si="3"/>
        <v>35</v>
      </c>
      <c r="B48" s="195"/>
      <c r="C48" s="81" t="s">
        <v>174</v>
      </c>
      <c r="D48" s="96" t="s">
        <v>175</v>
      </c>
      <c r="E48" s="96" t="s">
        <v>176</v>
      </c>
      <c r="F48" s="134">
        <v>45839</v>
      </c>
      <c r="G48" s="134">
        <v>46387</v>
      </c>
      <c r="H48" s="135">
        <v>2</v>
      </c>
      <c r="I48" s="135">
        <v>1</v>
      </c>
      <c r="J48" s="135"/>
      <c r="K48" s="135"/>
      <c r="L48" s="135"/>
      <c r="M48" s="135">
        <v>1</v>
      </c>
      <c r="N48" s="135"/>
      <c r="O48" s="10" t="s">
        <v>173</v>
      </c>
      <c r="P48" s="136" t="s">
        <v>97</v>
      </c>
      <c r="Q48" s="136" t="s">
        <v>98</v>
      </c>
      <c r="R48" s="106"/>
    </row>
    <row r="49" spans="1:18" ht="108" customHeight="1" x14ac:dyDescent="0.25">
      <c r="A49" s="10">
        <f t="shared" si="3"/>
        <v>36</v>
      </c>
      <c r="B49" s="195"/>
      <c r="C49" s="81" t="s">
        <v>177</v>
      </c>
      <c r="D49" s="104" t="s">
        <v>178</v>
      </c>
      <c r="E49" s="104" t="s">
        <v>179</v>
      </c>
      <c r="F49" s="105">
        <v>45839</v>
      </c>
      <c r="G49" s="105">
        <v>46387</v>
      </c>
      <c r="H49" s="106">
        <v>2</v>
      </c>
      <c r="I49" s="106"/>
      <c r="J49" s="106">
        <v>1</v>
      </c>
      <c r="K49" s="106"/>
      <c r="L49" s="106"/>
      <c r="M49" s="106"/>
      <c r="N49" s="106">
        <v>1</v>
      </c>
      <c r="O49" s="10" t="s">
        <v>85</v>
      </c>
      <c r="P49" s="9" t="s">
        <v>92</v>
      </c>
      <c r="Q49" s="136" t="s">
        <v>93</v>
      </c>
      <c r="R49" s="9" t="s">
        <v>180</v>
      </c>
    </row>
    <row r="50" spans="1:18" ht="74.25" customHeight="1" x14ac:dyDescent="0.25">
      <c r="A50" s="10">
        <f t="shared" si="3"/>
        <v>37</v>
      </c>
      <c r="B50" s="195"/>
      <c r="C50" s="81" t="s">
        <v>181</v>
      </c>
      <c r="D50" s="104" t="s">
        <v>182</v>
      </c>
      <c r="E50" s="96" t="s">
        <v>183</v>
      </c>
      <c r="F50" s="97">
        <v>45839</v>
      </c>
      <c r="G50" s="97">
        <v>46387</v>
      </c>
      <c r="H50" s="10">
        <v>7</v>
      </c>
      <c r="I50" s="10">
        <v>2</v>
      </c>
      <c r="J50" s="10">
        <v>1</v>
      </c>
      <c r="K50" s="10">
        <v>1</v>
      </c>
      <c r="L50" s="10">
        <v>1</v>
      </c>
      <c r="M50" s="10">
        <v>1</v>
      </c>
      <c r="N50" s="10">
        <v>1</v>
      </c>
      <c r="O50" s="10" t="s">
        <v>85</v>
      </c>
      <c r="P50" s="9" t="s">
        <v>92</v>
      </c>
      <c r="Q50" s="136" t="s">
        <v>93</v>
      </c>
      <c r="R50" s="9"/>
    </row>
    <row r="51" spans="1:18" ht="120.75" customHeight="1" x14ac:dyDescent="0.25">
      <c r="A51" s="10">
        <f t="shared" si="3"/>
        <v>38</v>
      </c>
      <c r="B51" s="195"/>
      <c r="C51" s="81" t="s">
        <v>184</v>
      </c>
      <c r="D51" s="96" t="s">
        <v>185</v>
      </c>
      <c r="E51" s="96" t="s">
        <v>186</v>
      </c>
      <c r="F51" s="97">
        <v>45839</v>
      </c>
      <c r="G51" s="97">
        <v>46387</v>
      </c>
      <c r="H51" s="10">
        <v>16</v>
      </c>
      <c r="I51" s="10">
        <v>4</v>
      </c>
      <c r="J51" s="10">
        <v>4</v>
      </c>
      <c r="K51" s="10">
        <v>2</v>
      </c>
      <c r="L51" s="10">
        <v>2</v>
      </c>
      <c r="M51" s="10">
        <v>2</v>
      </c>
      <c r="N51" s="10">
        <v>2</v>
      </c>
      <c r="O51" s="10" t="s">
        <v>85</v>
      </c>
      <c r="P51" s="9" t="s">
        <v>92</v>
      </c>
      <c r="Q51" s="136" t="s">
        <v>93</v>
      </c>
      <c r="R51" s="9"/>
    </row>
    <row r="52" spans="1:18" s="94" customFormat="1" ht="21" customHeight="1" x14ac:dyDescent="0.25">
      <c r="A52" s="189" t="s">
        <v>187</v>
      </c>
      <c r="B52" s="189"/>
      <c r="C52" s="189"/>
      <c r="D52" s="189"/>
      <c r="E52" s="189"/>
      <c r="F52" s="189"/>
      <c r="G52" s="189"/>
      <c r="H52" s="189"/>
      <c r="I52" s="189"/>
      <c r="J52" s="189"/>
      <c r="K52" s="189"/>
      <c r="L52" s="189"/>
      <c r="M52" s="189"/>
      <c r="N52" s="189"/>
      <c r="O52" s="189"/>
      <c r="P52" s="189"/>
      <c r="Q52" s="189"/>
      <c r="R52" s="189"/>
    </row>
    <row r="53" spans="1:18" s="94" customFormat="1" ht="23.25" customHeight="1" x14ac:dyDescent="0.25">
      <c r="A53" s="190" t="s">
        <v>9</v>
      </c>
      <c r="B53" s="193" t="s">
        <v>10</v>
      </c>
      <c r="C53" s="193" t="s">
        <v>11</v>
      </c>
      <c r="D53" s="193"/>
      <c r="E53" s="193"/>
      <c r="F53" s="193" t="s">
        <v>12</v>
      </c>
      <c r="G53" s="193"/>
      <c r="H53" s="193" t="s">
        <v>13</v>
      </c>
      <c r="I53" s="193"/>
      <c r="J53" s="193"/>
      <c r="K53" s="193"/>
      <c r="L53" s="193"/>
      <c r="M53" s="193"/>
      <c r="N53" s="193"/>
      <c r="O53" s="193" t="s">
        <v>14</v>
      </c>
      <c r="P53" s="193" t="s">
        <v>15</v>
      </c>
      <c r="Q53" s="193"/>
      <c r="R53" s="194" t="s">
        <v>16</v>
      </c>
    </row>
    <row r="54" spans="1:18" s="94" customFormat="1" ht="15" customHeight="1" x14ac:dyDescent="0.25">
      <c r="A54" s="191"/>
      <c r="B54" s="193"/>
      <c r="C54" s="193" t="s">
        <v>17</v>
      </c>
      <c r="D54" s="193" t="s">
        <v>18</v>
      </c>
      <c r="E54" s="193" t="s">
        <v>19</v>
      </c>
      <c r="F54" s="193" t="s">
        <v>20</v>
      </c>
      <c r="G54" s="193" t="s">
        <v>21</v>
      </c>
      <c r="H54" s="193" t="s">
        <v>22</v>
      </c>
      <c r="I54" s="193">
        <v>2025</v>
      </c>
      <c r="J54" s="193"/>
      <c r="K54" s="193">
        <v>2026</v>
      </c>
      <c r="L54" s="193"/>
      <c r="M54" s="193"/>
      <c r="N54" s="193"/>
      <c r="O54" s="193"/>
      <c r="P54" s="193" t="s">
        <v>23</v>
      </c>
      <c r="Q54" s="193" t="s">
        <v>24</v>
      </c>
      <c r="R54" s="194"/>
    </row>
    <row r="55" spans="1:18" s="94" customFormat="1" ht="25.5" customHeight="1" x14ac:dyDescent="0.25">
      <c r="A55" s="192"/>
      <c r="B55" s="193"/>
      <c r="C55" s="193"/>
      <c r="D55" s="193"/>
      <c r="E55" s="193"/>
      <c r="F55" s="193"/>
      <c r="G55" s="193"/>
      <c r="H55" s="193"/>
      <c r="I55" s="95" t="s">
        <v>25</v>
      </c>
      <c r="J55" s="95" t="s">
        <v>26</v>
      </c>
      <c r="K55" s="95" t="s">
        <v>27</v>
      </c>
      <c r="L55" s="95" t="s">
        <v>27</v>
      </c>
      <c r="M55" s="95" t="s">
        <v>25</v>
      </c>
      <c r="N55" s="95" t="s">
        <v>26</v>
      </c>
      <c r="O55" s="193"/>
      <c r="P55" s="193"/>
      <c r="Q55" s="193"/>
      <c r="R55" s="194"/>
    </row>
    <row r="56" spans="1:18" ht="25.5" x14ac:dyDescent="0.25">
      <c r="A56" s="10">
        <f>+A51+1</f>
        <v>39</v>
      </c>
      <c r="B56" s="200" t="s">
        <v>188</v>
      </c>
      <c r="C56" s="81" t="s">
        <v>189</v>
      </c>
      <c r="D56" s="96" t="s">
        <v>190</v>
      </c>
      <c r="E56" s="96" t="s">
        <v>191</v>
      </c>
      <c r="F56" s="105">
        <v>45839</v>
      </c>
      <c r="G56" s="105">
        <v>46295</v>
      </c>
      <c r="H56" s="10">
        <v>2</v>
      </c>
      <c r="I56" s="10">
        <v>1</v>
      </c>
      <c r="J56" s="10"/>
      <c r="K56" s="10"/>
      <c r="L56" s="10"/>
      <c r="M56" s="10">
        <v>1</v>
      </c>
      <c r="N56" s="10"/>
      <c r="O56" s="10" t="s">
        <v>33</v>
      </c>
      <c r="P56" s="9" t="s">
        <v>34</v>
      </c>
      <c r="Q56" s="9" t="s">
        <v>35</v>
      </c>
      <c r="R56" s="10"/>
    </row>
    <row r="57" spans="1:18" ht="64.5" customHeight="1" x14ac:dyDescent="0.25">
      <c r="A57" s="10">
        <f>+A56+1</f>
        <v>40</v>
      </c>
      <c r="B57" s="201"/>
      <c r="C57" s="81" t="s">
        <v>192</v>
      </c>
      <c r="D57" s="96" t="s">
        <v>193</v>
      </c>
      <c r="E57" s="96" t="s">
        <v>194</v>
      </c>
      <c r="F57" s="105">
        <v>45839</v>
      </c>
      <c r="G57" s="97">
        <v>46387</v>
      </c>
      <c r="H57" s="10">
        <v>6</v>
      </c>
      <c r="I57" s="10">
        <v>1</v>
      </c>
      <c r="J57" s="10">
        <v>1</v>
      </c>
      <c r="K57" s="10">
        <v>1</v>
      </c>
      <c r="L57" s="10">
        <v>1</v>
      </c>
      <c r="M57" s="10">
        <v>1</v>
      </c>
      <c r="N57" s="10">
        <v>1</v>
      </c>
      <c r="O57" s="10" t="s">
        <v>33</v>
      </c>
      <c r="P57" s="9" t="s">
        <v>34</v>
      </c>
      <c r="Q57" s="9" t="s">
        <v>35</v>
      </c>
      <c r="R57" s="10"/>
    </row>
    <row r="58" spans="1:18" ht="140.25" x14ac:dyDescent="0.25">
      <c r="A58" s="79">
        <f t="shared" ref="A58:A60" si="4">+A57+1</f>
        <v>41</v>
      </c>
      <c r="B58" s="137" t="s">
        <v>195</v>
      </c>
      <c r="C58" s="137" t="s">
        <v>196</v>
      </c>
      <c r="D58" s="167" t="s">
        <v>197</v>
      </c>
      <c r="E58" s="167" t="s">
        <v>198</v>
      </c>
      <c r="F58" s="134">
        <v>45839</v>
      </c>
      <c r="G58" s="134">
        <v>46387</v>
      </c>
      <c r="H58" s="135">
        <v>2</v>
      </c>
      <c r="I58" s="135">
        <v>1</v>
      </c>
      <c r="J58" s="135"/>
      <c r="K58" s="135"/>
      <c r="L58" s="135">
        <v>1</v>
      </c>
      <c r="M58" s="135"/>
      <c r="N58" s="135"/>
      <c r="O58" s="79" t="s">
        <v>199</v>
      </c>
      <c r="P58" s="136" t="s">
        <v>97</v>
      </c>
      <c r="Q58" s="136" t="s">
        <v>98</v>
      </c>
      <c r="R58" s="136" t="s">
        <v>200</v>
      </c>
    </row>
    <row r="59" spans="1:18" ht="90" customHeight="1" x14ac:dyDescent="0.25">
      <c r="A59" s="113">
        <f t="shared" si="4"/>
        <v>42</v>
      </c>
      <c r="B59" s="184" t="s">
        <v>201</v>
      </c>
      <c r="C59" s="123" t="s">
        <v>202</v>
      </c>
      <c r="D59" s="124" t="s">
        <v>203</v>
      </c>
      <c r="E59" s="124" t="s">
        <v>204</v>
      </c>
      <c r="F59" s="134">
        <v>45839</v>
      </c>
      <c r="G59" s="112">
        <v>46387</v>
      </c>
      <c r="H59" s="113">
        <v>2</v>
      </c>
      <c r="I59" s="113"/>
      <c r="J59" s="113">
        <v>1</v>
      </c>
      <c r="K59" s="113"/>
      <c r="L59" s="113"/>
      <c r="M59" s="113"/>
      <c r="N59" s="113">
        <v>1</v>
      </c>
      <c r="O59" s="79" t="s">
        <v>85</v>
      </c>
      <c r="P59" s="9" t="s">
        <v>34</v>
      </c>
      <c r="Q59" s="9" t="s">
        <v>35</v>
      </c>
      <c r="R59" s="113"/>
    </row>
    <row r="60" spans="1:18" ht="90" customHeight="1" x14ac:dyDescent="0.25">
      <c r="A60" s="113">
        <f t="shared" si="4"/>
        <v>43</v>
      </c>
      <c r="B60" s="184"/>
      <c r="C60" s="123" t="s">
        <v>205</v>
      </c>
      <c r="D60" s="124" t="s">
        <v>206</v>
      </c>
      <c r="E60" s="124" t="s">
        <v>207</v>
      </c>
      <c r="F60" s="134">
        <v>45839</v>
      </c>
      <c r="G60" s="112">
        <v>46112</v>
      </c>
      <c r="H60" s="113">
        <v>2</v>
      </c>
      <c r="I60" s="113">
        <v>1</v>
      </c>
      <c r="J60" s="113"/>
      <c r="K60" s="113">
        <v>1</v>
      </c>
      <c r="L60" s="113"/>
      <c r="M60" s="113"/>
      <c r="N60" s="125"/>
      <c r="O60" s="145" t="s">
        <v>208</v>
      </c>
      <c r="P60" s="144" t="s">
        <v>86</v>
      </c>
      <c r="Q60" s="136" t="s">
        <v>87</v>
      </c>
      <c r="R60" s="136"/>
    </row>
  </sheetData>
  <sheetProtection algorithmName="SHA-512" hashValue="CTLFPMQ/9KRH32Y5tb25tFceleCguVq9QZi58imyb5rAzxE0R/exuifLiO2N7sDZ4X/P3GgtMeUGk/HQ24XXqw==" saltValue="YZfSVQJWAcFMc4gnTE8x0g==" spinCount="100000" sheet="1" objects="1" scenarios="1"/>
  <mergeCells count="86">
    <mergeCell ref="B40:B44"/>
    <mergeCell ref="B56:B57"/>
    <mergeCell ref="B21:B23"/>
    <mergeCell ref="D54:D55"/>
    <mergeCell ref="A52:R52"/>
    <mergeCell ref="A53:A55"/>
    <mergeCell ref="B53:B55"/>
    <mergeCell ref="C53:E53"/>
    <mergeCell ref="F53:G53"/>
    <mergeCell ref="H53:N53"/>
    <mergeCell ref="O53:O55"/>
    <mergeCell ref="B28:B39"/>
    <mergeCell ref="P53:Q53"/>
    <mergeCell ref="R53:R55"/>
    <mergeCell ref="C54:C55"/>
    <mergeCell ref="K54:N54"/>
    <mergeCell ref="P54:P55"/>
    <mergeCell ref="Q54:Q55"/>
    <mergeCell ref="G54:G55"/>
    <mergeCell ref="H54:H55"/>
    <mergeCell ref="I54:J54"/>
    <mergeCell ref="E54:E55"/>
    <mergeCell ref="F54:F55"/>
    <mergeCell ref="B45:B51"/>
    <mergeCell ref="A24:R24"/>
    <mergeCell ref="A25:A27"/>
    <mergeCell ref="B25:B27"/>
    <mergeCell ref="R25:R27"/>
    <mergeCell ref="O25:O27"/>
    <mergeCell ref="P25:Q25"/>
    <mergeCell ref="C26:C27"/>
    <mergeCell ref="D26:D27"/>
    <mergeCell ref="E26:E27"/>
    <mergeCell ref="F26:F27"/>
    <mergeCell ref="G26:G27"/>
    <mergeCell ref="H26:H27"/>
    <mergeCell ref="I26:J26"/>
    <mergeCell ref="K26:N26"/>
    <mergeCell ref="P26:P27"/>
    <mergeCell ref="Q26:Q27"/>
    <mergeCell ref="C25:E25"/>
    <mergeCell ref="F25:G25"/>
    <mergeCell ref="H25:N25"/>
    <mergeCell ref="E4:E5"/>
    <mergeCell ref="P4:P5"/>
    <mergeCell ref="O17:O19"/>
    <mergeCell ref="P18:P19"/>
    <mergeCell ref="F4:F5"/>
    <mergeCell ref="G4:G5"/>
    <mergeCell ref="H4:H5"/>
    <mergeCell ref="I4:J4"/>
    <mergeCell ref="K4:N4"/>
    <mergeCell ref="P17:Q17"/>
    <mergeCell ref="Q18:Q19"/>
    <mergeCell ref="B13:B14"/>
    <mergeCell ref="A16:R16"/>
    <mergeCell ref="G18:G19"/>
    <mergeCell ref="H18:H19"/>
    <mergeCell ref="I18:J18"/>
    <mergeCell ref="K18:N18"/>
    <mergeCell ref="C17:E17"/>
    <mergeCell ref="F17:G17"/>
    <mergeCell ref="H17:N17"/>
    <mergeCell ref="A17:A19"/>
    <mergeCell ref="B17:B19"/>
    <mergeCell ref="R17:R19"/>
    <mergeCell ref="C18:C19"/>
    <mergeCell ref="D18:D19"/>
    <mergeCell ref="E18:E19"/>
    <mergeCell ref="F18:F19"/>
    <mergeCell ref="B59:B60"/>
    <mergeCell ref="B6:B11"/>
    <mergeCell ref="A1:B1"/>
    <mergeCell ref="C1:R1"/>
    <mergeCell ref="A2:R2"/>
    <mergeCell ref="A3:A5"/>
    <mergeCell ref="B3:B5"/>
    <mergeCell ref="C3:E3"/>
    <mergeCell ref="F3:G3"/>
    <mergeCell ref="H3:N3"/>
    <mergeCell ref="O3:O5"/>
    <mergeCell ref="P3:Q3"/>
    <mergeCell ref="Q4:Q5"/>
    <mergeCell ref="R3:R5"/>
    <mergeCell ref="C4:C5"/>
    <mergeCell ref="D4:D5"/>
  </mergeCells>
  <phoneticPr fontId="13" type="noConversion"/>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2B7307B-0657-4ADC-A680-E1FBD5ABDF3E}">
          <x14:formula1>
            <xm:f>LISTAS!$B$2:$B$12</xm:f>
          </x14:formula1>
          <xm:sqref>O56:O60 O28:O51 O6:O15 O20:O23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CDEE-F692-48EF-8331-672471CD5D7A}">
  <dimension ref="A1:T53"/>
  <sheetViews>
    <sheetView showGridLines="0" zoomScaleNormal="100" workbookViewId="0">
      <pane xSplit="2" ySplit="4" topLeftCell="C24" activePane="bottomRight" state="frozen"/>
      <selection pane="topRight" activeCell="C1" sqref="C1"/>
      <selection pane="bottomLeft" activeCell="A5" sqref="A5"/>
      <selection pane="bottomRight" activeCell="C4" sqref="A4:XFD4"/>
    </sheetView>
  </sheetViews>
  <sheetFormatPr baseColWidth="10" defaultColWidth="11.42578125" defaultRowHeight="11.25" x14ac:dyDescent="0.15"/>
  <cols>
    <col min="1" max="1" width="11.7109375" style="41" customWidth="1"/>
    <col min="2" max="2" width="41.28515625" style="54" customWidth="1"/>
    <col min="3" max="3" width="8.42578125" style="54" customWidth="1"/>
    <col min="4" max="4" width="44" style="77" customWidth="1"/>
    <col min="5" max="5" width="33.140625" style="77" customWidth="1"/>
    <col min="6" max="6" width="13.28515625" style="41" bestFit="1" customWidth="1"/>
    <col min="7" max="7" width="14.7109375" style="41" bestFit="1" customWidth="1"/>
    <col min="8" max="8" width="9" style="41" customWidth="1"/>
    <col min="9" max="9" width="5" style="41" customWidth="1"/>
    <col min="10" max="10" width="8.42578125" style="41" customWidth="1"/>
    <col min="11" max="11" width="9.28515625" style="41" customWidth="1"/>
    <col min="12" max="12" width="12" style="41" customWidth="1"/>
    <col min="13" max="13" width="4.85546875" style="41" customWidth="1"/>
    <col min="14" max="14" width="9.7109375" style="41" customWidth="1"/>
    <col min="15" max="15" width="12" style="41" customWidth="1"/>
    <col min="16" max="16" width="11.42578125" style="41" customWidth="1"/>
    <col min="17" max="17" width="16.85546875" style="41" customWidth="1"/>
    <col min="18" max="18" width="17" style="41" customWidth="1"/>
    <col min="19" max="19" width="22" style="41" customWidth="1"/>
    <col min="20" max="20" width="28.5703125" style="41" customWidth="1"/>
    <col min="21" max="16384" width="11.42578125" style="41"/>
  </cols>
  <sheetData>
    <row r="1" spans="1:20" ht="63.75" customHeight="1" x14ac:dyDescent="0.15">
      <c r="A1" s="207"/>
      <c r="B1" s="207"/>
      <c r="C1" s="212" t="s">
        <v>209</v>
      </c>
      <c r="D1" s="212"/>
      <c r="E1" s="212"/>
      <c r="F1" s="212"/>
      <c r="G1" s="212"/>
      <c r="H1" s="212"/>
      <c r="I1" s="212"/>
      <c r="J1" s="212"/>
      <c r="K1" s="212"/>
      <c r="L1" s="212"/>
      <c r="M1" s="212"/>
      <c r="N1" s="212"/>
      <c r="O1" s="212"/>
    </row>
    <row r="2" spans="1:20" x14ac:dyDescent="0.15">
      <c r="A2" s="213" t="s">
        <v>8</v>
      </c>
      <c r="B2" s="213"/>
      <c r="C2" s="213"/>
      <c r="D2" s="213"/>
      <c r="E2" s="213"/>
      <c r="F2" s="213"/>
      <c r="G2" s="213"/>
      <c r="H2" s="213"/>
      <c r="I2" s="213"/>
      <c r="J2" s="213"/>
      <c r="K2" s="213"/>
      <c r="L2" s="213"/>
      <c r="M2" s="213"/>
      <c r="N2" s="213"/>
      <c r="O2" s="213"/>
      <c r="P2" s="213"/>
      <c r="Q2" s="213"/>
      <c r="R2" s="213"/>
      <c r="S2" s="213"/>
      <c r="T2" s="213"/>
    </row>
    <row r="3" spans="1:20" ht="15" customHeight="1" x14ac:dyDescent="0.15">
      <c r="A3" s="208" t="s">
        <v>9</v>
      </c>
      <c r="B3" s="208" t="s">
        <v>10</v>
      </c>
      <c r="C3" s="208" t="s">
        <v>11</v>
      </c>
      <c r="D3" s="208"/>
      <c r="E3" s="208"/>
      <c r="F3" s="208" t="s">
        <v>12</v>
      </c>
      <c r="G3" s="208"/>
      <c r="H3" s="208" t="s">
        <v>13</v>
      </c>
      <c r="I3" s="208"/>
      <c r="J3" s="208"/>
      <c r="K3" s="208"/>
      <c r="L3" s="208"/>
      <c r="M3" s="208"/>
      <c r="N3" s="208"/>
      <c r="O3" s="208"/>
      <c r="P3" s="208"/>
      <c r="Q3" s="208" t="s">
        <v>14</v>
      </c>
      <c r="R3" s="208" t="s">
        <v>15</v>
      </c>
      <c r="S3" s="208"/>
      <c r="T3" s="214" t="s">
        <v>16</v>
      </c>
    </row>
    <row r="4" spans="1:20" ht="26.25" customHeight="1" x14ac:dyDescent="0.15">
      <c r="A4" s="208"/>
      <c r="B4" s="208"/>
      <c r="C4" s="1" t="s">
        <v>17</v>
      </c>
      <c r="D4" s="1" t="s">
        <v>18</v>
      </c>
      <c r="E4" s="1" t="s">
        <v>19</v>
      </c>
      <c r="F4" s="1" t="s">
        <v>20</v>
      </c>
      <c r="G4" s="1" t="s">
        <v>21</v>
      </c>
      <c r="H4" s="1" t="s">
        <v>22</v>
      </c>
      <c r="I4" s="43" t="s">
        <v>25</v>
      </c>
      <c r="J4" s="1" t="s">
        <v>210</v>
      </c>
      <c r="K4" s="1" t="s">
        <v>211</v>
      </c>
      <c r="L4" s="1" t="s">
        <v>212</v>
      </c>
      <c r="M4" s="43" t="s">
        <v>26</v>
      </c>
      <c r="N4" s="1" t="s">
        <v>213</v>
      </c>
      <c r="O4" s="1" t="s">
        <v>214</v>
      </c>
      <c r="P4" s="1" t="s">
        <v>215</v>
      </c>
      <c r="Q4" s="208"/>
      <c r="R4" s="1" t="s">
        <v>23</v>
      </c>
      <c r="S4" s="1" t="s">
        <v>24</v>
      </c>
      <c r="T4" s="214"/>
    </row>
    <row r="5" spans="1:20" ht="72.75" customHeight="1" x14ac:dyDescent="0.15">
      <c r="A5" s="40">
        <v>1</v>
      </c>
      <c r="B5" s="209" t="s">
        <v>29</v>
      </c>
      <c r="C5" s="15" t="s">
        <v>30</v>
      </c>
      <c r="D5" s="96" t="s">
        <v>31</v>
      </c>
      <c r="E5" s="96" t="s">
        <v>216</v>
      </c>
      <c r="F5" s="97">
        <v>45839</v>
      </c>
      <c r="G5" s="105">
        <v>45930</v>
      </c>
      <c r="H5" s="2">
        <v>2</v>
      </c>
      <c r="I5" s="2">
        <v>2</v>
      </c>
      <c r="J5" s="2"/>
      <c r="K5" s="2"/>
      <c r="L5" s="2">
        <v>2</v>
      </c>
      <c r="M5" s="2"/>
      <c r="N5" s="2"/>
      <c r="O5" s="42"/>
      <c r="P5" s="2"/>
      <c r="Q5" s="2" t="s">
        <v>33</v>
      </c>
      <c r="R5" s="9" t="s">
        <v>34</v>
      </c>
      <c r="S5" s="9" t="str">
        <f>+'Estrategia contra la corrupcion'!Q6</f>
        <v>DG - Asesora Experta con funciones de planeación</v>
      </c>
      <c r="T5" s="42"/>
    </row>
    <row r="6" spans="1:20" ht="67.5" customHeight="1" x14ac:dyDescent="0.15">
      <c r="A6" s="40">
        <f>+A5+1</f>
        <v>2</v>
      </c>
      <c r="B6" s="210"/>
      <c r="C6" s="15" t="s">
        <v>36</v>
      </c>
      <c r="D6" s="96" t="s">
        <v>37</v>
      </c>
      <c r="E6" s="96" t="s">
        <v>38</v>
      </c>
      <c r="F6" s="97">
        <v>45901</v>
      </c>
      <c r="G6" s="97">
        <v>46022</v>
      </c>
      <c r="H6" s="2">
        <v>1</v>
      </c>
      <c r="I6" s="2"/>
      <c r="J6" s="2"/>
      <c r="K6" s="2"/>
      <c r="L6" s="2"/>
      <c r="M6" s="2">
        <v>1</v>
      </c>
      <c r="N6" s="2"/>
      <c r="O6" s="42"/>
      <c r="P6" s="2">
        <v>1</v>
      </c>
      <c r="Q6" s="2" t="s">
        <v>33</v>
      </c>
      <c r="R6" s="9" t="s">
        <v>34</v>
      </c>
      <c r="S6" s="9" t="str">
        <f>+'Estrategia contra la corrupcion'!Q7</f>
        <v>DG - Asesora Experta con funciones de planeación</v>
      </c>
      <c r="T6" s="42"/>
    </row>
    <row r="7" spans="1:20" ht="88.5" customHeight="1" x14ac:dyDescent="0.15">
      <c r="A7" s="40">
        <f t="shared" ref="A7:A13" si="0">+A6+1</f>
        <v>3</v>
      </c>
      <c r="B7" s="210"/>
      <c r="C7" s="20" t="s">
        <v>40</v>
      </c>
      <c r="D7" s="74" t="s">
        <v>217</v>
      </c>
      <c r="E7" s="76" t="s">
        <v>42</v>
      </c>
      <c r="F7" s="59">
        <v>45839</v>
      </c>
      <c r="G7" s="59">
        <v>46022</v>
      </c>
      <c r="H7" s="68">
        <v>1</v>
      </c>
      <c r="I7" s="68">
        <v>1</v>
      </c>
      <c r="J7" s="60"/>
      <c r="K7" s="60">
        <v>1</v>
      </c>
      <c r="L7" s="60"/>
      <c r="M7" s="61"/>
      <c r="N7" s="60"/>
      <c r="O7" s="62"/>
      <c r="P7" s="60"/>
      <c r="Q7" s="2" t="s">
        <v>33</v>
      </c>
      <c r="R7" s="101" t="s">
        <v>43</v>
      </c>
      <c r="S7" s="9" t="str">
        <f>+'Estrategia contra la corrupcion'!Q8</f>
        <v>DG - Asesora Experta con funciones de Control Interno</v>
      </c>
      <c r="T7" s="55"/>
    </row>
    <row r="8" spans="1:20" ht="48.75" customHeight="1" x14ac:dyDescent="0.15">
      <c r="A8" s="40">
        <f t="shared" si="0"/>
        <v>4</v>
      </c>
      <c r="B8" s="210"/>
      <c r="C8" s="15" t="s">
        <v>45</v>
      </c>
      <c r="D8" s="96" t="s">
        <v>46</v>
      </c>
      <c r="E8" s="96" t="s">
        <v>218</v>
      </c>
      <c r="F8" s="97">
        <v>45839</v>
      </c>
      <c r="G8" s="105">
        <v>45930</v>
      </c>
      <c r="H8" s="18">
        <v>1</v>
      </c>
      <c r="I8" s="18">
        <v>1</v>
      </c>
      <c r="J8" s="2"/>
      <c r="K8" s="2"/>
      <c r="L8" s="2">
        <v>1</v>
      </c>
      <c r="M8" s="2"/>
      <c r="N8" s="2"/>
      <c r="O8" s="42"/>
      <c r="P8" s="2"/>
      <c r="Q8" s="2" t="s">
        <v>33</v>
      </c>
      <c r="R8" s="9" t="s">
        <v>34</v>
      </c>
      <c r="S8" s="9" t="str">
        <f>+'Estrategia contra la corrupcion'!Q9</f>
        <v>DG - Asesora Experta con funciones de planeación</v>
      </c>
      <c r="T8" s="42"/>
    </row>
    <row r="9" spans="1:20" ht="53.25" customHeight="1" x14ac:dyDescent="0.15">
      <c r="A9" s="40">
        <f t="shared" si="0"/>
        <v>5</v>
      </c>
      <c r="B9" s="210"/>
      <c r="C9" s="20" t="s">
        <v>48</v>
      </c>
      <c r="D9" s="75" t="s">
        <v>49</v>
      </c>
      <c r="E9" s="75" t="s">
        <v>219</v>
      </c>
      <c r="F9" s="141">
        <v>45839</v>
      </c>
      <c r="G9" s="66">
        <v>46022</v>
      </c>
      <c r="H9" s="142">
        <v>6</v>
      </c>
      <c r="I9" s="142">
        <v>3</v>
      </c>
      <c r="J9" s="67">
        <v>1</v>
      </c>
      <c r="K9" s="63">
        <v>1</v>
      </c>
      <c r="L9" s="63">
        <v>1</v>
      </c>
      <c r="M9" s="64">
        <v>3</v>
      </c>
      <c r="N9" s="63">
        <v>1</v>
      </c>
      <c r="O9" s="65">
        <v>1</v>
      </c>
      <c r="P9" s="63">
        <v>1</v>
      </c>
      <c r="Q9" s="2" t="s">
        <v>33</v>
      </c>
      <c r="R9" s="22" t="s">
        <v>220</v>
      </c>
      <c r="S9" s="166" t="str">
        <f>+'Estrategia contra la corrupcion'!Q10</f>
        <v>DG - Experto código G3 grado 9
Oficial de Cumplimiento</v>
      </c>
      <c r="T9" s="55"/>
    </row>
    <row r="10" spans="1:20" ht="57.75" customHeight="1" x14ac:dyDescent="0.15">
      <c r="A10" s="40">
        <f t="shared" si="0"/>
        <v>6</v>
      </c>
      <c r="B10" s="211"/>
      <c r="C10" s="23" t="s">
        <v>221</v>
      </c>
      <c r="D10" s="96" t="s">
        <v>55</v>
      </c>
      <c r="E10" s="96" t="s">
        <v>222</v>
      </c>
      <c r="F10" s="97">
        <v>46022</v>
      </c>
      <c r="G10" s="39">
        <v>46022</v>
      </c>
      <c r="H10" s="2">
        <v>1</v>
      </c>
      <c r="I10" s="2"/>
      <c r="J10" s="2"/>
      <c r="K10" s="2"/>
      <c r="L10" s="2"/>
      <c r="M10" s="2">
        <v>1</v>
      </c>
      <c r="N10" s="2"/>
      <c r="O10" s="42"/>
      <c r="P10" s="2">
        <v>1</v>
      </c>
      <c r="Q10" s="2" t="s">
        <v>33</v>
      </c>
      <c r="R10" s="9" t="s">
        <v>34</v>
      </c>
      <c r="S10" s="9" t="str">
        <f>+'Estrategia contra la corrupcion'!Q11</f>
        <v>DG - Asesora Experta con funciones de planeación</v>
      </c>
      <c r="T10" s="42"/>
    </row>
    <row r="11" spans="1:20" ht="62.25" customHeight="1" x14ac:dyDescent="0.15">
      <c r="A11" s="40">
        <f t="shared" si="0"/>
        <v>7</v>
      </c>
      <c r="B11" s="46" t="s">
        <v>57</v>
      </c>
      <c r="C11" s="23" t="s">
        <v>221</v>
      </c>
      <c r="D11" s="102" t="s">
        <v>59</v>
      </c>
      <c r="E11" s="96" t="s">
        <v>223</v>
      </c>
      <c r="F11" s="97">
        <v>45839</v>
      </c>
      <c r="G11" s="39">
        <v>46022</v>
      </c>
      <c r="H11" s="2">
        <v>2</v>
      </c>
      <c r="I11" s="2">
        <v>1</v>
      </c>
      <c r="J11" s="2"/>
      <c r="K11" s="2"/>
      <c r="L11" s="2">
        <v>1</v>
      </c>
      <c r="M11" s="2">
        <v>1</v>
      </c>
      <c r="N11" s="2"/>
      <c r="O11" s="2"/>
      <c r="P11" s="2">
        <v>1</v>
      </c>
      <c r="Q11" s="2" t="s">
        <v>33</v>
      </c>
      <c r="R11" s="9" t="s">
        <v>34</v>
      </c>
      <c r="S11" s="9" t="str">
        <f>+'Estrategia contra la corrupcion'!Q12</f>
        <v>DG - Asesora Experta con funciones de planeación</v>
      </c>
      <c r="T11" s="42"/>
    </row>
    <row r="12" spans="1:20" ht="108" customHeight="1" x14ac:dyDescent="0.15">
      <c r="A12" s="40">
        <f t="shared" si="0"/>
        <v>8</v>
      </c>
      <c r="B12" s="53" t="s">
        <v>61</v>
      </c>
      <c r="C12" s="15" t="s">
        <v>62</v>
      </c>
      <c r="D12" s="104" t="s">
        <v>63</v>
      </c>
      <c r="E12" s="104" t="s">
        <v>64</v>
      </c>
      <c r="F12" s="105">
        <v>45809</v>
      </c>
      <c r="G12" s="105">
        <v>46022</v>
      </c>
      <c r="H12" s="18">
        <v>1</v>
      </c>
      <c r="I12" s="18"/>
      <c r="J12" s="18"/>
      <c r="K12" s="18"/>
      <c r="L12" s="18"/>
      <c r="M12" s="18">
        <v>1</v>
      </c>
      <c r="N12" s="18"/>
      <c r="O12" s="18"/>
      <c r="P12" s="17">
        <v>1</v>
      </c>
      <c r="Q12" s="2" t="s">
        <v>33</v>
      </c>
      <c r="R12" s="9" t="s">
        <v>65</v>
      </c>
      <c r="S12" s="166" t="str">
        <f>+'Estrategia contra la corrupcion'!Q13</f>
        <v>SG - Secretaria General</v>
      </c>
      <c r="T12" s="136" t="s">
        <v>67</v>
      </c>
    </row>
    <row r="13" spans="1:20" ht="57" customHeight="1" x14ac:dyDescent="0.15">
      <c r="A13" s="40">
        <f t="shared" si="0"/>
        <v>9</v>
      </c>
      <c r="B13" s="46" t="s">
        <v>72</v>
      </c>
      <c r="C13" s="81" t="s">
        <v>73</v>
      </c>
      <c r="D13" s="96" t="s">
        <v>74</v>
      </c>
      <c r="E13" s="96" t="s">
        <v>224</v>
      </c>
      <c r="F13" s="37">
        <v>45809</v>
      </c>
      <c r="G13" s="37">
        <v>46022</v>
      </c>
      <c r="H13" s="2">
        <v>2</v>
      </c>
      <c r="I13" s="2">
        <v>1</v>
      </c>
      <c r="J13" s="2"/>
      <c r="K13" s="2"/>
      <c r="L13" s="2">
        <v>1</v>
      </c>
      <c r="M13" s="2">
        <v>1</v>
      </c>
      <c r="N13" s="2"/>
      <c r="O13" s="2"/>
      <c r="P13" s="2">
        <v>1</v>
      </c>
      <c r="Q13" s="2" t="s">
        <v>33</v>
      </c>
      <c r="R13" s="9" t="s">
        <v>51</v>
      </c>
      <c r="S13" s="9" t="str">
        <f>+'Estrategia contra la corrupcion'!Q15</f>
        <v>DG - Experto código G3 grado 9
Oficial de Cumplimiento</v>
      </c>
      <c r="T13" s="42"/>
    </row>
    <row r="14" spans="1:20" x14ac:dyDescent="0.15">
      <c r="A14" s="213" t="s">
        <v>76</v>
      </c>
      <c r="B14" s="213"/>
      <c r="C14" s="213"/>
      <c r="D14" s="213"/>
      <c r="E14" s="213"/>
      <c r="F14" s="213"/>
      <c r="G14" s="213"/>
      <c r="H14" s="213"/>
      <c r="I14" s="213"/>
      <c r="J14" s="213"/>
      <c r="K14" s="213"/>
      <c r="L14" s="213"/>
      <c r="M14" s="213"/>
      <c r="N14" s="213"/>
      <c r="O14" s="213"/>
      <c r="P14" s="213"/>
      <c r="Q14" s="213"/>
      <c r="R14" s="213"/>
      <c r="S14" s="213"/>
      <c r="T14" s="213"/>
    </row>
    <row r="15" spans="1:20" ht="15" customHeight="1" x14ac:dyDescent="0.15">
      <c r="A15" s="208" t="s">
        <v>9</v>
      </c>
      <c r="B15" s="208" t="s">
        <v>10</v>
      </c>
      <c r="C15" s="208" t="s">
        <v>11</v>
      </c>
      <c r="D15" s="208"/>
      <c r="E15" s="208"/>
      <c r="F15" s="208" t="s">
        <v>12</v>
      </c>
      <c r="G15" s="208"/>
      <c r="H15" s="208" t="s">
        <v>13</v>
      </c>
      <c r="I15" s="208"/>
      <c r="J15" s="208"/>
      <c r="K15" s="208"/>
      <c r="L15" s="208"/>
      <c r="M15" s="208"/>
      <c r="N15" s="208"/>
      <c r="O15" s="208"/>
      <c r="P15" s="208"/>
      <c r="Q15" s="208" t="s">
        <v>14</v>
      </c>
      <c r="R15" s="208" t="s">
        <v>15</v>
      </c>
      <c r="S15" s="208"/>
      <c r="T15" s="214" t="s">
        <v>16</v>
      </c>
    </row>
    <row r="16" spans="1:20" ht="36" customHeight="1" x14ac:dyDescent="0.15">
      <c r="A16" s="208"/>
      <c r="B16" s="208"/>
      <c r="C16" s="1" t="s">
        <v>17</v>
      </c>
      <c r="D16" s="1" t="s">
        <v>18</v>
      </c>
      <c r="E16" s="1" t="s">
        <v>19</v>
      </c>
      <c r="F16" s="1" t="s">
        <v>20</v>
      </c>
      <c r="G16" s="1" t="s">
        <v>21</v>
      </c>
      <c r="H16" s="1" t="s">
        <v>22</v>
      </c>
      <c r="I16" s="43" t="s">
        <v>25</v>
      </c>
      <c r="J16" s="1" t="s">
        <v>210</v>
      </c>
      <c r="K16" s="1" t="s">
        <v>211</v>
      </c>
      <c r="L16" s="1" t="s">
        <v>212</v>
      </c>
      <c r="M16" s="43" t="s">
        <v>26</v>
      </c>
      <c r="N16" s="1" t="s">
        <v>213</v>
      </c>
      <c r="O16" s="1" t="s">
        <v>214</v>
      </c>
      <c r="P16" s="1" t="s">
        <v>215</v>
      </c>
      <c r="Q16" s="208"/>
      <c r="R16" s="1" t="s">
        <v>23</v>
      </c>
      <c r="S16" s="1" t="s">
        <v>24</v>
      </c>
      <c r="T16" s="214"/>
    </row>
    <row r="17" spans="1:20" ht="50.25" customHeight="1" x14ac:dyDescent="0.15">
      <c r="A17" s="40">
        <f>+A13+1</f>
        <v>10</v>
      </c>
      <c r="B17" s="23" t="s">
        <v>77</v>
      </c>
      <c r="C17" s="19" t="s">
        <v>78</v>
      </c>
      <c r="D17" s="96" t="s">
        <v>79</v>
      </c>
      <c r="E17" s="96" t="s">
        <v>225</v>
      </c>
      <c r="F17" s="97">
        <v>45839</v>
      </c>
      <c r="G17" s="24">
        <v>45930</v>
      </c>
      <c r="H17" s="2">
        <v>1</v>
      </c>
      <c r="I17" s="2">
        <v>1</v>
      </c>
      <c r="J17" s="2"/>
      <c r="K17" s="2"/>
      <c r="L17" s="2">
        <v>1</v>
      </c>
      <c r="M17" s="2"/>
      <c r="N17" s="2"/>
      <c r="O17" s="2"/>
      <c r="P17" s="2"/>
      <c r="Q17" s="2" t="s">
        <v>33</v>
      </c>
      <c r="R17" s="9" t="s">
        <v>34</v>
      </c>
      <c r="S17" s="9" t="str">
        <f>+'Estrategia contra la corrupcion'!Q20</f>
        <v>DG - Asesora Experta con funciones de planeación</v>
      </c>
      <c r="T17" s="42"/>
    </row>
    <row r="18" spans="1:20" ht="126" customHeight="1" x14ac:dyDescent="0.15">
      <c r="A18" s="40">
        <f>+A17+1</f>
        <v>11</v>
      </c>
      <c r="B18" s="205" t="s">
        <v>81</v>
      </c>
      <c r="C18" s="23" t="s">
        <v>82</v>
      </c>
      <c r="D18" s="110" t="s">
        <v>83</v>
      </c>
      <c r="E18" s="111" t="s">
        <v>226</v>
      </c>
      <c r="F18" s="97">
        <v>45839</v>
      </c>
      <c r="G18" s="39">
        <v>46022</v>
      </c>
      <c r="H18" s="2">
        <v>2</v>
      </c>
      <c r="I18" s="2">
        <v>1</v>
      </c>
      <c r="J18" s="2"/>
      <c r="K18" s="2"/>
      <c r="L18" s="2">
        <v>1</v>
      </c>
      <c r="M18" s="2">
        <v>1</v>
      </c>
      <c r="N18" s="2"/>
      <c r="O18" s="2"/>
      <c r="P18" s="2">
        <v>1</v>
      </c>
      <c r="Q18" s="2" t="s">
        <v>85</v>
      </c>
      <c r="R18" s="136" t="s">
        <v>86</v>
      </c>
      <c r="S18" s="166" t="str">
        <f>+'Estrategia contra la corrupcion'!Q21</f>
        <v>DG - Experto código G3 grado 9
Asesor encargado del GIT de Articulación y Socialización del Sistema de Compras Públicas</v>
      </c>
      <c r="T18" s="136"/>
    </row>
    <row r="19" spans="1:20" ht="63.75" x14ac:dyDescent="0.15">
      <c r="A19" s="40">
        <f t="shared" ref="A19:A20" si="1">+A18+1</f>
        <v>12</v>
      </c>
      <c r="B19" s="215"/>
      <c r="C19" s="23" t="s">
        <v>88</v>
      </c>
      <c r="D19" s="110" t="s">
        <v>89</v>
      </c>
      <c r="E19" s="110" t="s">
        <v>90</v>
      </c>
      <c r="F19" s="24">
        <v>45839</v>
      </c>
      <c r="G19" s="39">
        <v>45930</v>
      </c>
      <c r="H19" s="2">
        <v>1</v>
      </c>
      <c r="I19" s="2">
        <v>1</v>
      </c>
      <c r="J19" s="2"/>
      <c r="K19" s="2"/>
      <c r="L19" s="2">
        <v>1</v>
      </c>
      <c r="M19" s="2"/>
      <c r="N19" s="2"/>
      <c r="O19" s="2"/>
      <c r="P19" s="2"/>
      <c r="Q19" s="2" t="s">
        <v>91</v>
      </c>
      <c r="R19" s="9" t="s">
        <v>92</v>
      </c>
      <c r="S19" s="166" t="str">
        <f>+'Estrategia contra la corrupcion'!Q22</f>
        <v>EMAE - Subdirector de EMAE</v>
      </c>
      <c r="T19" s="9"/>
    </row>
    <row r="20" spans="1:20" ht="51" x14ac:dyDescent="0.15">
      <c r="A20" s="40">
        <f t="shared" si="1"/>
        <v>13</v>
      </c>
      <c r="B20" s="215"/>
      <c r="C20" s="23" t="s">
        <v>94</v>
      </c>
      <c r="D20" s="104" t="s">
        <v>95</v>
      </c>
      <c r="E20" s="104" t="s">
        <v>227</v>
      </c>
      <c r="F20" s="112">
        <v>45839</v>
      </c>
      <c r="G20" s="37">
        <v>46022</v>
      </c>
      <c r="H20" s="50">
        <v>1</v>
      </c>
      <c r="I20" s="50"/>
      <c r="J20" s="48"/>
      <c r="K20" s="48"/>
      <c r="L20" s="48"/>
      <c r="M20" s="50">
        <v>1</v>
      </c>
      <c r="N20" s="48"/>
      <c r="O20" s="48"/>
      <c r="P20" s="48">
        <v>1</v>
      </c>
      <c r="Q20" s="2" t="s">
        <v>91</v>
      </c>
      <c r="R20" s="136" t="s">
        <v>97</v>
      </c>
      <c r="S20" s="166" t="str">
        <f>+'Estrategia contra la corrupcion'!Q23</f>
        <v>SN- Subdirector de Negocios</v>
      </c>
      <c r="T20" s="136"/>
    </row>
    <row r="21" spans="1:20" x14ac:dyDescent="0.15">
      <c r="A21" s="213" t="s">
        <v>99</v>
      </c>
      <c r="B21" s="213"/>
      <c r="C21" s="213"/>
      <c r="D21" s="213"/>
      <c r="E21" s="213"/>
      <c r="F21" s="213"/>
      <c r="G21" s="213"/>
      <c r="H21" s="213"/>
      <c r="I21" s="213"/>
      <c r="J21" s="213"/>
      <c r="K21" s="213"/>
      <c r="L21" s="213"/>
      <c r="M21" s="213"/>
      <c r="N21" s="213"/>
      <c r="O21" s="213"/>
      <c r="P21" s="213"/>
      <c r="Q21" s="213"/>
      <c r="R21" s="213"/>
      <c r="S21" s="213"/>
      <c r="T21" s="213"/>
    </row>
    <row r="22" spans="1:20" ht="15" customHeight="1" x14ac:dyDescent="0.15">
      <c r="A22" s="208" t="s">
        <v>9</v>
      </c>
      <c r="B22" s="208" t="s">
        <v>10</v>
      </c>
      <c r="C22" s="208" t="s">
        <v>11</v>
      </c>
      <c r="D22" s="208"/>
      <c r="E22" s="208"/>
      <c r="F22" s="208" t="s">
        <v>12</v>
      </c>
      <c r="G22" s="208"/>
      <c r="H22" s="208" t="s">
        <v>13</v>
      </c>
      <c r="I22" s="208"/>
      <c r="J22" s="208"/>
      <c r="K22" s="208"/>
      <c r="L22" s="208"/>
      <c r="M22" s="208"/>
      <c r="N22" s="208"/>
      <c r="O22" s="208"/>
      <c r="P22" s="208"/>
      <c r="Q22" s="208" t="s">
        <v>14</v>
      </c>
      <c r="R22" s="208" t="s">
        <v>15</v>
      </c>
      <c r="S22" s="208"/>
      <c r="T22" s="214" t="s">
        <v>16</v>
      </c>
    </row>
    <row r="23" spans="1:20" ht="36.75" customHeight="1" x14ac:dyDescent="0.15">
      <c r="A23" s="208"/>
      <c r="B23" s="208"/>
      <c r="C23" s="1" t="s">
        <v>17</v>
      </c>
      <c r="D23" s="1" t="s">
        <v>18</v>
      </c>
      <c r="E23" s="1" t="s">
        <v>19</v>
      </c>
      <c r="F23" s="1" t="s">
        <v>20</v>
      </c>
      <c r="G23" s="1" t="s">
        <v>21</v>
      </c>
      <c r="H23" s="1" t="s">
        <v>22</v>
      </c>
      <c r="I23" s="43" t="s">
        <v>25</v>
      </c>
      <c r="J23" s="1" t="s">
        <v>210</v>
      </c>
      <c r="K23" s="1" t="s">
        <v>211</v>
      </c>
      <c r="L23" s="1" t="s">
        <v>212</v>
      </c>
      <c r="M23" s="43" t="s">
        <v>26</v>
      </c>
      <c r="N23" s="1" t="s">
        <v>213</v>
      </c>
      <c r="O23" s="1" t="s">
        <v>214</v>
      </c>
      <c r="P23" s="1" t="s">
        <v>215</v>
      </c>
      <c r="Q23" s="208"/>
      <c r="R23" s="1" t="s">
        <v>23</v>
      </c>
      <c r="S23" s="1" t="s">
        <v>24</v>
      </c>
      <c r="T23" s="214"/>
    </row>
    <row r="24" spans="1:20" ht="67.5" customHeight="1" x14ac:dyDescent="0.15">
      <c r="A24" s="2">
        <f>+A20+1</f>
        <v>14</v>
      </c>
      <c r="B24" s="209" t="s">
        <v>100</v>
      </c>
      <c r="C24" s="23" t="s">
        <v>101</v>
      </c>
      <c r="D24" s="99" t="s">
        <v>102</v>
      </c>
      <c r="E24" s="99" t="s">
        <v>228</v>
      </c>
      <c r="F24" s="97">
        <v>45962</v>
      </c>
      <c r="G24" s="39">
        <v>45930</v>
      </c>
      <c r="H24" s="2">
        <v>1</v>
      </c>
      <c r="I24" s="2"/>
      <c r="J24" s="2"/>
      <c r="K24" s="2"/>
      <c r="L24" s="2"/>
      <c r="M24" s="2">
        <v>1</v>
      </c>
      <c r="N24" s="2"/>
      <c r="O24" s="2"/>
      <c r="P24" s="2">
        <v>1</v>
      </c>
      <c r="Q24" s="2" t="s">
        <v>85</v>
      </c>
      <c r="R24" s="9" t="s">
        <v>105</v>
      </c>
      <c r="S24" s="136" t="str">
        <f>+'Estrategia contra la corrupcion'!Q28</f>
        <v>IDT - Subdirector de Información y Desarrollo Tecnológico</v>
      </c>
      <c r="T24" s="9"/>
    </row>
    <row r="25" spans="1:20" ht="130.5" customHeight="1" x14ac:dyDescent="0.15">
      <c r="A25" s="2">
        <f>+A24+1</f>
        <v>15</v>
      </c>
      <c r="B25" s="210"/>
      <c r="C25" s="23" t="s">
        <v>107</v>
      </c>
      <c r="D25" s="104" t="s">
        <v>108</v>
      </c>
      <c r="E25" s="104" t="s">
        <v>229</v>
      </c>
      <c r="F25" s="97">
        <v>45962</v>
      </c>
      <c r="G25" s="37">
        <v>46022</v>
      </c>
      <c r="H25" s="2">
        <v>1</v>
      </c>
      <c r="I25" s="2"/>
      <c r="J25" s="2"/>
      <c r="K25" s="2"/>
      <c r="L25" s="2"/>
      <c r="M25" s="2">
        <v>1</v>
      </c>
      <c r="N25" s="2"/>
      <c r="O25" s="2"/>
      <c r="P25" s="2">
        <v>1</v>
      </c>
      <c r="Q25" s="2" t="s">
        <v>33</v>
      </c>
      <c r="R25" s="136" t="s">
        <v>110</v>
      </c>
      <c r="S25" s="136" t="str">
        <f>+'Estrategia contra la corrupcion'!Q29</f>
        <v>DG - Asesor Experto con funciones de comunicaciones</v>
      </c>
      <c r="T25" s="136" t="s">
        <v>112</v>
      </c>
    </row>
    <row r="26" spans="1:20" ht="61.5" customHeight="1" x14ac:dyDescent="0.15">
      <c r="A26" s="2">
        <f t="shared" ref="A26:A45" si="2">+A25+1</f>
        <v>16</v>
      </c>
      <c r="B26" s="210"/>
      <c r="C26" s="23" t="s">
        <v>68</v>
      </c>
      <c r="D26" s="96" t="s">
        <v>114</v>
      </c>
      <c r="E26" s="96" t="s">
        <v>230</v>
      </c>
      <c r="F26" s="97">
        <v>45839</v>
      </c>
      <c r="G26" s="97">
        <v>46022</v>
      </c>
      <c r="H26" s="2">
        <v>1</v>
      </c>
      <c r="I26" s="2">
        <v>1</v>
      </c>
      <c r="J26" s="2"/>
      <c r="K26" s="2"/>
      <c r="L26" s="2">
        <v>1</v>
      </c>
      <c r="M26" s="2"/>
      <c r="N26" s="2"/>
      <c r="O26" s="2"/>
      <c r="P26" s="2"/>
      <c r="Q26" s="2" t="s">
        <v>33</v>
      </c>
      <c r="R26" s="9" t="s">
        <v>65</v>
      </c>
      <c r="S26" s="136" t="str">
        <f>+'Estrategia contra la corrupcion'!Q30</f>
        <v>SG - Secretaria General</v>
      </c>
      <c r="T26" s="42"/>
    </row>
    <row r="27" spans="1:20" ht="50.25" customHeight="1" x14ac:dyDescent="0.15">
      <c r="A27" s="2">
        <f t="shared" si="2"/>
        <v>17</v>
      </c>
      <c r="B27" s="210"/>
      <c r="C27" s="23" t="s">
        <v>113</v>
      </c>
      <c r="D27" s="96" t="s">
        <v>117</v>
      </c>
      <c r="E27" s="96" t="s">
        <v>118</v>
      </c>
      <c r="F27" s="97">
        <v>45839</v>
      </c>
      <c r="G27" s="44">
        <v>46022</v>
      </c>
      <c r="H27" s="2">
        <v>2</v>
      </c>
      <c r="I27" s="18">
        <v>1</v>
      </c>
      <c r="J27" s="2"/>
      <c r="K27" s="2"/>
      <c r="L27" s="2">
        <v>1</v>
      </c>
      <c r="M27" s="2">
        <v>1</v>
      </c>
      <c r="N27" s="2"/>
      <c r="O27" s="2"/>
      <c r="P27" s="2">
        <v>1</v>
      </c>
      <c r="Q27" s="2" t="s">
        <v>33</v>
      </c>
      <c r="R27" s="9" t="s">
        <v>65</v>
      </c>
      <c r="S27" s="136" t="str">
        <f>+'Estrategia contra la corrupcion'!Q31</f>
        <v>SG - Secretaria General</v>
      </c>
      <c r="T27" s="42"/>
    </row>
    <row r="28" spans="1:20" ht="88.5" customHeight="1" x14ac:dyDescent="0.15">
      <c r="A28" s="2">
        <f t="shared" si="2"/>
        <v>18</v>
      </c>
      <c r="B28" s="210"/>
      <c r="C28" s="23" t="s">
        <v>119</v>
      </c>
      <c r="D28" s="96" t="s">
        <v>123</v>
      </c>
      <c r="E28" s="96" t="s">
        <v>231</v>
      </c>
      <c r="F28" s="97">
        <v>45839</v>
      </c>
      <c r="G28" s="44">
        <v>45930</v>
      </c>
      <c r="H28" s="2">
        <v>2</v>
      </c>
      <c r="I28" s="18">
        <v>2</v>
      </c>
      <c r="J28" s="2"/>
      <c r="K28" s="2"/>
      <c r="L28" s="2">
        <v>2</v>
      </c>
      <c r="M28" s="51"/>
      <c r="N28" s="52"/>
      <c r="O28" s="2"/>
      <c r="P28" s="2"/>
      <c r="Q28" s="2" t="s">
        <v>33</v>
      </c>
      <c r="R28" s="136" t="s">
        <v>110</v>
      </c>
      <c r="S28" s="136" t="str">
        <f>+'Estrategia contra la corrupcion'!Q29</f>
        <v>DG - Asesor Experto con funciones de comunicaciones</v>
      </c>
      <c r="T28" s="136" t="s">
        <v>125</v>
      </c>
    </row>
    <row r="29" spans="1:20" ht="68.25" customHeight="1" x14ac:dyDescent="0.15">
      <c r="A29" s="2">
        <f t="shared" si="2"/>
        <v>19</v>
      </c>
      <c r="B29" s="210"/>
      <c r="C29" s="23" t="s">
        <v>122</v>
      </c>
      <c r="D29" s="104" t="s">
        <v>127</v>
      </c>
      <c r="E29" s="104" t="s">
        <v>128</v>
      </c>
      <c r="F29" s="105">
        <v>45839</v>
      </c>
      <c r="G29" s="105">
        <v>45930</v>
      </c>
      <c r="H29" s="47">
        <v>1</v>
      </c>
      <c r="I29" s="21">
        <v>1</v>
      </c>
      <c r="J29" s="47"/>
      <c r="K29" s="47"/>
      <c r="L29" s="47">
        <v>1</v>
      </c>
      <c r="M29" s="47"/>
      <c r="N29" s="47"/>
      <c r="O29" s="47"/>
      <c r="P29" s="47"/>
      <c r="Q29" s="47" t="s">
        <v>129</v>
      </c>
      <c r="R29" s="9" t="s">
        <v>110</v>
      </c>
      <c r="S29" s="169" t="str">
        <f>+'Estrategia contra la corrupcion'!Q34</f>
        <v>DG - Asesor Experto con funciones de comunicaciones</v>
      </c>
      <c r="T29" s="42"/>
    </row>
    <row r="30" spans="1:20" ht="68.25" customHeight="1" x14ac:dyDescent="0.15">
      <c r="A30" s="2">
        <f t="shared" si="2"/>
        <v>20</v>
      </c>
      <c r="B30" s="210"/>
      <c r="C30" s="71" t="s">
        <v>130</v>
      </c>
      <c r="D30" s="96" t="s">
        <v>131</v>
      </c>
      <c r="E30" s="96" t="s">
        <v>232</v>
      </c>
      <c r="F30" s="97">
        <v>45839</v>
      </c>
      <c r="G30" s="97">
        <v>46022</v>
      </c>
      <c r="H30" s="70">
        <v>4</v>
      </c>
      <c r="I30" s="70">
        <v>2</v>
      </c>
      <c r="J30" s="70"/>
      <c r="K30" s="70"/>
      <c r="L30" s="70">
        <v>2</v>
      </c>
      <c r="M30" s="72">
        <v>2</v>
      </c>
      <c r="N30" s="47"/>
      <c r="O30" s="47"/>
      <c r="P30" s="47">
        <v>2</v>
      </c>
      <c r="Q30" s="47" t="s">
        <v>129</v>
      </c>
      <c r="R30" s="9" t="s">
        <v>133</v>
      </c>
      <c r="S30" s="169" t="str">
        <f>+'Estrategia contra la corrupcion'!Q35</f>
        <v>GC- Subdirectora de Gestión Contractual</v>
      </c>
      <c r="T30" s="9"/>
    </row>
    <row r="31" spans="1:20" ht="101.25" customHeight="1" x14ac:dyDescent="0.15">
      <c r="A31" s="2">
        <f t="shared" si="2"/>
        <v>21</v>
      </c>
      <c r="B31" s="210"/>
      <c r="C31" s="71" t="s">
        <v>135</v>
      </c>
      <c r="D31" s="104" t="s">
        <v>136</v>
      </c>
      <c r="E31" s="104" t="s">
        <v>233</v>
      </c>
      <c r="F31" s="143">
        <v>45839</v>
      </c>
      <c r="G31" s="69">
        <v>46022</v>
      </c>
      <c r="H31" s="70">
        <v>6</v>
      </c>
      <c r="I31" s="70">
        <v>3</v>
      </c>
      <c r="J31" s="70"/>
      <c r="K31" s="70"/>
      <c r="L31" s="70">
        <v>3</v>
      </c>
      <c r="M31" s="72">
        <v>3</v>
      </c>
      <c r="N31" s="47"/>
      <c r="O31" s="47"/>
      <c r="P31" s="47">
        <v>3</v>
      </c>
      <c r="Q31" s="47" t="s">
        <v>33</v>
      </c>
      <c r="R31" s="9" t="s">
        <v>133</v>
      </c>
      <c r="S31" s="136" t="str">
        <f>+'Estrategia contra la corrupcion'!Q36</f>
        <v>GC- Subdirectora de Gestión Contractual</v>
      </c>
      <c r="T31" s="9"/>
    </row>
    <row r="32" spans="1:20" ht="68.25" customHeight="1" x14ac:dyDescent="0.15">
      <c r="A32" s="2">
        <f t="shared" si="2"/>
        <v>22</v>
      </c>
      <c r="B32" s="210"/>
      <c r="C32" s="81" t="s">
        <v>138</v>
      </c>
      <c r="D32" s="96" t="s">
        <v>139</v>
      </c>
      <c r="E32" s="104" t="s">
        <v>234</v>
      </c>
      <c r="F32" s="115">
        <v>45839</v>
      </c>
      <c r="G32" s="73">
        <v>46022</v>
      </c>
      <c r="H32" s="45">
        <v>10</v>
      </c>
      <c r="I32" s="45">
        <v>5</v>
      </c>
      <c r="J32" s="45"/>
      <c r="K32" s="45"/>
      <c r="L32" s="45">
        <v>5</v>
      </c>
      <c r="M32" s="2">
        <v>5</v>
      </c>
      <c r="N32" s="2"/>
      <c r="O32" s="2"/>
      <c r="P32" s="2">
        <v>5</v>
      </c>
      <c r="Q32" s="2" t="s">
        <v>129</v>
      </c>
      <c r="R32" s="9" t="s">
        <v>133</v>
      </c>
      <c r="S32" s="136" t="str">
        <f>+'Estrategia contra la corrupcion'!Q37</f>
        <v>GC- Subdirectora de Gestión Contractual</v>
      </c>
      <c r="T32" s="9"/>
    </row>
    <row r="33" spans="1:20" ht="68.25" customHeight="1" x14ac:dyDescent="0.15">
      <c r="A33" s="2">
        <f t="shared" si="2"/>
        <v>23</v>
      </c>
      <c r="B33" s="210"/>
      <c r="C33" s="23" t="s">
        <v>141</v>
      </c>
      <c r="D33" s="96" t="s">
        <v>142</v>
      </c>
      <c r="E33" s="104" t="s">
        <v>235</v>
      </c>
      <c r="F33" s="97">
        <v>45839</v>
      </c>
      <c r="G33" s="44">
        <v>46022</v>
      </c>
      <c r="H33" s="2">
        <v>10</v>
      </c>
      <c r="I33" s="2"/>
      <c r="J33" s="2"/>
      <c r="K33" s="2"/>
      <c r="L33" s="2"/>
      <c r="M33" s="2">
        <v>10</v>
      </c>
      <c r="N33" s="2"/>
      <c r="O33" s="2"/>
      <c r="P33" s="2">
        <v>10</v>
      </c>
      <c r="Q33" s="2" t="s">
        <v>104</v>
      </c>
      <c r="R33" s="9" t="s">
        <v>105</v>
      </c>
      <c r="S33" s="136" t="str">
        <f>+'Estrategia contra la corrupcion'!Q38</f>
        <v>IDT - Subdirector de Información y Desarrollo Tecnológico</v>
      </c>
      <c r="T33" s="9"/>
    </row>
    <row r="34" spans="1:20" ht="68.25" customHeight="1" x14ac:dyDescent="0.15">
      <c r="A34" s="2">
        <f t="shared" si="2"/>
        <v>24</v>
      </c>
      <c r="B34" s="211"/>
      <c r="C34" s="23" t="s">
        <v>126</v>
      </c>
      <c r="D34" s="104" t="s">
        <v>144</v>
      </c>
      <c r="E34" s="104" t="s">
        <v>236</v>
      </c>
      <c r="F34" s="97">
        <v>45839</v>
      </c>
      <c r="G34" s="44">
        <v>45930</v>
      </c>
      <c r="H34" s="2">
        <v>1</v>
      </c>
      <c r="I34" s="2">
        <v>1</v>
      </c>
      <c r="J34" s="2"/>
      <c r="K34" s="2"/>
      <c r="L34" s="2">
        <v>1</v>
      </c>
      <c r="M34" s="2"/>
      <c r="N34" s="2"/>
      <c r="O34" s="2"/>
      <c r="P34" s="2"/>
      <c r="Q34" s="2" t="s">
        <v>33</v>
      </c>
      <c r="R34" s="136" t="s">
        <v>110</v>
      </c>
      <c r="S34" s="136" t="str">
        <f>+'Estrategia contra la corrupcion'!Q39</f>
        <v>DG - Asesor Experto con funciones de comunicaciones</v>
      </c>
      <c r="T34" s="9"/>
    </row>
    <row r="35" spans="1:20" ht="68.25" customHeight="1" x14ac:dyDescent="0.15">
      <c r="A35" s="2">
        <f t="shared" si="2"/>
        <v>25</v>
      </c>
      <c r="B35" s="209" t="s">
        <v>146</v>
      </c>
      <c r="C35" s="23" t="s">
        <v>116</v>
      </c>
      <c r="D35" s="96" t="s">
        <v>148</v>
      </c>
      <c r="E35" s="96" t="s">
        <v>237</v>
      </c>
      <c r="F35" s="97">
        <v>45839</v>
      </c>
      <c r="G35" s="44">
        <v>45930</v>
      </c>
      <c r="H35" s="45">
        <v>1</v>
      </c>
      <c r="I35" s="45">
        <v>1</v>
      </c>
      <c r="J35" s="45"/>
      <c r="K35" s="45"/>
      <c r="L35" s="45">
        <v>1</v>
      </c>
      <c r="M35" s="45"/>
      <c r="N35" s="45"/>
      <c r="O35" s="45"/>
      <c r="P35" s="45"/>
      <c r="Q35" s="45" t="s">
        <v>33</v>
      </c>
      <c r="R35" s="9" t="s">
        <v>65</v>
      </c>
      <c r="S35" s="136" t="str">
        <f>+'Estrategia contra la corrupcion'!Q40</f>
        <v>SG - Secretaria General</v>
      </c>
      <c r="T35" s="42"/>
    </row>
    <row r="36" spans="1:20" ht="68.25" customHeight="1" x14ac:dyDescent="0.15">
      <c r="A36" s="2">
        <f t="shared" si="2"/>
        <v>26</v>
      </c>
      <c r="B36" s="210"/>
      <c r="C36" s="23" t="s">
        <v>147</v>
      </c>
      <c r="D36" s="96" t="s">
        <v>151</v>
      </c>
      <c r="E36" s="96" t="s">
        <v>238</v>
      </c>
      <c r="F36" s="97">
        <v>45839</v>
      </c>
      <c r="G36" s="39">
        <v>45930</v>
      </c>
      <c r="H36" s="45">
        <v>1</v>
      </c>
      <c r="I36" s="45">
        <v>1</v>
      </c>
      <c r="J36" s="45"/>
      <c r="K36" s="45"/>
      <c r="L36" s="45">
        <v>1</v>
      </c>
      <c r="M36" s="45"/>
      <c r="N36" s="45"/>
      <c r="O36" s="45"/>
      <c r="P36" s="45"/>
      <c r="Q36" s="45" t="s">
        <v>129</v>
      </c>
      <c r="R36" s="9" t="s">
        <v>65</v>
      </c>
      <c r="S36" s="136" t="str">
        <f>+'Estrategia contra la corrupcion'!Q41</f>
        <v>SG - Secretaria General</v>
      </c>
      <c r="T36" s="42"/>
    </row>
    <row r="37" spans="1:20" ht="68.25" customHeight="1" x14ac:dyDescent="0.15">
      <c r="A37" s="2">
        <f t="shared" si="2"/>
        <v>27</v>
      </c>
      <c r="B37" s="210"/>
      <c r="C37" s="23" t="s">
        <v>150</v>
      </c>
      <c r="D37" s="120" t="s">
        <v>157</v>
      </c>
      <c r="E37" s="96" t="s">
        <v>239</v>
      </c>
      <c r="F37" s="56">
        <v>45839</v>
      </c>
      <c r="G37" s="56">
        <v>46022</v>
      </c>
      <c r="H37" s="2">
        <v>1</v>
      </c>
      <c r="I37" s="2"/>
      <c r="J37" s="2"/>
      <c r="K37" s="2"/>
      <c r="L37" s="2"/>
      <c r="M37" s="16">
        <v>1</v>
      </c>
      <c r="N37" s="45"/>
      <c r="O37" s="2"/>
      <c r="P37" s="2">
        <v>1</v>
      </c>
      <c r="Q37" s="2" t="s">
        <v>33</v>
      </c>
      <c r="R37" s="9" t="s">
        <v>65</v>
      </c>
      <c r="S37" s="136" t="str">
        <f>+'Estrategia contra la corrupcion'!Q42</f>
        <v>SG - Secretaria General</v>
      </c>
      <c r="T37" s="42"/>
    </row>
    <row r="38" spans="1:20" ht="68.25" customHeight="1" x14ac:dyDescent="0.15">
      <c r="A38" s="2">
        <f t="shared" si="2"/>
        <v>28</v>
      </c>
      <c r="B38" s="211"/>
      <c r="C38" s="23" t="s">
        <v>153</v>
      </c>
      <c r="D38" s="124" t="s">
        <v>160</v>
      </c>
      <c r="E38" s="124" t="s">
        <v>161</v>
      </c>
      <c r="F38" s="56">
        <v>45839</v>
      </c>
      <c r="G38" s="56">
        <v>46022</v>
      </c>
      <c r="H38" s="2">
        <v>2</v>
      </c>
      <c r="I38" s="2">
        <v>1</v>
      </c>
      <c r="J38" s="2"/>
      <c r="K38" s="2"/>
      <c r="L38" s="2">
        <v>1</v>
      </c>
      <c r="M38" s="2">
        <v>1</v>
      </c>
      <c r="N38" s="45"/>
      <c r="O38" s="2"/>
      <c r="P38" s="2">
        <v>1</v>
      </c>
      <c r="Q38" s="2" t="s">
        <v>33</v>
      </c>
      <c r="R38" s="9" t="s">
        <v>65</v>
      </c>
      <c r="S38" s="136" t="str">
        <f>+'Estrategia contra la corrupcion'!Q43</f>
        <v>SG - Secretaria General</v>
      </c>
      <c r="T38" s="42"/>
    </row>
    <row r="39" spans="1:20" ht="178.5" x14ac:dyDescent="0.15">
      <c r="A39" s="2">
        <f t="shared" si="2"/>
        <v>29</v>
      </c>
      <c r="B39" s="209" t="s">
        <v>240</v>
      </c>
      <c r="C39" s="23" t="s">
        <v>156</v>
      </c>
      <c r="D39" s="129" t="s">
        <v>164</v>
      </c>
      <c r="E39" s="130" t="s">
        <v>241</v>
      </c>
      <c r="F39" s="56">
        <v>45839</v>
      </c>
      <c r="G39" s="39">
        <v>46022</v>
      </c>
      <c r="H39" s="49">
        <v>2</v>
      </c>
      <c r="I39" s="49">
        <v>1</v>
      </c>
      <c r="J39" s="2"/>
      <c r="K39" s="2"/>
      <c r="L39" s="2">
        <v>1</v>
      </c>
      <c r="M39" s="49">
        <v>1</v>
      </c>
      <c r="N39" s="2"/>
      <c r="O39" s="2"/>
      <c r="P39" s="2">
        <v>1</v>
      </c>
      <c r="Q39" s="2" t="s">
        <v>33</v>
      </c>
      <c r="R39" s="9" t="s">
        <v>65</v>
      </c>
      <c r="S39" s="136" t="str">
        <f>+'Estrategia contra la corrupcion'!Q44</f>
        <v>SG - Secretaria General</v>
      </c>
      <c r="T39" s="78" t="s">
        <v>166</v>
      </c>
    </row>
    <row r="40" spans="1:20" ht="39.75" customHeight="1" x14ac:dyDescent="0.15">
      <c r="A40" s="2">
        <f t="shared" si="2"/>
        <v>30</v>
      </c>
      <c r="B40" s="210"/>
      <c r="C40" s="23" t="s">
        <v>159</v>
      </c>
      <c r="D40" s="96" t="s">
        <v>168</v>
      </c>
      <c r="E40" s="133" t="s">
        <v>242</v>
      </c>
      <c r="F40" s="105">
        <v>45839</v>
      </c>
      <c r="G40" s="39">
        <v>46022</v>
      </c>
      <c r="H40" s="49">
        <v>2</v>
      </c>
      <c r="I40" s="49">
        <v>1</v>
      </c>
      <c r="J40" s="2"/>
      <c r="K40" s="2"/>
      <c r="L40" s="2">
        <v>1</v>
      </c>
      <c r="M40" s="49">
        <v>1</v>
      </c>
      <c r="N40" s="2"/>
      <c r="O40" s="2"/>
      <c r="P40" s="2">
        <v>1</v>
      </c>
      <c r="Q40" s="2" t="s">
        <v>33</v>
      </c>
      <c r="R40" s="9" t="s">
        <v>65</v>
      </c>
      <c r="S40" s="136" t="str">
        <f>+'Estrategia contra la corrupcion'!Q45</f>
        <v>SG - Secretaria General</v>
      </c>
      <c r="T40" s="42"/>
    </row>
    <row r="41" spans="1:20" ht="50.25" customHeight="1" x14ac:dyDescent="0.15">
      <c r="A41" s="2">
        <f t="shared" si="2"/>
        <v>31</v>
      </c>
      <c r="B41" s="210"/>
      <c r="C41" s="23" t="s">
        <v>170</v>
      </c>
      <c r="D41" s="104" t="s">
        <v>171</v>
      </c>
      <c r="E41" s="104" t="s">
        <v>243</v>
      </c>
      <c r="F41" s="134">
        <v>45839</v>
      </c>
      <c r="G41" s="39">
        <v>46022</v>
      </c>
      <c r="H41" s="47">
        <v>1</v>
      </c>
      <c r="I41" s="47"/>
      <c r="J41" s="47"/>
      <c r="K41" s="47"/>
      <c r="L41" s="47"/>
      <c r="M41" s="47">
        <v>1</v>
      </c>
      <c r="N41" s="47"/>
      <c r="O41" s="47"/>
      <c r="P41" s="47">
        <v>1</v>
      </c>
      <c r="Q41" s="2" t="s">
        <v>173</v>
      </c>
      <c r="R41" s="136" t="s">
        <v>97</v>
      </c>
      <c r="S41" s="136" t="str">
        <f>+'Estrategia contra la corrupcion'!Q47</f>
        <v>SN- Subdirector de Negocios</v>
      </c>
      <c r="T41" s="136"/>
    </row>
    <row r="42" spans="1:20" ht="50.25" customHeight="1" x14ac:dyDescent="0.15">
      <c r="A42" s="2">
        <f t="shared" si="2"/>
        <v>32</v>
      </c>
      <c r="B42" s="210"/>
      <c r="C42" s="23" t="s">
        <v>174</v>
      </c>
      <c r="D42" s="96" t="s">
        <v>175</v>
      </c>
      <c r="E42" s="96" t="s">
        <v>244</v>
      </c>
      <c r="F42" s="134">
        <v>45839</v>
      </c>
      <c r="G42" s="39">
        <v>45930</v>
      </c>
      <c r="H42" s="2">
        <v>1</v>
      </c>
      <c r="I42" s="2">
        <v>1</v>
      </c>
      <c r="J42" s="2"/>
      <c r="K42" s="2"/>
      <c r="L42" s="2">
        <v>1</v>
      </c>
      <c r="M42" s="2"/>
      <c r="N42" s="2"/>
      <c r="O42" s="2"/>
      <c r="P42" s="2"/>
      <c r="Q42" s="2" t="s">
        <v>173</v>
      </c>
      <c r="R42" s="136" t="s">
        <v>97</v>
      </c>
      <c r="S42" s="136" t="str">
        <f>+'Estrategia contra la corrupcion'!Q48</f>
        <v>SN- Subdirector de Negocios</v>
      </c>
      <c r="T42" s="136"/>
    </row>
    <row r="43" spans="1:20" ht="89.25" x14ac:dyDescent="0.15">
      <c r="A43" s="2">
        <f t="shared" si="2"/>
        <v>33</v>
      </c>
      <c r="B43" s="210"/>
      <c r="C43" s="23" t="s">
        <v>177</v>
      </c>
      <c r="D43" s="104" t="s">
        <v>178</v>
      </c>
      <c r="E43" s="104" t="s">
        <v>245</v>
      </c>
      <c r="F43" s="105">
        <v>45839</v>
      </c>
      <c r="G43" s="39">
        <v>46022</v>
      </c>
      <c r="H43" s="2">
        <v>1</v>
      </c>
      <c r="I43" s="2"/>
      <c r="J43" s="2"/>
      <c r="K43" s="2"/>
      <c r="L43" s="2"/>
      <c r="M43" s="2">
        <v>1</v>
      </c>
      <c r="N43" s="2"/>
      <c r="O43" s="2"/>
      <c r="P43" s="2">
        <v>1</v>
      </c>
      <c r="Q43" s="2" t="s">
        <v>85</v>
      </c>
      <c r="R43" s="9" t="s">
        <v>92</v>
      </c>
      <c r="S43" s="136" t="str">
        <f>+'Estrategia contra la corrupcion'!Q49</f>
        <v>EMAE - Subdirector de EMAE</v>
      </c>
      <c r="T43" s="9" t="s">
        <v>246</v>
      </c>
    </row>
    <row r="44" spans="1:20" ht="80.25" customHeight="1" x14ac:dyDescent="0.15">
      <c r="A44" s="2">
        <f t="shared" si="2"/>
        <v>34</v>
      </c>
      <c r="B44" s="210"/>
      <c r="C44" s="23" t="s">
        <v>181</v>
      </c>
      <c r="D44" s="104" t="s">
        <v>182</v>
      </c>
      <c r="E44" s="96" t="s">
        <v>247</v>
      </c>
      <c r="F44" s="97">
        <v>45839</v>
      </c>
      <c r="G44" s="58">
        <v>46022</v>
      </c>
      <c r="H44" s="45">
        <v>3</v>
      </c>
      <c r="I44" s="45">
        <v>1</v>
      </c>
      <c r="J44" s="45"/>
      <c r="K44" s="45"/>
      <c r="L44" s="45">
        <v>1</v>
      </c>
      <c r="M44" s="45">
        <v>2</v>
      </c>
      <c r="N44" s="45"/>
      <c r="O44" s="45"/>
      <c r="P44" s="45">
        <v>2</v>
      </c>
      <c r="Q44" s="2" t="s">
        <v>85</v>
      </c>
      <c r="R44" s="9" t="s">
        <v>92</v>
      </c>
      <c r="S44" s="136" t="str">
        <f>+'Estrategia contra la corrupcion'!Q50</f>
        <v>EMAE - Subdirector de EMAE</v>
      </c>
      <c r="T44" s="9"/>
    </row>
    <row r="45" spans="1:20" ht="114.75" x14ac:dyDescent="0.15">
      <c r="A45" s="2">
        <f t="shared" si="2"/>
        <v>35</v>
      </c>
      <c r="B45" s="211"/>
      <c r="C45" s="23" t="s">
        <v>184</v>
      </c>
      <c r="D45" s="96" t="s">
        <v>185</v>
      </c>
      <c r="E45" s="96" t="s">
        <v>248</v>
      </c>
      <c r="F45" s="97">
        <v>45839</v>
      </c>
      <c r="G45" s="57">
        <v>46022</v>
      </c>
      <c r="H45" s="2">
        <v>8</v>
      </c>
      <c r="I45" s="2">
        <v>4</v>
      </c>
      <c r="J45" s="2"/>
      <c r="K45" s="2"/>
      <c r="L45" s="2">
        <v>4</v>
      </c>
      <c r="M45" s="2">
        <v>4</v>
      </c>
      <c r="N45" s="2"/>
      <c r="O45" s="2"/>
      <c r="P45" s="2">
        <v>4</v>
      </c>
      <c r="Q45" s="2" t="s">
        <v>85</v>
      </c>
      <c r="R45" s="9" t="s">
        <v>92</v>
      </c>
      <c r="S45" s="136" t="str">
        <f>+'Estrategia contra la corrupcion'!Q51</f>
        <v>EMAE - Subdirector de EMAE</v>
      </c>
      <c r="T45" s="9"/>
    </row>
    <row r="46" spans="1:20" x14ac:dyDescent="0.15">
      <c r="A46" s="213" t="s">
        <v>187</v>
      </c>
      <c r="B46" s="213"/>
      <c r="C46" s="213"/>
      <c r="D46" s="213"/>
      <c r="E46" s="213"/>
      <c r="F46" s="213"/>
      <c r="G46" s="213"/>
      <c r="H46" s="213"/>
      <c r="I46" s="213"/>
      <c r="J46" s="213"/>
      <c r="K46" s="213"/>
      <c r="L46" s="213"/>
      <c r="M46" s="213"/>
      <c r="N46" s="213"/>
      <c r="O46" s="213"/>
      <c r="P46" s="213"/>
      <c r="Q46" s="213"/>
      <c r="R46" s="213"/>
      <c r="S46" s="213"/>
      <c r="T46" s="213"/>
    </row>
    <row r="47" spans="1:20" ht="15" customHeight="1" x14ac:dyDescent="0.15">
      <c r="A47" s="208" t="s">
        <v>9</v>
      </c>
      <c r="B47" s="208" t="s">
        <v>10</v>
      </c>
      <c r="C47" s="208" t="s">
        <v>11</v>
      </c>
      <c r="D47" s="208"/>
      <c r="E47" s="208"/>
      <c r="F47" s="208" t="s">
        <v>12</v>
      </c>
      <c r="G47" s="208"/>
      <c r="H47" s="208" t="s">
        <v>13</v>
      </c>
      <c r="I47" s="208"/>
      <c r="J47" s="208"/>
      <c r="K47" s="208"/>
      <c r="L47" s="208"/>
      <c r="M47" s="208"/>
      <c r="N47" s="208"/>
      <c r="O47" s="208"/>
      <c r="P47" s="208"/>
      <c r="Q47" s="208" t="s">
        <v>14</v>
      </c>
      <c r="R47" s="208" t="s">
        <v>15</v>
      </c>
      <c r="S47" s="208"/>
      <c r="T47" s="214" t="s">
        <v>16</v>
      </c>
    </row>
    <row r="48" spans="1:20" ht="28.5" customHeight="1" x14ac:dyDescent="0.15">
      <c r="A48" s="208"/>
      <c r="B48" s="208"/>
      <c r="C48" s="1" t="s">
        <v>17</v>
      </c>
      <c r="D48" s="1" t="s">
        <v>18</v>
      </c>
      <c r="E48" s="1" t="s">
        <v>19</v>
      </c>
      <c r="F48" s="1" t="s">
        <v>20</v>
      </c>
      <c r="G48" s="1" t="s">
        <v>21</v>
      </c>
      <c r="H48" s="1" t="s">
        <v>22</v>
      </c>
      <c r="I48" s="43" t="s">
        <v>25</v>
      </c>
      <c r="J48" s="1" t="s">
        <v>210</v>
      </c>
      <c r="K48" s="1" t="s">
        <v>211</v>
      </c>
      <c r="L48" s="1" t="s">
        <v>212</v>
      </c>
      <c r="M48" s="43" t="s">
        <v>26</v>
      </c>
      <c r="N48" s="1" t="s">
        <v>213</v>
      </c>
      <c r="O48" s="1" t="s">
        <v>214</v>
      </c>
      <c r="P48" s="1" t="s">
        <v>215</v>
      </c>
      <c r="Q48" s="208"/>
      <c r="R48" s="1" t="s">
        <v>23</v>
      </c>
      <c r="S48" s="1" t="s">
        <v>24</v>
      </c>
      <c r="T48" s="214"/>
    </row>
    <row r="49" spans="1:20" ht="38.25" x14ac:dyDescent="0.15">
      <c r="A49" s="2">
        <f>+A45+1</f>
        <v>36</v>
      </c>
      <c r="B49" s="205" t="s">
        <v>188</v>
      </c>
      <c r="C49" s="15" t="s">
        <v>143</v>
      </c>
      <c r="D49" s="96" t="s">
        <v>190</v>
      </c>
      <c r="E49" s="96" t="s">
        <v>249</v>
      </c>
      <c r="F49" s="105">
        <v>45839</v>
      </c>
      <c r="G49" s="37">
        <v>45930</v>
      </c>
      <c r="H49" s="2">
        <v>1</v>
      </c>
      <c r="I49" s="2">
        <v>1</v>
      </c>
      <c r="J49" s="2"/>
      <c r="K49" s="2"/>
      <c r="L49" s="2">
        <v>1</v>
      </c>
      <c r="M49" s="2"/>
      <c r="N49" s="2"/>
      <c r="O49" s="2"/>
      <c r="P49" s="2"/>
      <c r="Q49" s="2" t="s">
        <v>33</v>
      </c>
      <c r="R49" s="9" t="s">
        <v>34</v>
      </c>
      <c r="S49" s="9" t="str">
        <f>+'Estrategia contra la corrupcion'!Q56</f>
        <v>DG - Asesora Experta con funciones de planeación</v>
      </c>
      <c r="T49" s="42"/>
    </row>
    <row r="50" spans="1:20" ht="63.75" customHeight="1" x14ac:dyDescent="0.15">
      <c r="A50" s="2">
        <f>+A49+1</f>
        <v>37</v>
      </c>
      <c r="B50" s="206"/>
      <c r="C50" s="15" t="s">
        <v>189</v>
      </c>
      <c r="D50" s="96" t="s">
        <v>193</v>
      </c>
      <c r="E50" s="96" t="s">
        <v>250</v>
      </c>
      <c r="F50" s="105">
        <v>45839</v>
      </c>
      <c r="G50" s="24">
        <v>46022</v>
      </c>
      <c r="H50" s="2">
        <v>2</v>
      </c>
      <c r="I50" s="2">
        <v>1</v>
      </c>
      <c r="J50" s="2"/>
      <c r="K50" s="2"/>
      <c r="L50" s="2">
        <v>1</v>
      </c>
      <c r="M50" s="2">
        <v>1</v>
      </c>
      <c r="N50" s="2"/>
      <c r="O50" s="2"/>
      <c r="P50" s="2">
        <v>1</v>
      </c>
      <c r="Q50" s="2" t="s">
        <v>33</v>
      </c>
      <c r="R50" s="9" t="s">
        <v>34</v>
      </c>
      <c r="S50" s="9" t="str">
        <f>+'Estrategia contra la corrupcion'!Q57</f>
        <v>DG - Asesora Experta con funciones de planeación</v>
      </c>
      <c r="T50" s="42"/>
    </row>
    <row r="51" spans="1:20" ht="178.5" x14ac:dyDescent="0.15">
      <c r="A51" s="2">
        <f t="shared" ref="A51:A53" si="3">+A50+1</f>
        <v>38</v>
      </c>
      <c r="B51" s="23" t="s">
        <v>195</v>
      </c>
      <c r="C51" s="23" t="s">
        <v>196</v>
      </c>
      <c r="D51" s="167" t="s">
        <v>197</v>
      </c>
      <c r="E51" s="116" t="s">
        <v>251</v>
      </c>
      <c r="F51" s="134">
        <v>45839</v>
      </c>
      <c r="G51" s="38">
        <v>46022</v>
      </c>
      <c r="H51" s="2">
        <v>1</v>
      </c>
      <c r="I51" s="2">
        <v>1</v>
      </c>
      <c r="J51" s="2"/>
      <c r="K51" s="2"/>
      <c r="L51" s="2">
        <v>1</v>
      </c>
      <c r="M51" s="2"/>
      <c r="N51" s="2"/>
      <c r="O51" s="2"/>
      <c r="P51" s="2"/>
      <c r="Q51" s="2" t="s">
        <v>199</v>
      </c>
      <c r="R51" s="136" t="s">
        <v>97</v>
      </c>
      <c r="S51" s="166" t="str">
        <f>+'Estrategia contra la corrupcion'!Q58</f>
        <v>SN- Subdirector de Negocios</v>
      </c>
      <c r="T51" s="136" t="s">
        <v>200</v>
      </c>
    </row>
    <row r="52" spans="1:20" ht="54.75" customHeight="1" x14ac:dyDescent="0.15">
      <c r="A52" s="2">
        <f t="shared" si="3"/>
        <v>39</v>
      </c>
      <c r="B52" s="205" t="s">
        <v>252</v>
      </c>
      <c r="C52" s="15" t="s">
        <v>192</v>
      </c>
      <c r="D52" s="124" t="s">
        <v>203</v>
      </c>
      <c r="E52" s="124" t="s">
        <v>253</v>
      </c>
      <c r="F52" s="134">
        <v>45839</v>
      </c>
      <c r="G52" s="24">
        <v>46022</v>
      </c>
      <c r="H52" s="2">
        <v>1</v>
      </c>
      <c r="I52" s="2"/>
      <c r="J52" s="2"/>
      <c r="K52" s="2"/>
      <c r="L52" s="2"/>
      <c r="M52" s="2">
        <v>1</v>
      </c>
      <c r="N52" s="2"/>
      <c r="O52" s="2"/>
      <c r="P52" s="2">
        <v>1</v>
      </c>
      <c r="Q52" s="2" t="s">
        <v>85</v>
      </c>
      <c r="R52" s="9" t="s">
        <v>34</v>
      </c>
      <c r="S52" s="9" t="str">
        <f>+'Estrategia contra la corrupcion'!Q59</f>
        <v>DG - Asesora Experta con funciones de planeación</v>
      </c>
      <c r="T52" s="42"/>
    </row>
    <row r="53" spans="1:20" ht="96.75" customHeight="1" x14ac:dyDescent="0.15">
      <c r="A53" s="2">
        <f t="shared" si="3"/>
        <v>40</v>
      </c>
      <c r="B53" s="206"/>
      <c r="C53" s="123" t="s">
        <v>202</v>
      </c>
      <c r="D53" s="124" t="s">
        <v>206</v>
      </c>
      <c r="E53" s="124" t="s">
        <v>254</v>
      </c>
      <c r="F53" s="134">
        <v>45839</v>
      </c>
      <c r="G53" s="24">
        <v>45930</v>
      </c>
      <c r="H53" s="2">
        <v>1</v>
      </c>
      <c r="I53" s="2"/>
      <c r="J53" s="2"/>
      <c r="K53" s="2"/>
      <c r="L53" s="2">
        <v>1</v>
      </c>
      <c r="M53" s="2"/>
      <c r="N53" s="2"/>
      <c r="O53" s="2"/>
      <c r="P53" s="2"/>
      <c r="Q53" s="2" t="s">
        <v>208</v>
      </c>
      <c r="R53" s="146" t="s">
        <v>86</v>
      </c>
      <c r="S53" s="166" t="str">
        <f>+'Estrategia contra la corrupcion'!Q60</f>
        <v>DG - Experto código G3 grado 9
Asesor encargado del GIT de Articulación y Socialización del Sistema de Compras Públicas</v>
      </c>
      <c r="T53" s="136"/>
    </row>
  </sheetData>
  <sheetProtection algorithmName="SHA-512" hashValue="sfC4ioAg3AmSMfnmoafuLY8MdTFQgtzNkJlhXxy50WdtDHvoJZ0NsOIr97IiISaSr7HZJdyhuc4SyLOXfQIgKw==" saltValue="Od9QrFv7dpzzZblr/ZOrVQ==" spinCount="100000" sheet="1" objects="1" scenarios="1"/>
  <mergeCells count="45">
    <mergeCell ref="C47:E47"/>
    <mergeCell ref="F47:G47"/>
    <mergeCell ref="A46:T46"/>
    <mergeCell ref="H47:P47"/>
    <mergeCell ref="Q47:Q48"/>
    <mergeCell ref="R47:S47"/>
    <mergeCell ref="T47:T48"/>
    <mergeCell ref="T22:T23"/>
    <mergeCell ref="C15:E15"/>
    <mergeCell ref="F15:G15"/>
    <mergeCell ref="A14:T14"/>
    <mergeCell ref="H15:P15"/>
    <mergeCell ref="Q15:Q16"/>
    <mergeCell ref="R15:S15"/>
    <mergeCell ref="T15:T16"/>
    <mergeCell ref="B18:B20"/>
    <mergeCell ref="C22:E22"/>
    <mergeCell ref="F22:G22"/>
    <mergeCell ref="A21:T21"/>
    <mergeCell ref="H22:P22"/>
    <mergeCell ref="Q22:Q23"/>
    <mergeCell ref="R22:S22"/>
    <mergeCell ref="C1:O1"/>
    <mergeCell ref="A3:A4"/>
    <mergeCell ref="B3:B4"/>
    <mergeCell ref="C3:E3"/>
    <mergeCell ref="F3:G3"/>
    <mergeCell ref="A2:T2"/>
    <mergeCell ref="H3:P3"/>
    <mergeCell ref="Q3:Q4"/>
    <mergeCell ref="R3:S3"/>
    <mergeCell ref="T3:T4"/>
    <mergeCell ref="B49:B50"/>
    <mergeCell ref="B52:B53"/>
    <mergeCell ref="A1:B1"/>
    <mergeCell ref="A15:A16"/>
    <mergeCell ref="B15:B16"/>
    <mergeCell ref="A22:A23"/>
    <mergeCell ref="B22:B23"/>
    <mergeCell ref="A47:A48"/>
    <mergeCell ref="B47:B48"/>
    <mergeCell ref="B24:B34"/>
    <mergeCell ref="B39:B45"/>
    <mergeCell ref="B35:B38"/>
    <mergeCell ref="B5:B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55F2FB-6784-4F76-9549-7E97327BD065}">
          <x14:formula1>
            <xm:f>LISTAS!$B$2:$B$12</xm:f>
          </x14:formula1>
          <xm:sqref>Q49:Q53 O41:O45 Q5:Q13 O12 Q17:Q20 Q24:Q45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65BD-09CC-4921-A28C-B487FD17B5CA}">
  <dimension ref="B1:E12"/>
  <sheetViews>
    <sheetView workbookViewId="0">
      <selection activeCell="C20" sqref="C20"/>
    </sheetView>
  </sheetViews>
  <sheetFormatPr baseColWidth="10" defaultColWidth="11.42578125" defaultRowHeight="15" x14ac:dyDescent="0.25"/>
  <cols>
    <col min="2" max="2" width="76.7109375" bestFit="1" customWidth="1"/>
    <col min="3" max="3" width="129" style="8" customWidth="1"/>
  </cols>
  <sheetData>
    <row r="1" spans="2:5" x14ac:dyDescent="0.25">
      <c r="B1" s="156" t="s">
        <v>14</v>
      </c>
      <c r="C1" s="4" t="s">
        <v>255</v>
      </c>
      <c r="D1" s="3"/>
      <c r="E1" s="3"/>
    </row>
    <row r="2" spans="2:5" ht="59.25" customHeight="1" x14ac:dyDescent="0.25">
      <c r="B2" s="157" t="s">
        <v>256</v>
      </c>
      <c r="C2" s="5" t="s">
        <v>257</v>
      </c>
      <c r="D2" s="3"/>
      <c r="E2" s="3"/>
    </row>
    <row r="3" spans="2:5" ht="38.25" x14ac:dyDescent="0.25">
      <c r="B3" s="157" t="s">
        <v>85</v>
      </c>
      <c r="C3" s="5" t="s">
        <v>258</v>
      </c>
      <c r="D3" s="3"/>
      <c r="E3" s="3"/>
    </row>
    <row r="4" spans="2:5" ht="51" x14ac:dyDescent="0.25">
      <c r="B4" s="157" t="s">
        <v>259</v>
      </c>
      <c r="C4" s="5" t="s">
        <v>260</v>
      </c>
      <c r="D4" s="3"/>
      <c r="E4" s="3"/>
    </row>
    <row r="5" spans="2:5" ht="51" x14ac:dyDescent="0.25">
      <c r="B5" s="157" t="s">
        <v>33</v>
      </c>
      <c r="C5" s="5" t="s">
        <v>261</v>
      </c>
      <c r="D5" s="3"/>
      <c r="E5" s="3"/>
    </row>
    <row r="6" spans="2:5" ht="25.5" x14ac:dyDescent="0.25">
      <c r="B6" s="157" t="s">
        <v>173</v>
      </c>
      <c r="C6" s="5" t="s">
        <v>262</v>
      </c>
      <c r="D6" s="3"/>
      <c r="E6" s="3"/>
    </row>
    <row r="7" spans="2:5" x14ac:dyDescent="0.25">
      <c r="B7" s="157" t="s">
        <v>104</v>
      </c>
      <c r="C7" s="6"/>
      <c r="D7" s="3"/>
      <c r="E7" s="3"/>
    </row>
    <row r="8" spans="2:5" x14ac:dyDescent="0.25">
      <c r="B8" s="157" t="s">
        <v>208</v>
      </c>
      <c r="C8" s="6"/>
      <c r="D8" s="3"/>
      <c r="E8" s="3"/>
    </row>
    <row r="9" spans="2:5" x14ac:dyDescent="0.25">
      <c r="B9" s="157" t="s">
        <v>263</v>
      </c>
      <c r="C9" s="6"/>
      <c r="D9" s="3"/>
      <c r="E9" s="3"/>
    </row>
    <row r="10" spans="2:5" x14ac:dyDescent="0.25">
      <c r="B10" s="157" t="s">
        <v>199</v>
      </c>
      <c r="C10" s="6"/>
      <c r="D10" s="3"/>
      <c r="E10" s="3"/>
    </row>
    <row r="11" spans="2:5" x14ac:dyDescent="0.25">
      <c r="B11" s="158" t="s">
        <v>91</v>
      </c>
      <c r="C11" s="7"/>
      <c r="D11" s="3"/>
      <c r="E11" s="3"/>
    </row>
    <row r="12" spans="2:5" x14ac:dyDescent="0.25">
      <c r="B12" s="158" t="s">
        <v>129</v>
      </c>
      <c r="C12" s="7"/>
      <c r="D12" s="3"/>
      <c r="E12" s="3"/>
    </row>
  </sheetData>
  <sheetProtection algorithmName="SHA-512" hashValue="A1QLYkLVb3eeD9yys9t6N55+srQgczsAf7wsQnR7jBNJsLU/09I4IhJ3Z/3CaQm0Xhr5hQhT4AY8Rvy1ZPtPlA==" saltValue="r0Y6QshHruzy08WStZh2v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21DC-C34E-498E-8CC9-C86AB6358C6E}">
  <dimension ref="B2:E27"/>
  <sheetViews>
    <sheetView showGridLines="0" topLeftCell="A21" workbookViewId="0">
      <selection activeCell="E21" sqref="E21"/>
    </sheetView>
  </sheetViews>
  <sheetFormatPr baseColWidth="10" defaultColWidth="11.42578125" defaultRowHeight="15" x14ac:dyDescent="0.25"/>
  <cols>
    <col min="2" max="4" width="31" customWidth="1"/>
    <col min="5" max="5" width="44.7109375" customWidth="1"/>
  </cols>
  <sheetData>
    <row r="2" spans="2:5" ht="15.75" thickBot="1" x14ac:dyDescent="0.3">
      <c r="B2" s="28" t="s">
        <v>264</v>
      </c>
      <c r="C2" s="29" t="s">
        <v>265</v>
      </c>
      <c r="D2" s="29" t="s">
        <v>266</v>
      </c>
      <c r="E2" s="30" t="s">
        <v>267</v>
      </c>
    </row>
    <row r="3" spans="2:5" x14ac:dyDescent="0.25">
      <c r="B3" s="216" t="s">
        <v>268</v>
      </c>
      <c r="C3" s="219" t="s">
        <v>269</v>
      </c>
      <c r="D3" s="222" t="s">
        <v>270</v>
      </c>
      <c r="E3" s="31" t="s">
        <v>271</v>
      </c>
    </row>
    <row r="4" spans="2:5" ht="28.5" x14ac:dyDescent="0.25">
      <c r="B4" s="217"/>
      <c r="C4" s="220"/>
      <c r="D4" s="223"/>
      <c r="E4" s="32" t="s">
        <v>272</v>
      </c>
    </row>
    <row r="5" spans="2:5" ht="29.25" thickBot="1" x14ac:dyDescent="0.3">
      <c r="B5" s="225"/>
      <c r="C5" s="226"/>
      <c r="D5" s="227"/>
      <c r="E5" s="33" t="s">
        <v>273</v>
      </c>
    </row>
    <row r="6" spans="2:5" ht="42.75" x14ac:dyDescent="0.25">
      <c r="B6" s="216" t="s">
        <v>274</v>
      </c>
      <c r="C6" s="25" t="s">
        <v>275</v>
      </c>
      <c r="D6" s="222" t="s">
        <v>276</v>
      </c>
      <c r="E6" s="31" t="s">
        <v>277</v>
      </c>
    </row>
    <row r="7" spans="2:5" ht="71.25" x14ac:dyDescent="0.25">
      <c r="B7" s="217"/>
      <c r="C7" s="26"/>
      <c r="D7" s="223"/>
      <c r="E7" s="32" t="s">
        <v>278</v>
      </c>
    </row>
    <row r="8" spans="2:5" ht="71.25" x14ac:dyDescent="0.25">
      <c r="B8" s="217"/>
      <c r="C8" s="26" t="s">
        <v>279</v>
      </c>
      <c r="D8" s="223"/>
      <c r="E8" s="32" t="s">
        <v>280</v>
      </c>
    </row>
    <row r="9" spans="2:5" ht="57" x14ac:dyDescent="0.25">
      <c r="B9" s="217"/>
      <c r="C9" s="26"/>
      <c r="D9" s="223"/>
      <c r="E9" s="32" t="s">
        <v>281</v>
      </c>
    </row>
    <row r="10" spans="2:5" x14ac:dyDescent="0.25">
      <c r="B10" s="217"/>
      <c r="C10" s="26" t="s">
        <v>282</v>
      </c>
      <c r="D10" s="223"/>
      <c r="E10" s="34"/>
    </row>
    <row r="11" spans="2:5" x14ac:dyDescent="0.25">
      <c r="B11" s="217"/>
      <c r="C11" s="26"/>
      <c r="D11" s="223"/>
      <c r="E11" s="34"/>
    </row>
    <row r="12" spans="2:5" ht="28.5" x14ac:dyDescent="0.25">
      <c r="B12" s="217"/>
      <c r="C12" s="26" t="s">
        <v>283</v>
      </c>
      <c r="D12" s="223"/>
      <c r="E12" s="34"/>
    </row>
    <row r="13" spans="2:5" x14ac:dyDescent="0.25">
      <c r="B13" s="217"/>
      <c r="C13" s="26"/>
      <c r="D13" s="223"/>
      <c r="E13" s="34"/>
    </row>
    <row r="14" spans="2:5" ht="28.5" x14ac:dyDescent="0.25">
      <c r="B14" s="217"/>
      <c r="C14" s="26" t="s">
        <v>284</v>
      </c>
      <c r="D14" s="223"/>
      <c r="E14" s="34"/>
    </row>
    <row r="15" spans="2:5" x14ac:dyDescent="0.25">
      <c r="B15" s="217"/>
      <c r="C15" s="26"/>
      <c r="D15" s="223"/>
      <c r="E15" s="34"/>
    </row>
    <row r="16" spans="2:5" ht="43.5" thickBot="1" x14ac:dyDescent="0.3">
      <c r="B16" s="225"/>
      <c r="C16" s="27" t="s">
        <v>285</v>
      </c>
      <c r="D16" s="227"/>
      <c r="E16" s="35"/>
    </row>
    <row r="17" spans="2:5" x14ac:dyDescent="0.25">
      <c r="B17" s="216" t="s">
        <v>286</v>
      </c>
      <c r="C17" s="219" t="s">
        <v>287</v>
      </c>
      <c r="D17" s="222" t="s">
        <v>288</v>
      </c>
      <c r="E17" s="31" t="s">
        <v>289</v>
      </c>
    </row>
    <row r="18" spans="2:5" ht="28.5" x14ac:dyDescent="0.25">
      <c r="B18" s="217"/>
      <c r="C18" s="220"/>
      <c r="D18" s="223"/>
      <c r="E18" s="32" t="s">
        <v>290</v>
      </c>
    </row>
    <row r="19" spans="2:5" ht="28.5" x14ac:dyDescent="0.25">
      <c r="B19" s="217"/>
      <c r="C19" s="220"/>
      <c r="D19" s="223"/>
      <c r="E19" s="32" t="s">
        <v>291</v>
      </c>
    </row>
    <row r="20" spans="2:5" ht="57" x14ac:dyDescent="0.25">
      <c r="B20" s="217"/>
      <c r="C20" s="220"/>
      <c r="D20" s="223"/>
      <c r="E20" s="32" t="s">
        <v>292</v>
      </c>
    </row>
    <row r="21" spans="2:5" ht="57.75" thickBot="1" x14ac:dyDescent="0.3">
      <c r="B21" s="225"/>
      <c r="C21" s="226"/>
      <c r="D21" s="227"/>
      <c r="E21" s="33" t="s">
        <v>293</v>
      </c>
    </row>
    <row r="22" spans="2:5" ht="42.75" x14ac:dyDescent="0.25">
      <c r="B22" s="216" t="s">
        <v>294</v>
      </c>
      <c r="C22" s="219" t="s">
        <v>295</v>
      </c>
      <c r="D22" s="222" t="s">
        <v>296</v>
      </c>
      <c r="E22" s="31" t="s">
        <v>297</v>
      </c>
    </row>
    <row r="23" spans="2:5" ht="99.75" x14ac:dyDescent="0.25">
      <c r="B23" s="217"/>
      <c r="C23" s="220"/>
      <c r="D23" s="223"/>
      <c r="E23" s="32" t="s">
        <v>298</v>
      </c>
    </row>
    <row r="24" spans="2:5" ht="57" x14ac:dyDescent="0.25">
      <c r="B24" s="217"/>
      <c r="C24" s="220"/>
      <c r="D24" s="223"/>
      <c r="E24" s="32" t="s">
        <v>299</v>
      </c>
    </row>
    <row r="25" spans="2:5" ht="28.5" x14ac:dyDescent="0.25">
      <c r="B25" s="217"/>
      <c r="C25" s="220"/>
      <c r="D25" s="223"/>
      <c r="E25" s="32" t="s">
        <v>300</v>
      </c>
    </row>
    <row r="26" spans="2:5" ht="28.5" x14ac:dyDescent="0.25">
      <c r="B26" s="217"/>
      <c r="C26" s="220"/>
      <c r="D26" s="223"/>
      <c r="E26" s="32" t="s">
        <v>301</v>
      </c>
    </row>
    <row r="27" spans="2:5" ht="114" x14ac:dyDescent="0.25">
      <c r="B27" s="218"/>
      <c r="C27" s="221"/>
      <c r="D27" s="224"/>
      <c r="E27" s="36" t="s">
        <v>302</v>
      </c>
    </row>
  </sheetData>
  <mergeCells count="11">
    <mergeCell ref="B22:B27"/>
    <mergeCell ref="C22:C27"/>
    <mergeCell ref="D22:D27"/>
    <mergeCell ref="B3:B5"/>
    <mergeCell ref="C3:C5"/>
    <mergeCell ref="D3:D5"/>
    <mergeCell ref="B6:B16"/>
    <mergeCell ref="D6:D16"/>
    <mergeCell ref="B17:B21"/>
    <mergeCell ref="C17:C21"/>
    <mergeCell ref="D17: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3D42-A4C0-4506-8C2E-1FCF4A529EAB}">
  <dimension ref="A1:G25"/>
  <sheetViews>
    <sheetView zoomScale="80" zoomScaleNormal="80" workbookViewId="0">
      <selection activeCell="J23" sqref="J23"/>
    </sheetView>
  </sheetViews>
  <sheetFormatPr baseColWidth="10" defaultColWidth="9.140625" defaultRowHeight="12.75" x14ac:dyDescent="0.2"/>
  <cols>
    <col min="1" max="1" width="3.42578125" style="91" customWidth="1"/>
    <col min="2" max="2" width="29.140625" style="92" customWidth="1"/>
    <col min="3" max="3" width="28.28515625" style="92" customWidth="1"/>
    <col min="4" max="4" width="48.85546875" style="92" customWidth="1"/>
    <col min="5" max="5" width="16.85546875" style="93" customWidth="1"/>
    <col min="6" max="6" width="10" style="91" customWidth="1"/>
    <col min="7" max="7" width="10.5703125" style="91" customWidth="1"/>
    <col min="8" max="16384" width="9.140625" style="91"/>
  </cols>
  <sheetData>
    <row r="1" spans="1:7" ht="67.5" customHeight="1" x14ac:dyDescent="0.2">
      <c r="A1" s="90"/>
      <c r="B1" s="151"/>
      <c r="C1" s="229" t="s">
        <v>303</v>
      </c>
      <c r="D1" s="229"/>
      <c r="E1" s="229"/>
      <c r="F1" s="229"/>
      <c r="G1" s="229"/>
    </row>
    <row r="2" spans="1:7" ht="35.25" customHeight="1" x14ac:dyDescent="0.2">
      <c r="A2" s="90"/>
      <c r="B2" s="152" t="s">
        <v>304</v>
      </c>
      <c r="C2" s="152" t="s">
        <v>305</v>
      </c>
      <c r="D2" s="152" t="s">
        <v>306</v>
      </c>
      <c r="E2" s="152" t="s">
        <v>307</v>
      </c>
      <c r="F2" s="230" t="s">
        <v>308</v>
      </c>
      <c r="G2" s="230"/>
    </row>
    <row r="3" spans="1:7" ht="87" customHeight="1" x14ac:dyDescent="0.2">
      <c r="A3" s="90"/>
      <c r="B3" s="153" t="s">
        <v>309</v>
      </c>
      <c r="C3" s="153" t="s">
        <v>310</v>
      </c>
      <c r="D3" s="154" t="s">
        <v>311</v>
      </c>
      <c r="E3" s="155" t="s">
        <v>312</v>
      </c>
      <c r="F3" s="228" t="s">
        <v>313</v>
      </c>
      <c r="G3" s="228"/>
    </row>
    <row r="4" spans="1:7" ht="87" customHeight="1" x14ac:dyDescent="0.2">
      <c r="A4" s="90"/>
      <c r="B4" s="153" t="s">
        <v>309</v>
      </c>
      <c r="C4" s="153" t="s">
        <v>314</v>
      </c>
      <c r="D4" s="154" t="s">
        <v>315</v>
      </c>
      <c r="E4" s="155" t="s">
        <v>312</v>
      </c>
      <c r="F4" s="228" t="s">
        <v>313</v>
      </c>
      <c r="G4" s="228"/>
    </row>
    <row r="5" spans="1:7" ht="87" customHeight="1" x14ac:dyDescent="0.2">
      <c r="A5" s="90"/>
      <c r="B5" s="153" t="s">
        <v>309</v>
      </c>
      <c r="C5" s="153" t="s">
        <v>314</v>
      </c>
      <c r="D5" s="154" t="s">
        <v>316</v>
      </c>
      <c r="E5" s="155" t="s">
        <v>312</v>
      </c>
      <c r="F5" s="228" t="s">
        <v>313</v>
      </c>
      <c r="G5" s="228"/>
    </row>
    <row r="6" spans="1:7" ht="110.25" customHeight="1" x14ac:dyDescent="0.2">
      <c r="A6" s="90"/>
      <c r="B6" s="153" t="s">
        <v>309</v>
      </c>
      <c r="C6" s="153" t="s">
        <v>317</v>
      </c>
      <c r="D6" s="154" t="s">
        <v>318</v>
      </c>
      <c r="E6" s="155" t="s">
        <v>312</v>
      </c>
      <c r="F6" s="228" t="s">
        <v>313</v>
      </c>
      <c r="G6" s="228"/>
    </row>
    <row r="7" spans="1:7" ht="98.25" customHeight="1" x14ac:dyDescent="0.2">
      <c r="A7" s="90"/>
      <c r="B7" s="153" t="s">
        <v>309</v>
      </c>
      <c r="C7" s="153" t="s">
        <v>319</v>
      </c>
      <c r="D7" s="154" t="s">
        <v>320</v>
      </c>
      <c r="E7" s="155" t="s">
        <v>312</v>
      </c>
      <c r="F7" s="228" t="s">
        <v>313</v>
      </c>
      <c r="G7" s="228"/>
    </row>
    <row r="8" spans="1:7" ht="101.1" customHeight="1" x14ac:dyDescent="0.2">
      <c r="A8" s="90"/>
      <c r="B8" s="153" t="s">
        <v>309</v>
      </c>
      <c r="C8" s="153" t="s">
        <v>319</v>
      </c>
      <c r="D8" s="154" t="s">
        <v>321</v>
      </c>
      <c r="E8" s="155" t="s">
        <v>312</v>
      </c>
      <c r="F8" s="228" t="s">
        <v>313</v>
      </c>
      <c r="G8" s="228"/>
    </row>
    <row r="9" spans="1:7" ht="72.95" customHeight="1" x14ac:dyDescent="0.2">
      <c r="A9" s="90"/>
      <c r="B9" s="153" t="s">
        <v>309</v>
      </c>
      <c r="C9" s="153" t="s">
        <v>322</v>
      </c>
      <c r="D9" s="154" t="s">
        <v>323</v>
      </c>
      <c r="E9" s="155" t="s">
        <v>312</v>
      </c>
      <c r="F9" s="228" t="s">
        <v>313</v>
      </c>
      <c r="G9" s="228"/>
    </row>
    <row r="10" spans="1:7" ht="73.5" customHeight="1" x14ac:dyDescent="0.2">
      <c r="A10" s="90"/>
      <c r="B10" s="153" t="s">
        <v>309</v>
      </c>
      <c r="C10" s="153" t="s">
        <v>324</v>
      </c>
      <c r="D10" s="154" t="s">
        <v>325</v>
      </c>
      <c r="E10" s="155" t="s">
        <v>312</v>
      </c>
      <c r="F10" s="228" t="s">
        <v>313</v>
      </c>
      <c r="G10" s="228"/>
    </row>
    <row r="11" spans="1:7" ht="72" customHeight="1" x14ac:dyDescent="0.2">
      <c r="A11" s="90"/>
      <c r="B11" s="153" t="s">
        <v>309</v>
      </c>
      <c r="C11" s="153" t="s">
        <v>324</v>
      </c>
      <c r="D11" s="154" t="s">
        <v>326</v>
      </c>
      <c r="E11" s="155" t="s">
        <v>312</v>
      </c>
      <c r="F11" s="228" t="s">
        <v>313</v>
      </c>
      <c r="G11" s="228"/>
    </row>
    <row r="12" spans="1:7" ht="87" customHeight="1" x14ac:dyDescent="0.2">
      <c r="A12" s="90"/>
      <c r="B12" s="153" t="s">
        <v>309</v>
      </c>
      <c r="C12" s="153" t="s">
        <v>327</v>
      </c>
      <c r="D12" s="154" t="s">
        <v>328</v>
      </c>
      <c r="E12" s="155" t="s">
        <v>312</v>
      </c>
      <c r="F12" s="228" t="s">
        <v>313</v>
      </c>
      <c r="G12" s="228"/>
    </row>
    <row r="13" spans="1:7" ht="90.75" customHeight="1" x14ac:dyDescent="0.2">
      <c r="A13" s="90"/>
      <c r="B13" s="153" t="s">
        <v>309</v>
      </c>
      <c r="C13" s="153" t="s">
        <v>329</v>
      </c>
      <c r="D13" s="154" t="s">
        <v>330</v>
      </c>
      <c r="E13" s="155" t="s">
        <v>312</v>
      </c>
      <c r="F13" s="228" t="s">
        <v>313</v>
      </c>
      <c r="G13" s="228"/>
    </row>
    <row r="14" spans="1:7" ht="83.25" customHeight="1" x14ac:dyDescent="0.2">
      <c r="A14" s="90"/>
      <c r="B14" s="153" t="s">
        <v>331</v>
      </c>
      <c r="C14" s="153" t="s">
        <v>332</v>
      </c>
      <c r="D14" s="154" t="s">
        <v>333</v>
      </c>
      <c r="E14" s="155" t="s">
        <v>312</v>
      </c>
      <c r="F14" s="228" t="s">
        <v>313</v>
      </c>
      <c r="G14" s="228"/>
    </row>
    <row r="15" spans="1:7" ht="87" customHeight="1" x14ac:dyDescent="0.2">
      <c r="A15" s="90"/>
      <c r="B15" s="153" t="s">
        <v>331</v>
      </c>
      <c r="C15" s="153" t="s">
        <v>332</v>
      </c>
      <c r="D15" s="154" t="s">
        <v>334</v>
      </c>
      <c r="E15" s="155" t="s">
        <v>312</v>
      </c>
      <c r="F15" s="228" t="s">
        <v>313</v>
      </c>
      <c r="G15" s="228"/>
    </row>
    <row r="16" spans="1:7" ht="111.75" customHeight="1" x14ac:dyDescent="0.2">
      <c r="A16" s="90"/>
      <c r="B16" s="153" t="s">
        <v>331</v>
      </c>
      <c r="C16" s="153" t="s">
        <v>332</v>
      </c>
      <c r="D16" s="154" t="s">
        <v>335</v>
      </c>
      <c r="E16" s="155" t="s">
        <v>312</v>
      </c>
      <c r="F16" s="228" t="s">
        <v>313</v>
      </c>
      <c r="G16" s="228"/>
    </row>
    <row r="17" spans="1:7" ht="98.25" customHeight="1" x14ac:dyDescent="0.2">
      <c r="A17" s="90"/>
      <c r="B17" s="153" t="s">
        <v>331</v>
      </c>
      <c r="C17" s="153" t="s">
        <v>332</v>
      </c>
      <c r="D17" s="154" t="s">
        <v>336</v>
      </c>
      <c r="E17" s="155" t="s">
        <v>312</v>
      </c>
      <c r="F17" s="228" t="s">
        <v>313</v>
      </c>
      <c r="G17" s="228"/>
    </row>
    <row r="18" spans="1:7" ht="107.25" customHeight="1" x14ac:dyDescent="0.2">
      <c r="A18" s="90"/>
      <c r="B18" s="153" t="s">
        <v>331</v>
      </c>
      <c r="C18" s="153" t="s">
        <v>332</v>
      </c>
      <c r="D18" s="154" t="s">
        <v>337</v>
      </c>
      <c r="E18" s="155" t="s">
        <v>312</v>
      </c>
      <c r="F18" s="228" t="s">
        <v>313</v>
      </c>
      <c r="G18" s="228"/>
    </row>
    <row r="19" spans="1:7" ht="96.75" customHeight="1" x14ac:dyDescent="0.2">
      <c r="A19" s="90"/>
      <c r="B19" s="153" t="s">
        <v>338</v>
      </c>
      <c r="C19" s="153" t="s">
        <v>339</v>
      </c>
      <c r="D19" s="154" t="s">
        <v>340</v>
      </c>
      <c r="E19" s="155" t="s">
        <v>312</v>
      </c>
      <c r="F19" s="228" t="s">
        <v>313</v>
      </c>
      <c r="G19" s="228"/>
    </row>
    <row r="20" spans="1:7" ht="72.95" customHeight="1" x14ac:dyDescent="0.2">
      <c r="A20" s="90"/>
      <c r="B20" s="153" t="s">
        <v>341</v>
      </c>
      <c r="C20" s="153" t="s">
        <v>342</v>
      </c>
      <c r="D20" s="154" t="s">
        <v>343</v>
      </c>
      <c r="E20" s="155" t="s">
        <v>312</v>
      </c>
      <c r="F20" s="228" t="s">
        <v>313</v>
      </c>
      <c r="G20" s="228"/>
    </row>
    <row r="21" spans="1:7" ht="90" customHeight="1" x14ac:dyDescent="0.2">
      <c r="A21" s="90"/>
      <c r="B21" s="153" t="s">
        <v>344</v>
      </c>
      <c r="C21" s="153" t="s">
        <v>345</v>
      </c>
      <c r="D21" s="154" t="s">
        <v>346</v>
      </c>
      <c r="E21" s="155" t="s">
        <v>312</v>
      </c>
      <c r="F21" s="228" t="s">
        <v>313</v>
      </c>
      <c r="G21" s="228"/>
    </row>
    <row r="22" spans="1:7" ht="96.75" customHeight="1" x14ac:dyDescent="0.2">
      <c r="A22" s="90"/>
      <c r="B22" s="153" t="s">
        <v>344</v>
      </c>
      <c r="C22" s="153" t="s">
        <v>347</v>
      </c>
      <c r="D22" s="154" t="s">
        <v>348</v>
      </c>
      <c r="E22" s="155" t="s">
        <v>312</v>
      </c>
      <c r="F22" s="228" t="s">
        <v>313</v>
      </c>
      <c r="G22" s="228"/>
    </row>
    <row r="23" spans="1:7" ht="105" customHeight="1" x14ac:dyDescent="0.2">
      <c r="A23" s="90"/>
      <c r="B23" s="153" t="s">
        <v>344</v>
      </c>
      <c r="C23" s="153" t="s">
        <v>349</v>
      </c>
      <c r="D23" s="154" t="s">
        <v>350</v>
      </c>
      <c r="E23" s="155" t="s">
        <v>312</v>
      </c>
      <c r="F23" s="228" t="s">
        <v>313</v>
      </c>
      <c r="G23" s="228"/>
    </row>
    <row r="24" spans="1:7" ht="93.75" customHeight="1" x14ac:dyDescent="0.2">
      <c r="A24" s="90"/>
      <c r="B24" s="153" t="s">
        <v>344</v>
      </c>
      <c r="C24" s="153" t="s">
        <v>351</v>
      </c>
      <c r="D24" s="154" t="s">
        <v>352</v>
      </c>
      <c r="E24" s="155" t="s">
        <v>312</v>
      </c>
      <c r="F24" s="228" t="s">
        <v>313</v>
      </c>
      <c r="G24" s="228"/>
    </row>
    <row r="25" spans="1:7" ht="27" customHeight="1" x14ac:dyDescent="0.2">
      <c r="A25" s="90"/>
      <c r="B25" s="231" t="s">
        <v>353</v>
      </c>
      <c r="C25" s="231"/>
      <c r="D25" s="232" t="s">
        <v>354</v>
      </c>
      <c r="E25" s="232"/>
      <c r="F25" s="232"/>
      <c r="G25" s="232"/>
    </row>
  </sheetData>
  <sheetProtection algorithmName="SHA-512" hashValue="AtFrjCGzUB/5I7egw2rdM+t5vxfyuWdCgQZ08LZ6/UsmFjC+nSf5mFwYEEoDIRqilzhzxh+uNA4a4TA1kjM3wg==" saltValue="kIme2GCSQYL8TkwtrgrfAQ==" spinCount="100000" sheet="1" objects="1" scenarios="1"/>
  <mergeCells count="26">
    <mergeCell ref="B25:C25"/>
    <mergeCell ref="D25:G25"/>
    <mergeCell ref="F19:G19"/>
    <mergeCell ref="F20:G20"/>
    <mergeCell ref="F21:G21"/>
    <mergeCell ref="F22:G22"/>
    <mergeCell ref="F23:G23"/>
    <mergeCell ref="F24:G24"/>
    <mergeCell ref="F18:G18"/>
    <mergeCell ref="F7:G7"/>
    <mergeCell ref="F8:G8"/>
    <mergeCell ref="F9:G9"/>
    <mergeCell ref="F10:G10"/>
    <mergeCell ref="F11:G11"/>
    <mergeCell ref="F12:G12"/>
    <mergeCell ref="F13:G13"/>
    <mergeCell ref="F14:G14"/>
    <mergeCell ref="F15:G15"/>
    <mergeCell ref="F16:G16"/>
    <mergeCell ref="F17:G17"/>
    <mergeCell ref="F6:G6"/>
    <mergeCell ref="C1:G1"/>
    <mergeCell ref="F2:G2"/>
    <mergeCell ref="F3:G3"/>
    <mergeCell ref="F4:G4"/>
    <mergeCell ref="F5:G5"/>
  </mergeCells>
  <pageMargins left="0" right="0" top="0" bottom="0" header="0.5" footer="0.5"/>
  <pageSetup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5104-E86B-4A7B-9E20-17730435F419}">
  <dimension ref="A1:AK1048576"/>
  <sheetViews>
    <sheetView zoomScale="70" zoomScaleNormal="70" workbookViewId="0">
      <selection activeCell="D22" sqref="D22"/>
    </sheetView>
  </sheetViews>
  <sheetFormatPr baseColWidth="10" defaultColWidth="0" defaultRowHeight="0" customHeight="1" zeroHeight="1" x14ac:dyDescent="0.2"/>
  <cols>
    <col min="1" max="1" width="6.42578125" style="83" customWidth="1"/>
    <col min="2" max="2" width="26.140625" style="83" customWidth="1"/>
    <col min="3" max="3" width="50.85546875" style="83" customWidth="1"/>
    <col min="4" max="4" width="91.42578125" style="82" customWidth="1"/>
    <col min="5" max="5" width="17" style="82" customWidth="1"/>
    <col min="6" max="6" width="26.140625" style="82" customWidth="1"/>
    <col min="7" max="7" width="8.7109375" style="82" customWidth="1"/>
    <col min="8" max="9" width="14.85546875" style="82" customWidth="1"/>
    <col min="10" max="15" width="14.85546875" style="83" customWidth="1"/>
    <col min="16" max="16" width="6.42578125" style="83" customWidth="1"/>
    <col min="17" max="36" width="14.85546875" style="83" hidden="1" customWidth="1"/>
    <col min="37" max="37" width="0" style="83" hidden="1" customWidth="1"/>
    <col min="38" max="16384" width="14.85546875" style="83" hidden="1"/>
  </cols>
  <sheetData>
    <row r="1" spans="2:33" ht="112.5" customHeight="1" x14ac:dyDescent="0.2">
      <c r="B1" s="233"/>
      <c r="C1" s="233"/>
      <c r="D1" s="233"/>
      <c r="E1" s="233"/>
      <c r="F1" s="233"/>
      <c r="G1" s="233"/>
      <c r="H1" s="233"/>
      <c r="I1" s="233"/>
      <c r="J1" s="233"/>
      <c r="K1" s="233"/>
      <c r="L1" s="233"/>
      <c r="M1" s="233"/>
      <c r="N1" s="233"/>
      <c r="O1" s="233"/>
    </row>
    <row r="2" spans="2:33" ht="15" customHeight="1" x14ac:dyDescent="0.2"/>
    <row r="3" spans="2:33" ht="52.5" customHeight="1" x14ac:dyDescent="0.2">
      <c r="B3" s="234" t="s">
        <v>355</v>
      </c>
      <c r="C3" s="234"/>
      <c r="D3" s="234"/>
      <c r="E3" s="234"/>
      <c r="F3" s="234"/>
      <c r="G3" s="234"/>
      <c r="H3" s="234"/>
      <c r="I3" s="234"/>
      <c r="J3" s="234"/>
      <c r="K3" s="234"/>
      <c r="L3" s="234"/>
      <c r="M3" s="234"/>
      <c r="N3" s="234"/>
      <c r="O3" s="234"/>
      <c r="P3" s="84"/>
      <c r="Q3" s="85"/>
      <c r="R3" s="85"/>
      <c r="S3" s="85"/>
      <c r="T3" s="85"/>
      <c r="U3" s="85"/>
      <c r="V3" s="85"/>
      <c r="W3" s="85"/>
      <c r="X3" s="85"/>
      <c r="Y3" s="85"/>
      <c r="Z3" s="85"/>
      <c r="AA3" s="85"/>
      <c r="AB3" s="85"/>
      <c r="AC3" s="85"/>
      <c r="AD3" s="85"/>
      <c r="AE3" s="85"/>
      <c r="AF3" s="85"/>
      <c r="AG3" s="85"/>
    </row>
    <row r="4" spans="2:33" ht="51.95" customHeight="1" x14ac:dyDescent="0.2">
      <c r="B4" s="235" t="s">
        <v>356</v>
      </c>
      <c r="C4" s="235"/>
      <c r="D4" s="235"/>
      <c r="E4" s="235"/>
      <c r="F4" s="235"/>
    </row>
    <row r="5" spans="2:33" ht="36.950000000000003" customHeight="1" x14ac:dyDescent="0.2">
      <c r="B5" s="88" t="s">
        <v>357</v>
      </c>
      <c r="C5" s="89" t="s">
        <v>358</v>
      </c>
      <c r="D5" s="89" t="s">
        <v>359</v>
      </c>
      <c r="E5" s="88" t="s">
        <v>360</v>
      </c>
      <c r="F5" s="89" t="s">
        <v>361</v>
      </c>
      <c r="G5" s="86"/>
      <c r="J5" s="82"/>
    </row>
    <row r="6" spans="2:33" ht="165" customHeight="1" x14ac:dyDescent="0.2">
      <c r="B6" s="159" t="s">
        <v>314</v>
      </c>
      <c r="C6" s="160" t="s">
        <v>362</v>
      </c>
      <c r="D6" s="161" t="s">
        <v>363</v>
      </c>
      <c r="E6" s="162" t="s">
        <v>364</v>
      </c>
      <c r="F6" s="162" t="s">
        <v>365</v>
      </c>
      <c r="G6" s="87"/>
      <c r="J6" s="82"/>
    </row>
    <row r="7" spans="2:33" ht="195" customHeight="1" x14ac:dyDescent="0.2">
      <c r="B7" s="159" t="s">
        <v>314</v>
      </c>
      <c r="C7" s="160" t="s">
        <v>366</v>
      </c>
      <c r="D7" s="161" t="s">
        <v>367</v>
      </c>
      <c r="E7" s="162" t="s">
        <v>364</v>
      </c>
      <c r="F7" s="162" t="s">
        <v>365</v>
      </c>
      <c r="G7" s="87"/>
      <c r="J7" s="82"/>
    </row>
    <row r="8" spans="2:33" ht="135" customHeight="1" x14ac:dyDescent="0.2">
      <c r="B8" s="159" t="s">
        <v>314</v>
      </c>
      <c r="C8" s="160" t="s">
        <v>368</v>
      </c>
      <c r="D8" s="161" t="s">
        <v>369</v>
      </c>
      <c r="E8" s="162" t="s">
        <v>364</v>
      </c>
      <c r="F8" s="162" t="s">
        <v>370</v>
      </c>
      <c r="G8" s="87"/>
      <c r="J8" s="82"/>
    </row>
    <row r="9" spans="2:33" ht="124.5" customHeight="1" x14ac:dyDescent="0.2">
      <c r="B9" s="159" t="s">
        <v>314</v>
      </c>
      <c r="C9" s="160" t="s">
        <v>371</v>
      </c>
      <c r="D9" s="161" t="s">
        <v>372</v>
      </c>
      <c r="E9" s="162" t="s">
        <v>364</v>
      </c>
      <c r="F9" s="162" t="s">
        <v>370</v>
      </c>
      <c r="G9" s="87"/>
      <c r="J9" s="82"/>
    </row>
    <row r="10" spans="2:33" ht="137.1" customHeight="1" x14ac:dyDescent="0.2">
      <c r="B10" s="159" t="s">
        <v>314</v>
      </c>
      <c r="C10" s="164" t="s">
        <v>373</v>
      </c>
      <c r="D10" s="163" t="s">
        <v>374</v>
      </c>
      <c r="E10" s="165" t="s">
        <v>375</v>
      </c>
      <c r="F10" s="165" t="s">
        <v>370</v>
      </c>
      <c r="G10" s="87"/>
      <c r="J10" s="82"/>
    </row>
    <row r="11" spans="2:33" ht="135" customHeight="1" x14ac:dyDescent="0.2">
      <c r="B11" s="159" t="s">
        <v>376</v>
      </c>
      <c r="C11" s="164" t="s">
        <v>377</v>
      </c>
      <c r="D11" s="163" t="s">
        <v>378</v>
      </c>
      <c r="E11" s="165" t="s">
        <v>364</v>
      </c>
      <c r="F11" s="165" t="s">
        <v>365</v>
      </c>
      <c r="G11" s="87"/>
      <c r="J11" s="82"/>
    </row>
    <row r="12" spans="2:33" ht="120" customHeight="1" x14ac:dyDescent="0.2">
      <c r="B12" s="159" t="s">
        <v>376</v>
      </c>
      <c r="C12" s="164" t="s">
        <v>379</v>
      </c>
      <c r="D12" s="163" t="s">
        <v>378</v>
      </c>
      <c r="E12" s="165" t="s">
        <v>364</v>
      </c>
      <c r="F12" s="165" t="s">
        <v>365</v>
      </c>
      <c r="G12" s="87"/>
      <c r="J12" s="82"/>
    </row>
    <row r="13" spans="2:33" ht="120" customHeight="1" x14ac:dyDescent="0.2">
      <c r="B13" s="159" t="s">
        <v>314</v>
      </c>
      <c r="C13" s="164" t="s">
        <v>380</v>
      </c>
      <c r="D13" s="163" t="s">
        <v>381</v>
      </c>
      <c r="E13" s="165" t="s">
        <v>364</v>
      </c>
      <c r="F13" s="165" t="s">
        <v>365</v>
      </c>
      <c r="G13" s="87"/>
      <c r="J13" s="82"/>
    </row>
    <row r="14" spans="2:33" ht="144" customHeight="1" x14ac:dyDescent="0.2">
      <c r="B14" s="159" t="s">
        <v>324</v>
      </c>
      <c r="C14" s="164" t="s">
        <v>382</v>
      </c>
      <c r="D14" s="163" t="s">
        <v>383</v>
      </c>
      <c r="E14" s="165" t="s">
        <v>384</v>
      </c>
      <c r="F14" s="165" t="s">
        <v>365</v>
      </c>
      <c r="G14" s="87"/>
      <c r="J14" s="82"/>
    </row>
    <row r="15" spans="2:33" ht="127.5" customHeight="1" x14ac:dyDescent="0.2">
      <c r="B15" s="159" t="s">
        <v>324</v>
      </c>
      <c r="C15" s="164" t="s">
        <v>385</v>
      </c>
      <c r="D15" s="163" t="s">
        <v>386</v>
      </c>
      <c r="E15" s="165" t="s">
        <v>384</v>
      </c>
      <c r="F15" s="165" t="s">
        <v>387</v>
      </c>
      <c r="G15" s="87"/>
      <c r="J15" s="82"/>
    </row>
    <row r="16" spans="2:33" ht="168" customHeight="1" x14ac:dyDescent="0.2">
      <c r="B16" s="159" t="s">
        <v>324</v>
      </c>
      <c r="C16" s="164" t="s">
        <v>388</v>
      </c>
      <c r="D16" s="163" t="s">
        <v>389</v>
      </c>
      <c r="E16" s="165" t="s">
        <v>384</v>
      </c>
      <c r="F16" s="165" t="s">
        <v>387</v>
      </c>
      <c r="G16" s="87"/>
      <c r="J16" s="82"/>
    </row>
    <row r="17" spans="2:10" ht="146.25" customHeight="1" x14ac:dyDescent="0.2">
      <c r="B17" s="159" t="s">
        <v>324</v>
      </c>
      <c r="C17" s="164" t="s">
        <v>390</v>
      </c>
      <c r="D17" s="163" t="s">
        <v>391</v>
      </c>
      <c r="E17" s="165" t="s">
        <v>384</v>
      </c>
      <c r="F17" s="165" t="s">
        <v>387</v>
      </c>
      <c r="G17" s="87"/>
      <c r="J17" s="82"/>
    </row>
    <row r="18" spans="2:10" ht="120" customHeight="1" x14ac:dyDescent="0.2">
      <c r="B18" s="159" t="s">
        <v>392</v>
      </c>
      <c r="C18" s="164" t="s">
        <v>393</v>
      </c>
      <c r="D18" s="163" t="s">
        <v>363</v>
      </c>
      <c r="E18" s="165" t="s">
        <v>394</v>
      </c>
      <c r="F18" s="165" t="s">
        <v>365</v>
      </c>
      <c r="G18" s="87"/>
      <c r="J18" s="82"/>
    </row>
    <row r="19" spans="2:10" ht="135" x14ac:dyDescent="0.2">
      <c r="B19" s="159" t="s">
        <v>392</v>
      </c>
      <c r="C19" s="164" t="s">
        <v>395</v>
      </c>
      <c r="D19" s="163" t="s">
        <v>396</v>
      </c>
      <c r="E19" s="165" t="s">
        <v>394</v>
      </c>
      <c r="F19" s="165" t="s">
        <v>365</v>
      </c>
      <c r="G19" s="87"/>
      <c r="J19" s="82"/>
    </row>
    <row r="20" spans="2:10" ht="120" x14ac:dyDescent="0.2">
      <c r="B20" s="159" t="s">
        <v>392</v>
      </c>
      <c r="C20" s="164" t="s">
        <v>397</v>
      </c>
      <c r="D20" s="163" t="s">
        <v>398</v>
      </c>
      <c r="E20" s="165" t="s">
        <v>394</v>
      </c>
      <c r="F20" s="165" t="s">
        <v>370</v>
      </c>
      <c r="G20" s="87"/>
      <c r="J20" s="82"/>
    </row>
    <row r="21" spans="2:10" ht="114.75" customHeight="1" x14ac:dyDescent="0.2">
      <c r="B21" s="159" t="s">
        <v>392</v>
      </c>
      <c r="C21" s="164" t="s">
        <v>399</v>
      </c>
      <c r="D21" s="163" t="s">
        <v>400</v>
      </c>
      <c r="E21" s="165" t="s">
        <v>394</v>
      </c>
      <c r="F21" s="165" t="s">
        <v>370</v>
      </c>
      <c r="G21" s="87"/>
      <c r="J21" s="82"/>
    </row>
    <row r="22" spans="2:10" ht="135" customHeight="1" x14ac:dyDescent="0.2">
      <c r="B22" s="159" t="s">
        <v>392</v>
      </c>
      <c r="C22" s="164" t="s">
        <v>377</v>
      </c>
      <c r="D22" s="163" t="s">
        <v>378</v>
      </c>
      <c r="E22" s="165" t="s">
        <v>364</v>
      </c>
      <c r="F22" s="165" t="s">
        <v>365</v>
      </c>
    </row>
    <row r="1048576" ht="5.25" customHeight="1" x14ac:dyDescent="0.2"/>
  </sheetData>
  <sheetProtection algorithmName="SHA-512" hashValue="6tZwuQZaArrpIvgQRVkpbx+fnIH97gG0naN/w7kc0RBx1A+HzweAm1Rgk3UZ2be76/eWnH7N7URwIhr9bxbZPA==" saltValue="kjDJqIGRXo8LOLNC5/QLyQ==" spinCount="100000" sheet="1" objects="1" scenarios="1"/>
  <mergeCells count="3">
    <mergeCell ref="B1:O1"/>
    <mergeCell ref="B3:O3"/>
    <mergeCell ref="B4:F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F074E-D068-4C1F-A45F-AF27FB1D3506}">
  <ds:schemaRefs>
    <ds:schemaRef ds:uri="http://schemas.microsoft.com/sharepoint/v3/contenttype/forms"/>
  </ds:schemaRefs>
</ds:datastoreItem>
</file>

<file path=customXml/itemProps2.xml><?xml version="1.0" encoding="utf-8"?>
<ds:datastoreItem xmlns:ds="http://schemas.openxmlformats.org/officeDocument/2006/customXml" ds:itemID="{2CC8570C-021E-4BFA-BC35-1882D47C8CEB}">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customXml/itemProps3.xml><?xml version="1.0" encoding="utf-8"?>
<ds:datastoreItem xmlns:ds="http://schemas.openxmlformats.org/officeDocument/2006/customXml" ds:itemID="{C1063A84-1BAE-417D-9539-7ECFD5D2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Temáticas PTEP</vt:lpstr>
      <vt:lpstr>Estrategia contra la corrupcion</vt:lpstr>
      <vt:lpstr>Plan anual seguimiento</vt:lpstr>
      <vt:lpstr>LISTAS</vt:lpstr>
      <vt:lpstr>Control de cambios</vt:lpstr>
      <vt:lpstr>Matriz riesgos corrupción</vt:lpstr>
      <vt:lpstr>Matriz riesgos LA FT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Sofia Caita Giraldo</dc:creator>
  <cp:keywords/>
  <dc:description/>
  <cp:lastModifiedBy>Laura Sofia Caita Giraldo</cp:lastModifiedBy>
  <cp:revision/>
  <dcterms:created xsi:type="dcterms:W3CDTF">2025-02-12T19:39:33Z</dcterms:created>
  <dcterms:modified xsi:type="dcterms:W3CDTF">2025-05-07T16:58:24Z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