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alejandro.garzon\Downloads\"/>
    </mc:Choice>
  </mc:AlternateContent>
  <xr:revisionPtr revIDLastSave="0" documentId="13_ncr:1_{2A14AA23-038A-4105-BD0E-72610714C444}" xr6:coauthVersionLast="47" xr6:coauthVersionMax="47" xr10:uidLastSave="{00000000-0000-0000-0000-000000000000}"/>
  <bookViews>
    <workbookView xWindow="-120" yWindow="-120" windowWidth="29040" windowHeight="15720" firstSheet="1" activeTab="4" xr2:uid="{AFDD4444-4D10-40EB-93AC-AE5E6EE9109C}"/>
  </bookViews>
  <sheets>
    <sheet name="Instrucciones " sheetId="2" state="hidden" r:id="rId1"/>
    <sheet name="ATENCIÓN AL CIUDADANO" sheetId="10" r:id="rId2"/>
    <sheet name="RACIONALIZACIÓN TRÁMITES" sheetId="14" r:id="rId3"/>
    <sheet name="ESTRATEGIA DE PC 2025" sheetId="15" r:id="rId4"/>
    <sheet name="ESTRATEGIA DE RDC 2025" sheetId="16" r:id="rId5"/>
    <sheet name="Seguimiento " sheetId="4" state="hidden" r:id="rId6"/>
    <sheet name="Control de cambios" sheetId="5" state="hidden" r:id="rId7"/>
    <sheet name="Filtros" sheetId="6" state="hidden" r:id="rId8"/>
  </sheets>
  <definedNames>
    <definedName name="_xlnm._FilterDatabase" localSheetId="3" hidden="1">'ESTRATEGIA DE PC 2025'!$A$2:$U$3</definedName>
    <definedName name="_xlnm._FilterDatabase" localSheetId="4" hidden="1">'ESTRATEGIA DE RDC 2025'!$A$2:$K$2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6" i="14" l="1"/>
  <c r="AX15" i="14"/>
  <c r="AX14" i="14"/>
  <c r="AX13" i="14"/>
  <c r="AX11" i="14"/>
  <c r="AX10" i="14"/>
  <c r="AX8" i="14"/>
  <c r="AX6" i="14"/>
  <c r="AX16" i="14" s="1"/>
  <c r="AT20" i="10" l="1"/>
  <c r="AT8" i="10"/>
  <c r="AT16" i="10"/>
  <c r="AT15" i="10"/>
  <c r="AT18" i="10"/>
  <c r="AT22" i="10"/>
  <c r="AT21" i="10"/>
  <c r="AT19" i="10"/>
  <c r="AT17" i="10"/>
  <c r="AT14" i="10"/>
  <c r="AT9" i="10"/>
  <c r="AT13" i="10"/>
  <c r="AT12" i="10"/>
  <c r="AT6" i="10"/>
  <c r="AT11" i="10"/>
  <c r="AO38" i="4" l="1"/>
  <c r="AP22" i="4"/>
  <c r="AP13" i="4"/>
  <c r="AP7" i="4"/>
  <c r="AP38" i="4" l="1"/>
</calcChain>
</file>

<file path=xl/sharedStrings.xml><?xml version="1.0" encoding="utf-8"?>
<sst xmlns="http://schemas.openxmlformats.org/spreadsheetml/2006/main" count="689" uniqueCount="452">
  <si>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</si>
  <si>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</si>
  <si>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</si>
  <si>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</si>
  <si>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</si>
  <si>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Verdana"/>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</si>
  <si>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Verdana"/>
        <family val="2"/>
      </rPr>
      <t xml:space="preserve">Acción de gestión institucional: </t>
    </r>
    <r>
      <rPr>
        <sz val="11"/>
        <color theme="1"/>
        <rFont val="Verdana"/>
        <family val="2"/>
      </rPr>
      <t>se refiere a la acción de la gestión institucional que la entidad contempla priorizar como una posible acción a realizarse involucrando la participación de los grupos de valor.</t>
    </r>
  </si>
  <si>
    <r>
      <rPr>
        <b/>
        <sz val="11"/>
        <color theme="1"/>
        <rFont val="Verdana"/>
        <family val="2"/>
      </rPr>
      <t>Instrumento de planeación asociado a la acción de gestión institucional:</t>
    </r>
    <r>
      <rPr>
        <sz val="11"/>
        <color theme="1"/>
        <rFont val="Verdana"/>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</si>
  <si>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Verdana"/>
        <family val="2"/>
      </rPr>
      <t>Grupo(s) de valor invitado(s):</t>
    </r>
    <r>
      <rPr>
        <sz val="11"/>
        <color theme="1"/>
        <rFont val="Verdana"/>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</si>
  <si>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Verdana"/>
        <family val="2"/>
      </rPr>
      <t>¿Entre los grupos de valor se incluye una instancia de participación formalmente constituida?:</t>
    </r>
    <r>
      <rPr>
        <sz val="11"/>
        <color theme="1"/>
        <rFont val="Verdana"/>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</si>
  <si>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Verdana"/>
        <family val="2"/>
      </rPr>
      <t>Fase del ciclo de la gestión:</t>
    </r>
    <r>
      <rPr>
        <sz val="11"/>
        <color theme="1"/>
        <rFont val="Verdana"/>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</si>
  <si>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Verdana"/>
        <family val="2"/>
      </rPr>
      <t>Alcance de la participación:</t>
    </r>
    <r>
      <rPr>
        <sz val="11"/>
        <color theme="1"/>
        <rFont val="Verdana"/>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</si>
  <si>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Verdana"/>
        <family val="2"/>
      </rPr>
      <t>Acción participativa</t>
    </r>
    <r>
      <rPr>
        <sz val="11"/>
        <color theme="1"/>
        <rFont val="Verdana"/>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</si>
  <si>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Verdana"/>
        <family val="2"/>
      </rPr>
      <t>Metodología participativa:</t>
    </r>
    <r>
      <rPr>
        <sz val="11"/>
        <color theme="1"/>
        <rFont val="Verdana"/>
        <family val="2"/>
      </rPr>
      <t xml:space="preserve"> es el conjunto de técnicas, métodos y procedimientos que se utilizaran durante el desarrollo de ejercicio participativo para la obtención de resultados.</t>
    </r>
  </si>
  <si>
    <r>
      <rPr>
        <b/>
        <sz val="11"/>
        <color theme="1"/>
        <rFont val="Verdana"/>
        <family val="2"/>
      </rPr>
      <t>Resultado esperado:</t>
    </r>
    <r>
      <rPr>
        <sz val="11"/>
        <color theme="1"/>
        <rFont val="Verdana"/>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</si>
  <si>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Verdana"/>
        <family val="2"/>
      </rPr>
      <t>Fecha de realización de acción participativa:</t>
    </r>
    <r>
      <rPr>
        <sz val="11"/>
        <color theme="1"/>
        <rFont val="Verdana"/>
        <family val="2"/>
      </rPr>
      <t xml:space="preserve"> relaciona el día, mes y año en el que se realizará la acción o ejercicio participativo.</t>
    </r>
  </si>
  <si>
    <r>
      <rPr>
        <b/>
        <sz val="11"/>
        <color theme="1"/>
        <rFont val="Verdana"/>
        <family val="2"/>
      </rPr>
      <t>Dependencia responsable</t>
    </r>
    <r>
      <rPr>
        <sz val="11"/>
        <color theme="1"/>
        <rFont val="Verdana"/>
        <family val="2"/>
      </rPr>
      <t>: detalla el area, grupo, dependencia, dirección, subdirección, etc, responsable de desarrollar la acción participativa.</t>
    </r>
  </si>
  <si>
    <r>
      <rPr>
        <b/>
        <sz val="11"/>
        <color theme="1"/>
        <rFont val="Verdana"/>
        <family val="2"/>
      </rPr>
      <t xml:space="preserve">Observaciones de cara a los invitados: </t>
    </r>
    <r>
      <rPr>
        <sz val="11"/>
        <color theme="1"/>
        <rFont val="Verdana"/>
        <family val="2"/>
      </rPr>
      <t xml:space="preserve">describe detalles de interes para los grupos de valor invitados al espacio, tales como: enlaces de interes de acceso a información, videos, etc. </t>
    </r>
  </si>
  <si>
    <t xml:space="preserve">N° </t>
  </si>
  <si>
    <t>Categoria</t>
  </si>
  <si>
    <t>ID</t>
  </si>
  <si>
    <t>Actividades</t>
  </si>
  <si>
    <t>Meta</t>
  </si>
  <si>
    <t>Producto</t>
  </si>
  <si>
    <t xml:space="preserve">Responsable </t>
  </si>
  <si>
    <t>ABR</t>
  </si>
  <si>
    <t>MAY</t>
  </si>
  <si>
    <t>JUN</t>
  </si>
  <si>
    <t>JUL</t>
  </si>
  <si>
    <t>AGO</t>
  </si>
  <si>
    <t>SEO</t>
  </si>
  <si>
    <t>OCT</t>
  </si>
  <si>
    <t>NOV</t>
  </si>
  <si>
    <t>DIC</t>
  </si>
  <si>
    <t xml:space="preserve">OBSERVACIÓN DE CUMPLIMIENTO </t>
  </si>
  <si>
    <t>INDICADORES DE CUMPLIMIENTO POR ACTIVIDAD</t>
  </si>
  <si>
    <t>INDICADORES DE CUMPLIMIENTO POR OBJETIVO</t>
  </si>
  <si>
    <t>LINKS DE EVIDENCIA</t>
  </si>
  <si>
    <t>S1</t>
  </si>
  <si>
    <t>S2</t>
  </si>
  <si>
    <t>S3</t>
  </si>
  <si>
    <t>S4</t>
  </si>
  <si>
    <t xml:space="preserve">Gestión de PQRSD
</t>
  </si>
  <si>
    <t>Monitorear con oportudidad las PQRSD de la Agencia</t>
  </si>
  <si>
    <t>(04) Informes trimestrales de cumplimiento de las PQRSD que se gestiona en la ANCP-CCE</t>
  </si>
  <si>
    <t>Secretaria General / Proceso de Relacionamiento Estado Ciudadano</t>
  </si>
  <si>
    <t>Revisión y Actualización documental realcionado a la producción, radicación y control de firmas de las comunicaciones oficiales, conforme a la normativa vigente</t>
  </si>
  <si>
    <t>Manual para la atención de las peticiones, quejas, reclamos, sugerencias y denuncias PQRSD actualizado</t>
  </si>
  <si>
    <t>Incorporar en el manual PQRSD  mecanismos para dar prioridad a las peticiones relacionadas con:
- El reconocimiento de un derecho fundamental
- Peticiones presentadas por menores de edad
- Peticiones presentadas por periodistas</t>
  </si>
  <si>
    <t>Realizar seguimiento mensual a los reportes de las peticiones extemporaneas en el formato establecido previo a la socialización del mismo</t>
  </si>
  <si>
    <t xml:space="preserve">Correos mensules enviados a las dependencias con el formato para el diligenciamiento </t>
  </si>
  <si>
    <t>Socialización del formato ( listado de asistencia)</t>
  </si>
  <si>
    <t>Procesos</t>
  </si>
  <si>
    <t>Actualizar el proceso, procedimientos, riesgos e indicadores de Relacionamiento Estado Ciudadano</t>
  </si>
  <si>
    <t>Caracterización del proceso de Relacionamiento Estado Ciudadano actualizado</t>
  </si>
  <si>
    <t xml:space="preserve">Caracterización usuarios y medición de percepción 
</t>
  </si>
  <si>
    <t xml:space="preserve"> Documento actualizado 2025 de caracterización de usuarios</t>
  </si>
  <si>
    <t xml:space="preserve">Documento actualizado 2025 de Caracterízación de usuarios </t>
  </si>
  <si>
    <t>Buenas practicas</t>
  </si>
  <si>
    <t>Identificar las necesidades de investigación de Relacionamiento Estado Ciudadano</t>
  </si>
  <si>
    <t>Resultados de encuentas tabulados</t>
  </si>
  <si>
    <t xml:space="preserve">Control
</t>
  </si>
  <si>
    <t>Realizar seguimiento en el marco del autocontrol de la debida gestión de las PQRSD en las dependencias con mayor incidencia en casos de extemporáneos, enfocándose en la Subdirección de Negocios, Subdirección de IDT y Secretaría General.</t>
  </si>
  <si>
    <t>Informes de resultados  seguimiento por cada área relacionada (Subdirección de Negocios, Subdirección de IDT, Secretaría General)</t>
  </si>
  <si>
    <t xml:space="preserve">Realizar reportes trimestrales frente a quejas y reclamos allegados a la Agencia y dirijirlos a las áreas competentes con miras a mejorar la prestación de los servicios </t>
  </si>
  <si>
    <t>Informes de análisis y alertas sobre quejas y reclamos 1° trimestre (enero, febrero, marzo)</t>
  </si>
  <si>
    <t>Informes de análisis y alertas sobre quejas y reclamos 2° trimestre (abril, mayo, junio)</t>
  </si>
  <si>
    <t>Gestión de Talento Humano</t>
  </si>
  <si>
    <t xml:space="preserve">Realizar espacios de capacitacion  y socialización a los grupos de valor en cuanto a la misionalidad de la agencia  y los canales de atención </t>
  </si>
  <si>
    <t xml:space="preserve">Campaña de socialización sobre lo misionalidad de la agencia haciendo énfasis en el rol en temas de contratación que tiene la entidad al no ser un ente de control en los canales oficiales de comunicación </t>
  </si>
  <si>
    <t>Evidencias de la realización de las capacitaciones ( listado de asistencia, grabaciones, presentación)</t>
  </si>
  <si>
    <t>Grupo de Articulación y socialización del sistema de compra publica / Grupo de Gestión Contractual, Asuntos legales y judiciales</t>
  </si>
  <si>
    <t>Realizar espacios de socialización a los funcionarios y colaboradores de la ANCP-CCE frente a la importancia de la atención oportuna de las PQRSD y evitar riesgos legales</t>
  </si>
  <si>
    <t>Evidencias de la realización de las socializaciones ( listado de asistencia, grabaciones, presentación)</t>
  </si>
  <si>
    <t>Grupo de Relacionamiento Estado Ciudadano /  Grupo de asuntos legales y jurídicos</t>
  </si>
  <si>
    <t xml:space="preserve">Publicación de información 
</t>
  </si>
  <si>
    <t>Elaborar los informes de percepción de canales 2025</t>
  </si>
  <si>
    <t>Informes de percepción de canales</t>
  </si>
  <si>
    <t xml:space="preserve">Publicar de manera visible en la oficina de atención al ciudadano: 
- Horarios de atención
- Teléfonos de contacto, líneas gratuitas y fax
- Carta de trato digno
- Listado de trámites y servicios
</t>
  </si>
  <si>
    <t xml:space="preserve">Documento fisico publicado en la oficina de atención al ciudadano </t>
  </si>
  <si>
    <t xml:space="preserve">Canales de Atención </t>
  </si>
  <si>
    <t xml:space="preserve">Matriz de seguimiento a los canales de atención </t>
  </si>
  <si>
    <t>Atención incluyente y accesibilidad</t>
  </si>
  <si>
    <t xml:space="preserve">Promover la semana de atención al ciudadano en el marco del Código de Integridad que involucren a las y los trabajadores de la Agencia Nacional de Contratación Pública - Colombia Compra Eficiente con los principios de la atención y servicio al ciudadano y protocolos de atención incluyente </t>
  </si>
  <si>
    <t>Informe de acciones realizadas sobre la semana de atención al ciudadano.</t>
  </si>
  <si>
    <t xml:space="preserve">N° Pasos </t>
  </si>
  <si>
    <t xml:space="preserve">Pasos para la racionalización de trámites </t>
  </si>
  <si>
    <t>ACTIVIDADES</t>
  </si>
  <si>
    <t>MARZO</t>
  </si>
  <si>
    <t>ABRIL</t>
  </si>
  <si>
    <t>MAYO</t>
  </si>
  <si>
    <t>JUNIO</t>
  </si>
  <si>
    <t>JULIO</t>
  </si>
  <si>
    <t>SEP</t>
  </si>
  <si>
    <t>EVIDENCIA</t>
  </si>
  <si>
    <t xml:space="preserve">Preparación </t>
  </si>
  <si>
    <t xml:space="preserve">Socialización y sensibilización </t>
  </si>
  <si>
    <t xml:space="preserve">Conformación del equipo de trabajo para la implementación de las actividades de la estrategia de racionalización de trámite </t>
  </si>
  <si>
    <t>(1) Acta de conformación del equipo con roles y responsabilidades</t>
  </si>
  <si>
    <t>Planeación/ IDT/ Relacionamiento Estado Ciudadano</t>
  </si>
  <si>
    <t xml:space="preserve"> Concertación del Plan de trabajo y seguimiento acciones </t>
  </si>
  <si>
    <t>(1) Acta de socialización del cronograma de trabajo
(1) Cronograma de trabajo y seguimiento</t>
  </si>
  <si>
    <t>Planeación</t>
  </si>
  <si>
    <t xml:space="preserve">Recopilación de Información general </t>
  </si>
  <si>
    <t>Recolección de información y documentos referente a los tramites y OPAS de la ANCPCCE</t>
  </si>
  <si>
    <t>(1) Repositorio de información en sharepoint de las consultas de información y los OPAs.</t>
  </si>
  <si>
    <t xml:space="preserve">Equipo técnico de trabajo para la racionalización de trámite </t>
  </si>
  <si>
    <t xml:space="preserve">Identificación de Usuarios y necesidades </t>
  </si>
  <si>
    <t>(1) informe diagnostico de percepción de los usuarios
sobre el trámite “Registro de proveedores en el SECOP II”</t>
  </si>
  <si>
    <t>Relacionamiento Estado Ciudadano 
Subdirección de IDT</t>
  </si>
  <si>
    <t>Análisis y diagnóstico</t>
  </si>
  <si>
    <t>Realizar un diagnóstico sobre las posibles OPAs y Consultas de Información de la ANCP-CCE</t>
  </si>
  <si>
    <t>(1) Diagnóstico con la identificación de posibles OPAs y Consultas de Información</t>
  </si>
  <si>
    <t>Planeación 
Relacionamiento Estado Ciudadano</t>
  </si>
  <si>
    <t xml:space="preserve">Formulación de acciones y diseño del trámite </t>
  </si>
  <si>
    <t>Listado y priorizacción de  acciones de racionalización tramite "Registro de proveedores en SECOP II" (SUIT)</t>
  </si>
  <si>
    <t>(1) listado de acciones de racionalización formuladas e implementadas (SUIT)
-Racionalización administrativa (Base de conocimiento)</t>
  </si>
  <si>
    <t>Subdirección de IDT/Relacionamiento Estado Ciudadano</t>
  </si>
  <si>
    <t>Para 2025 habrá dos (2) acciones: 
1. Actualizar en la página web de la Agencia Nacional de Contratación Pública - Colombia Compra Eficiente el apartado "Base de conocimiento" incluyendo información actualizada sobre el trámite y sus formatos de forma eficiente.
2. Realizar una campaña de difusión sobre el nuevo aparatado del trámite.</t>
  </si>
  <si>
    <t xml:space="preserve">Construcción del Plan de Mejoramiento </t>
  </si>
  <si>
    <t>(1) listado de acciones de mejora en el autodiagnostico de la política de trámites</t>
  </si>
  <si>
    <t xml:space="preserve">Implementación y monitoreo </t>
  </si>
  <si>
    <t xml:space="preserve">Registro realizado en el modulo de Racionalización de tramite en la SUIT </t>
  </si>
  <si>
    <t>(4) registros de monitoreo y seguimiento del trámite registrado en el SUIT</t>
  </si>
  <si>
    <t xml:space="preserve">Planeación </t>
  </si>
  <si>
    <t>Seguimiento a la implementación de las acciones de racionalización del tramite "Registro de proveedores en SECOP II"</t>
  </si>
  <si>
    <t xml:space="preserve"> (4) alertas y solicitudes de información acerca de la implementación del listado de acciones de racionalización del tramite "Registro de proveedores en SECOP II" y de los Datos de Operación</t>
  </si>
  <si>
    <t xml:space="preserve">Evaluación y ciclo continuo de la racionalización </t>
  </si>
  <si>
    <t xml:space="preserve">Análisis del ciclo de la gestión </t>
  </si>
  <si>
    <t>(1) Insumo de resultados de la estrategia de racionalización de tramites</t>
  </si>
  <si>
    <t>PROMEDIOS TOTALES CUMPLIMIENTO</t>
  </si>
  <si>
    <r>
      <t xml:space="preserve">
</t>
    </r>
    <r>
      <rPr>
        <b/>
        <sz val="10"/>
        <rFont val="Verdana"/>
        <family val="2"/>
      </rPr>
      <t xml:space="preserve">
CÓDIGO:</t>
    </r>
    <r>
      <rPr>
        <sz val="10"/>
        <rFont val="Verdana"/>
        <family val="2"/>
      </rPr>
      <t xml:space="preserve"> CCE-REC-FM-14 
</t>
    </r>
    <r>
      <rPr>
        <b/>
        <sz val="10"/>
        <rFont val="Verdana"/>
        <family val="2"/>
      </rPr>
      <t xml:space="preserve">VERSIÓN: </t>
    </r>
    <r>
      <rPr>
        <sz val="10"/>
        <rFont val="Verdana"/>
        <family val="2"/>
      </rPr>
      <t>01 DEL 06 DE JULIO DE 2023</t>
    </r>
  </si>
  <si>
    <t xml:space="preserve">CRONOGRAMA DE ESTRATEGIA DE PARTICIPACIÓN CIUDADANA  Y RENDICIÓN DE CUENTAS </t>
  </si>
  <si>
    <t xml:space="preserve">REGISTRO DE SEGUIMIENTO Y MEDICIÓN AL CUMPLIMIENTO 
DEL PLAN ESTRATEGICO DE PARTICIPACIÓN CIUDADANA Y RDC </t>
  </si>
  <si>
    <t>Momento/Componente</t>
  </si>
  <si>
    <t xml:space="preserve">Actividades </t>
  </si>
  <si>
    <t xml:space="preserve">OCT </t>
  </si>
  <si>
    <t xml:space="preserve">DIC </t>
  </si>
  <si>
    <t>IND CUMPLIMIENTO POR ACTIVIDAD</t>
  </si>
  <si>
    <t xml:space="preserve">IND DE CUMPLIMIENTO POR MOMENTO </t>
  </si>
  <si>
    <t xml:space="preserve">Acciones internas previas </t>
  </si>
  <si>
    <t>1GL</t>
  </si>
  <si>
    <t>Conformar y capacitar un equipo de trabajo que lidere el proceso de planeación  e implementación de la estrategia de participación ciudadana y rendición de cuentas</t>
  </si>
  <si>
    <t>31/06/2024</t>
  </si>
  <si>
    <t xml:space="preserve">  </t>
  </si>
  <si>
    <t>2GL</t>
  </si>
  <si>
    <t>Realizar el diagnóstico del estado actual de la participación ciudadana y rendición de cuentas en la entidad en conjunto con el equipo de participación cuidadana y rendición de cuentas</t>
  </si>
  <si>
    <t>3GL</t>
  </si>
  <si>
    <t>Realizar un taller  sobre el mapa de actores y temas de interes para las avtividades de participación y rendición de cuentas.</t>
  </si>
  <si>
    <t>4GL</t>
  </si>
  <si>
    <t xml:space="preserve">Realizar talleres para  orientar la construcción actividades de participación y rendición de cuentas con el equipo lider de participación ciudadana y rendición de cuentas. </t>
  </si>
  <si>
    <t>5GL</t>
  </si>
  <si>
    <t xml:space="preserve">Mesas de trabajo con las áreas construcción de actividades </t>
  </si>
  <si>
    <t xml:space="preserve"> </t>
  </si>
  <si>
    <t>6GL</t>
  </si>
  <si>
    <t xml:space="preserve">Realizar una consulta ciudadana de la estrategia de participación ciudadana y de rendición de cuentas </t>
  </si>
  <si>
    <t xml:space="preserve">Acciones participativas </t>
  </si>
  <si>
    <t>SGC 1</t>
  </si>
  <si>
    <t xml:space="preserve">Recibir de manera participativa comentarios de los grupos de valor para la estructuración y/o actualización de los Documentos Tipo </t>
  </si>
  <si>
    <t>SGC 2</t>
  </si>
  <si>
    <t>Recibir de manera participativa comentarios de los grupos de valor pa la adopción y/o actualización de las Guías y Manuales</t>
  </si>
  <si>
    <t>SGC 3</t>
  </si>
  <si>
    <t xml:space="preserve">Recibir de manera participativa comentarios de los grupos de valor para que los ciudadanos nos den la percepción del documento tipo mediante encuentas </t>
  </si>
  <si>
    <t>SN 4</t>
  </si>
  <si>
    <t>Realizar participativa mesas de trabajo con los grupos de valor</t>
  </si>
  <si>
    <t>01/07/2024
31/12/2024</t>
  </si>
  <si>
    <t>SN 5</t>
  </si>
  <si>
    <t>DG 6</t>
  </si>
  <si>
    <t>Evaluar participativamente las capacitaciones que se realicen en el marco de la estrategia " Ruta de la Democratización de las compras públicas"</t>
  </si>
  <si>
    <t>IDT 7</t>
  </si>
  <si>
    <t xml:space="preserve">Evaluar participativamente las acciones implementadas de racionalización del tramite registro de proveedores en SECOP II. </t>
  </si>
  <si>
    <t>DG 8</t>
  </si>
  <si>
    <t>Realizar consulta ciudadana de los Planes Institucionales como Plan de Acción Institucional y Programa de Transparencia y Ética Pública,</t>
  </si>
  <si>
    <t xml:space="preserve">Acitivades de Rendición de Cuentas </t>
  </si>
  <si>
    <t>1.1</t>
  </si>
  <si>
    <t>Divulgar información sobre la gestión, logros y resultados institucionales del grupo interno de Estudios y Conceptos de la mano del grupo interno de Relatoria de la Subdirección de Gestión Contractual.</t>
  </si>
  <si>
    <t>1.2</t>
  </si>
  <si>
    <t>Divulgar información sobre la gestión, logros y resultados institucionales del grupos interno de Documentos Tipo de la Subdirección de Gestión Contractual.</t>
  </si>
  <si>
    <t>1.3</t>
  </si>
  <si>
    <t>Divulgar información sobre la gestión, logros y resultados institucionales del grupo de Normas y Reglamentos de la Subdirección de Gestión Contractual.</t>
  </si>
  <si>
    <t xml:space="preserve">1.4 </t>
  </si>
  <si>
    <t xml:space="preserve">Informar mediante una pieza infografica los mayores logros que la Subdirección de gestión contractual realizó en el año. </t>
  </si>
  <si>
    <t>1.5</t>
  </si>
  <si>
    <t>Dar a conocer la actualización y elaboración de las guias, manuales, circulares o reglamentos, así como tambien los documentos Tipo de la Subdirección para que la ciudadanía y los diferetnes actores participen en su desarrollo.</t>
  </si>
  <si>
    <t>1.6</t>
  </si>
  <si>
    <t>Difundir la gestión de la subdirección de Negocios sobre el estado y evolución de la estructuración y la administración de los Mecanismos de Agregación de Demanda (MAD) en la vigencia 2024.</t>
  </si>
  <si>
    <t>1.7</t>
  </si>
  <si>
    <t>Difundir la gestión de los Mecanismos de Agregación de Demanda (MAD) en operación, gestionados por la Agencia, abarcando diferentes categorías para el año 2024, con el fin de garantizar la transparencia y mejorar el entendimiento de estos procesos entre todos los grupos de valor interesados.</t>
  </si>
  <si>
    <t>1.8</t>
  </si>
  <si>
    <t>Dar a conocer la gestión del Observatorio Oficial de Contratación Estatal con relación a estudios y documentos del sistema de compra pública</t>
  </si>
  <si>
    <t xml:space="preserve"> 13/12/2024</t>
  </si>
  <si>
    <t>Divulgar las herramientas de visualización  desarrolladas/actualizadas por la Subdirección EMAE y que se encuentran disponibles en la pagina web de la entidad</t>
  </si>
  <si>
    <t xml:space="preserve">Dar a conocer la actualización del Modelo de Abastecimiento Estratégico </t>
  </si>
  <si>
    <t xml:space="preserve">Consolidar y publicar el Informe de Rendición de Cuentas con enfoque de derechos humanos y paz. </t>
  </si>
  <si>
    <t>2.1</t>
  </si>
  <si>
    <t>Realizar espacios de diálogo de rendición de cuentas acerca de la implementación de la ruta de la democratización de las compras públicas</t>
  </si>
  <si>
    <t>30/06/2024
31/12/2024</t>
  </si>
  <si>
    <t>2.2</t>
  </si>
  <si>
    <t xml:space="preserve">Realizar un  espacio de diálogo para la rendición de cuentas presencial o virtual sobre la gesión institucional de la ANCP-CCE. </t>
  </si>
  <si>
    <t>3.1</t>
  </si>
  <si>
    <t>Sistematizar y socializar los resultados, logros, dificultades, necesidades y expectativas producto de la Audiencia Pública de la Gestión Insitucional de la ANCP-CCE.</t>
  </si>
  <si>
    <t>3.2</t>
  </si>
  <si>
    <t>Realizar seguimiento a la Implementación de la Estrategia de Rendición de Cuentas incluyendo los indicadores de gestión para la Rendición de Cuentas</t>
  </si>
  <si>
    <t xml:space="preserve">Proponer un plan de acción para la vigencia 2025, teniendo en cuenta los resultados de los ejercicios de rendición de cuentas </t>
  </si>
  <si>
    <t>TOTAL DE INDICADOR DE CUMPLIMIENTO</t>
  </si>
  <si>
    <t xml:space="preserve">Abreviaciones por subdirecciones </t>
  </si>
  <si>
    <t>GL</t>
  </si>
  <si>
    <t>Grupo lider de Participación Ciudadana y rendición de cuentas</t>
  </si>
  <si>
    <t>SG</t>
  </si>
  <si>
    <t xml:space="preserve">Secretaria General </t>
  </si>
  <si>
    <t>DG</t>
  </si>
  <si>
    <t xml:space="preserve">Dirección General </t>
  </si>
  <si>
    <t>SN</t>
  </si>
  <si>
    <t xml:space="preserve">Sub. de Negocios </t>
  </si>
  <si>
    <t xml:space="preserve">EMAE </t>
  </si>
  <si>
    <t>Sub. de Estudios de Mercado y Abastecimiento Estratégico</t>
  </si>
  <si>
    <t>SC</t>
  </si>
  <si>
    <t xml:space="preserve">Sub. de Gestión Contractual </t>
  </si>
  <si>
    <t xml:space="preserve">IDT </t>
  </si>
  <si>
    <t xml:space="preserve">SUb. de información y desarrolo Tecnologico </t>
  </si>
  <si>
    <t xml:space="preserve"> Control de Cambios</t>
  </si>
  <si>
    <t>Formato de Control de Cambios</t>
  </si>
  <si>
    <t>VERSIÓN</t>
  </si>
  <si>
    <t>FECHA</t>
  </si>
  <si>
    <t>DESCRIPCIÓN DE AJUSTES</t>
  </si>
  <si>
    <t>ELABORÓ</t>
  </si>
  <si>
    <t>REVISÓ</t>
  </si>
  <si>
    <t>APROBÓ</t>
  </si>
  <si>
    <t xml:space="preserve">Creación del formato de la Estrategia de Participación ciudadana y Rendición de cuentas  </t>
  </si>
  <si>
    <t>Paola Garzón  
Analista T2 - 4</t>
  </si>
  <si>
    <t xml:space="preserve">Tatiana Melo Parra 
Analista T2 - 6 </t>
  </si>
  <si>
    <t xml:space="preserve">William Renán Ródriguez
Secretario General </t>
  </si>
  <si>
    <t>Nota: Cada vez que se genere un ajuste en el registro es decir al cronograma se deberá registrar en esta tabla</t>
  </si>
  <si>
    <t xml:space="preserve">INTRUMENTO </t>
  </si>
  <si>
    <t>ALCANCE DE LA PARTICIPACIÓN</t>
  </si>
  <si>
    <t>RELSUTADO ACCION PARTICIPATIVA</t>
  </si>
  <si>
    <t>Plan Nacional de desarrollo</t>
  </si>
  <si>
    <t>Al ciudadano se le va a entregar información</t>
  </si>
  <si>
    <t xml:space="preserve">Un documento de diagnóstico </t>
  </si>
  <si>
    <t>Plan Departamental de Desarrollo</t>
  </si>
  <si>
    <t>Al ciudadano se le va a consultar</t>
  </si>
  <si>
    <t>Un plan, programa, proyecto, presupuesto o servicio formulado</t>
  </si>
  <si>
    <t>Plan Cuatrienal</t>
  </si>
  <si>
    <t>Al ciudadano se le va a permitir colaborar</t>
  </si>
  <si>
    <t>Un Plan, programa, proyecto o servicio implementado</t>
  </si>
  <si>
    <t xml:space="preserve">Plan de Acción </t>
  </si>
  <si>
    <t>Al ciudadano se le va a permitir controlar y evaluar</t>
  </si>
  <si>
    <t>Un Plan, programa, proyecto o servicio evaluado</t>
  </si>
  <si>
    <t>Plan de Compras</t>
  </si>
  <si>
    <t>Al ciudadano se le va a permitir formular o definir</t>
  </si>
  <si>
    <t>Otro</t>
  </si>
  <si>
    <t>Plan de Manejo Ambiental</t>
  </si>
  <si>
    <t>Plan de Ordenamietno territorial</t>
  </si>
  <si>
    <t>Programa de transparencia y ética pública</t>
  </si>
  <si>
    <t>Plan Estratégico de Tecnologías de la información y las Comunicaciones - PETI</t>
  </si>
  <si>
    <t xml:space="preserve">Plan/Estrategia de Gestión del Conocimiento y la Innovación </t>
  </si>
  <si>
    <t>Indicadores</t>
  </si>
  <si>
    <t>Estrategia de racionalización de tramites</t>
  </si>
  <si>
    <t>otros</t>
  </si>
  <si>
    <t>Objetivo General estrategia 2025:</t>
  </si>
  <si>
    <t>Ejecutar la estrategia de participación ciudadana de la Agencia Nacional de Contratación Pública - Colombia Compra Eficiente, en la vigencia 2025,  buscando la incidencia efectiva del ciudadano en la toma de deciciones según cada fase del ciclo de la gestión pública.</t>
  </si>
  <si>
    <t>Momento</t>
  </si>
  <si>
    <t xml:space="preserve">ID </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</si>
  <si>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</si>
  <si>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</si>
  <si>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</si>
  <si>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</si>
  <si>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</si>
  <si>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</si>
  <si>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</si>
  <si>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</si>
  <si>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</si>
  <si>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</si>
  <si>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</si>
  <si>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</si>
  <si>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Herramientas-Guias-Lineamientos que puede Usar</t>
  </si>
  <si>
    <t>Enlaces de evidencia de cumplimiento de la acción</t>
  </si>
  <si>
    <t>Diagnóstico participativo</t>
  </si>
  <si>
    <t>Formulación participativa</t>
  </si>
  <si>
    <t>Ejecución participativa</t>
  </si>
  <si>
    <t>Seguimiento y evaluación participativa</t>
  </si>
  <si>
    <t>1</t>
  </si>
  <si>
    <t>Acta y correos de la designación de enlaces para la  conformación del equipo</t>
  </si>
  <si>
    <t xml:space="preserve">Secretaía General - Relacionamiento Estado Ciudadano /Grupo líder de Participación Ciudadana y rendición de cuentas </t>
  </si>
  <si>
    <t>1GL Conformación equipo</t>
  </si>
  <si>
    <t xml:space="preserve">Realizar el diagnóstico del estado actual de la participación ciudadana y rendición de cuentas en la entidad en conjunto </t>
  </si>
  <si>
    <t>2</t>
  </si>
  <si>
    <t>Formatos autodiagnosticos politicas diligenciados</t>
  </si>
  <si>
    <t>2GL Diagnostico PC y RDC</t>
  </si>
  <si>
    <t>Realizar un taller  sobre el mapa de actores y temas de interes para las actividades de participación y rendición de cuentas.</t>
  </si>
  <si>
    <t>planilla de asistencia presentación                                    Matriz actores y temas de interés</t>
  </si>
  <si>
    <t>3GL Talleres mapa de actores</t>
  </si>
  <si>
    <t xml:space="preserve">Realizar talleres para  orientar la construcción de actividades de participación y rendición de cuentas con el equipo lider de participación ciudadana y rendición de cuentas. </t>
  </si>
  <si>
    <t xml:space="preserve">planillas de asistencia presentación </t>
  </si>
  <si>
    <t>4GL Talleres actividades PC y RDC</t>
  </si>
  <si>
    <t xml:space="preserve">Informe de consulta ciudadana </t>
  </si>
  <si>
    <t xml:space="preserve">Secretaía General/ Relacionamiento Estado Ciudadano </t>
  </si>
  <si>
    <t>6GL Consulta ciudadana PC y RDC</t>
  </si>
  <si>
    <t>Actividades participativas</t>
  </si>
  <si>
    <t>Adopción y/o actualización de Documentos Tipo que coadyuve al cumplimiento de las metas del gobierno estableidas en el PND 2023-2026</t>
  </si>
  <si>
    <t>Todos los grupos de valor/interés</t>
  </si>
  <si>
    <t>N/A</t>
  </si>
  <si>
    <t>x</t>
  </si>
  <si>
    <t>Habilitar un formulario en la plataforma "SUCOP" y la página web de la ANCP - CCE para recibir comentarios sobre el proyecto borrador de los Documentos Tipo.</t>
  </si>
  <si>
    <t>Se realizará una convocatoria abierta a los actores del sistema de compra y contratación pública para que revisen los proyectos y envíen sus observaciones. Posteriormente, se llevará a cabo un análisis de las sugerencias recibidas y se publicará un informe de respuesta a los comentarios.</t>
  </si>
  <si>
    <t>3</t>
  </si>
  <si>
    <t xml:space="preserve">Informe sobre la presentación de 
observaciones y comentarios por parte de la ciudadanía y grupos de interés </t>
  </si>
  <si>
    <t>Subdirección de Gestión Contractual</t>
  </si>
  <si>
    <t xml:space="preserve">
Se compartirán enlaces directos a los Documentos Tipo en consulta, así como a los formularios de participación. Además, se podrán incluir recursos complementarios como videos explicativos y piezas clave que ayuden a comprender los cambios propuestos.</t>
  </si>
  <si>
    <t xml:space="preserve">Elaboración y o actualización los manuales, guías y proyectos normativos de acuerdo con la normativa y la doctrina vigente </t>
  </si>
  <si>
    <t>Habilitar de un formulario en la plataforma "SUCOP" y la página web de la ANCP - CCE para recibir comentarios sobre la elaboración o actualización de guías, manuales y participación en los proyectos normativos.</t>
  </si>
  <si>
    <t>Publicación de los documentos en la página web de la ANCP - CCE y habilitación de un formulario en "SUCOP" para que los ciudadanos y actores interesados puedan enviar sus comentarios. Se analizarán las propuestas recibidas y se consolidará un documento de respuestas y ajustes.</t>
  </si>
  <si>
    <t>8</t>
  </si>
  <si>
    <t xml:space="preserve">
Se proporcionarán enlaces directos a los documentos en consulta y al formulario de participación.
Se podrán incluir materiales de referencia, como resúmenes en lenguaje claro sobre el proceso de consulta.</t>
  </si>
  <si>
    <t>Plan de Acción Institucional</t>
  </si>
  <si>
    <t>Ciudadanos,
 entidades,
proveedores</t>
  </si>
  <si>
    <t>Realizar  mesas de trabajo participativas con los grupos de valor</t>
  </si>
  <si>
    <t xml:space="preserve">Subdirección de Negocios </t>
  </si>
  <si>
    <t>Construir participativamente en mesas de trabajo con entidades o interesados en la creación de Mecanismos de Agregación de Demana (MAD)</t>
  </si>
  <si>
    <t>Actas y listado de asistencia de las mesas de trabajo</t>
  </si>
  <si>
    <t>Implementar la ruta de la democratización de las compras publicas</t>
  </si>
  <si>
    <t>Implementar un mecanismos para que los grupos de valor evaluen las capacitaciones que se realicen</t>
  </si>
  <si>
    <t>Informes de implementación de la ruta de la democratización de las compras públicas</t>
  </si>
  <si>
    <t>Grupo de Articulación /Dirección General</t>
  </si>
  <si>
    <t>Listado de acciones de racionalización del tramite "Registro de Proveedores en SECOP II"</t>
  </si>
  <si>
    <t>Proveedores</t>
  </si>
  <si>
    <t xml:space="preserve">Evaluar participativamente las acciones implementadas de racionalización del tramite registro de proveedores en SECOP II de la vigencia 2025. </t>
  </si>
  <si>
    <t>Generar mecanismos para poner a disposición de los grupo para que evaluen participativamente las acciones puestas implementadas en el marco de la implementación de la racionalización de tramites</t>
  </si>
  <si>
    <t>Informe de resultados</t>
  </si>
  <si>
    <t xml:space="preserve">Relacionamiento Estado -Ciudadano / Subdirección de IDT </t>
  </si>
  <si>
    <t>SG y IDT 7</t>
  </si>
  <si>
    <t>SGY IDT 8</t>
  </si>
  <si>
    <t>Implementar la nueva plataforma como sistema de compra y contratación pública</t>
  </si>
  <si>
    <t>Evaluar participativamente la propuesta de elaboración de la nueva plataforma del sistema de compra y contratación pública mediante una consulta ciudadana y mesas de diálogo</t>
  </si>
  <si>
    <t>Se realizará una consulta con los grupos de valor sobre la nueva plataforma de compra y contratación pública</t>
  </si>
  <si>
    <t>Informe de resultados de la consulta ciudadana</t>
  </si>
  <si>
    <t>Subdirección de IDT</t>
  </si>
  <si>
    <t>Realizar diagnostico sobre los temas y necesidades de capacitación para la implementación de la estrategia de la ruta de la democratización</t>
  </si>
  <si>
    <t>Ciudadanía 
Entidad Territorial
Estudiantes - Academia
Órgano de Control
Proveedor / Contratista</t>
  </si>
  <si>
    <t xml:space="preserve">Realizar participativamente un diagnostico sobre las necesidades de capacitación de la ciudadnía </t>
  </si>
  <si>
    <t>Se realizará una encuesta a los grupos de valor, para que participen en el diagnostico sobre las necesidades de capacitación</t>
  </si>
  <si>
    <t>DG 9</t>
  </si>
  <si>
    <t>Consulta ciudadana del Plan de Acción Institucional 2025</t>
  </si>
  <si>
    <t>Formulario de Consulta Ciudadana</t>
  </si>
  <si>
    <t>1 Informe sobre la Consulta Ciudadana de los Planes Institucionales</t>
  </si>
  <si>
    <t>Planeación, Politicas Públicas y Asuntos Internacionales</t>
  </si>
  <si>
    <t xml:space="preserve">Grupo líder de Participación Ciudadana y rendición de cuentas </t>
  </si>
  <si>
    <t>Dirección General / Comunicaciones</t>
  </si>
  <si>
    <t>SGC</t>
  </si>
  <si>
    <t xml:space="preserve">Sub. de información y desarrollo Tecnológico </t>
  </si>
  <si>
    <t>Subcomponente</t>
  </si>
  <si>
    <t xml:space="preserve">Meta </t>
  </si>
  <si>
    <t>producto</t>
  </si>
  <si>
    <t>Metodología</t>
  </si>
  <si>
    <t>Responsable</t>
  </si>
  <si>
    <t>Fecha programada</t>
  </si>
  <si>
    <t>Observaciones</t>
  </si>
  <si>
    <t>Herramientas/guías/ lineamientos  que puede usar</t>
  </si>
  <si>
    <t>Buenas prácticas</t>
  </si>
  <si>
    <t>Link de evidencias</t>
  </si>
  <si>
    <t>Realizar componente de comunciaciones de la estrategia de rendición de cuentas de acuerdo a lo indicado en el MURC</t>
  </si>
  <si>
    <t xml:space="preserve">Estrategia de comunicaciones </t>
  </si>
  <si>
    <t>Con base en el MURC se realizará el componente comunicacional de la rendición de cuentas</t>
  </si>
  <si>
    <t>Comunicaciones /Dirección General</t>
  </si>
  <si>
    <t>Publicar boletines periódicos que incluyan los principales productos que se han generado en la Subdirección de Gestión Contractual.</t>
  </si>
  <si>
    <t>Ocho (8) boletines con datos clave sobre Documentos Tipo, Manuales, Guías, conceptos jurídicos y Estudios Normativos.</t>
  </si>
  <si>
    <t>Disponibilidad del boletín en formatos accesibles (PDF)</t>
  </si>
  <si>
    <t>Difundir a través de redes sociales los principales logros y avances de la Subdirección de Gestión Contractual con una estrategia de contenido digital.</t>
  </si>
  <si>
    <t>Una (1) publicación en redes sociales con contenido visual (infografías, videos cortos, historias o carruseles) sobre los logros y/o avances de la subdirección.</t>
  </si>
  <si>
    <t>Posibilidad de participar a través de comentarios 
Publicaciones en horarios estratégicos para garantizar mayor alcance.</t>
  </si>
  <si>
    <t>1.4</t>
  </si>
  <si>
    <t>Socializar con la ciudadanía y grupos de valor los aportes realizados en los procesos de estructuración y actualización de los Documentos Tipo, Manuales, Guías y Proyectos Normativos.</t>
  </si>
  <si>
    <t>Tablero de Resultados sobre la Participación Ciudadana en la Construcción y Actualización de Documentos Tipo, Guías, Manuales y Proyectos Normativos, con cifras y análisis interactivo, disponible en el micrositio de transparencia.</t>
  </si>
  <si>
    <t>Facilita el acceso a información clara y desglosada sobre cómo se han tenido en cuenta sus aportes.
Permite realizar consultas personalizadas sobre la participación en cada tipo de documento.
Fortalecimiento el proceso de participación.</t>
  </si>
  <si>
    <t xml:space="preserve">Infografías mensuales en lenguaje claro sobre la gestión de los MAD difundido </t>
  </si>
  <si>
    <t>Difundir la gestión sobre el estado y evolución de la estructuración y la administración de los MAD utilizando contenido multimedia a través de los canales oficiales de la Agencia.</t>
  </si>
  <si>
    <t xml:space="preserve">30/11/2025
</t>
  </si>
  <si>
    <t>Describir con lenguaje claro la evolución de la estructuración y la administración de los MAD.</t>
  </si>
  <si>
    <t xml:space="preserve">Cartilla trimestral con información relevante de la operación de los MAD en diferentes categorías difundido </t>
  </si>
  <si>
    <t>Difundir la operación de los MAD en diferentes categorías utilizando contenido multimedia claro y accesible a través de los canales oficiales de la Agencia</t>
  </si>
  <si>
    <t>Describir con lenguaje claro la operación de los MAD en diferentes categorías.</t>
  </si>
  <si>
    <t>Utilizar las redes sociales para publicar información sobre la cartilla, incluyendo videos explicativos y gráficos informativos que pueden ayudar a aumentar la comprensión y el interés en los acuerdos marco.</t>
  </si>
  <si>
    <t>Difundir la gestión del observatorio elementos comunicacionales  (videos/infografia).</t>
  </si>
  <si>
    <t>Subdirección de EMAE</t>
  </si>
  <si>
    <t>Para el cumplimiento de la actividad se presentaran dos (2) elemento comuniacinal de la gestión del GIT de Observatorio Oficial de Contratación Estatal, como se presenta:
1. Un primer elemento comunicacional de la gestión del OOCE durante el primer semestre de 2024
2. Un segundo elemento comunicaional de la gestión del OOCE durante el segundo semestre de 2024</t>
  </si>
  <si>
    <t xml:space="preserve">Insumos estratégicos elaborados desde el GIT </t>
  </si>
  <si>
    <t>Lenguaje claro,
datos relevantes de los insumos estratégicos generados.</t>
  </si>
  <si>
    <t>Divulgar por medio de un elemento comunicacional las herramientas desarrolladas/actualizadas por la subdirección EMAE y que esten publicadas en pagina web.</t>
  </si>
  <si>
    <t>Herramientas desarrolladas/actualizadas desde el GIT de GAEC</t>
  </si>
  <si>
    <t>Lenguaje claro, tutorial para su adecuado uso, transparencia en la información y accesibilidad a los datos.</t>
  </si>
  <si>
    <t>1.9</t>
  </si>
  <si>
    <t>Elemento comunicacional sobre la actualización del Modelo de Abastecimiento Estatégico difundido</t>
  </si>
  <si>
    <t>Difundir la actualización del Modelo de Abastecimiento Estrategico por medio de una pieza elemento comunicaional.</t>
  </si>
  <si>
    <t xml:space="preserve">Para el cumplimiento de la actividad se difundirá una (1) pieza elemento comunicacional sobre la actualización del Modelo de Abastecimiento Estrategico </t>
  </si>
  <si>
    <t>Version 2,0 del Modelo de Abastecimiento Estrategico</t>
  </si>
  <si>
    <t xml:space="preserve">Lenguaje claro, transparencia en la información y accesibilidad a las guias y manuales del Modelo de Abastecimiento Estrategico. </t>
  </si>
  <si>
    <t>1.10</t>
  </si>
  <si>
    <t xml:space="preserve">Consolidar y publicar el Informe de Rendición de Cuentas con enfoque de derechos humanos. </t>
  </si>
  <si>
    <t>(1) Informe publicado
(1) Consulta Ciudadana</t>
  </si>
  <si>
    <t>Determinar los ejes temáticos de la información para la Rendición de Cuentas con enfoque de derechos humanos y paz, con el fin de solicitar a las áreas la información y consolidar el Informe de Rendición de Cuentas.</t>
  </si>
  <si>
    <t>Dirección General 
(Planeación y Comunicaciones)</t>
  </si>
  <si>
    <t xml:space="preserve">Tener los criterios de derechos humanos y paz </t>
  </si>
  <si>
    <t>1.11</t>
  </si>
  <si>
    <t>Consolidar y publicar el Informe de Rendición de Cuentas de Paz</t>
  </si>
  <si>
    <t>Presentar el Informe de Rendición de Cuentas de Paz de la vigencia 2024, de acuerdo a los lineamientos establecidos por el Departamento Administrativo de la Función Pública.</t>
  </si>
  <si>
    <t>Espacio de diálogo de rendición de cuentas realizado</t>
  </si>
  <si>
    <t xml:space="preserve">
30/11/2025</t>
  </si>
  <si>
    <t xml:space="preserve">Realizar dos (2) audiencias publicas, en las cuales se presente el Informe de Rendición de Cuentas de Paz y Rendición de Cuentas de la vigencia 2025 presencial o virtual sobre la gestión institucional de la ANCP-CCE. </t>
  </si>
  <si>
    <t>De acuerdo con los principales temas de interés de los ciudadanos, convocar a los grupos de valor o interés que defina la Dirección General para estos espacios de rendición de cuentas.</t>
  </si>
  <si>
    <t>Dirección general
(Planeación y Comunicaciones)</t>
  </si>
  <si>
    <t>30/06/2025
20/12/2025</t>
  </si>
  <si>
    <t>2.3</t>
  </si>
  <si>
    <t>Realizar un espacio de diálogo focalizado con relación a la implementación de los indicadores en el Plan Marco de Implementación del Acuerdo de Paz</t>
  </si>
  <si>
    <t xml:space="preserve">Subdirección de Negocios   </t>
  </si>
  <si>
    <t xml:space="preserve">Consolidar y socializar las respuestas a los grupos de valor y de las ciudadanías a partir de las consulta ciudadana de la Audiencia Pública del Informe de Rendición de Cuentas de Paz de la ANCP-CCE. </t>
  </si>
  <si>
    <t>(1) Informe de resultados</t>
  </si>
  <si>
    <t xml:space="preserve">Consolidar las respuestas en un (1) informe el cual se publica en la página web de la entidad. </t>
  </si>
  <si>
    <t>(1) Consulta Ciudadana del informe
(1) Informe de resultados</t>
  </si>
  <si>
    <t>Realizar la Consulta Ciudadana del informe de rendición de Cuentas de la Agencia 2025; y elaborar un Informe que recoja resultados de la consulta ciudadana previa a la Audiencia y los resultados de la encuenta de satisfacción de la Audicencia Pública.</t>
  </si>
  <si>
    <t xml:space="preserve">El informe de resultados consolida los resultados de la consulta ciudadana del Informe de Rendición de Cuentas y de la Audiencia Pública. </t>
  </si>
  <si>
    <t>3.3</t>
  </si>
  <si>
    <t>Formato de seguimiento de la Estrategia de Rendición de Cuentas</t>
  </si>
  <si>
    <t xml:space="preserve">Consolidar las evidencias de acuerdo con las actividades establecidas en el Manual Único de Rendición de Cuentas (MURC), con el fin de realizar seguimiento al cumplimiento de la estrategia. </t>
  </si>
  <si>
    <t>Dirección General 
(Planeación y Relacionamiento Estado Ciudadano)</t>
  </si>
  <si>
    <t>3.4</t>
  </si>
  <si>
    <t>Proponer un plan de acción para la vigencia 2026, teniendo en cuenta los resultados de los ejercicios de rendición de cuentas</t>
  </si>
  <si>
    <t>Propuesta de plan de acción formulado para la vigencia 2026</t>
  </si>
  <si>
    <t>Proponer un plan de acción para la vigencia 2026 con las actividades que fortalezcan los puntos a mejorar identificados en los espacios de participación y rendición de cuentas.</t>
  </si>
  <si>
    <t>Dirección General 
(Planeación)</t>
  </si>
  <si>
    <t>Estructurar Mecanismos de Agregación de Demanda para la vinculación de actores de la Economía Popular</t>
  </si>
  <si>
    <t>SN3</t>
  </si>
  <si>
    <t>DG 4</t>
  </si>
  <si>
    <t>SG/ IDT 5</t>
  </si>
  <si>
    <t>IDT 6</t>
  </si>
  <si>
    <t>DG7</t>
  </si>
  <si>
    <t>Difundir la gestión de la subdirección de Negocios sobre el estado y evolución de la estructuración y la administración de los Mecanismos de Agregación de Demanda (MAD) en la vigencia 2025</t>
  </si>
  <si>
    <t>Difundir la gestión de los Mecanismos de Agregación de Demanda (MAD) en operación, gestionados por la Agencia, abarcando diferentes categorías para el año 2025, con el fin de garantizar la transparencia y mejorar el entendimiento de estos procesos entre todos los grupos de valor interesados.</t>
  </si>
  <si>
    <t>Realizar un (1) espacio de diálogo de rendición de cuentas de paz presencial o virtual sobre la gestión institucional de la subdirección de negocios con relación a su indicador  en el Plan Marco de Implementación del Acuerdo de Paz</t>
  </si>
  <si>
    <t>Seguimiento mensual a la aplicación de encuestas de registro y satisfacción de usuarios frente a los canales de atención</t>
  </si>
  <si>
    <t xml:space="preserve">Realizar un espacio de diálogo participativo de rendición de cuentas mediante el cual se de a conocer la gestión y los resultados alcanzados en el marco de la estrategia "Ruta de la democratización de las compras publicas" </t>
  </si>
  <si>
    <t>Realizar un espacio de diálogo focalizado con relación a la implementación de los indicadores en el Plan Marco de Implementación del Acuerdo de Paz de acuerdo con la circular 100-001</t>
  </si>
  <si>
    <r>
      <rPr>
        <b/>
        <sz val="11"/>
        <color rgb="FF000000"/>
        <rFont val="Verdana"/>
        <family val="2"/>
      </rPr>
      <t>Objetivo General:</t>
    </r>
    <r>
      <rPr>
        <sz val="11"/>
        <color rgb="FF000000"/>
        <rFont val="Verdana"/>
        <family val="2"/>
      </rPr>
      <t xml:space="preserve"> Fortalecer el proceso de Atención al Ciudadano en la Agencia Nacional de Contratación Pública - Colombia Compra Eficiente, promoviendo una mejor atención a los grupos de valor durante la vigencia 2025</t>
    </r>
  </si>
  <si>
    <r>
      <rPr>
        <b/>
        <sz val="11"/>
        <color rgb="FF000000"/>
        <rFont val="Verdana"/>
        <family val="2"/>
      </rPr>
      <t>Objetivo</t>
    </r>
    <r>
      <rPr>
        <sz val="11"/>
        <color rgb="FF000000"/>
        <rFont val="Verdana"/>
        <family val="2"/>
      </rPr>
      <t>: Fortalecer las acciones de racionalización del trámite a cargo de la Agencia Nacional de Contratación Pública- Colombia Compra Eficiente en la vigencia 2025, asi como la revisión de los Otros Procedimientos Administrativos y Consultas de información.</t>
    </r>
  </si>
  <si>
    <r>
      <rPr>
        <b/>
        <sz val="11"/>
        <rFont val="Verdana"/>
        <family val="2"/>
      </rPr>
      <t>Objetivo General:</t>
    </r>
    <r>
      <rPr>
        <sz val="11"/>
        <rFont val="Verdana"/>
        <family val="2"/>
      </rPr>
      <t xml:space="preserve"> Fortalecer el proceso de rendición de cuentas en la Agencia Nacional de Contratación Pública - Colombia Compra Eficiente, promoviendo una constante y fluida información de los resultados de la gestión institucional, generando espacios de diálogo y acciones de responsabilidad. 
</t>
    </r>
  </si>
  <si>
    <r>
      <rPr>
        <b/>
        <sz val="11"/>
        <color theme="1"/>
        <rFont val="Verdana"/>
        <family val="2"/>
      </rPr>
      <t>Subcomponente 1:</t>
    </r>
    <r>
      <rPr>
        <sz val="11"/>
        <color theme="1"/>
        <rFont val="Verdana"/>
        <family val="2"/>
      </rPr>
      <t xml:space="preserve">
</t>
    </r>
    <r>
      <rPr>
        <b/>
        <sz val="11"/>
        <color theme="1"/>
        <rFont val="Verdana"/>
        <family val="2"/>
      </rPr>
      <t>Información:</t>
    </r>
    <r>
      <rPr>
        <sz val="11"/>
        <color theme="1"/>
        <rFont val="Verdana"/>
        <family val="2"/>
      </rPr>
      <t xml:space="preserve"> Para rendir cuentas es necesario contar qué estrategias, recursos, actores, espacios y poblaciones participaron y se beneficiaron con las
acciones desarrolladas.
</t>
    </r>
    <r>
      <rPr>
        <b/>
        <sz val="11"/>
        <color theme="1"/>
        <rFont val="Verdana"/>
        <family val="2"/>
      </rPr>
      <t xml:space="preserve">Objetivo Especifico 1:   </t>
    </r>
    <r>
      <rPr>
        <sz val="11"/>
        <color theme="1"/>
        <rFont val="Verdana"/>
        <family val="2"/>
      </rPr>
      <t xml:space="preserve">Dar a conocer  la información de gestión y resultados de la entidad en lenguaje claro para los grupos de valor  </t>
    </r>
    <r>
      <rPr>
        <b/>
        <sz val="11"/>
        <color theme="1"/>
        <rFont val="Verdana"/>
        <family val="2"/>
      </rPr>
      <t xml:space="preserve">                                  </t>
    </r>
  </si>
  <si>
    <r>
      <t>Elemento comunicacional s</t>
    </r>
    <r>
      <rPr>
        <sz val="11"/>
        <color rgb="FF000000"/>
        <rFont val="Verdana"/>
        <family val="2"/>
      </rPr>
      <t>obre la gestión del GIT Observatorio Oficial de Contratación Estatal</t>
    </r>
    <r>
      <rPr>
        <sz val="11"/>
        <color theme="1"/>
        <rFont val="Verdana"/>
        <family val="2"/>
      </rPr>
      <t xml:space="preserve"> difundido </t>
    </r>
  </si>
  <si>
    <r>
      <rPr>
        <sz val="11"/>
        <color rgb="FF000000"/>
        <rFont val="Verdana"/>
        <family val="2"/>
      </rPr>
      <t>Elemento comunicacional sobre el uso</t>
    </r>
    <r>
      <rPr>
        <sz val="11"/>
        <color rgb="FFFF0000"/>
        <rFont val="Verdana"/>
        <family val="2"/>
      </rPr>
      <t xml:space="preserve"> </t>
    </r>
    <r>
      <rPr>
        <sz val="11"/>
        <color rgb="FF000000"/>
        <rFont val="Verdana"/>
        <family val="2"/>
      </rPr>
      <t>de las herramientas de visualización</t>
    </r>
    <r>
      <rPr>
        <sz val="11"/>
        <color theme="1"/>
        <rFont val="Verdana"/>
        <family val="2"/>
      </rPr>
      <t xml:space="preserve"> difundido</t>
    </r>
  </si>
  <si>
    <r>
      <rPr>
        <b/>
        <sz val="11"/>
        <color theme="1"/>
        <rFont val="Verdana"/>
        <family val="2"/>
      </rPr>
      <t>Subcomponente 2</t>
    </r>
    <r>
      <rPr>
        <sz val="11"/>
        <color theme="1"/>
        <rFont val="Verdana"/>
        <family val="2"/>
      </rPr>
      <t xml:space="preserve">
</t>
    </r>
    <r>
      <rPr>
        <b/>
        <sz val="11"/>
        <color theme="1"/>
        <rFont val="Verdana"/>
        <family val="2"/>
      </rPr>
      <t>Diálogo</t>
    </r>
    <r>
      <rPr>
        <sz val="11"/>
        <color theme="1"/>
        <rFont val="Verdana"/>
        <family val="2"/>
      </rPr>
      <t xml:space="preserve">: Dialogar con la ciudadanía sobre las gestiones, acciones y decisiones tomadas en la gestión, fortalece los lazos de confianza, aumenta la legitimidad en las decisiones tomadas y
promueve una mejor rendición de cuentas.
</t>
    </r>
    <r>
      <rPr>
        <b/>
        <sz val="11"/>
        <color theme="1"/>
        <rFont val="Verdana"/>
        <family val="2"/>
      </rPr>
      <t xml:space="preserve">
Objetivo Especifico 2:  </t>
    </r>
    <r>
      <rPr>
        <sz val="11"/>
        <color theme="1"/>
        <rFont val="Verdana"/>
        <family val="2"/>
      </rPr>
      <t xml:space="preserve">Generar diversos espacios de diálogo participatvos  para todos los grupos de valor  sobre la gestión institucional por temas y focalizados                                              </t>
    </r>
  </si>
  <si>
    <r>
      <rPr>
        <b/>
        <sz val="11"/>
        <color theme="1"/>
        <rFont val="Verdana"/>
        <family val="2"/>
      </rPr>
      <t xml:space="preserve">Subcomponente 3
Responsabilidad: </t>
    </r>
    <r>
      <rPr>
        <sz val="11"/>
        <color theme="1"/>
        <rFont val="Verdana"/>
        <family val="2"/>
      </rPr>
      <t xml:space="preserve">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
</t>
    </r>
    <r>
      <rPr>
        <b/>
        <sz val="11"/>
        <color theme="1"/>
        <rFont val="Verdana"/>
        <family val="2"/>
      </rPr>
      <t xml:space="preserve">Objetivo Especifico 3:  </t>
    </r>
    <r>
      <rPr>
        <sz val="11"/>
        <color theme="1"/>
        <rFont val="Verdana"/>
        <family val="2"/>
      </rPr>
      <t xml:space="preserve">Desarrollar acciones de responsabilidad al  proponer efectivas acciones de mejora a la gestión institucional                                                     </t>
    </r>
  </si>
  <si>
    <r>
      <rPr>
        <b/>
        <sz val="11"/>
        <color theme="1"/>
        <rFont val="Verdana"/>
        <family val="2"/>
      </rPr>
      <t>*</t>
    </r>
    <r>
      <rPr>
        <sz val="11"/>
        <color theme="1"/>
        <rFont val="Verdana"/>
        <family val="2"/>
      </rPr>
      <t xml:space="preserve"> Adaptación del contenido técnico a un lenguaje claro y accesible.
</t>
    </r>
    <r>
      <rPr>
        <b/>
        <sz val="11"/>
        <color theme="1"/>
        <rFont val="Verdana"/>
        <family val="2"/>
      </rPr>
      <t>*</t>
    </r>
    <r>
      <rPr>
        <sz val="11"/>
        <color theme="1"/>
        <rFont val="Verdana"/>
        <family val="2"/>
      </rPr>
      <t xml:space="preserve"> Publicación en la página web y difusión a través de redes sociales y correos institucionales.
</t>
    </r>
    <r>
      <rPr>
        <b/>
        <sz val="11"/>
        <color theme="1"/>
        <rFont val="Verdana"/>
        <family val="2"/>
      </rPr>
      <t>*</t>
    </r>
    <r>
      <rPr>
        <sz val="11"/>
        <color theme="1"/>
        <rFont val="Verdana"/>
        <family val="2"/>
      </rPr>
      <t xml:space="preserve"> Socialización de los Boletines a través del espacio proyectado en rendición de cuentas.</t>
    </r>
  </si>
  <si>
    <r>
      <rPr>
        <b/>
        <sz val="11"/>
        <color theme="1"/>
        <rFont val="Verdana"/>
        <family val="2"/>
      </rPr>
      <t>*</t>
    </r>
    <r>
      <rPr>
        <sz val="11"/>
        <color theme="1"/>
        <rFont val="Verdana"/>
        <family val="2"/>
      </rPr>
      <t xml:space="preserve"> Diseño de elementos comunicacionales y mensajes en lenguaje claro para su difusión en redes sociales.
</t>
    </r>
    <r>
      <rPr>
        <b/>
        <sz val="11"/>
        <color theme="1"/>
        <rFont val="Verdana"/>
        <family val="2"/>
      </rPr>
      <t>*</t>
    </r>
    <r>
      <rPr>
        <sz val="11"/>
        <color theme="1"/>
        <rFont val="Verdana"/>
        <family val="2"/>
      </rPr>
      <t xml:space="preserve"> Socialización de las piezas a través del espacio proyectado en rendición de cuentas.</t>
    </r>
  </si>
  <si>
    <r>
      <rPr>
        <b/>
        <sz val="11"/>
        <color theme="1"/>
        <rFont val="Verdana"/>
        <family val="2"/>
      </rPr>
      <t>*</t>
    </r>
    <r>
      <rPr>
        <sz val="11"/>
        <color theme="1"/>
        <rFont val="Verdana"/>
        <family val="2"/>
      </rPr>
      <t xml:space="preserve"> Recopilación y análisis de las intervenciones ciudadanas en los procesos de consulta pública.
</t>
    </r>
    <r>
      <rPr>
        <b/>
        <sz val="11"/>
        <color theme="1"/>
        <rFont val="Verdana"/>
        <family val="2"/>
      </rPr>
      <t>*</t>
    </r>
    <r>
      <rPr>
        <sz val="11"/>
        <color theme="1"/>
        <rFont val="Verdana"/>
        <family val="2"/>
      </rPr>
      <t xml:space="preserve"> Diseño de un Tablero de Resultados, con gráficos y cifras clave sobre la participación (número de comentarios recibidos y porcentaje de aportes incorporados)
</t>
    </r>
    <r>
      <rPr>
        <b/>
        <sz val="11"/>
        <color theme="1"/>
        <rFont val="Verdana"/>
        <family val="2"/>
      </rPr>
      <t>*</t>
    </r>
    <r>
      <rPr>
        <sz val="11"/>
        <color theme="1"/>
        <rFont val="Verdana"/>
        <family val="2"/>
      </rPr>
      <t xml:space="preserve"> Publicación y acceso en el micrositio web de transparencia 
</t>
    </r>
    <r>
      <rPr>
        <b/>
        <sz val="11"/>
        <color theme="1"/>
        <rFont val="Verdana"/>
        <family val="2"/>
      </rPr>
      <t>*</t>
    </r>
    <r>
      <rPr>
        <sz val="11"/>
        <color theme="1"/>
        <rFont val="Verdana"/>
        <family val="2"/>
      </rPr>
      <t xml:space="preserve"> Socialización del tablero a través del espacio proyectado en rendición de cuentas.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</si>
</sst>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Aptos Narrow"/>
      <family val="2"/>
      <scheme val="minor"/>
    </font>
    <font>
      <u/>
      <sz val="11"/>
      <color theme="10"/>
      <name val="Aptos Narrow"/>
      <family val="2"/>
      <scheme val="minor"/>
    </font>
    <font>
      <b/>
      <sz val="11"/>
      <color theme="1"/>
      <name val="Aptos Narrow"/>
      <family val="2"/>
      <scheme val="minor"/>
    </font>
    <font>
      <b/>
      <sz val="12"/>
      <color theme="1"/>
      <name val="Verdana"/>
      <family val="2"/>
    </font>
    <font>
      <sz val="11"/>
      <color theme="1"/>
      <name val="Verdana"/>
      <family val="2"/>
    </font>
    <font>
      <sz val="11"/>
      <name val="Verdana"/>
      <family val="2"/>
    </font>
    <font>
      <b/>
      <sz val="11"/>
      <color theme="1"/>
      <name val="Verdana"/>
      <family val="2"/>
    </font>
    <font>
      <b/>
      <u/>
      <sz val="12"/>
      <color rgb="FF002060"/>
      <name val="Verdana"/>
      <family val="2"/>
    </font>
    <font>
      <sz val="12"/>
      <name val="Verdana"/>
      <family val="2"/>
    </font>
    <font>
      <sz val="11"/>
      <color rgb="FF002060"/>
      <name val="Verdana"/>
      <family val="2"/>
    </font>
    <font>
      <b/>
      <sz val="9"/>
      <name val="Verdana"/>
      <family val="2"/>
    </font>
    <font>
      <sz val="8"/>
      <name val="Verdana"/>
      <family val="2"/>
    </font>
    <font>
      <sz val="9"/>
      <color theme="1"/>
      <name val="Verdana"/>
      <family val="2"/>
    </font>
    <font>
      <sz val="9"/>
      <name val="Verdana"/>
      <family val="2"/>
    </font>
    <font>
      <sz val="9"/>
      <color rgb="FF000000"/>
      <name val="Verdana"/>
      <family val="2"/>
    </font>
    <font>
      <sz val="8"/>
      <color theme="1"/>
      <name val="Verdana"/>
      <family val="2"/>
    </font>
    <font>
      <b/>
      <sz val="10"/>
      <name val="Verdana"/>
      <family val="2"/>
    </font>
    <font>
      <sz val="10"/>
      <name val="Verdana"/>
      <family val="2"/>
    </font>
    <font>
      <sz val="11"/>
      <color theme="5" tint="0.39997558519241921"/>
      <name val="Verdana"/>
      <family val="2"/>
    </font>
    <font>
      <u/>
      <sz val="11"/>
      <color theme="10"/>
      <name val="Verdana"/>
      <family val="2"/>
    </font>
    <font>
      <b/>
      <sz val="11"/>
      <name val="Verdana"/>
      <family val="2"/>
    </font>
    <font>
      <b/>
      <sz val="12"/>
      <name val="Verdana"/>
      <family val="2"/>
    </font>
    <font>
      <b/>
      <sz val="14"/>
      <name val="Verdana"/>
      <family val="2"/>
    </font>
    <font>
      <b/>
      <u/>
      <sz val="12"/>
      <name val="Verdana"/>
      <family val="2"/>
    </font>
    <font>
      <sz val="7"/>
      <name val="Verdana"/>
      <family val="2"/>
    </font>
    <font>
      <sz val="11"/>
      <color rgb="FF9C5700"/>
      <name val="Aptos Narrow"/>
      <family val="2"/>
      <scheme val="minor"/>
    </font>
    <font>
      <sz val="11"/>
      <color rgb="FF000000"/>
      <name val="Verdana"/>
      <family val="2"/>
    </font>
    <font>
      <b/>
      <sz val="11"/>
      <color rgb="FF000000"/>
      <name val="Verdana"/>
      <family val="2"/>
    </font>
    <font>
      <sz val="11"/>
      <color rgb="FFFF0000"/>
      <name val="Verdana"/>
      <family val="2"/>
    </font>
    <font>
      <sz val="11"/>
      <color rgb="FF333333"/>
      <name val="Verdana"/>
      <family val="2"/>
    </font>
  </fonts>
  <fills count="26">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E6B1B1"/>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E6F5BF"/>
        <bgColor indexed="64"/>
      </patternFill>
    </fill>
    <fill>
      <patternFill patternType="solid">
        <fgColor theme="9"/>
        <bgColor indexed="64"/>
      </patternFill>
    </fill>
    <fill>
      <patternFill patternType="solid">
        <fgColor rgb="FFFFEB9C"/>
      </patternFill>
    </fill>
    <fill>
      <patternFill patternType="solid">
        <fgColor rgb="FFFFFF00"/>
        <bgColor rgb="FF000000"/>
      </patternFill>
    </fill>
  </fills>
  <borders count="9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style="medium">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medium">
        <color theme="4" tint="-0.49998474074526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dotted">
        <color rgb="FFD0CECE"/>
      </right>
      <top style="hair">
        <color theme="0" tint="-0.499984740745262"/>
      </top>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style="dotted">
        <color rgb="FFD0CECE"/>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top/>
      <bottom/>
      <diagonal/>
    </border>
    <border>
      <left/>
      <right style="hair">
        <color theme="0" tint="-0.499984740745262"/>
      </right>
      <top/>
      <bottom/>
      <diagonal/>
    </border>
    <border>
      <left/>
      <right style="dotted">
        <color rgb="FFD0CECE"/>
      </right>
      <top/>
      <bottom/>
      <diagonal/>
    </border>
    <border>
      <left style="dotted">
        <color rgb="FFD0CECE"/>
      </left>
      <right/>
      <top/>
      <bottom/>
      <diagonal/>
    </border>
    <border>
      <left style="dotted">
        <color rgb="FFD0CECE"/>
      </left>
      <right style="hair">
        <color theme="0" tint="-0.499984740745262"/>
      </right>
      <top/>
      <bottom/>
      <diagonal/>
    </border>
    <border>
      <left style="hair">
        <color theme="0" tint="-0.499984740745262"/>
      </left>
      <right/>
      <top style="medium">
        <color indexed="64"/>
      </top>
      <bottom/>
      <diagonal/>
    </border>
    <border>
      <left/>
      <right style="hair">
        <color theme="0" tint="-0.499984740745262"/>
      </right>
      <top style="medium">
        <color indexed="64"/>
      </top>
      <bottom/>
      <diagonal/>
    </border>
    <border>
      <left style="hair">
        <color theme="0" tint="-0.499984740745262"/>
      </left>
      <right style="hair">
        <color theme="0" tint="-0.499984740745262"/>
      </right>
      <top style="medium">
        <color indexed="64"/>
      </top>
      <bottom/>
      <diagonal/>
    </border>
    <border>
      <left style="thin">
        <color theme="1" tint="0.14999847407452621"/>
      </left>
      <right style="hair">
        <color theme="1" tint="0.14999847407452621"/>
      </right>
      <top style="medium">
        <color indexed="64"/>
      </top>
      <bottom style="hair">
        <color theme="1" tint="0.14999847407452621"/>
      </bottom>
      <diagonal/>
    </border>
    <border>
      <left style="dotted">
        <color indexed="64"/>
      </left>
      <right style="dotted">
        <color indexed="64"/>
      </right>
      <top style="medium">
        <color indexed="64"/>
      </top>
      <bottom style="dotted">
        <color indexed="64"/>
      </bottom>
      <diagonal/>
    </border>
    <border>
      <left style="dotted">
        <color rgb="FF000000"/>
      </left>
      <right style="dotted">
        <color rgb="FF000000"/>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style="dotted">
        <color indexed="64"/>
      </left>
      <right style="dotted">
        <color indexed="64"/>
      </right>
      <top/>
      <bottom/>
      <diagonal/>
    </border>
    <border>
      <left style="dotted">
        <color rgb="FF000000"/>
      </left>
      <right style="dotted">
        <color rgb="FF000000"/>
      </right>
      <top/>
      <bottom/>
      <diagonal/>
    </border>
    <border>
      <left style="dotted">
        <color rgb="FF000000"/>
      </left>
      <right style="medium">
        <color indexed="64"/>
      </right>
      <top style="dotted">
        <color indexed="64"/>
      </top>
      <bottom/>
      <diagonal/>
    </border>
    <border>
      <left style="thin">
        <color theme="1" tint="0.14999847407452621"/>
      </left>
      <right style="hair">
        <color theme="1" tint="0.14999847407452621"/>
      </right>
      <top style="hair">
        <color theme="1" tint="0.14999847407452621"/>
      </top>
      <bottom/>
      <diagonal/>
    </border>
    <border>
      <left style="dotted">
        <color rgb="FF000000"/>
      </left>
      <right style="medium">
        <color indexed="64"/>
      </right>
      <top style="dotted">
        <color indexed="64"/>
      </top>
      <bottom style="dotted">
        <color rgb="FF000000"/>
      </bottom>
      <diagonal/>
    </border>
    <border>
      <left/>
      <right style="dotted">
        <color rgb="FF000000"/>
      </right>
      <top style="dotted">
        <color rgb="FF000000"/>
      </top>
      <bottom/>
      <diagonal/>
    </border>
    <border>
      <left style="dotted">
        <color rgb="FF000000"/>
      </left>
      <right style="medium">
        <color indexed="64"/>
      </right>
      <top style="dotted">
        <color rgb="FF000000"/>
      </top>
      <bottom/>
      <diagonal/>
    </border>
    <border>
      <left/>
      <right/>
      <top style="dotted">
        <color rgb="FF000000"/>
      </top>
      <bottom style="dotted">
        <color rgb="FF000000"/>
      </bottom>
      <diagonal/>
    </border>
    <border>
      <left style="hair">
        <color theme="0" tint="-0.499984740745262"/>
      </left>
      <right/>
      <top/>
      <bottom style="medium">
        <color indexed="64"/>
      </bottom>
      <diagonal/>
    </border>
    <border>
      <left/>
      <right style="hair">
        <color theme="1" tint="0.14999847407452621"/>
      </right>
      <top style="medium">
        <color indexed="64"/>
      </top>
      <bottom/>
      <diagonal/>
    </border>
    <border>
      <left style="dotted">
        <color rgb="FF000000"/>
      </left>
      <right/>
      <top style="medium">
        <color indexed="64"/>
      </top>
      <bottom/>
      <diagonal/>
    </border>
    <border>
      <left style="dotted">
        <color indexed="64"/>
      </left>
      <right style="medium">
        <color indexed="64"/>
      </right>
      <top style="medium">
        <color indexed="64"/>
      </top>
      <bottom style="hair">
        <color theme="1" tint="0.14999847407452621"/>
      </bottom>
      <diagonal/>
    </border>
    <border>
      <left/>
      <right style="medium">
        <color indexed="64"/>
      </right>
      <top/>
      <bottom/>
      <diagonal/>
    </border>
    <border>
      <left style="dotted">
        <color rgb="FF000000"/>
      </left>
      <right/>
      <top/>
      <bottom/>
      <diagonal/>
    </border>
    <border>
      <left style="dotted">
        <color indexed="64"/>
      </left>
      <right style="medium">
        <color indexed="64"/>
      </right>
      <top style="thin">
        <color theme="1" tint="0.14999847407452621"/>
      </top>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dotted">
        <color indexed="64"/>
      </left>
      <right style="medium">
        <color indexed="64"/>
      </right>
      <top style="medium">
        <color indexed="64"/>
      </top>
      <bottom style="dotted">
        <color indexed="64"/>
      </bottom>
      <diagonal/>
    </border>
    <border>
      <left style="hair">
        <color theme="0" tint="-0.499984740745262"/>
      </left>
      <right style="medium">
        <color indexed="64"/>
      </right>
      <top/>
      <bottom/>
      <diagonal/>
    </border>
    <border>
      <left/>
      <right style="hair">
        <color theme="1" tint="0.14999847407452621"/>
      </right>
      <top/>
      <bottom/>
      <diagonal/>
    </border>
    <border>
      <left style="hair">
        <color theme="1" tint="0.14999847407452621"/>
      </left>
      <right style="hair">
        <color theme="1" tint="0.14999847407452621"/>
      </right>
      <top/>
      <bottom/>
      <diagonal/>
    </border>
    <border>
      <left style="hair">
        <color theme="1" tint="0.14999847407452621"/>
      </left>
      <right style="thin">
        <color rgb="FF000000"/>
      </right>
      <top/>
      <bottom style="thin">
        <color rgb="FF000000"/>
      </bottom>
      <diagonal/>
    </border>
    <border>
      <left style="thin">
        <color rgb="FF002060"/>
      </left>
      <right style="thin">
        <color rgb="FF002060"/>
      </right>
      <top style="thin">
        <color rgb="FF002060"/>
      </top>
      <bottom style="thin">
        <color rgb="FF00206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style="hair">
        <color theme="0" tint="-0.499984740745262"/>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hair">
        <color indexed="64"/>
      </right>
      <top style="hair">
        <color indexed="64"/>
      </top>
      <bottom style="hair">
        <color indexed="64"/>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5" fillId="24" borderId="0" applyNumberFormat="0" applyBorder="0" applyAlignment="0" applyProtection="0"/>
  </cellStyleXfs>
  <cellXfs count="408">
    <xf numFmtId="0" fontId="0" fillId="0" borderId="0" xfId="0"/>
    <xf numFmtId="0" fontId="0" fillId="0" borderId="11" xfId="0"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0" fillId="0" borderId="11" xfId="0" applyBorder="1" applyAlignment="1">
      <alignment horizontal="center" vertical="center"/>
    </xf>
    <xf numFmtId="0" fontId="3" fillId="0" borderId="4"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left" vertical="center" wrapText="1"/>
    </xf>
    <xf numFmtId="0" fontId="12" fillId="0" borderId="12" xfId="0" applyFont="1" applyBorder="1" applyAlignment="1">
      <alignment horizontal="center" vertical="center"/>
    </xf>
    <xf numFmtId="0" fontId="15" fillId="0" borderId="11" xfId="0" applyFont="1" applyBorder="1" applyAlignment="1">
      <alignment horizontal="left" vertical="center" wrapText="1"/>
    </xf>
    <xf numFmtId="0" fontId="12" fillId="0" borderId="11" xfId="0" applyFont="1" applyBorder="1" applyAlignment="1">
      <alignment vertical="center" wrapText="1"/>
    </xf>
    <xf numFmtId="0" fontId="4" fillId="0" borderId="0" xfId="0" applyFont="1" applyAlignment="1">
      <alignment horizontal="center"/>
    </xf>
    <xf numFmtId="0" fontId="4" fillId="0" borderId="33" xfId="0" applyFont="1" applyBorder="1"/>
    <xf numFmtId="0" fontId="4" fillId="0" borderId="34" xfId="0" applyFont="1" applyBorder="1" applyAlignment="1">
      <alignment wrapText="1"/>
    </xf>
    <xf numFmtId="9" fontId="4" fillId="0" borderId="35" xfId="0" applyNumberFormat="1" applyFont="1" applyBorder="1" applyAlignment="1">
      <alignment horizontal="center" vertical="center"/>
    </xf>
    <xf numFmtId="0" fontId="19" fillId="0" borderId="37" xfId="1" applyFont="1" applyBorder="1" applyAlignment="1">
      <alignment wrapText="1"/>
    </xf>
    <xf numFmtId="0" fontId="4" fillId="0" borderId="25" xfId="0" applyFont="1" applyBorder="1"/>
    <xf numFmtId="0" fontId="4" fillId="0" borderId="39" xfId="0" applyFont="1" applyBorder="1" applyAlignment="1">
      <alignment wrapText="1"/>
    </xf>
    <xf numFmtId="9" fontId="4" fillId="0" borderId="40" xfId="0" applyNumberFormat="1" applyFont="1" applyBorder="1" applyAlignment="1">
      <alignment horizontal="center" vertical="center"/>
    </xf>
    <xf numFmtId="0" fontId="19" fillId="0" borderId="42" xfId="1" applyFont="1" applyBorder="1" applyAlignment="1">
      <alignment wrapText="1"/>
    </xf>
    <xf numFmtId="0" fontId="4" fillId="0" borderId="43" xfId="0" applyFont="1" applyBorder="1" applyAlignment="1">
      <alignment wrapText="1"/>
    </xf>
    <xf numFmtId="9" fontId="4" fillId="0" borderId="38" xfId="0" applyNumberFormat="1" applyFont="1" applyBorder="1" applyAlignment="1">
      <alignment horizontal="center" vertical="center"/>
    </xf>
    <xf numFmtId="0" fontId="19" fillId="0" borderId="44" xfId="1" applyFont="1" applyBorder="1" applyAlignment="1">
      <alignment wrapText="1"/>
    </xf>
    <xf numFmtId="0" fontId="4" fillId="0" borderId="45" xfId="0" applyFont="1" applyBorder="1" applyAlignment="1">
      <alignment wrapText="1"/>
    </xf>
    <xf numFmtId="0" fontId="19" fillId="0" borderId="46" xfId="1" applyFont="1" applyBorder="1" applyAlignment="1">
      <alignment wrapText="1"/>
    </xf>
    <xf numFmtId="0" fontId="4" fillId="0" borderId="27" xfId="0" applyFont="1" applyBorder="1"/>
    <xf numFmtId="0" fontId="4" fillId="0" borderId="47" xfId="0" applyFont="1" applyBorder="1" applyAlignment="1">
      <alignment vertical="center"/>
    </xf>
    <xf numFmtId="0" fontId="4" fillId="0" borderId="13" xfId="0" applyFont="1" applyBorder="1"/>
    <xf numFmtId="0" fontId="4" fillId="0" borderId="72" xfId="0" applyFont="1" applyBorder="1"/>
    <xf numFmtId="0" fontId="4" fillId="0" borderId="3" xfId="0" applyFont="1" applyBorder="1"/>
    <xf numFmtId="0" fontId="4" fillId="0" borderId="37" xfId="0" applyFont="1" applyBorder="1"/>
    <xf numFmtId="0" fontId="4" fillId="0" borderId="49" xfId="0" applyFont="1" applyBorder="1" applyAlignment="1">
      <alignment wrapText="1"/>
    </xf>
    <xf numFmtId="0" fontId="19" fillId="0" borderId="51" xfId="1" applyFont="1" applyBorder="1"/>
    <xf numFmtId="0" fontId="4" fillId="0" borderId="52" xfId="0" applyFont="1" applyBorder="1"/>
    <xf numFmtId="0" fontId="19" fillId="0" borderId="54" xfId="1" applyFont="1" applyBorder="1" applyAlignment="1">
      <alignment wrapText="1"/>
    </xf>
    <xf numFmtId="0" fontId="19" fillId="0" borderId="55" xfId="1" applyFont="1" applyBorder="1" applyAlignment="1">
      <alignment wrapText="1"/>
    </xf>
    <xf numFmtId="0" fontId="14" fillId="0" borderId="11" xfId="0" applyFont="1" applyBorder="1" applyAlignment="1">
      <alignment vertical="center" wrapText="1"/>
    </xf>
    <xf numFmtId="0" fontId="19" fillId="0" borderId="56" xfId="1" applyFont="1" applyBorder="1" applyAlignment="1">
      <alignment wrapText="1"/>
    </xf>
    <xf numFmtId="0" fontId="12" fillId="0" borderId="12" xfId="0" applyFont="1" applyBorder="1" applyAlignment="1">
      <alignment vertical="center" wrapText="1"/>
    </xf>
    <xf numFmtId="0" fontId="19" fillId="0" borderId="57" xfId="1" applyFont="1" applyBorder="1" applyAlignment="1">
      <alignment wrapText="1"/>
    </xf>
    <xf numFmtId="0" fontId="19" fillId="0" borderId="58" xfId="1" applyFont="1" applyBorder="1" applyAlignment="1">
      <alignment wrapText="1"/>
    </xf>
    <xf numFmtId="0" fontId="4" fillId="0" borderId="59" xfId="0" applyFont="1" applyBorder="1"/>
    <xf numFmtId="14" fontId="4" fillId="0" borderId="26" xfId="0" applyNumberFormat="1" applyFont="1" applyBorder="1" applyAlignment="1">
      <alignment vertical="center"/>
    </xf>
    <xf numFmtId="14" fontId="4" fillId="0" borderId="0" xfId="0" applyNumberFormat="1" applyFont="1" applyAlignment="1">
      <alignment vertical="center"/>
    </xf>
    <xf numFmtId="2" fontId="12" fillId="0" borderId="11" xfId="0" applyNumberFormat="1" applyFont="1" applyBorder="1" applyAlignment="1">
      <alignment horizontal="center" vertical="center"/>
    </xf>
    <xf numFmtId="0" fontId="19" fillId="0" borderId="52" xfId="1" applyFont="1" applyBorder="1" applyAlignment="1">
      <alignment wrapText="1"/>
    </xf>
    <xf numFmtId="0" fontId="5" fillId="6" borderId="0" xfId="0" applyFont="1" applyFill="1"/>
    <xf numFmtId="0" fontId="23" fillId="0" borderId="0" xfId="0" applyFont="1" applyAlignment="1">
      <alignment vertical="center"/>
    </xf>
    <xf numFmtId="0" fontId="5" fillId="0" borderId="0" xfId="0" applyFont="1" applyAlignment="1">
      <alignment vertical="center"/>
    </xf>
    <xf numFmtId="0" fontId="10" fillId="6" borderId="24" xfId="0" applyFont="1" applyFill="1" applyBorder="1" applyAlignment="1">
      <alignment horizontal="center" vertical="center" wrapText="1"/>
    </xf>
    <xf numFmtId="0" fontId="10" fillId="6" borderId="15" xfId="0" applyFont="1" applyFill="1" applyBorder="1" applyAlignment="1">
      <alignment vertical="center" wrapText="1"/>
    </xf>
    <xf numFmtId="0" fontId="20" fillId="6" borderId="63" xfId="0" applyFont="1" applyFill="1" applyBorder="1" applyAlignment="1">
      <alignment wrapText="1"/>
    </xf>
    <xf numFmtId="9" fontId="20" fillId="6" borderId="61" xfId="0" applyNumberFormat="1" applyFont="1" applyFill="1" applyBorder="1" applyAlignment="1">
      <alignment horizontal="center" vertical="center"/>
    </xf>
    <xf numFmtId="0" fontId="5" fillId="6" borderId="62" xfId="0" applyFont="1" applyFill="1" applyBorder="1"/>
    <xf numFmtId="0" fontId="11" fillId="6" borderId="11" xfId="0" applyFont="1" applyFill="1" applyBorder="1" applyAlignment="1">
      <alignment horizontal="center" vertical="center" wrapText="1"/>
    </xf>
    <xf numFmtId="14" fontId="11" fillId="6" borderId="11" xfId="0" applyNumberFormat="1" applyFont="1" applyFill="1" applyBorder="1" applyAlignment="1">
      <alignment horizontal="center" vertical="center" wrapText="1"/>
    </xf>
    <xf numFmtId="0" fontId="16" fillId="6" borderId="11" xfId="0" applyFont="1" applyFill="1" applyBorder="1" applyAlignment="1">
      <alignment horizontal="center" vertical="center"/>
    </xf>
    <xf numFmtId="0" fontId="16" fillId="6" borderId="11" xfId="0" applyFont="1" applyFill="1" applyBorder="1" applyAlignment="1">
      <alignment horizontal="center" vertical="center" wrapText="1"/>
    </xf>
    <xf numFmtId="2" fontId="4" fillId="0" borderId="0" xfId="0" applyNumberFormat="1" applyFont="1"/>
    <xf numFmtId="0" fontId="1" fillId="0" borderId="11" xfId="1" applyBorder="1" applyAlignment="1">
      <alignment horizontal="center" vertical="center"/>
    </xf>
    <xf numFmtId="0" fontId="4" fillId="0" borderId="81" xfId="0" applyFont="1" applyBorder="1"/>
    <xf numFmtId="9" fontId="6" fillId="23" borderId="81" xfId="0" applyNumberFormat="1" applyFont="1" applyFill="1" applyBorder="1" applyAlignment="1">
      <alignment horizontal="center" vertical="center"/>
    </xf>
    <xf numFmtId="9" fontId="6" fillId="0" borderId="81" xfId="0" applyNumberFormat="1" applyFont="1" applyBorder="1" applyAlignment="1">
      <alignment horizontal="center" vertical="center"/>
    </xf>
    <xf numFmtId="0" fontId="22" fillId="6" borderId="86" xfId="0" applyFont="1" applyFill="1" applyBorder="1" applyAlignment="1">
      <alignment horizontal="center" vertical="center" wrapText="1"/>
    </xf>
    <xf numFmtId="0" fontId="17" fillId="4" borderId="0" xfId="0" applyFont="1" applyFill="1"/>
    <xf numFmtId="0" fontId="4" fillId="0" borderId="11" xfId="0" applyFont="1" applyBorder="1"/>
    <xf numFmtId="0" fontId="4" fillId="0" borderId="11" xfId="0" applyFont="1" applyBorder="1" applyAlignment="1">
      <alignment horizontal="center" vertical="center"/>
    </xf>
    <xf numFmtId="0" fontId="4" fillId="0" borderId="0" xfId="0" applyFont="1" applyAlignment="1">
      <alignment horizontal="left"/>
    </xf>
    <xf numFmtId="49" fontId="4" fillId="0" borderId="0" xfId="0" applyNumberFormat="1" applyFont="1"/>
    <xf numFmtId="0" fontId="21" fillId="6" borderId="8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21" fillId="6" borderId="0" xfId="0" applyFont="1" applyFill="1" applyAlignment="1">
      <alignment horizontal="center" vertical="center" wrapText="1"/>
    </xf>
    <xf numFmtId="0" fontId="1" fillId="0" borderId="80" xfId="1" applyBorder="1" applyAlignment="1">
      <alignment horizontal="center"/>
    </xf>
    <xf numFmtId="0" fontId="1" fillId="0" borderId="11" xfId="1" applyBorder="1" applyAlignment="1">
      <alignment horizontal="center"/>
    </xf>
    <xf numFmtId="0" fontId="1" fillId="0" borderId="0" xfId="1" applyBorder="1" applyAlignment="1">
      <alignment horizontal="center" vertical="center"/>
    </xf>
    <xf numFmtId="0" fontId="1" fillId="0" borderId="85" xfId="1" applyBorder="1" applyAlignment="1">
      <alignment horizontal="center" vertical="center"/>
    </xf>
    <xf numFmtId="0" fontId="1" fillId="0" borderId="81" xfId="1" applyBorder="1" applyAlignment="1">
      <alignment horizontal="center" vertical="center"/>
    </xf>
    <xf numFmtId="0" fontId="4" fillId="0" borderId="67" xfId="0" applyFont="1" applyBorder="1" applyAlignment="1">
      <alignment horizontal="center" vertical="center" wrapText="1"/>
    </xf>
    <xf numFmtId="0" fontId="26" fillId="12" borderId="11" xfId="0" applyFont="1" applyFill="1" applyBorder="1" applyAlignment="1">
      <alignment horizontal="center" vertical="center" wrapText="1"/>
    </xf>
    <xf numFmtId="0" fontId="26" fillId="0" borderId="11" xfId="0" applyFont="1" applyBorder="1" applyAlignment="1">
      <alignment horizontal="center" vertical="center" wrapText="1"/>
    </xf>
    <xf numFmtId="0" fontId="4" fillId="0" borderId="11" xfId="0" applyFont="1" applyBorder="1" applyAlignment="1">
      <alignment wrapText="1"/>
    </xf>
    <xf numFmtId="9" fontId="4" fillId="0" borderId="11" xfId="0" applyNumberFormat="1" applyFont="1" applyBorder="1" applyAlignment="1">
      <alignment horizontal="center" vertical="center"/>
    </xf>
    <xf numFmtId="9" fontId="6" fillId="0" borderId="11" xfId="0" applyNumberFormat="1" applyFont="1" applyBorder="1" applyAlignment="1">
      <alignment horizontal="center" vertical="center"/>
    </xf>
    <xf numFmtId="0" fontId="28" fillId="0" borderId="11" xfId="0" applyFont="1" applyBorder="1"/>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6" fillId="20" borderId="11" xfId="0" applyFont="1" applyFill="1" applyBorder="1" applyAlignment="1">
      <alignment horizontal="center" vertical="center" wrapText="1"/>
    </xf>
    <xf numFmtId="0" fontId="28" fillId="12" borderId="11" xfId="0" applyFont="1" applyFill="1" applyBorder="1"/>
    <xf numFmtId="0" fontId="4" fillId="0" borderId="11" xfId="0" applyFont="1" applyBorder="1" applyAlignment="1">
      <alignment vertical="center" wrapText="1"/>
    </xf>
    <xf numFmtId="0" fontId="5" fillId="0" borderId="11" xfId="0" applyFont="1" applyBorder="1" applyAlignment="1">
      <alignment horizontal="center" vertical="center" wrapText="1"/>
    </xf>
    <xf numFmtId="0" fontId="4" fillId="4" borderId="67" xfId="0" applyFont="1" applyFill="1" applyBorder="1" applyAlignment="1">
      <alignment horizontal="center" vertical="center" wrapText="1"/>
    </xf>
    <xf numFmtId="0" fontId="4" fillId="0" borderId="67" xfId="0" applyFont="1" applyBorder="1" applyAlignment="1">
      <alignment horizontal="justify" vertical="center" wrapText="1"/>
    </xf>
    <xf numFmtId="0" fontId="4" fillId="0" borderId="12" xfId="0" applyFont="1" applyBorder="1" applyAlignment="1">
      <alignment horizontal="justify" vertical="center" wrapText="1"/>
    </xf>
    <xf numFmtId="0" fontId="26"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4" fillId="4" borderId="67" xfId="0" applyFont="1" applyFill="1" applyBorder="1" applyAlignment="1">
      <alignment horizontal="justify" vertical="center" wrapText="1"/>
    </xf>
    <xf numFmtId="0" fontId="26" fillId="0" borderId="76"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1" xfId="0" applyFont="1" applyBorder="1" applyAlignment="1">
      <alignment horizontal="justify" vertical="center" wrapText="1"/>
    </xf>
    <xf numFmtId="0" fontId="26" fillId="20" borderId="12" xfId="0" applyFont="1" applyFill="1" applyBorder="1" applyAlignment="1">
      <alignment horizontal="justify" vertical="center" wrapText="1"/>
    </xf>
    <xf numFmtId="0" fontId="26" fillId="20" borderId="66" xfId="0" applyFont="1" applyFill="1" applyBorder="1" applyAlignment="1">
      <alignment horizontal="justify" vertical="center" wrapText="1"/>
    </xf>
    <xf numFmtId="0" fontId="26" fillId="20" borderId="75" xfId="0" applyFont="1" applyFill="1" applyBorder="1" applyAlignment="1">
      <alignment horizontal="justify" vertical="center" wrapText="1"/>
    </xf>
    <xf numFmtId="0" fontId="26" fillId="20" borderId="65" xfId="0" applyFont="1" applyFill="1" applyBorder="1" applyAlignment="1">
      <alignment horizontal="justify" vertical="center" wrapText="1"/>
    </xf>
    <xf numFmtId="0" fontId="4" fillId="0" borderId="80" xfId="0" applyFont="1" applyBorder="1" applyAlignment="1">
      <alignment horizontal="center" vertical="center" wrapText="1"/>
    </xf>
    <xf numFmtId="0" fontId="4" fillId="0" borderId="11" xfId="0" applyFont="1" applyBorder="1" applyAlignment="1">
      <alignment horizontal="left" vertical="center" wrapText="1"/>
    </xf>
    <xf numFmtId="0" fontId="4" fillId="0" borderId="66" xfId="0" applyFont="1" applyBorder="1" applyAlignment="1">
      <alignment horizontal="center" vertical="center" wrapText="1"/>
    </xf>
    <xf numFmtId="0" fontId="4" fillId="21" borderId="66" xfId="0" applyFont="1" applyFill="1" applyBorder="1" applyAlignment="1">
      <alignment horizontal="center" vertical="center" wrapText="1"/>
    </xf>
    <xf numFmtId="0" fontId="28" fillId="0" borderId="12" xfId="0" applyFont="1" applyBorder="1"/>
    <xf numFmtId="0" fontId="1" fillId="0" borderId="12" xfId="2" applyBorder="1" applyAlignment="1">
      <alignment horizontal="center" vertical="top" wrapText="1"/>
    </xf>
    <xf numFmtId="0" fontId="4" fillId="21" borderId="67" xfId="0" applyFont="1" applyFill="1" applyBorder="1" applyAlignment="1">
      <alignment horizontal="center" vertical="center" wrapText="1"/>
    </xf>
    <xf numFmtId="0" fontId="1" fillId="0" borderId="11" xfId="2" applyBorder="1" applyAlignment="1">
      <alignment vertical="center" wrapText="1"/>
    </xf>
    <xf numFmtId="0" fontId="4" fillId="0" borderId="67" xfId="0" applyFont="1" applyBorder="1" applyAlignment="1">
      <alignment horizontal="center" vertical="top" wrapText="1"/>
    </xf>
    <xf numFmtId="0" fontId="4" fillId="15" borderId="67" xfId="0" applyFont="1" applyFill="1" applyBorder="1" applyAlignment="1">
      <alignment horizontal="center" vertical="center" wrapText="1"/>
    </xf>
    <xf numFmtId="0" fontId="4" fillId="17" borderId="67" xfId="0" applyFont="1" applyFill="1" applyBorder="1" applyAlignment="1">
      <alignment horizontal="center" vertical="top" wrapText="1"/>
    </xf>
    <xf numFmtId="0" fontId="4" fillId="4" borderId="67" xfId="0" applyFont="1" applyFill="1" applyBorder="1" applyAlignment="1">
      <alignment horizontal="center" vertical="top" wrapText="1"/>
    </xf>
    <xf numFmtId="0" fontId="4" fillId="2" borderId="67" xfId="0" applyFont="1" applyFill="1" applyBorder="1" applyAlignment="1">
      <alignment horizontal="center" vertical="top" wrapText="1"/>
    </xf>
    <xf numFmtId="0" fontId="28" fillId="10" borderId="11" xfId="0" applyFont="1" applyFill="1" applyBorder="1"/>
    <xf numFmtId="9" fontId="6" fillId="0" borderId="10" xfId="0" applyNumberFormat="1" applyFont="1" applyBorder="1" applyAlignment="1">
      <alignment horizontal="center" vertical="center"/>
    </xf>
    <xf numFmtId="0" fontId="4" fillId="17" borderId="67"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28" fillId="3" borderId="11" xfId="0" applyFont="1" applyFill="1" applyBorder="1"/>
    <xf numFmtId="0" fontId="28" fillId="19" borderId="11" xfId="0" applyFont="1" applyFill="1" applyBorder="1"/>
    <xf numFmtId="0" fontId="28" fillId="22" borderId="11" xfId="0" applyFont="1" applyFill="1" applyBorder="1"/>
    <xf numFmtId="0" fontId="1" fillId="0" borderId="10" xfId="2" applyBorder="1" applyAlignment="1">
      <alignment vertical="center" wrapText="1"/>
    </xf>
    <xf numFmtId="9" fontId="6" fillId="0" borderId="64" xfId="0" applyNumberFormat="1" applyFont="1" applyBorder="1" applyAlignment="1">
      <alignment horizontal="center" vertical="center"/>
    </xf>
    <xf numFmtId="0" fontId="1" fillId="0" borderId="81" xfId="2" applyBorder="1" applyAlignment="1">
      <alignment vertical="center" wrapText="1"/>
    </xf>
    <xf numFmtId="9" fontId="4" fillId="0" borderId="10" xfId="0" applyNumberFormat="1" applyFont="1" applyBorder="1" applyAlignment="1">
      <alignment horizontal="center" vertical="center"/>
    </xf>
    <xf numFmtId="0" fontId="4" fillId="0" borderId="85" xfId="0" applyFont="1" applyBorder="1" applyAlignment="1">
      <alignment horizontal="center" vertical="center" wrapText="1"/>
    </xf>
    <xf numFmtId="0" fontId="4" fillId="0" borderId="11" xfId="0" applyFont="1" applyBorder="1" applyAlignment="1">
      <alignment horizontal="justify" vertical="center" wrapText="1"/>
    </xf>
    <xf numFmtId="0" fontId="4" fillId="0" borderId="11" xfId="0" applyFont="1" applyBorder="1" applyAlignment="1">
      <alignment horizontal="justify" vertical="top" wrapText="1"/>
    </xf>
    <xf numFmtId="0" fontId="4" fillId="0" borderId="67" xfId="0" applyFont="1" applyBorder="1" applyAlignment="1">
      <alignment horizontal="justify" vertical="top" wrapText="1"/>
    </xf>
    <xf numFmtId="0" fontId="4" fillId="4" borderId="11" xfId="0" applyFont="1" applyFill="1" applyBorder="1" applyAlignment="1">
      <alignment horizontal="justify" vertical="center" wrapText="1"/>
    </xf>
    <xf numFmtId="0" fontId="4" fillId="4" borderId="11" xfId="0" applyFont="1" applyFill="1" applyBorder="1" applyAlignment="1">
      <alignment horizontal="center" vertical="center" wrapText="1"/>
    </xf>
    <xf numFmtId="0" fontId="6" fillId="0" borderId="85" xfId="0" applyFont="1" applyBorder="1" applyAlignment="1">
      <alignment horizontal="center" vertical="center"/>
    </xf>
    <xf numFmtId="49" fontId="4" fillId="4" borderId="11" xfId="0" applyNumberFormat="1" applyFont="1" applyFill="1" applyBorder="1" applyAlignment="1">
      <alignment horizontal="center" vertical="center" wrapText="1"/>
    </xf>
    <xf numFmtId="14" fontId="4" fillId="4" borderId="11" xfId="0" applyNumberFormat="1" applyFont="1" applyFill="1" applyBorder="1" applyAlignment="1">
      <alignment horizontal="center" vertical="center" wrapText="1"/>
    </xf>
    <xf numFmtId="14" fontId="4" fillId="0" borderId="11" xfId="0" applyNumberFormat="1" applyFont="1" applyBorder="1" applyAlignment="1">
      <alignment horizontal="center" vertical="center" wrapText="1"/>
    </xf>
    <xf numFmtId="0" fontId="4" fillId="0" borderId="12" xfId="0" applyFont="1" applyBorder="1" applyAlignment="1">
      <alignment horizontal="center" vertical="center"/>
    </xf>
    <xf numFmtId="49" fontId="4" fillId="0" borderId="11" xfId="0" applyNumberFormat="1" applyFont="1" applyBorder="1" applyAlignment="1">
      <alignment horizontal="center" vertical="center" wrapText="1"/>
    </xf>
    <xf numFmtId="14" fontId="4" fillId="0" borderId="12" xfId="0" applyNumberFormat="1" applyFont="1" applyBorder="1" applyAlignment="1">
      <alignment horizontal="center" vertical="center"/>
    </xf>
    <xf numFmtId="0" fontId="26" fillId="0" borderId="11" xfId="0" applyFont="1" applyBorder="1" applyAlignment="1">
      <alignment horizontal="center" vertical="center"/>
    </xf>
    <xf numFmtId="0" fontId="26" fillId="0" borderId="11" xfId="0" applyFont="1" applyBorder="1" applyAlignment="1">
      <alignment horizontal="left" vertical="center" wrapText="1"/>
    </xf>
    <xf numFmtId="14" fontId="26" fillId="25" borderId="12" xfId="0" applyNumberFormat="1" applyFont="1" applyFill="1" applyBorder="1" applyAlignment="1">
      <alignment horizontal="center" vertical="center"/>
    </xf>
    <xf numFmtId="0" fontId="4" fillId="0" borderId="10" xfId="0" applyFont="1" applyBorder="1" applyAlignment="1">
      <alignment horizontal="center" vertical="center"/>
    </xf>
    <xf numFmtId="14" fontId="4" fillId="0" borderId="11" xfId="0" applyNumberFormat="1" applyFont="1" applyBorder="1" applyAlignment="1">
      <alignment horizontal="center" vertical="center"/>
    </xf>
    <xf numFmtId="14" fontId="4" fillId="4" borderId="11" xfId="0" applyNumberFormat="1" applyFont="1" applyFill="1" applyBorder="1" applyAlignment="1">
      <alignment horizontal="justify" vertical="center" wrapText="1"/>
    </xf>
    <xf numFmtId="14" fontId="4" fillId="0" borderId="11" xfId="0" applyNumberFormat="1" applyFont="1" applyBorder="1" applyAlignment="1">
      <alignment horizontal="justify" vertical="center" wrapText="1"/>
    </xf>
    <xf numFmtId="0" fontId="4" fillId="0" borderId="11" xfId="0" applyFont="1" applyBorder="1" applyAlignment="1">
      <alignment horizontal="justify" vertical="center"/>
    </xf>
    <xf numFmtId="0" fontId="26" fillId="25" borderId="11" xfId="0" applyFont="1" applyFill="1" applyBorder="1" applyAlignment="1">
      <alignment horizontal="justify" vertical="center" wrapText="1"/>
    </xf>
    <xf numFmtId="0" fontId="5" fillId="7" borderId="0" xfId="0" applyFont="1" applyFill="1"/>
    <xf numFmtId="0" fontId="5" fillId="7" borderId="0" xfId="0" applyFont="1" applyFill="1" applyAlignment="1">
      <alignment horizontal="left" vertical="center"/>
    </xf>
    <xf numFmtId="49" fontId="5" fillId="7" borderId="0" xfId="0" applyNumberFormat="1" applyFont="1" applyFill="1"/>
    <xf numFmtId="0" fontId="5" fillId="7" borderId="0" xfId="0" applyFont="1" applyFill="1" applyAlignment="1">
      <alignment horizontal="center"/>
    </xf>
    <xf numFmtId="0" fontId="20" fillId="7" borderId="90" xfId="0" applyFont="1" applyFill="1" applyBorder="1" applyAlignment="1">
      <alignment vertical="center"/>
    </xf>
    <xf numFmtId="0" fontId="20" fillId="7" borderId="90" xfId="0" applyFont="1" applyFill="1" applyBorder="1" applyAlignment="1">
      <alignment vertical="center" wrapText="1"/>
    </xf>
    <xf numFmtId="0" fontId="4" fillId="4" borderId="0" xfId="0" applyFont="1" applyFill="1"/>
    <xf numFmtId="0" fontId="5" fillId="4" borderId="0" xfId="0" applyFont="1" applyFill="1"/>
    <xf numFmtId="14" fontId="5" fillId="4" borderId="10" xfId="0" applyNumberFormat="1" applyFont="1" applyFill="1" applyBorder="1" applyAlignment="1">
      <alignment horizontal="center" vertical="center" wrapText="1"/>
    </xf>
    <xf numFmtId="164" fontId="4" fillId="0" borderId="11" xfId="0" applyNumberFormat="1" applyFont="1" applyBorder="1" applyAlignment="1">
      <alignment horizontal="center" vertical="center"/>
    </xf>
    <xf numFmtId="2" fontId="4" fillId="0" borderId="11" xfId="0" applyNumberFormat="1" applyFont="1" applyBorder="1" applyAlignment="1">
      <alignment horizontal="center" vertical="center"/>
    </xf>
    <xf numFmtId="0" fontId="4" fillId="4" borderId="11" xfId="0" applyFont="1" applyFill="1" applyBorder="1" applyAlignment="1">
      <alignment horizontal="left" vertical="center" wrapText="1"/>
    </xf>
    <xf numFmtId="0" fontId="4" fillId="0" borderId="0" xfId="0" applyFont="1" applyAlignment="1">
      <alignment horizontal="justify"/>
    </xf>
    <xf numFmtId="0" fontId="20" fillId="4" borderId="10" xfId="0" applyFont="1" applyFill="1" applyBorder="1" applyAlignment="1">
      <alignment horizontal="justify" vertical="center" wrapText="1"/>
    </xf>
    <xf numFmtId="0" fontId="20" fillId="4" borderId="11" xfId="0" applyFont="1" applyFill="1" applyBorder="1" applyAlignment="1">
      <alignment horizontal="justify" vertical="center" wrapText="1"/>
    </xf>
    <xf numFmtId="0" fontId="4" fillId="0" borderId="11" xfId="0" applyFont="1" applyBorder="1" applyAlignment="1">
      <alignment horizontal="justify"/>
    </xf>
    <xf numFmtId="0" fontId="29" fillId="0" borderId="11" xfId="0" applyFont="1" applyBorder="1" applyAlignment="1">
      <alignment horizontal="justify" vertical="center" wrapText="1"/>
    </xf>
    <xf numFmtId="0" fontId="5" fillId="4" borderId="10" xfId="0" applyFont="1" applyFill="1" applyBorder="1" applyAlignment="1">
      <alignment horizontal="justify" vertical="center" wrapText="1"/>
    </xf>
    <xf numFmtId="0" fontId="6" fillId="6" borderId="10"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66"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2" xfId="0" applyFont="1" applyFill="1" applyBorder="1" applyAlignment="1">
      <alignment horizontal="center" vertical="center" wrapText="1"/>
    </xf>
    <xf numFmtId="0" fontId="6" fillId="6" borderId="12" xfId="0" applyFont="1" applyFill="1" applyBorder="1" applyAlignment="1">
      <alignment horizontal="center" vertical="center"/>
    </xf>
    <xf numFmtId="164" fontId="6" fillId="6" borderId="11" xfId="0" applyNumberFormat="1" applyFont="1" applyFill="1" applyBorder="1" applyAlignment="1">
      <alignment horizontal="center" vertical="center" wrapText="1"/>
    </xf>
    <xf numFmtId="0" fontId="6" fillId="6" borderId="81" xfId="0" applyFont="1" applyFill="1" applyBorder="1" applyAlignment="1">
      <alignment horizontal="center" vertical="center"/>
    </xf>
    <xf numFmtId="0" fontId="6" fillId="6" borderId="11" xfId="0" applyFont="1" applyFill="1" applyBorder="1" applyAlignment="1">
      <alignment horizontal="center" vertical="center" wrapText="1"/>
    </xf>
    <xf numFmtId="0" fontId="6" fillId="6" borderId="89" xfId="3" applyFont="1" applyFill="1" applyBorder="1" applyAlignment="1">
      <alignment horizontal="center" vertical="center" wrapText="1"/>
    </xf>
    <xf numFmtId="0" fontId="4" fillId="6" borderId="0" xfId="0" applyFont="1" applyFill="1" applyAlignment="1">
      <alignment horizontal="left" vertical="center" wrapText="1"/>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0" xfId="0" applyFont="1" applyFill="1" applyAlignment="1">
      <alignment horizontal="center" vertical="center"/>
    </xf>
    <xf numFmtId="0" fontId="5" fillId="0" borderId="0" xfId="0" applyFont="1" applyAlignment="1">
      <alignment vertical="top" wrapText="1"/>
    </xf>
    <xf numFmtId="0" fontId="8" fillId="0" borderId="0" xfId="0" applyFont="1" applyAlignment="1">
      <alignment horizontal="left" vertical="center" wrapText="1"/>
    </xf>
    <xf numFmtId="0" fontId="6" fillId="5"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6" fillId="6" borderId="10" xfId="0" applyFont="1" applyFill="1" applyBorder="1" applyAlignment="1">
      <alignment horizontal="center" vertical="center"/>
    </xf>
    <xf numFmtId="0" fontId="6" fillId="6" borderId="12" xfId="0" applyFont="1" applyFill="1" applyBorder="1" applyAlignment="1">
      <alignment horizontal="center" vertical="center"/>
    </xf>
    <xf numFmtId="0" fontId="4" fillId="0" borderId="77" xfId="0" applyFont="1" applyBorder="1" applyAlignment="1">
      <alignment horizontal="justify" vertical="center" wrapText="1"/>
    </xf>
    <xf numFmtId="0" fontId="4" fillId="0" borderId="78"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6" fillId="6" borderId="64" xfId="0" applyFont="1" applyFill="1" applyBorder="1" applyAlignment="1">
      <alignment horizontal="center" vertical="center"/>
    </xf>
    <xf numFmtId="0" fontId="6" fillId="6" borderId="68" xfId="0" applyFont="1" applyFill="1" applyBorder="1" applyAlignment="1">
      <alignment horizontal="center" vertical="center"/>
    </xf>
    <xf numFmtId="0" fontId="6" fillId="6" borderId="69" xfId="0" applyFont="1" applyFill="1" applyBorder="1" applyAlignment="1">
      <alignment horizontal="center" vertical="center"/>
    </xf>
    <xf numFmtId="0" fontId="6" fillId="6" borderId="66"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70" xfId="0" applyFont="1" applyFill="1" applyBorder="1" applyAlignment="1">
      <alignment horizontal="center" vertical="center"/>
    </xf>
    <xf numFmtId="0" fontId="6" fillId="6" borderId="10" xfId="0" applyFont="1" applyFill="1" applyBorder="1" applyAlignment="1">
      <alignment horizontal="center" vertical="center" wrapText="1"/>
    </xf>
    <xf numFmtId="0" fontId="6" fillId="6" borderId="75"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1" xfId="0" applyFont="1" applyFill="1" applyBorder="1" applyAlignment="1">
      <alignment horizontal="center" vertical="center"/>
    </xf>
    <xf numFmtId="0" fontId="6" fillId="6" borderId="75" xfId="0" applyFont="1" applyFill="1" applyBorder="1" applyAlignment="1">
      <alignment horizontal="center" vertical="center"/>
    </xf>
    <xf numFmtId="0" fontId="6" fillId="6" borderId="64" xfId="0" applyFont="1" applyFill="1" applyBorder="1" applyAlignment="1">
      <alignment horizontal="center" vertical="center" wrapText="1"/>
    </xf>
    <xf numFmtId="0" fontId="6" fillId="6" borderId="65" xfId="0" applyFont="1" applyFill="1" applyBorder="1" applyAlignment="1">
      <alignment horizontal="center" vertical="center" wrapText="1"/>
    </xf>
    <xf numFmtId="0" fontId="6" fillId="6" borderId="66" xfId="0" applyFont="1" applyFill="1" applyBorder="1" applyAlignment="1">
      <alignment horizontal="center" vertical="center" wrapText="1"/>
    </xf>
    <xf numFmtId="2" fontId="6" fillId="6" borderId="10" xfId="0" applyNumberFormat="1" applyFont="1" applyFill="1" applyBorder="1" applyAlignment="1">
      <alignment horizontal="center" vertical="center"/>
    </xf>
    <xf numFmtId="2" fontId="6" fillId="6" borderId="75" xfId="0" applyNumberFormat="1" applyFont="1" applyFill="1" applyBorder="1" applyAlignment="1">
      <alignment horizontal="center" vertical="center"/>
    </xf>
    <xf numFmtId="2" fontId="6" fillId="6" borderId="12" xfId="0" applyNumberFormat="1" applyFont="1" applyFill="1" applyBorder="1" applyAlignment="1">
      <alignment horizontal="center" vertical="center"/>
    </xf>
    <xf numFmtId="0" fontId="4" fillId="0" borderId="75"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12" xfId="0" applyFont="1" applyBorder="1" applyAlignment="1">
      <alignment horizontal="justify" vertical="center" wrapText="1"/>
    </xf>
    <xf numFmtId="0" fontId="4" fillId="4" borderId="10"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4" fillId="4" borderId="12" xfId="0" applyFont="1" applyFill="1" applyBorder="1" applyAlignment="1">
      <alignment horizontal="center" vertical="center" wrapText="1"/>
    </xf>
    <xf numFmtId="164" fontId="6" fillId="6" borderId="10" xfId="0" applyNumberFormat="1" applyFont="1" applyFill="1" applyBorder="1" applyAlignment="1">
      <alignment horizontal="center" vertical="center" wrapText="1"/>
    </xf>
    <xf numFmtId="164" fontId="6" fillId="6" borderId="12" xfId="0" applyNumberFormat="1" applyFont="1" applyFill="1" applyBorder="1" applyAlignment="1">
      <alignment horizontal="center" vertical="center" wrapText="1"/>
    </xf>
    <xf numFmtId="9" fontId="6" fillId="0" borderId="10" xfId="0" applyNumberFormat="1" applyFont="1" applyBorder="1" applyAlignment="1">
      <alignment horizontal="center" vertical="center"/>
    </xf>
    <xf numFmtId="9" fontId="6" fillId="0" borderId="12" xfId="0" applyNumberFormat="1" applyFont="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textRotation="90" wrapText="1"/>
    </xf>
    <xf numFmtId="0" fontId="4" fillId="0" borderId="75"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9" fontId="6" fillId="0" borderId="64" xfId="0" applyNumberFormat="1" applyFont="1" applyBorder="1" applyAlignment="1">
      <alignment horizontal="center" vertical="center" wrapText="1"/>
    </xf>
    <xf numFmtId="9" fontId="6" fillId="0" borderId="12" xfId="0" applyNumberFormat="1" applyFont="1" applyBorder="1" applyAlignment="1">
      <alignment horizontal="center" vertical="center" wrapText="1"/>
    </xf>
    <xf numFmtId="9" fontId="6" fillId="0" borderId="10" xfId="0" applyNumberFormat="1" applyFont="1" applyBorder="1" applyAlignment="1">
      <alignment horizontal="center" vertical="center" wrapText="1"/>
    </xf>
    <xf numFmtId="0" fontId="6" fillId="6" borderId="84" xfId="0" applyFont="1" applyFill="1" applyBorder="1" applyAlignment="1">
      <alignment horizontal="center" vertical="center" wrapText="1"/>
    </xf>
    <xf numFmtId="0" fontId="6" fillId="6" borderId="0" xfId="0" applyFont="1" applyFill="1" applyAlignment="1">
      <alignment horizontal="center" vertical="center"/>
    </xf>
    <xf numFmtId="0" fontId="6" fillId="6" borderId="82" xfId="0" applyFont="1" applyFill="1" applyBorder="1" applyAlignment="1">
      <alignment horizontal="center" vertical="center"/>
    </xf>
    <xf numFmtId="0" fontId="6" fillId="6" borderId="65" xfId="0" applyFont="1" applyFill="1" applyBorder="1" applyAlignment="1">
      <alignment horizontal="center" vertical="center"/>
    </xf>
    <xf numFmtId="0" fontId="6" fillId="6" borderId="81" xfId="0" applyFont="1" applyFill="1" applyBorder="1" applyAlignment="1">
      <alignment horizontal="center" vertical="center"/>
    </xf>
    <xf numFmtId="0" fontId="6" fillId="6" borderId="83" xfId="0" applyFont="1" applyFill="1" applyBorder="1" applyAlignment="1">
      <alignment horizontal="center" vertical="center"/>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6" fillId="6" borderId="69" xfId="0" applyFont="1" applyFill="1" applyBorder="1" applyAlignment="1">
      <alignment horizontal="center" vertical="center" wrapText="1"/>
    </xf>
    <xf numFmtId="0" fontId="6" fillId="6" borderId="82"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6"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5" fillId="4" borderId="88" xfId="0" applyFont="1" applyFill="1" applyBorder="1" applyAlignment="1">
      <alignment horizontal="center" vertical="center" wrapText="1"/>
    </xf>
    <xf numFmtId="0" fontId="5" fillId="4" borderId="96" xfId="0" applyFont="1" applyFill="1" applyBorder="1" applyAlignment="1">
      <alignment horizontal="center" vertical="center" wrapText="1"/>
    </xf>
    <xf numFmtId="0" fontId="6" fillId="6" borderId="89" xfId="3" applyFont="1" applyFill="1" applyBorder="1" applyAlignment="1">
      <alignment horizontal="center" vertical="center" wrapText="1"/>
    </xf>
    <xf numFmtId="0" fontId="6" fillId="6" borderId="91" xfId="3" applyFont="1" applyFill="1" applyBorder="1" applyAlignment="1">
      <alignment horizontal="center" vertical="center" wrapText="1"/>
    </xf>
    <xf numFmtId="0" fontId="6" fillId="6" borderId="92" xfId="3" applyFont="1" applyFill="1" applyBorder="1" applyAlignment="1">
      <alignment horizontal="center" vertical="center" wrapText="1"/>
    </xf>
    <xf numFmtId="0" fontId="6" fillId="6" borderId="90" xfId="3" applyFont="1" applyFill="1" applyBorder="1" applyAlignment="1">
      <alignment horizontal="center" vertical="center" wrapText="1"/>
    </xf>
    <xf numFmtId="0" fontId="16" fillId="6" borderId="90" xfId="3" applyFont="1" applyFill="1" applyBorder="1" applyAlignment="1">
      <alignment horizontal="center" vertical="center" wrapText="1"/>
    </xf>
    <xf numFmtId="0" fontId="16" fillId="6" borderId="89" xfId="3" applyFont="1" applyFill="1" applyBorder="1" applyAlignment="1">
      <alignment horizontal="center" vertical="center" wrapText="1"/>
    </xf>
    <xf numFmtId="49" fontId="6" fillId="6" borderId="89" xfId="3" applyNumberFormat="1" applyFont="1" applyFill="1" applyBorder="1" applyAlignment="1">
      <alignment horizontal="center" vertical="center" wrapText="1"/>
    </xf>
    <xf numFmtId="49" fontId="6" fillId="6" borderId="93" xfId="3" applyNumberFormat="1" applyFont="1" applyFill="1" applyBorder="1" applyAlignment="1">
      <alignment horizontal="center" vertical="center" wrapText="1"/>
    </xf>
    <xf numFmtId="0" fontId="6" fillId="6" borderId="93" xfId="3" applyFont="1" applyFill="1" applyBorder="1" applyAlignment="1">
      <alignment horizontal="center" vertical="center" wrapText="1"/>
    </xf>
    <xf numFmtId="0" fontId="6" fillId="0" borderId="94" xfId="0" applyFont="1" applyBorder="1" applyAlignment="1">
      <alignment horizontal="center" vertical="center" textRotation="255"/>
    </xf>
    <xf numFmtId="0" fontId="6" fillId="0" borderId="95" xfId="0" applyFont="1" applyBorder="1" applyAlignment="1">
      <alignment horizontal="center" vertical="center" textRotation="255"/>
    </xf>
    <xf numFmtId="0" fontId="4" fillId="7" borderId="64" xfId="0" applyFont="1" applyFill="1" applyBorder="1" applyAlignment="1">
      <alignment horizontal="center" vertical="center" wrapText="1"/>
    </xf>
    <xf numFmtId="0" fontId="4" fillId="7"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82" xfId="0" applyFont="1" applyFill="1" applyBorder="1" applyAlignment="1">
      <alignment horizontal="center" vertical="center" wrapText="1"/>
    </xf>
    <xf numFmtId="0" fontId="4" fillId="7" borderId="66"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70" xfId="0" applyFont="1" applyFill="1" applyBorder="1" applyAlignment="1">
      <alignment horizontal="center" vertical="center" wrapText="1"/>
    </xf>
    <xf numFmtId="0" fontId="6" fillId="0" borderId="10"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12" xfId="0" applyFont="1" applyBorder="1" applyAlignment="1">
      <alignment horizontal="center" vertical="center" textRotation="255"/>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26" fillId="0" borderId="10" xfId="0" applyFont="1" applyBorder="1" applyAlignment="1">
      <alignment horizontal="justify" vertical="center" wrapText="1"/>
    </xf>
    <xf numFmtId="0" fontId="26" fillId="0" borderId="12" xfId="0" applyFont="1" applyBorder="1" applyAlignment="1">
      <alignment horizontal="justify" vertical="center" wrapText="1"/>
    </xf>
    <xf numFmtId="0" fontId="4" fillId="0" borderId="11" xfId="0" applyFont="1" applyBorder="1" applyAlignment="1">
      <alignment horizontal="justify" vertical="center"/>
    </xf>
    <xf numFmtId="0" fontId="4" fillId="0" borderId="11" xfId="0" applyFont="1" applyBorder="1" applyAlignment="1">
      <alignment horizontal="center" vertical="center"/>
    </xf>
    <xf numFmtId="0" fontId="4" fillId="0" borderId="11" xfId="0" applyFont="1" applyBorder="1" applyAlignment="1">
      <alignment horizontal="justify" vertical="center" wrapText="1"/>
    </xf>
    <xf numFmtId="0" fontId="20" fillId="7" borderId="87" xfId="0" applyFont="1" applyFill="1" applyBorder="1" applyAlignment="1">
      <alignment horizontal="center" vertical="center" wrapText="1"/>
    </xf>
    <xf numFmtId="0" fontId="20" fillId="7" borderId="88" xfId="0" applyFont="1" applyFill="1" applyBorder="1" applyAlignment="1">
      <alignment horizontal="center" vertical="center" wrapText="1"/>
    </xf>
    <xf numFmtId="0" fontId="20" fillId="7" borderId="96" xfId="0" applyFont="1" applyFill="1" applyBorder="1" applyAlignment="1">
      <alignment horizontal="center" vertical="center" wrapText="1"/>
    </xf>
    <xf numFmtId="0" fontId="4" fillId="4" borderId="11" xfId="0" applyFont="1" applyFill="1" applyBorder="1" applyAlignment="1">
      <alignment horizontal="center" vertical="center" wrapText="1"/>
    </xf>
    <xf numFmtId="14" fontId="4" fillId="4" borderId="11" xfId="0" applyNumberFormat="1" applyFont="1" applyFill="1" applyBorder="1" applyAlignment="1">
      <alignment horizontal="justify" vertical="center" wrapText="1"/>
    </xf>
    <xf numFmtId="14" fontId="4" fillId="0" borderId="11" xfId="0" applyNumberFormat="1" applyFont="1" applyBorder="1" applyAlignment="1">
      <alignment horizontal="center" vertical="center"/>
    </xf>
    <xf numFmtId="0" fontId="4" fillId="6" borderId="11" xfId="0" applyFont="1" applyFill="1" applyBorder="1" applyAlignment="1">
      <alignment horizontal="center" vertical="center" wrapText="1"/>
    </xf>
    <xf numFmtId="0" fontId="5" fillId="0" borderId="67" xfId="0" applyFont="1" applyBorder="1" applyAlignment="1">
      <alignment horizontal="center" wrapText="1"/>
    </xf>
    <xf numFmtId="0" fontId="5" fillId="0" borderId="79" xfId="0" applyFont="1" applyBorder="1" applyAlignment="1">
      <alignment horizontal="center" wrapText="1"/>
    </xf>
    <xf numFmtId="0" fontId="5" fillId="0" borderId="80" xfId="0" applyFont="1" applyBorder="1" applyAlignment="1">
      <alignment horizontal="center" wrapText="1"/>
    </xf>
    <xf numFmtId="14" fontId="4" fillId="17" borderId="26" xfId="0" applyNumberFormat="1" applyFont="1" applyFill="1" applyBorder="1" applyAlignment="1">
      <alignment horizontal="center" vertical="center"/>
    </xf>
    <xf numFmtId="0" fontId="4" fillId="17" borderId="0" xfId="0" applyFont="1" applyFill="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6" fillId="7" borderId="1" xfId="0" applyFont="1" applyFill="1" applyBorder="1" applyAlignment="1">
      <alignment horizontal="center" vertical="center" textRotation="90" wrapText="1"/>
    </xf>
    <xf numFmtId="0" fontId="6" fillId="7" borderId="2" xfId="0" applyFont="1" applyFill="1" applyBorder="1" applyAlignment="1">
      <alignment horizontal="center" vertical="center" textRotation="90" wrapText="1"/>
    </xf>
    <xf numFmtId="0" fontId="18" fillId="0" borderId="71" xfId="0" applyFont="1" applyBorder="1" applyAlignment="1">
      <alignment horizontal="center"/>
    </xf>
    <xf numFmtId="0" fontId="18" fillId="0" borderId="3" xfId="0" applyFont="1" applyBorder="1" applyAlignment="1">
      <alignment horizontal="center"/>
    </xf>
    <xf numFmtId="0" fontId="18" fillId="0" borderId="32" xfId="0" applyFont="1" applyBorder="1" applyAlignment="1">
      <alignment horizontal="center"/>
    </xf>
    <xf numFmtId="14" fontId="4" fillId="2" borderId="26" xfId="0" applyNumberFormat="1" applyFont="1" applyFill="1" applyBorder="1" applyAlignment="1">
      <alignment horizontal="center" vertical="center"/>
    </xf>
    <xf numFmtId="0" fontId="4" fillId="2" borderId="0" xfId="0" applyFont="1" applyFill="1" applyAlignment="1">
      <alignment horizontal="center" vertical="center"/>
    </xf>
    <xf numFmtId="0" fontId="4" fillId="2" borderId="52" xfId="0" applyFont="1" applyFill="1" applyBorder="1" applyAlignment="1">
      <alignment horizontal="center" vertical="center"/>
    </xf>
    <xf numFmtId="14" fontId="4" fillId="17" borderId="31" xfId="0" applyNumberFormat="1" applyFont="1" applyFill="1" applyBorder="1" applyAlignment="1">
      <alignment horizontal="center" vertical="center"/>
    </xf>
    <xf numFmtId="0" fontId="4" fillId="17" borderId="3" xfId="0" applyFont="1" applyFill="1" applyBorder="1" applyAlignment="1">
      <alignment horizontal="center" vertical="center"/>
    </xf>
    <xf numFmtId="0" fontId="4" fillId="17" borderId="32" xfId="0" applyFont="1" applyFill="1" applyBorder="1" applyAlignment="1">
      <alignment horizontal="center" vertical="center"/>
    </xf>
    <xf numFmtId="14" fontId="4" fillId="9" borderId="26" xfId="0" applyNumberFormat="1" applyFont="1" applyFill="1" applyBorder="1" applyAlignment="1">
      <alignment horizontal="center" vertical="center"/>
    </xf>
    <xf numFmtId="0" fontId="4" fillId="9" borderId="0" xfId="0" applyFont="1" applyFill="1" applyAlignment="1">
      <alignment horizontal="center" vertical="center"/>
    </xf>
    <xf numFmtId="14" fontId="4" fillId="13" borderId="26" xfId="0" applyNumberFormat="1" applyFont="1" applyFill="1" applyBorder="1" applyAlignment="1">
      <alignment horizontal="center" vertical="center"/>
    </xf>
    <xf numFmtId="0" fontId="4" fillId="13" borderId="0" xfId="0" applyFont="1" applyFill="1" applyAlignment="1">
      <alignment horizontal="center" vertical="center"/>
    </xf>
    <xf numFmtId="0" fontId="10" fillId="6" borderId="20"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0" xfId="0" applyFont="1" applyFill="1" applyAlignment="1">
      <alignment horizontal="center" vertical="center"/>
    </xf>
    <xf numFmtId="0" fontId="10" fillId="6" borderId="28" xfId="0" applyFont="1" applyFill="1" applyBorder="1" applyAlignment="1">
      <alignment horizontal="center" vertical="center"/>
    </xf>
    <xf numFmtId="14" fontId="4" fillId="14" borderId="31" xfId="0" applyNumberFormat="1" applyFont="1" applyFill="1" applyBorder="1" applyAlignment="1">
      <alignment horizontal="center" vertical="center"/>
    </xf>
    <xf numFmtId="0" fontId="4" fillId="14" borderId="3" xfId="0" applyFont="1" applyFill="1" applyBorder="1" applyAlignment="1">
      <alignment horizontal="center" vertical="center"/>
    </xf>
    <xf numFmtId="14" fontId="4" fillId="15" borderId="26" xfId="0" applyNumberFormat="1" applyFont="1" applyFill="1" applyBorder="1" applyAlignment="1">
      <alignment horizontal="center" vertical="center"/>
    </xf>
    <xf numFmtId="0" fontId="4" fillId="15" borderId="0" xfId="0" applyFont="1" applyFill="1" applyAlignment="1">
      <alignment horizontal="center" vertical="center"/>
    </xf>
    <xf numFmtId="0" fontId="10" fillId="6" borderId="15"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6" borderId="25" xfId="0" applyFont="1" applyFill="1" applyBorder="1" applyAlignment="1">
      <alignment horizontal="center" vertical="center"/>
    </xf>
    <xf numFmtId="0" fontId="16" fillId="6" borderId="0" xfId="0" applyFont="1" applyFill="1" applyAlignment="1">
      <alignment horizontal="center" vertical="center" wrapText="1"/>
    </xf>
    <xf numFmtId="0" fontId="16" fillId="6" borderId="14" xfId="0" applyFont="1" applyFill="1" applyBorder="1" applyAlignment="1">
      <alignment horizontal="center" vertical="center" wrapText="1"/>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19" xfId="0" applyFont="1" applyFill="1" applyBorder="1" applyAlignment="1">
      <alignment horizontal="center" vertical="center"/>
    </xf>
    <xf numFmtId="9" fontId="6" fillId="8" borderId="50" xfId="0" applyNumberFormat="1" applyFont="1" applyFill="1" applyBorder="1" applyAlignment="1">
      <alignment horizontal="center" vertical="center"/>
    </xf>
    <xf numFmtId="9" fontId="6" fillId="8" borderId="53" xfId="0" applyNumberFormat="1" applyFont="1" applyFill="1" applyBorder="1" applyAlignment="1">
      <alignment horizontal="center" vertical="center"/>
    </xf>
    <xf numFmtId="9" fontId="6" fillId="8" borderId="0" xfId="0" applyNumberFormat="1" applyFont="1" applyFill="1" applyAlignment="1">
      <alignment horizontal="center" vertical="center"/>
    </xf>
    <xf numFmtId="0" fontId="12" fillId="0" borderId="73" xfId="0" applyFont="1" applyBorder="1" applyAlignment="1">
      <alignment horizontal="center" vertical="center"/>
    </xf>
    <xf numFmtId="0" fontId="12" fillId="0" borderId="74" xfId="0" applyFont="1" applyBorder="1" applyAlignment="1">
      <alignment horizontal="center" vertical="center"/>
    </xf>
    <xf numFmtId="14" fontId="4" fillId="18" borderId="26" xfId="0" applyNumberFormat="1" applyFont="1" applyFill="1" applyBorder="1" applyAlignment="1">
      <alignment horizontal="center" vertical="center"/>
    </xf>
    <xf numFmtId="0" fontId="4" fillId="18" borderId="0" xfId="0" applyFont="1" applyFill="1" applyAlignment="1">
      <alignment horizontal="center" vertical="center"/>
    </xf>
    <xf numFmtId="0" fontId="4" fillId="18" borderId="52" xfId="0" applyFont="1" applyFill="1" applyBorder="1" applyAlignment="1">
      <alignment horizontal="center" vertical="center"/>
    </xf>
    <xf numFmtId="0" fontId="4" fillId="15" borderId="52" xfId="0" applyFont="1" applyFill="1" applyBorder="1" applyAlignment="1">
      <alignment horizontal="center" vertical="center"/>
    </xf>
    <xf numFmtId="14" fontId="4" fillId="11" borderId="48" xfId="0" applyNumberFormat="1" applyFont="1" applyFill="1" applyBorder="1" applyAlignment="1">
      <alignment horizontal="center" vertical="center"/>
    </xf>
    <xf numFmtId="0" fontId="4" fillId="11" borderId="13" xfId="0" applyFont="1" applyFill="1" applyBorder="1" applyAlignment="1">
      <alignment horizontal="center" vertical="center"/>
    </xf>
    <xf numFmtId="0" fontId="4" fillId="11" borderId="72" xfId="0" applyFont="1" applyFill="1" applyBorder="1" applyAlignment="1">
      <alignment horizontal="center" vertical="center"/>
    </xf>
    <xf numFmtId="14" fontId="4" fillId="17" borderId="0" xfId="0" applyNumberFormat="1" applyFont="1" applyFill="1" applyAlignment="1">
      <alignment horizontal="center" vertical="center"/>
    </xf>
    <xf numFmtId="0" fontId="4" fillId="17" borderId="52" xfId="0" applyFont="1" applyFill="1" applyBorder="1" applyAlignment="1">
      <alignment horizontal="center" vertical="center"/>
    </xf>
    <xf numFmtId="0" fontId="4" fillId="17" borderId="26" xfId="0" applyFont="1" applyFill="1" applyBorder="1" applyAlignment="1">
      <alignment horizontal="center" vertical="center" wrapText="1"/>
    </xf>
    <xf numFmtId="0" fontId="4" fillId="16" borderId="26" xfId="0" applyFont="1" applyFill="1" applyBorder="1" applyAlignment="1">
      <alignment horizontal="center" vertical="center" wrapText="1"/>
    </xf>
    <xf numFmtId="0" fontId="4" fillId="16" borderId="0" xfId="0" applyFont="1" applyFill="1" applyAlignment="1">
      <alignment horizontal="center" vertical="center"/>
    </xf>
    <xf numFmtId="0" fontId="4" fillId="16" borderId="52" xfId="0" applyFont="1" applyFill="1" applyBorder="1" applyAlignment="1">
      <alignment horizontal="center" vertical="center"/>
    </xf>
    <xf numFmtId="14" fontId="4" fillId="12" borderId="26" xfId="0" applyNumberFormat="1" applyFont="1" applyFill="1" applyBorder="1" applyAlignment="1">
      <alignment horizontal="center" vertical="center"/>
    </xf>
    <xf numFmtId="0" fontId="4" fillId="12" borderId="0" xfId="0" applyFont="1" applyFill="1" applyAlignment="1">
      <alignment horizontal="center" vertical="center"/>
    </xf>
    <xf numFmtId="0" fontId="4" fillId="12" borderId="52" xfId="0" applyFont="1" applyFill="1" applyBorder="1" applyAlignment="1">
      <alignment horizontal="center" vertical="center"/>
    </xf>
    <xf numFmtId="0" fontId="4" fillId="12" borderId="26" xfId="0" applyFont="1" applyFill="1" applyBorder="1" applyAlignment="1">
      <alignment horizontal="center" vertical="center"/>
    </xf>
    <xf numFmtId="0" fontId="4" fillId="0" borderId="31" xfId="0" applyFont="1" applyBorder="1" applyAlignment="1">
      <alignment horizontal="center"/>
    </xf>
    <xf numFmtId="0" fontId="4" fillId="0" borderId="3" xfId="0" applyFont="1" applyBorder="1" applyAlignment="1">
      <alignment horizontal="center"/>
    </xf>
    <xf numFmtId="0" fontId="4" fillId="0" borderId="37" xfId="0" applyFont="1" applyBorder="1" applyAlignment="1">
      <alignment horizontal="center"/>
    </xf>
    <xf numFmtId="9" fontId="6" fillId="8" borderId="3" xfId="0" applyNumberFormat="1" applyFont="1" applyFill="1" applyBorder="1" applyAlignment="1">
      <alignment horizontal="center" vertical="center"/>
    </xf>
    <xf numFmtId="0" fontId="4" fillId="0" borderId="26" xfId="0" applyFont="1" applyBorder="1" applyAlignment="1">
      <alignment horizontal="center"/>
    </xf>
    <xf numFmtId="0" fontId="4" fillId="0" borderId="0" xfId="0" applyFont="1" applyAlignment="1">
      <alignment horizontal="center"/>
    </xf>
    <xf numFmtId="0" fontId="4" fillId="0" borderId="52" xfId="0" applyFont="1" applyBorder="1" applyAlignment="1">
      <alignment horizontal="center"/>
    </xf>
    <xf numFmtId="0" fontId="4" fillId="13" borderId="52" xfId="0" applyFont="1" applyFill="1" applyBorder="1" applyAlignment="1">
      <alignment horizontal="center" vertical="center"/>
    </xf>
    <xf numFmtId="0" fontId="12" fillId="0" borderId="11" xfId="0" applyFont="1" applyBorder="1" applyAlignment="1">
      <alignment vertical="center" wrapText="1"/>
    </xf>
    <xf numFmtId="14" fontId="4" fillId="14" borderId="26" xfId="0" applyNumberFormat="1" applyFont="1" applyFill="1" applyBorder="1" applyAlignment="1">
      <alignment horizontal="center" vertical="center"/>
    </xf>
    <xf numFmtId="0" fontId="4" fillId="14" borderId="0" xfId="0" applyFont="1" applyFill="1" applyAlignment="1">
      <alignment horizontal="center" vertical="center"/>
    </xf>
    <xf numFmtId="0" fontId="4" fillId="14" borderId="52" xfId="0" applyFont="1" applyFill="1" applyBorder="1" applyAlignment="1">
      <alignment horizontal="center" vertical="center"/>
    </xf>
    <xf numFmtId="14" fontId="4" fillId="3" borderId="26" xfId="0" applyNumberFormat="1" applyFont="1" applyFill="1" applyBorder="1" applyAlignment="1">
      <alignment horizontal="center" vertical="center"/>
    </xf>
    <xf numFmtId="14" fontId="4" fillId="3" borderId="0" xfId="0" applyNumberFormat="1" applyFont="1" applyFill="1" applyAlignment="1">
      <alignment horizontal="center" vertical="center"/>
    </xf>
    <xf numFmtId="14" fontId="4" fillId="3" borderId="52" xfId="0" applyNumberFormat="1" applyFont="1" applyFill="1" applyBorder="1" applyAlignment="1">
      <alignment horizontal="center" vertical="center"/>
    </xf>
    <xf numFmtId="0" fontId="4" fillId="9" borderId="26" xfId="0" applyFont="1" applyFill="1" applyBorder="1" applyAlignment="1">
      <alignment horizontal="center" vertical="center"/>
    </xf>
    <xf numFmtId="0" fontId="4" fillId="3" borderId="0" xfId="0" applyFont="1" applyFill="1" applyAlignment="1">
      <alignment horizontal="center" vertical="center"/>
    </xf>
    <xf numFmtId="0" fontId="4" fillId="3" borderId="27" xfId="0" applyFont="1" applyFill="1" applyBorder="1" applyAlignment="1">
      <alignment horizontal="center" vertical="center"/>
    </xf>
    <xf numFmtId="0" fontId="4" fillId="11" borderId="26" xfId="0" applyFont="1" applyFill="1" applyBorder="1" applyAlignment="1">
      <alignment horizontal="center" vertical="center" wrapText="1"/>
    </xf>
    <xf numFmtId="0" fontId="4" fillId="11" borderId="0" xfId="0" applyFont="1" applyFill="1" applyAlignment="1">
      <alignment horizontal="center" vertical="center"/>
    </xf>
    <xf numFmtId="0" fontId="4" fillId="11" borderId="52" xfId="0" applyFont="1" applyFill="1" applyBorder="1" applyAlignment="1">
      <alignment horizontal="center" vertical="center"/>
    </xf>
    <xf numFmtId="9" fontId="6" fillId="8" borderId="36" xfId="0" applyNumberFormat="1" applyFont="1" applyFill="1" applyBorder="1" applyAlignment="1">
      <alignment horizontal="center" vertical="center"/>
    </xf>
    <xf numFmtId="9" fontId="6" fillId="8" borderId="41" xfId="0" applyNumberFormat="1" applyFont="1" applyFill="1" applyBorder="1" applyAlignment="1">
      <alignment horizontal="center" vertical="center"/>
    </xf>
    <xf numFmtId="14" fontId="4" fillId="10" borderId="26" xfId="0" applyNumberFormat="1" applyFont="1" applyFill="1" applyBorder="1" applyAlignment="1">
      <alignment horizontal="center" vertical="center"/>
    </xf>
    <xf numFmtId="14" fontId="4" fillId="10" borderId="0" xfId="0" applyNumberFormat="1" applyFont="1" applyFill="1" applyAlignment="1">
      <alignment horizontal="center" vertical="center"/>
    </xf>
    <xf numFmtId="14" fontId="4" fillId="10" borderId="27" xfId="0" applyNumberFormat="1" applyFont="1" applyFill="1" applyBorder="1" applyAlignment="1">
      <alignment horizontal="center" vertical="center"/>
    </xf>
    <xf numFmtId="0" fontId="4" fillId="9" borderId="27" xfId="0" applyFont="1" applyFill="1" applyBorder="1" applyAlignment="1">
      <alignment horizontal="center" vertical="center"/>
    </xf>
    <xf numFmtId="14" fontId="4" fillId="11" borderId="26" xfId="0" applyNumberFormat="1" applyFont="1" applyFill="1" applyBorder="1" applyAlignment="1">
      <alignment horizontal="center" vertical="center"/>
    </xf>
    <xf numFmtId="0" fontId="4" fillId="11" borderId="27" xfId="0" applyFont="1" applyFill="1" applyBorder="1" applyAlignment="1">
      <alignment horizontal="center" vertical="center"/>
    </xf>
    <xf numFmtId="0" fontId="4" fillId="12" borderId="27" xfId="0" applyFont="1" applyFill="1" applyBorder="1" applyAlignment="1">
      <alignment horizontal="center" vertical="center"/>
    </xf>
    <xf numFmtId="0" fontId="4" fillId="14" borderId="27" xfId="0" applyFont="1" applyFill="1" applyBorder="1" applyAlignment="1">
      <alignment horizontal="center" vertical="center"/>
    </xf>
    <xf numFmtId="14" fontId="4" fillId="6" borderId="26" xfId="0" applyNumberFormat="1" applyFont="1" applyFill="1" applyBorder="1" applyAlignment="1">
      <alignment horizontal="center" vertical="center"/>
    </xf>
    <xf numFmtId="0" fontId="4" fillId="6" borderId="0" xfId="0" applyFont="1" applyFill="1" applyAlignment="1">
      <alignment horizontal="center" vertical="center"/>
    </xf>
    <xf numFmtId="0" fontId="4" fillId="6" borderId="27" xfId="0" applyFont="1" applyFill="1" applyBorder="1" applyAlignment="1">
      <alignment horizontal="center" vertical="center"/>
    </xf>
    <xf numFmtId="0" fontId="20" fillId="6" borderId="0" xfId="0" applyFont="1" applyFill="1" applyAlignment="1">
      <alignment horizontal="center" vertical="center"/>
    </xf>
    <xf numFmtId="0" fontId="20" fillId="6" borderId="60" xfId="0" applyFont="1" applyFill="1" applyBorder="1" applyAlignment="1">
      <alignment horizontal="center" vertical="center"/>
    </xf>
    <xf numFmtId="0" fontId="20" fillId="6" borderId="63" xfId="0" applyFont="1" applyFill="1" applyBorder="1" applyAlignment="1">
      <alignment horizontal="center"/>
    </xf>
    <xf numFmtId="0" fontId="22" fillId="6" borderId="0" xfId="0" applyFont="1" applyFill="1" applyAlignment="1">
      <alignment horizontal="left" vertical="center"/>
    </xf>
    <xf numFmtId="0" fontId="21" fillId="6" borderId="11" xfId="0" applyFont="1" applyFill="1" applyBorder="1" applyAlignment="1">
      <alignment horizontal="center" vertical="center" wrapText="1"/>
    </xf>
    <xf numFmtId="0" fontId="24" fillId="6" borderId="11" xfId="0" applyFont="1" applyFill="1" applyBorder="1" applyAlignment="1">
      <alignment horizontal="center"/>
    </xf>
    <xf numFmtId="0" fontId="8" fillId="6" borderId="0" xfId="0" applyFont="1" applyFill="1" applyAlignment="1">
      <alignment horizontal="center"/>
    </xf>
    <xf numFmtId="0" fontId="8" fillId="6" borderId="9" xfId="0" applyFont="1" applyFill="1" applyBorder="1" applyAlignment="1">
      <alignment horizontal="center"/>
    </xf>
  </cellXfs>
  <cellStyles count="4">
    <cellStyle name="Hipervínculo" xfId="1" builtinId="8"/>
    <cellStyle name="Hyperlink" xfId="2" xr:uid="{F3BEC6D4-6EB2-4738-8F10-7173F0A00DEE}"/>
    <cellStyle name="Neutral" xfId="3" builtinId="28"/>
    <cellStyle name="Normal" xfId="0" builtinId="0"/>
  </cellStyles>
  <dxfs count="36">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578427</xdr:colOff>
      <xdr:row>0</xdr:row>
      <xdr:rowOff>103909</xdr:rowOff>
    </xdr:from>
    <xdr:to>
      <xdr:col>2</xdr:col>
      <xdr:colOff>3505199</xdr:colOff>
      <xdr:row>3</xdr:row>
      <xdr:rowOff>935182</xdr:rowOff>
    </xdr:to>
    <xdr:pic>
      <xdr:nvPicPr>
        <xdr:cNvPr id="5" name="Imagen 4">
          <a:extLst>
            <a:ext uri="{FF2B5EF4-FFF2-40B4-BE49-F238E27FC236}">
              <a16:creationId xmlns:a16="http://schemas.microsoft.com/office/drawing/2014/main" id="{F9D3943E-D789-BF96-1C70-E9747EE70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5382" y="103909"/>
          <a:ext cx="2926772" cy="1350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AppData/Local/Microsoft/Windows/:f:/s/PlanestratgicoAtencinalCiudadano/Eoa03fTt-CxEqoGm0EQxblYBeEjQety2K-DiUCkyVC3VJw" TargetMode="External"/><Relationship Id="rId13" Type="http://schemas.openxmlformats.org/officeDocument/2006/relationships/printerSettings" Target="../printerSettings/printerSettings4.bin"/><Relationship Id="rId3" Type="http://schemas.openxmlformats.org/officeDocument/2006/relationships/hyperlink" Target="../AppData/Local/Microsoft/Windows/:f:/s/PlanestratgicoAtencinalCiudadano/EtGTS2fsrtlBt-wCN9uMQOwBCW9lWHt8rIjUW4sZM5w_Ww" TargetMode="External"/><Relationship Id="rId7" Type="http://schemas.openxmlformats.org/officeDocument/2006/relationships/hyperlink" Target="../AppData/Local/Microsoft/Windows/:f:/s/PlanestratgicoAtencinalCiudadano/EtoAdkx6AjlNmRDNDVA-9hIBtMJHcnU92sJiX_TGIXE_WA" TargetMode="External"/><Relationship Id="rId12" Type="http://schemas.openxmlformats.org/officeDocument/2006/relationships/hyperlink" Target="../AppData/Local/Microsoft/Windows/:f:/s/PlanestratgicoAtencinalCiudadano/EgXR7jWXZ7dPjjBJV2LIpBAB-_6Af4YOMrISvIHq5SoxOg" TargetMode="External"/><Relationship Id="rId2" Type="http://schemas.openxmlformats.org/officeDocument/2006/relationships/hyperlink" Target="../AppData/Local/Microsoft/Windows/:f:/s/PlanestratgicoAtencinalCiudadano/Eo4GTqF0KzdEpwP0E6ObYBoB-0aa5rZREJAWdcc9WCw6EA" TargetMode="External"/><Relationship Id="rId1" Type="http://schemas.openxmlformats.org/officeDocument/2006/relationships/hyperlink" Target="../AppData/Local/Microsoft/Windows/:f:/s/PlanestratgicoAtencinalCiudadano/EqWCI8oQm1ZPpBXCC6RZesQB1tuls_ApIodZa08nYL-miQ" TargetMode="External"/><Relationship Id="rId6" Type="http://schemas.openxmlformats.org/officeDocument/2006/relationships/hyperlink" Target="../AppData/Local/Microsoft/Windows/:f:/s/PlanestratgicoAtencinalCiudadano/EkuqGIPXQJZGs5ojqven6c8BncNKAm-7oW_E3EoAuuEe_A" TargetMode="External"/><Relationship Id="rId11" Type="http://schemas.openxmlformats.org/officeDocument/2006/relationships/hyperlink" Target="../AppData/Local/Microsoft/Windows/:f:/s/PlanestratgicoAtencinalCiudadano/Euo4XvkBp8ROlY1BixZ9Uk0Bb-eq7oMD-NWdjhuqvuhsiw" TargetMode="External"/><Relationship Id="rId5" Type="http://schemas.openxmlformats.org/officeDocument/2006/relationships/hyperlink" Target="../AppData/Local/Microsoft/Windows/:f:/s/PlanestratgicoAtencinalCiudadano/Ejn_gMnYvxZBj-HDA7w_sSoB4XUhqZ5jAKx9zrmo5s3VUw" TargetMode="External"/><Relationship Id="rId10" Type="http://schemas.openxmlformats.org/officeDocument/2006/relationships/hyperlink" Target="../AppData/Local/Microsoft/Windows/:f:/s/PlanestratgicoAtencinalCiudadano/EgmZ_Cyg3N1LsOqqun82JCoB2yC43U6U86vZVoxfTo4RuQ" TargetMode="External"/><Relationship Id="rId4" Type="http://schemas.openxmlformats.org/officeDocument/2006/relationships/hyperlink" Target="../AppData/Local/Microsoft/Windows/:f:/s/PlanestratgicoAtencinalCiudadano/Em7bsUZDXktPhmia_rAPz24BX3W887iOub3Yg4sHR0w9xg" TargetMode="External"/><Relationship Id="rId9" Type="http://schemas.openxmlformats.org/officeDocument/2006/relationships/hyperlink" Target="../AppData/Local/Microsoft/Windows/:f:/s/PlanestratgicoAtencinalCiudadano/EsyRk2lsBhdDgNs_l2DLZ0MBnwxXABAJcGpPMjyjIaH_cw" TargetMode="External"/><Relationship Id="rId1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hyperlink" Target="../AppData/Local/Microsoft/Windows/:f:/s/PlanestratgicoAtencinalCiudadano/EvqHm5RywVxAgjglS5KH6oYB1eMCtcBD3H5iOrC5Rgy3TQ" TargetMode="External"/><Relationship Id="rId13" Type="http://schemas.openxmlformats.org/officeDocument/2006/relationships/hyperlink" Target="../AppData/Local/Microsoft/Windows/:f:/s/PlanestratgicoAtencinalCiudadano/EjqR-2ziZWdPiytawJFiHnEBDsIL6SQNSLZMtxbb9SpJYQ" TargetMode="External"/><Relationship Id="rId3" Type="http://schemas.openxmlformats.org/officeDocument/2006/relationships/hyperlink" Target="../AppData/Local/Microsoft/Windows/:f:/s/PlanestratgicoAtencinalCiudadano/EhXY_gjmpfJPgEDieBjrVFQBji0Dhk69y2EZSacg_NxBug" TargetMode="External"/><Relationship Id="rId7" Type="http://schemas.openxmlformats.org/officeDocument/2006/relationships/hyperlink" Target="../AppData/Local/Microsoft/Windows/:f:/s/PlanestratgicoAtencinalCiudadano/EruxALciL1hLsUIGf057TC4BVgvdwtahBrUKMyNt4jgecA" TargetMode="External"/><Relationship Id="rId12" Type="http://schemas.openxmlformats.org/officeDocument/2006/relationships/hyperlink" Target="../AppData/Local/Microsoft/Windows/:f:/s/PlanestratgicoAtencinalCiudadano/Es4jno5jPLdGtiN2tNhitz8BofD81CHkLiZhEqMMhdxiAQ" TargetMode="External"/><Relationship Id="rId2" Type="http://schemas.openxmlformats.org/officeDocument/2006/relationships/hyperlink" Target="../AppData/Local/Microsoft/Windows/:f:/s/PlanestratgicoAtencinalCiudadano/EkERKG70W6NBsqGnHe7sQ-wB94fmUjBVZVohxnGJ6XXR4A" TargetMode="External"/><Relationship Id="rId16" Type="http://schemas.openxmlformats.org/officeDocument/2006/relationships/vmlDrawing" Target="../drawings/vmlDrawing4.vml"/><Relationship Id="rId1" Type="http://schemas.openxmlformats.org/officeDocument/2006/relationships/hyperlink" Target="../AppData/Local/Microsoft/Windows/:f:/s/PlanestratgicoAtencinalCiudadano/Eoh5VJbWZLNLnEJ6ERSIO4ABTW9v2gbhKikWOzsoPT8q5w" TargetMode="External"/><Relationship Id="rId6" Type="http://schemas.openxmlformats.org/officeDocument/2006/relationships/hyperlink" Target="../AppData/Local/Microsoft/Windows/:f:/s/PlanestratgicoAtencinalCiudadano/En5-lM86dFNLm8u5Dr5D3B0BGGI3J0l2o9uzG8sbTzrYmQ" TargetMode="External"/><Relationship Id="rId11" Type="http://schemas.openxmlformats.org/officeDocument/2006/relationships/hyperlink" Target="../AppData/Local/Microsoft/Windows/:f:/s/PlanestratgicoAtencinalCiudadano/Est3cjligSRCk4nb8BUss4wBFfl_34n_dco9pA1EhYGCkw" TargetMode="External"/><Relationship Id="rId5" Type="http://schemas.openxmlformats.org/officeDocument/2006/relationships/hyperlink" Target="../AppData/Local/Microsoft/Windows/:f:/s/PlanestratgicoAtencinalCiudadano/Es5s4loVI2JCvdpLfb6rokEBnB0OiKiZJcUL1HWGPi1pUQ" TargetMode="External"/><Relationship Id="rId15" Type="http://schemas.openxmlformats.org/officeDocument/2006/relationships/printerSettings" Target="../printerSettings/printerSettings5.bin"/><Relationship Id="rId10" Type="http://schemas.openxmlformats.org/officeDocument/2006/relationships/hyperlink" Target="../AppData/Local/Microsoft/Windows/:f:/s/PlanestratgicoAtencinalCiudadano/Eqs4oz9_CcRHjSUkdkcbcNIBJtgcmkHv6WTUOrE7vSFFIQ" TargetMode="External"/><Relationship Id="rId4" Type="http://schemas.openxmlformats.org/officeDocument/2006/relationships/hyperlink" Target="../AppData/Local/Microsoft/Windows/:f:/s/PlanestratgicoAtencinalCiudadano/EhfzAv5OJMBCmk44Oxf4lDcB3BttiKNhVOGrNK4tegdDiA" TargetMode="External"/><Relationship Id="rId9" Type="http://schemas.openxmlformats.org/officeDocument/2006/relationships/hyperlink" Target="../AppData/Local/Microsoft/Windows/:f:/s/PlanestratgicoAtencinalCiudadano/EhtDULhJGnFPpipL9QXI0C4BABiEl6OG1nSAD_zYPJC4cw" TargetMode="External"/><Relationship Id="rId14" Type="http://schemas.openxmlformats.org/officeDocument/2006/relationships/hyperlink" Target="../AppData/Local/Microsoft/Windows/:f:/s/PlanestratgicoAtencinalCiudadano/Et_KzCBYhulCur9eOdjl1nsBWYNt8NTEMh7PLGSIw4CAng"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99AF-3705-4E93-85C6-57552FD203E5}">
  <dimension ref="A1:Q38"/>
  <sheetViews>
    <sheetView topLeftCell="A21" workbookViewId="0">
      <selection activeCell="D12" sqref="D12"/>
    </sheetView>
  </sheetViews>
  <sheetFormatPr baseColWidth="10" defaultColWidth="11.42578125" defaultRowHeight="14.25" x14ac:dyDescent="0.2"/>
  <cols>
    <col min="1" max="16384" width="11.42578125" style="8"/>
  </cols>
  <sheetData>
    <row r="1" spans="1:17" ht="15" x14ac:dyDescent="0.2">
      <c r="A1" s="5"/>
      <c r="B1" s="6"/>
      <c r="C1" s="6"/>
      <c r="D1" s="6"/>
      <c r="E1" s="6"/>
      <c r="F1" s="6"/>
      <c r="G1" s="6"/>
      <c r="H1" s="6"/>
      <c r="I1" s="6"/>
      <c r="J1" s="6"/>
      <c r="K1" s="7"/>
      <c r="L1" s="6"/>
      <c r="M1" s="6"/>
      <c r="N1" s="6"/>
      <c r="O1" s="6"/>
      <c r="P1" s="6"/>
      <c r="Q1" s="6"/>
    </row>
    <row r="2" spans="1:17" ht="18" x14ac:dyDescent="0.2">
      <c r="A2" s="191" t="s">
        <v>0</v>
      </c>
      <c r="B2" s="192"/>
      <c r="C2" s="192"/>
      <c r="D2" s="192"/>
      <c r="E2" s="192"/>
      <c r="F2" s="192"/>
      <c r="G2" s="192"/>
      <c r="H2" s="192"/>
      <c r="I2" s="192"/>
      <c r="J2" s="192"/>
      <c r="K2" s="192"/>
      <c r="L2" s="192"/>
      <c r="M2" s="192"/>
      <c r="N2" s="192"/>
      <c r="O2" s="192"/>
      <c r="P2" s="192"/>
      <c r="Q2" s="193"/>
    </row>
    <row r="3" spans="1:17" ht="15" x14ac:dyDescent="0.2">
      <c r="A3" s="9"/>
      <c r="B3" s="10"/>
      <c r="C3" s="10"/>
      <c r="D3" s="10"/>
      <c r="E3" s="10"/>
      <c r="F3" s="10"/>
      <c r="G3" s="10"/>
      <c r="H3" s="10"/>
      <c r="I3" s="10"/>
      <c r="J3" s="10"/>
      <c r="K3" s="11"/>
      <c r="L3" s="10"/>
      <c r="M3" s="10"/>
      <c r="N3" s="10"/>
      <c r="O3" s="10"/>
      <c r="P3" s="10"/>
      <c r="Q3" s="10"/>
    </row>
    <row r="4" spans="1:17" ht="18" x14ac:dyDescent="0.2">
      <c r="A4" s="194" t="s">
        <v>1</v>
      </c>
      <c r="B4" s="194"/>
      <c r="C4" s="194"/>
      <c r="D4" s="194"/>
      <c r="E4" s="194"/>
      <c r="F4" s="194"/>
      <c r="G4" s="194"/>
      <c r="H4" s="194"/>
      <c r="I4" s="194"/>
      <c r="J4" s="194"/>
      <c r="K4" s="194"/>
      <c r="L4" s="194"/>
      <c r="M4" s="194"/>
      <c r="N4" s="194"/>
      <c r="O4" s="194"/>
      <c r="P4" s="194"/>
      <c r="Q4" s="194"/>
    </row>
    <row r="5" spans="1:17" ht="15" x14ac:dyDescent="0.2">
      <c r="A5" s="9"/>
      <c r="B5" s="10"/>
      <c r="C5" s="10"/>
      <c r="D5" s="10"/>
      <c r="E5" s="10"/>
      <c r="F5" s="10"/>
      <c r="G5" s="10"/>
      <c r="H5" s="10"/>
      <c r="I5" s="10"/>
      <c r="J5" s="10"/>
      <c r="K5" s="11"/>
      <c r="L5" s="10"/>
      <c r="M5" s="10"/>
      <c r="N5" s="10"/>
      <c r="O5" s="10"/>
      <c r="P5" s="10"/>
      <c r="Q5" s="10"/>
    </row>
    <row r="6" spans="1:17" x14ac:dyDescent="0.2">
      <c r="A6" s="195" t="s">
        <v>2</v>
      </c>
      <c r="B6" s="195"/>
      <c r="C6" s="195"/>
      <c r="D6" s="195"/>
      <c r="E6" s="195"/>
      <c r="F6" s="195"/>
      <c r="G6" s="195"/>
      <c r="H6" s="195"/>
      <c r="I6" s="195"/>
      <c r="J6" s="195"/>
      <c r="K6" s="195"/>
      <c r="L6" s="195"/>
      <c r="M6" s="195"/>
      <c r="N6" s="195"/>
      <c r="O6" s="195"/>
      <c r="P6" s="195"/>
      <c r="Q6" s="195"/>
    </row>
    <row r="7" spans="1:17" x14ac:dyDescent="0.2">
      <c r="A7" s="195"/>
      <c r="B7" s="195"/>
      <c r="C7" s="195"/>
      <c r="D7" s="195"/>
      <c r="E7" s="195"/>
      <c r="F7" s="195"/>
      <c r="G7" s="195"/>
      <c r="H7" s="195"/>
      <c r="I7" s="195"/>
      <c r="J7" s="195"/>
      <c r="K7" s="195"/>
      <c r="L7" s="195"/>
      <c r="M7" s="195"/>
      <c r="N7" s="195"/>
      <c r="O7" s="195"/>
      <c r="P7" s="195"/>
      <c r="Q7" s="195"/>
    </row>
    <row r="8" spans="1:17" x14ac:dyDescent="0.2">
      <c r="A8" s="195"/>
      <c r="B8" s="195"/>
      <c r="C8" s="195"/>
      <c r="D8" s="195"/>
      <c r="E8" s="195"/>
      <c r="F8" s="195"/>
      <c r="G8" s="195"/>
      <c r="H8" s="195"/>
      <c r="I8" s="195"/>
      <c r="J8" s="195"/>
      <c r="K8" s="195"/>
      <c r="L8" s="195"/>
      <c r="M8" s="195"/>
      <c r="N8" s="195"/>
      <c r="O8" s="195"/>
      <c r="P8" s="195"/>
      <c r="Q8" s="195"/>
    </row>
    <row r="9" spans="1:17" ht="48" customHeight="1" x14ac:dyDescent="0.2">
      <c r="A9" s="195"/>
      <c r="B9" s="195"/>
      <c r="C9" s="195"/>
      <c r="D9" s="195"/>
      <c r="E9" s="195"/>
      <c r="F9" s="195"/>
      <c r="G9" s="195"/>
      <c r="H9" s="195"/>
      <c r="I9" s="195"/>
      <c r="J9" s="195"/>
      <c r="K9" s="195"/>
      <c r="L9" s="195"/>
      <c r="M9" s="195"/>
      <c r="N9" s="195"/>
      <c r="O9" s="195"/>
      <c r="P9" s="195"/>
      <c r="Q9" s="195"/>
    </row>
    <row r="10" spans="1:17" x14ac:dyDescent="0.2">
      <c r="A10" s="12"/>
      <c r="B10" s="10"/>
      <c r="C10" s="10"/>
      <c r="D10" s="10"/>
      <c r="E10" s="10"/>
      <c r="F10" s="10"/>
      <c r="G10" s="10"/>
      <c r="H10" s="10"/>
      <c r="I10" s="10"/>
      <c r="J10" s="10"/>
      <c r="K10" s="11"/>
      <c r="L10" s="10"/>
      <c r="M10" s="10"/>
      <c r="N10" s="10"/>
      <c r="O10" s="10"/>
      <c r="P10" s="10"/>
      <c r="Q10" s="10"/>
    </row>
    <row r="11" spans="1:17" x14ac:dyDescent="0.2">
      <c r="A11" s="12"/>
      <c r="B11" s="10"/>
      <c r="C11" s="10"/>
      <c r="D11" s="10"/>
      <c r="E11" s="10"/>
      <c r="F11" s="10"/>
      <c r="G11" s="10"/>
      <c r="H11" s="10"/>
      <c r="I11" s="10"/>
      <c r="J11" s="10"/>
      <c r="K11" s="11"/>
      <c r="L11" s="10"/>
      <c r="M11" s="10"/>
      <c r="N11" s="10"/>
      <c r="O11" s="10"/>
      <c r="P11" s="10"/>
      <c r="Q11" s="10"/>
    </row>
    <row r="12" spans="1:17" ht="15" x14ac:dyDescent="0.2">
      <c r="A12" s="59" t="s">
        <v>3</v>
      </c>
      <c r="B12" s="60"/>
      <c r="C12" s="60"/>
      <c r="D12" s="60"/>
      <c r="E12" s="60"/>
      <c r="F12" s="10"/>
      <c r="G12" s="10"/>
      <c r="H12" s="10"/>
      <c r="I12" s="10"/>
      <c r="J12" s="10"/>
      <c r="K12" s="11"/>
      <c r="L12" s="10"/>
      <c r="M12" s="10"/>
      <c r="N12" s="10"/>
      <c r="O12" s="10"/>
      <c r="P12" s="10"/>
      <c r="Q12" s="10"/>
    </row>
    <row r="13" spans="1:17" ht="15" x14ac:dyDescent="0.2">
      <c r="A13" s="13"/>
      <c r="B13" s="10"/>
      <c r="C13" s="10"/>
      <c r="D13" s="10"/>
      <c r="E13" s="10"/>
      <c r="F13" s="10"/>
      <c r="G13" s="10"/>
      <c r="H13" s="10"/>
      <c r="I13" s="10"/>
      <c r="J13" s="10"/>
      <c r="K13" s="11"/>
      <c r="L13" s="10"/>
      <c r="M13" s="10"/>
      <c r="N13" s="10"/>
      <c r="O13" s="10"/>
      <c r="P13" s="10"/>
      <c r="Q13" s="10"/>
    </row>
    <row r="14" spans="1:17" ht="42.75" customHeight="1" x14ac:dyDescent="0.2">
      <c r="A14" s="196" t="s">
        <v>4</v>
      </c>
      <c r="B14" s="196"/>
      <c r="C14" s="196"/>
      <c r="D14" s="196"/>
      <c r="E14" s="196"/>
      <c r="F14" s="196"/>
      <c r="G14" s="196"/>
      <c r="H14" s="196"/>
      <c r="I14" s="196"/>
      <c r="J14" s="196"/>
      <c r="K14" s="196"/>
      <c r="L14" s="196"/>
      <c r="M14" s="196"/>
      <c r="N14" s="196"/>
      <c r="O14" s="196"/>
      <c r="P14" s="196"/>
      <c r="Q14" s="196"/>
    </row>
    <row r="15" spans="1:17" x14ac:dyDescent="0.2">
      <c r="A15" s="14"/>
      <c r="B15" s="15"/>
      <c r="C15" s="15"/>
      <c r="D15" s="15"/>
      <c r="E15" s="15"/>
      <c r="F15" s="15"/>
      <c r="G15" s="15"/>
      <c r="H15" s="15"/>
      <c r="I15" s="15"/>
      <c r="J15" s="15"/>
      <c r="K15" s="15"/>
      <c r="L15" s="15"/>
      <c r="M15" s="15"/>
      <c r="N15" s="15"/>
      <c r="O15" s="15"/>
      <c r="P15" s="15"/>
      <c r="Q15" s="15"/>
    </row>
    <row r="16" spans="1:17" ht="36" customHeight="1" x14ac:dyDescent="0.2">
      <c r="A16" s="197" t="s">
        <v>5</v>
      </c>
      <c r="B16" s="197"/>
      <c r="C16" s="197"/>
      <c r="D16" s="197"/>
      <c r="E16" s="197"/>
      <c r="F16" s="197"/>
      <c r="G16" s="197"/>
      <c r="H16" s="197"/>
      <c r="I16" s="197"/>
      <c r="J16" s="197"/>
      <c r="K16" s="197"/>
      <c r="L16" s="197"/>
      <c r="M16" s="197"/>
      <c r="N16" s="197"/>
      <c r="O16" s="197"/>
      <c r="P16" s="197"/>
      <c r="Q16" s="197"/>
    </row>
    <row r="17" spans="1:17" ht="24" customHeight="1" x14ac:dyDescent="0.2">
      <c r="A17" s="197"/>
      <c r="B17" s="197"/>
      <c r="C17" s="197"/>
      <c r="D17" s="197"/>
      <c r="E17" s="197"/>
      <c r="F17" s="197"/>
      <c r="G17" s="197"/>
      <c r="H17" s="197"/>
      <c r="I17" s="197"/>
      <c r="J17" s="197"/>
      <c r="K17" s="197"/>
      <c r="L17" s="197"/>
      <c r="M17" s="197"/>
      <c r="N17" s="197"/>
      <c r="O17" s="197"/>
      <c r="P17" s="197"/>
      <c r="Q17" s="197"/>
    </row>
    <row r="18" spans="1:17" ht="36" customHeight="1" x14ac:dyDescent="0.2">
      <c r="A18" s="190" t="s">
        <v>6</v>
      </c>
      <c r="B18" s="190"/>
      <c r="C18" s="190"/>
      <c r="D18" s="190"/>
      <c r="E18" s="190"/>
      <c r="F18" s="190"/>
      <c r="G18" s="190"/>
      <c r="H18" s="190"/>
      <c r="I18" s="190"/>
      <c r="J18" s="190"/>
      <c r="K18" s="190"/>
      <c r="L18" s="190"/>
      <c r="M18" s="190"/>
      <c r="N18" s="190"/>
      <c r="O18" s="190"/>
      <c r="P18" s="190"/>
      <c r="Q18" s="190"/>
    </row>
    <row r="19" spans="1:17" ht="36" customHeight="1" x14ac:dyDescent="0.2">
      <c r="A19" s="198" t="s">
        <v>7</v>
      </c>
      <c r="B19" s="198"/>
      <c r="C19" s="198"/>
      <c r="D19" s="198"/>
      <c r="E19" s="198"/>
      <c r="F19" s="198"/>
      <c r="G19" s="198"/>
      <c r="H19" s="198"/>
      <c r="I19" s="198"/>
      <c r="J19" s="198"/>
      <c r="K19" s="198"/>
      <c r="L19" s="198"/>
      <c r="M19" s="198"/>
      <c r="N19" s="198"/>
      <c r="O19" s="198"/>
      <c r="P19" s="198"/>
      <c r="Q19" s="198"/>
    </row>
    <row r="20" spans="1:17" ht="49.5" customHeight="1" x14ac:dyDescent="0.2">
      <c r="A20" s="190" t="s">
        <v>8</v>
      </c>
      <c r="B20" s="190"/>
      <c r="C20" s="190"/>
      <c r="D20" s="190"/>
      <c r="E20" s="190"/>
      <c r="F20" s="190"/>
      <c r="G20" s="190"/>
      <c r="H20" s="190"/>
      <c r="I20" s="190"/>
      <c r="J20" s="190"/>
      <c r="K20" s="190"/>
      <c r="L20" s="190"/>
      <c r="M20" s="190"/>
      <c r="N20" s="190"/>
      <c r="O20" s="190"/>
      <c r="P20" s="190"/>
      <c r="Q20" s="190"/>
    </row>
    <row r="21" spans="1:17" ht="36" customHeight="1" x14ac:dyDescent="0.2">
      <c r="A21" s="198" t="s">
        <v>9</v>
      </c>
      <c r="B21" s="198"/>
      <c r="C21" s="198"/>
      <c r="D21" s="198"/>
      <c r="E21" s="198"/>
      <c r="F21" s="198"/>
      <c r="G21" s="198"/>
      <c r="H21" s="198"/>
      <c r="I21" s="198"/>
      <c r="J21" s="198"/>
      <c r="K21" s="198"/>
      <c r="L21" s="198"/>
      <c r="M21" s="198"/>
      <c r="N21" s="198"/>
      <c r="O21" s="198"/>
      <c r="P21" s="198"/>
      <c r="Q21" s="198"/>
    </row>
    <row r="22" spans="1:17" ht="48.75" customHeight="1" x14ac:dyDescent="0.2">
      <c r="A22" s="190" t="s">
        <v>10</v>
      </c>
      <c r="B22" s="190"/>
      <c r="C22" s="190"/>
      <c r="D22" s="190"/>
      <c r="E22" s="190"/>
      <c r="F22" s="190"/>
      <c r="G22" s="190"/>
      <c r="H22" s="190"/>
      <c r="I22" s="190"/>
      <c r="J22" s="190"/>
      <c r="K22" s="190"/>
      <c r="L22" s="190"/>
      <c r="M22" s="190"/>
      <c r="N22" s="190"/>
      <c r="O22" s="190"/>
      <c r="P22" s="190"/>
      <c r="Q22" s="190"/>
    </row>
    <row r="23" spans="1:17" ht="53.25" customHeight="1" x14ac:dyDescent="0.2">
      <c r="A23" s="198" t="s">
        <v>11</v>
      </c>
      <c r="B23" s="198"/>
      <c r="C23" s="198"/>
      <c r="D23" s="198"/>
      <c r="E23" s="198"/>
      <c r="F23" s="198"/>
      <c r="G23" s="198"/>
      <c r="H23" s="198"/>
      <c r="I23" s="198"/>
      <c r="J23" s="198"/>
      <c r="K23" s="198"/>
      <c r="L23" s="198"/>
      <c r="M23" s="198"/>
      <c r="N23" s="198"/>
      <c r="O23" s="198"/>
      <c r="P23" s="198"/>
      <c r="Q23" s="198"/>
    </row>
    <row r="24" spans="1:17" ht="63.75" customHeight="1" x14ac:dyDescent="0.2">
      <c r="A24" s="190" t="s">
        <v>12</v>
      </c>
      <c r="B24" s="190"/>
      <c r="C24" s="190"/>
      <c r="D24" s="190"/>
      <c r="E24" s="190"/>
      <c r="F24" s="190"/>
      <c r="G24" s="190"/>
      <c r="H24" s="190"/>
      <c r="I24" s="190"/>
      <c r="J24" s="190"/>
      <c r="K24" s="190"/>
      <c r="L24" s="190"/>
      <c r="M24" s="190"/>
      <c r="N24" s="190"/>
      <c r="O24" s="190"/>
      <c r="P24" s="190"/>
      <c r="Q24" s="190"/>
    </row>
    <row r="25" spans="1:17" ht="36" customHeight="1" x14ac:dyDescent="0.2">
      <c r="A25" s="198" t="s">
        <v>13</v>
      </c>
      <c r="B25" s="198"/>
      <c r="C25" s="198"/>
      <c r="D25" s="198"/>
      <c r="E25" s="198"/>
      <c r="F25" s="198"/>
      <c r="G25" s="198"/>
      <c r="H25" s="198"/>
      <c r="I25" s="198"/>
      <c r="J25" s="198"/>
      <c r="K25" s="198"/>
      <c r="L25" s="198"/>
      <c r="M25" s="198"/>
      <c r="N25" s="198"/>
      <c r="O25" s="198"/>
      <c r="P25" s="198"/>
      <c r="Q25" s="198"/>
    </row>
    <row r="26" spans="1:17" ht="36" customHeight="1" x14ac:dyDescent="0.2">
      <c r="A26" s="190" t="s">
        <v>14</v>
      </c>
      <c r="B26" s="190"/>
      <c r="C26" s="190"/>
      <c r="D26" s="190"/>
      <c r="E26" s="190"/>
      <c r="F26" s="190"/>
      <c r="G26" s="190"/>
      <c r="H26" s="190"/>
      <c r="I26" s="190"/>
      <c r="J26" s="190"/>
      <c r="K26" s="190"/>
      <c r="L26" s="190"/>
      <c r="M26" s="190"/>
      <c r="N26" s="190"/>
      <c r="O26" s="190"/>
      <c r="P26" s="190"/>
      <c r="Q26" s="190"/>
    </row>
    <row r="27" spans="1:17" ht="36" customHeight="1" x14ac:dyDescent="0.2">
      <c r="A27" s="199" t="s">
        <v>15</v>
      </c>
      <c r="B27" s="199"/>
      <c r="C27" s="199"/>
      <c r="D27" s="199"/>
      <c r="E27" s="199"/>
      <c r="F27" s="199"/>
      <c r="G27" s="199"/>
      <c r="H27" s="199"/>
      <c r="I27" s="199"/>
      <c r="J27" s="199"/>
      <c r="K27" s="199"/>
      <c r="L27" s="199"/>
      <c r="M27" s="199"/>
      <c r="N27" s="199"/>
      <c r="O27" s="199"/>
      <c r="P27" s="199"/>
      <c r="Q27" s="199"/>
    </row>
    <row r="28" spans="1:17" ht="36" customHeight="1" x14ac:dyDescent="0.2">
      <c r="A28" s="190" t="s">
        <v>16</v>
      </c>
      <c r="B28" s="190"/>
      <c r="C28" s="190"/>
      <c r="D28" s="190"/>
      <c r="E28" s="190"/>
      <c r="F28" s="190"/>
      <c r="G28" s="190"/>
      <c r="H28" s="190"/>
      <c r="I28" s="190"/>
      <c r="J28" s="190"/>
      <c r="K28" s="190"/>
      <c r="L28" s="190"/>
      <c r="M28" s="190"/>
      <c r="N28" s="190"/>
      <c r="O28" s="190"/>
      <c r="P28" s="190"/>
      <c r="Q28" s="190"/>
    </row>
    <row r="29" spans="1:17" ht="36" customHeight="1" x14ac:dyDescent="0.2">
      <c r="A29" s="198" t="s">
        <v>17</v>
      </c>
      <c r="B29" s="198"/>
      <c r="C29" s="198"/>
      <c r="D29" s="198"/>
      <c r="E29" s="198"/>
      <c r="F29" s="198"/>
      <c r="G29" s="198"/>
      <c r="H29" s="198"/>
      <c r="I29" s="198"/>
      <c r="J29" s="198"/>
      <c r="K29" s="198"/>
      <c r="L29" s="198"/>
      <c r="M29" s="198"/>
      <c r="N29" s="198"/>
      <c r="O29" s="198"/>
      <c r="P29" s="198"/>
      <c r="Q29" s="198"/>
    </row>
    <row r="30" spans="1:17" x14ac:dyDescent="0.2">
      <c r="A30" s="10"/>
      <c r="B30" s="10"/>
      <c r="C30" s="10"/>
      <c r="D30" s="10"/>
      <c r="E30" s="10"/>
      <c r="F30" s="10"/>
      <c r="G30" s="10"/>
      <c r="H30" s="10"/>
      <c r="I30" s="10"/>
      <c r="J30" s="10"/>
      <c r="K30" s="10"/>
      <c r="L30" s="10"/>
      <c r="M30" s="10"/>
      <c r="N30" s="10"/>
      <c r="O30" s="10"/>
      <c r="P30" s="10"/>
      <c r="Q30" s="10"/>
    </row>
    <row r="31" spans="1:17" x14ac:dyDescent="0.2">
      <c r="A31" s="10"/>
      <c r="B31" s="10"/>
      <c r="C31" s="10"/>
      <c r="D31" s="10"/>
      <c r="E31" s="10"/>
      <c r="F31" s="10"/>
      <c r="G31" s="10"/>
      <c r="H31" s="10"/>
      <c r="I31" s="10"/>
      <c r="J31" s="10"/>
      <c r="K31" s="10"/>
      <c r="L31" s="10"/>
      <c r="M31" s="10"/>
      <c r="N31" s="10"/>
      <c r="O31" s="10"/>
      <c r="P31" s="10"/>
      <c r="Q31" s="10"/>
    </row>
    <row r="32" spans="1:17" x14ac:dyDescent="0.2">
      <c r="A32" s="10"/>
      <c r="B32" s="10"/>
      <c r="C32" s="10"/>
      <c r="D32" s="10"/>
      <c r="E32" s="10"/>
      <c r="F32" s="10"/>
      <c r="G32" s="10"/>
      <c r="H32" s="10"/>
      <c r="I32" s="10"/>
      <c r="J32" s="10"/>
      <c r="K32" s="10"/>
      <c r="L32" s="10"/>
      <c r="M32" s="10"/>
      <c r="N32" s="10"/>
      <c r="O32" s="10"/>
      <c r="P32" s="10"/>
      <c r="Q32" s="10"/>
    </row>
    <row r="33" spans="1:17" x14ac:dyDescent="0.2">
      <c r="A33" s="10"/>
      <c r="B33" s="10"/>
      <c r="C33" s="10"/>
      <c r="D33" s="10"/>
      <c r="E33" s="10"/>
      <c r="F33" s="10"/>
      <c r="G33" s="10"/>
      <c r="H33" s="10"/>
      <c r="I33" s="10"/>
      <c r="J33" s="10"/>
      <c r="K33" s="10"/>
      <c r="L33" s="10"/>
      <c r="M33" s="10"/>
      <c r="N33" s="10"/>
      <c r="O33" s="10"/>
      <c r="P33" s="10"/>
      <c r="Q33" s="10"/>
    </row>
    <row r="34" spans="1:17" x14ac:dyDescent="0.2">
      <c r="A34" s="10"/>
      <c r="B34" s="10"/>
      <c r="C34" s="10"/>
      <c r="D34" s="10"/>
      <c r="E34" s="10"/>
      <c r="F34" s="10"/>
      <c r="G34" s="10"/>
      <c r="H34" s="10"/>
      <c r="I34" s="10"/>
      <c r="J34" s="10"/>
      <c r="K34" s="10"/>
      <c r="L34" s="10"/>
      <c r="M34" s="10"/>
      <c r="N34" s="10"/>
      <c r="O34" s="10"/>
      <c r="P34" s="10"/>
      <c r="Q34" s="10"/>
    </row>
    <row r="35" spans="1:17" x14ac:dyDescent="0.2">
      <c r="A35" s="10"/>
      <c r="B35" s="10"/>
      <c r="C35" s="10"/>
      <c r="D35" s="10"/>
      <c r="E35" s="10"/>
      <c r="F35" s="10"/>
      <c r="G35" s="10"/>
      <c r="H35" s="10"/>
      <c r="I35" s="10"/>
      <c r="J35" s="10"/>
      <c r="K35" s="10"/>
      <c r="L35" s="10"/>
      <c r="M35" s="10"/>
      <c r="N35" s="10"/>
      <c r="O35" s="10"/>
      <c r="P35" s="10"/>
      <c r="Q35" s="10"/>
    </row>
    <row r="36" spans="1:17" x14ac:dyDescent="0.2">
      <c r="A36" s="10"/>
      <c r="B36" s="10"/>
      <c r="C36" s="10"/>
      <c r="D36" s="10"/>
      <c r="E36" s="10"/>
      <c r="F36" s="10"/>
      <c r="G36" s="10"/>
      <c r="H36" s="10"/>
      <c r="I36" s="10"/>
      <c r="J36" s="10"/>
      <c r="K36" s="10"/>
      <c r="L36" s="10"/>
      <c r="M36" s="10"/>
      <c r="N36" s="10"/>
      <c r="O36" s="10"/>
      <c r="P36" s="10"/>
      <c r="Q36" s="10"/>
    </row>
    <row r="37" spans="1:17" x14ac:dyDescent="0.2">
      <c r="A37" s="10"/>
      <c r="B37" s="10"/>
      <c r="C37" s="10"/>
      <c r="D37" s="10"/>
      <c r="E37" s="10"/>
      <c r="F37" s="10"/>
      <c r="G37" s="10"/>
      <c r="H37" s="10"/>
      <c r="I37" s="10"/>
      <c r="J37" s="10"/>
      <c r="K37" s="10"/>
      <c r="L37" s="10"/>
      <c r="M37" s="10"/>
      <c r="N37" s="10"/>
      <c r="O37" s="10"/>
      <c r="P37" s="10"/>
      <c r="Q37" s="10"/>
    </row>
    <row r="38" spans="1:17" ht="15" thickBot="1" x14ac:dyDescent="0.25">
      <c r="A38" s="16"/>
      <c r="B38" s="16"/>
      <c r="C38" s="16"/>
      <c r="D38" s="16"/>
      <c r="E38" s="16"/>
      <c r="F38" s="16"/>
      <c r="G38" s="16"/>
      <c r="H38" s="16"/>
      <c r="I38" s="16"/>
      <c r="J38" s="16"/>
      <c r="K38" s="17"/>
      <c r="L38" s="16"/>
      <c r="M38" s="16"/>
      <c r="N38" s="16"/>
      <c r="O38" s="16"/>
      <c r="P38" s="16"/>
      <c r="Q38" s="16"/>
    </row>
  </sheetData>
  <mergeCells count="17">
    <mergeCell ref="A25:Q25"/>
    <mergeCell ref="A26:Q26"/>
    <mergeCell ref="A27:Q27"/>
    <mergeCell ref="A28:Q28"/>
    <mergeCell ref="A29:Q29"/>
    <mergeCell ref="A24:Q24"/>
    <mergeCell ref="A2:Q2"/>
    <mergeCell ref="A4:Q4"/>
    <mergeCell ref="A6:Q9"/>
    <mergeCell ref="A14:Q14"/>
    <mergeCell ref="A16:Q17"/>
    <mergeCell ref="A18:Q18"/>
    <mergeCell ref="A19:Q19"/>
    <mergeCell ref="A20:Q20"/>
    <mergeCell ref="A21:Q21"/>
    <mergeCell ref="A22:Q22"/>
    <mergeCell ref="A23:Q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A7F1-A1ED-4D7E-B31B-C60D1258F837}">
  <sheetPr>
    <pageSetUpPr fitToPage="1"/>
  </sheetPr>
  <dimension ref="A1:AU23"/>
  <sheetViews>
    <sheetView showGridLines="0" view="pageLayout" topLeftCell="A9" zoomScaleNormal="70" workbookViewId="0">
      <selection activeCell="D8" sqref="D8:D9"/>
    </sheetView>
  </sheetViews>
  <sheetFormatPr baseColWidth="10" defaultColWidth="11.42578125" defaultRowHeight="14.25" x14ac:dyDescent="0.2"/>
  <cols>
    <col min="1" max="1" width="8.42578125" style="8" customWidth="1"/>
    <col min="2" max="2" width="23.42578125" style="8" customWidth="1"/>
    <col min="3" max="3" width="8.28515625" style="70" customWidth="1"/>
    <col min="4" max="4" width="63.7109375" style="8" customWidth="1"/>
    <col min="5" max="5" width="9.85546875" style="8" customWidth="1"/>
    <col min="6" max="6" width="43.140625" style="8" customWidth="1"/>
    <col min="7" max="7" width="41" style="8" customWidth="1"/>
    <col min="8" max="43" width="3.28515625" style="8" customWidth="1"/>
    <col min="44" max="44" width="53.42578125" style="8" customWidth="1"/>
    <col min="45" max="45" width="26.28515625" style="8" customWidth="1"/>
    <col min="46" max="46" width="36.42578125" style="8" customWidth="1"/>
    <col min="47" max="47" width="60.140625" style="8" customWidth="1"/>
    <col min="48" max="16384" width="11.42578125" style="8"/>
  </cols>
  <sheetData>
    <row r="1" spans="1:47" ht="22.5" customHeight="1" x14ac:dyDescent="0.2">
      <c r="A1" s="208" t="s">
        <v>441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10"/>
    </row>
    <row r="2" spans="1:47" ht="15" customHeight="1" x14ac:dyDescent="0.2">
      <c r="A2" s="217" t="s">
        <v>18</v>
      </c>
      <c r="B2" s="222" t="s">
        <v>19</v>
      </c>
      <c r="C2" s="225" t="s">
        <v>20</v>
      </c>
      <c r="D2" s="202" t="s">
        <v>21</v>
      </c>
      <c r="E2" s="202" t="s">
        <v>22</v>
      </c>
      <c r="F2" s="202" t="s">
        <v>23</v>
      </c>
      <c r="G2" s="202" t="s">
        <v>24</v>
      </c>
      <c r="H2" s="220" t="s">
        <v>25</v>
      </c>
      <c r="I2" s="220"/>
      <c r="J2" s="220"/>
      <c r="K2" s="220"/>
      <c r="L2" s="220" t="s">
        <v>26</v>
      </c>
      <c r="M2" s="220"/>
      <c r="N2" s="220"/>
      <c r="O2" s="220"/>
      <c r="P2" s="220" t="s">
        <v>27</v>
      </c>
      <c r="Q2" s="220"/>
      <c r="R2" s="220"/>
      <c r="S2" s="220"/>
      <c r="T2" s="220" t="s">
        <v>28</v>
      </c>
      <c r="U2" s="220"/>
      <c r="V2" s="220"/>
      <c r="W2" s="220"/>
      <c r="X2" s="220" t="s">
        <v>29</v>
      </c>
      <c r="Y2" s="220"/>
      <c r="Z2" s="220"/>
      <c r="AA2" s="220"/>
      <c r="AB2" s="220" t="s">
        <v>30</v>
      </c>
      <c r="AC2" s="220"/>
      <c r="AD2" s="220"/>
      <c r="AE2" s="220"/>
      <c r="AF2" s="220" t="s">
        <v>31</v>
      </c>
      <c r="AG2" s="220"/>
      <c r="AH2" s="220"/>
      <c r="AI2" s="220"/>
      <c r="AJ2" s="211" t="s">
        <v>32</v>
      </c>
      <c r="AK2" s="212"/>
      <c r="AL2" s="212"/>
      <c r="AM2" s="213"/>
      <c r="AN2" s="211" t="s">
        <v>33</v>
      </c>
      <c r="AO2" s="212"/>
      <c r="AP2" s="212"/>
      <c r="AQ2" s="213"/>
      <c r="AR2" s="217" t="s">
        <v>34</v>
      </c>
      <c r="AS2" s="217" t="s">
        <v>35</v>
      </c>
      <c r="AT2" s="217" t="s">
        <v>36</v>
      </c>
      <c r="AU2" s="217" t="s">
        <v>37</v>
      </c>
    </row>
    <row r="3" spans="1:47" ht="15" customHeight="1" x14ac:dyDescent="0.2">
      <c r="A3" s="218"/>
      <c r="B3" s="223"/>
      <c r="C3" s="226"/>
      <c r="D3" s="221"/>
      <c r="E3" s="221"/>
      <c r="F3" s="221"/>
      <c r="G3" s="221"/>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14"/>
      <c r="AK3" s="215"/>
      <c r="AL3" s="215"/>
      <c r="AM3" s="216"/>
      <c r="AN3" s="214"/>
      <c r="AO3" s="215"/>
      <c r="AP3" s="215"/>
      <c r="AQ3" s="216"/>
      <c r="AR3" s="218"/>
      <c r="AS3" s="218"/>
      <c r="AT3" s="218"/>
      <c r="AU3" s="218"/>
    </row>
    <row r="4" spans="1:47" ht="15" customHeight="1" x14ac:dyDescent="0.2">
      <c r="A4" s="219"/>
      <c r="B4" s="224"/>
      <c r="C4" s="227"/>
      <c r="D4" s="203"/>
      <c r="E4" s="203"/>
      <c r="F4" s="203"/>
      <c r="G4" s="203"/>
      <c r="H4" s="181" t="s">
        <v>38</v>
      </c>
      <c r="I4" s="181" t="s">
        <v>39</v>
      </c>
      <c r="J4" s="181" t="s">
        <v>40</v>
      </c>
      <c r="K4" s="181" t="s">
        <v>41</v>
      </c>
      <c r="L4" s="181" t="s">
        <v>38</v>
      </c>
      <c r="M4" s="181" t="s">
        <v>39</v>
      </c>
      <c r="N4" s="181" t="s">
        <v>40</v>
      </c>
      <c r="O4" s="181" t="s">
        <v>41</v>
      </c>
      <c r="P4" s="181" t="s">
        <v>38</v>
      </c>
      <c r="Q4" s="181" t="s">
        <v>39</v>
      </c>
      <c r="R4" s="181" t="s">
        <v>40</v>
      </c>
      <c r="S4" s="181" t="s">
        <v>41</v>
      </c>
      <c r="T4" s="181" t="s">
        <v>38</v>
      </c>
      <c r="U4" s="181" t="s">
        <v>39</v>
      </c>
      <c r="V4" s="181" t="s">
        <v>40</v>
      </c>
      <c r="W4" s="181" t="s">
        <v>41</v>
      </c>
      <c r="X4" s="181" t="s">
        <v>38</v>
      </c>
      <c r="Y4" s="181" t="s">
        <v>39</v>
      </c>
      <c r="Z4" s="181" t="s">
        <v>40</v>
      </c>
      <c r="AA4" s="181" t="s">
        <v>41</v>
      </c>
      <c r="AB4" s="181" t="s">
        <v>38</v>
      </c>
      <c r="AC4" s="181" t="s">
        <v>39</v>
      </c>
      <c r="AD4" s="181" t="s">
        <v>40</v>
      </c>
      <c r="AE4" s="181" t="s">
        <v>41</v>
      </c>
      <c r="AF4" s="181" t="s">
        <v>38</v>
      </c>
      <c r="AG4" s="181" t="s">
        <v>39</v>
      </c>
      <c r="AH4" s="181" t="s">
        <v>40</v>
      </c>
      <c r="AI4" s="181" t="s">
        <v>41</v>
      </c>
      <c r="AJ4" s="182" t="s">
        <v>38</v>
      </c>
      <c r="AK4" s="182" t="s">
        <v>39</v>
      </c>
      <c r="AL4" s="182" t="s">
        <v>40</v>
      </c>
      <c r="AM4" s="182" t="s">
        <v>41</v>
      </c>
      <c r="AN4" s="182" t="s">
        <v>38</v>
      </c>
      <c r="AO4" s="182" t="s">
        <v>39</v>
      </c>
      <c r="AP4" s="182" t="s">
        <v>40</v>
      </c>
      <c r="AQ4" s="182" t="s">
        <v>41</v>
      </c>
      <c r="AR4" s="219"/>
      <c r="AS4" s="219"/>
      <c r="AT4" s="219"/>
      <c r="AU4" s="218"/>
    </row>
    <row r="5" spans="1:47" ht="42.75" x14ac:dyDescent="0.2">
      <c r="A5" s="202">
        <v>1</v>
      </c>
      <c r="B5" s="231" t="s">
        <v>42</v>
      </c>
      <c r="C5" s="186">
        <v>1.1000000000000001</v>
      </c>
      <c r="D5" s="103" t="s">
        <v>43</v>
      </c>
      <c r="E5" s="89">
        <v>4</v>
      </c>
      <c r="F5" s="103" t="s">
        <v>44</v>
      </c>
      <c r="G5" s="108" t="s">
        <v>45</v>
      </c>
      <c r="H5" s="90"/>
      <c r="I5" s="90"/>
      <c r="J5" s="91"/>
      <c r="K5" s="91"/>
      <c r="L5" s="91"/>
      <c r="M5" s="91"/>
      <c r="N5" s="91"/>
      <c r="O5" s="91"/>
      <c r="P5" s="91"/>
      <c r="Q5" s="91"/>
      <c r="R5" s="91"/>
      <c r="S5" s="91"/>
      <c r="T5" s="90"/>
      <c r="U5" s="90"/>
      <c r="V5" s="91"/>
      <c r="W5" s="91"/>
      <c r="X5" s="91"/>
      <c r="Y5" s="91"/>
      <c r="Z5" s="91"/>
      <c r="AA5" s="91"/>
      <c r="AB5" s="91"/>
      <c r="AC5" s="91"/>
      <c r="AD5" s="91"/>
      <c r="AE5" s="91"/>
      <c r="AF5" s="90"/>
      <c r="AG5" s="90"/>
      <c r="AH5" s="91"/>
      <c r="AI5" s="91"/>
      <c r="AJ5" s="91"/>
      <c r="AK5" s="91"/>
      <c r="AL5" s="91"/>
      <c r="AM5" s="91"/>
      <c r="AN5" s="91"/>
      <c r="AO5" s="91"/>
      <c r="AQ5" s="90"/>
      <c r="AR5" s="92"/>
      <c r="AS5" s="93">
        <v>0</v>
      </c>
      <c r="AT5" s="94">
        <v>0</v>
      </c>
      <c r="AU5" s="71"/>
    </row>
    <row r="6" spans="1:47" ht="57" x14ac:dyDescent="0.2">
      <c r="A6" s="221"/>
      <c r="B6" s="232"/>
      <c r="C6" s="186">
        <v>1.2</v>
      </c>
      <c r="D6" s="103" t="s">
        <v>46</v>
      </c>
      <c r="E6" s="206">
        <v>1</v>
      </c>
      <c r="F6" s="204" t="s">
        <v>47</v>
      </c>
      <c r="G6" s="108" t="s">
        <v>45</v>
      </c>
      <c r="H6" s="90"/>
      <c r="I6" s="90"/>
      <c r="J6" s="90"/>
      <c r="K6" s="90"/>
      <c r="L6" s="91"/>
      <c r="M6" s="91"/>
      <c r="N6" s="91"/>
      <c r="O6" s="91"/>
      <c r="Q6" s="91"/>
      <c r="R6" s="91"/>
      <c r="S6" s="91"/>
      <c r="T6" s="91"/>
      <c r="U6" s="91"/>
      <c r="V6" s="91"/>
      <c r="W6" s="91"/>
      <c r="X6" s="91"/>
      <c r="Y6" s="91"/>
      <c r="Z6" s="91"/>
      <c r="AA6" s="91"/>
      <c r="AB6" s="91"/>
      <c r="AC6" s="91"/>
      <c r="AD6" s="91"/>
      <c r="AE6" s="91"/>
      <c r="AF6" s="95"/>
      <c r="AG6" s="95"/>
      <c r="AH6" s="95"/>
      <c r="AI6" s="95"/>
      <c r="AJ6" s="95"/>
      <c r="AK6" s="95"/>
      <c r="AL6" s="95"/>
      <c r="AM6" s="95"/>
      <c r="AN6" s="95"/>
      <c r="AO6" s="95"/>
      <c r="AP6" s="95"/>
      <c r="AQ6" s="95"/>
      <c r="AR6" s="92"/>
      <c r="AS6" s="93">
        <v>0</v>
      </c>
      <c r="AT6" s="94">
        <f>AVERAGE(AS6:AS6)</f>
        <v>0</v>
      </c>
      <c r="AU6" s="71"/>
    </row>
    <row r="7" spans="1:47" ht="71.25" x14ac:dyDescent="0.2">
      <c r="A7" s="221"/>
      <c r="B7" s="232"/>
      <c r="C7" s="186">
        <v>1.3</v>
      </c>
      <c r="D7" s="103" t="s">
        <v>48</v>
      </c>
      <c r="E7" s="207"/>
      <c r="F7" s="205"/>
      <c r="G7" s="108" t="s">
        <v>45</v>
      </c>
      <c r="H7" s="90"/>
      <c r="I7" s="90"/>
      <c r="J7" s="90"/>
      <c r="K7" s="90"/>
      <c r="L7" s="91"/>
      <c r="M7" s="91"/>
      <c r="N7" s="91"/>
      <c r="O7" s="91"/>
      <c r="P7" s="91"/>
      <c r="Q7" s="91"/>
      <c r="R7" s="91"/>
      <c r="S7" s="91"/>
      <c r="T7" s="91"/>
      <c r="U7" s="91"/>
      <c r="V7" s="91"/>
      <c r="W7" s="91"/>
      <c r="X7" s="91"/>
      <c r="Y7" s="91"/>
      <c r="Z7" s="91"/>
      <c r="AA7" s="91"/>
      <c r="AB7" s="91"/>
      <c r="AC7" s="91"/>
      <c r="AD7" s="91"/>
      <c r="AE7" s="91"/>
      <c r="AF7" s="95"/>
      <c r="AG7" s="95"/>
      <c r="AH7" s="95"/>
      <c r="AI7" s="95"/>
      <c r="AJ7" s="95"/>
      <c r="AK7" s="95"/>
      <c r="AL7" s="95"/>
      <c r="AM7" s="95"/>
      <c r="AN7" s="95"/>
      <c r="AO7" s="95"/>
      <c r="AP7" s="95"/>
      <c r="AQ7" s="95"/>
      <c r="AR7" s="92"/>
      <c r="AS7" s="93"/>
      <c r="AT7" s="94"/>
      <c r="AU7" s="71"/>
    </row>
    <row r="8" spans="1:47" ht="50.25" customHeight="1" x14ac:dyDescent="0.2">
      <c r="A8" s="221"/>
      <c r="B8" s="232"/>
      <c r="C8" s="234">
        <v>1.4</v>
      </c>
      <c r="D8" s="229" t="s">
        <v>49</v>
      </c>
      <c r="E8" s="89">
        <v>5</v>
      </c>
      <c r="F8" s="109" t="s">
        <v>50</v>
      </c>
      <c r="G8" s="108" t="s">
        <v>45</v>
      </c>
      <c r="H8" s="90"/>
      <c r="I8" s="90"/>
      <c r="J8" s="90"/>
      <c r="K8" s="90"/>
      <c r="L8" s="90"/>
      <c r="M8" s="90"/>
      <c r="N8" s="90"/>
      <c r="O8" s="90"/>
      <c r="P8" s="90"/>
      <c r="Q8" s="90"/>
      <c r="R8" s="90"/>
      <c r="S8" s="90"/>
      <c r="T8" s="90"/>
      <c r="U8" s="90"/>
      <c r="V8" s="91"/>
      <c r="W8" s="91"/>
      <c r="X8" s="91"/>
      <c r="Y8" s="91"/>
      <c r="Z8" s="91"/>
      <c r="AA8" s="91"/>
      <c r="AB8" s="91"/>
      <c r="AC8" s="91"/>
      <c r="AD8" s="91"/>
      <c r="AE8" s="91"/>
      <c r="AF8" s="95"/>
      <c r="AG8" s="95"/>
      <c r="AH8" s="95"/>
      <c r="AI8" s="95"/>
      <c r="AJ8" s="95"/>
      <c r="AK8" s="95"/>
      <c r="AL8" s="95"/>
      <c r="AM8" s="95"/>
      <c r="AN8" s="95"/>
      <c r="AO8" s="95"/>
      <c r="AP8" s="95"/>
      <c r="AQ8" s="95"/>
      <c r="AR8" s="92"/>
      <c r="AS8" s="93">
        <v>0</v>
      </c>
      <c r="AT8" s="94">
        <f>AVERAGE(AS8:AS8)</f>
        <v>0</v>
      </c>
      <c r="AU8" s="71"/>
    </row>
    <row r="9" spans="1:47" ht="44.25" customHeight="1" x14ac:dyDescent="0.2">
      <c r="A9" s="203"/>
      <c r="B9" s="233"/>
      <c r="C9" s="235"/>
      <c r="D9" s="230"/>
      <c r="E9" s="89">
        <v>1</v>
      </c>
      <c r="F9" s="109" t="s">
        <v>51</v>
      </c>
      <c r="G9" s="108" t="s">
        <v>45</v>
      </c>
      <c r="H9" s="90"/>
      <c r="I9" s="90"/>
      <c r="J9" s="90"/>
      <c r="K9" s="90"/>
      <c r="L9" s="91"/>
      <c r="M9" s="91"/>
      <c r="N9" s="91"/>
      <c r="O9" s="91"/>
      <c r="P9" s="91"/>
      <c r="Q9" s="91"/>
      <c r="R9" s="91"/>
      <c r="S9" s="91"/>
      <c r="T9" s="91"/>
      <c r="U9" s="91"/>
      <c r="V9" s="91"/>
      <c r="W9" s="91"/>
      <c r="X9" s="91"/>
      <c r="Y9" s="91"/>
      <c r="Z9" s="91"/>
      <c r="AA9" s="91"/>
      <c r="AB9" s="91"/>
      <c r="AC9" s="91"/>
      <c r="AD9" s="91"/>
      <c r="AE9" s="91"/>
      <c r="AF9" s="95"/>
      <c r="AG9" s="95"/>
      <c r="AH9" s="95"/>
      <c r="AI9" s="95"/>
      <c r="AJ9" s="95"/>
      <c r="AK9" s="95"/>
      <c r="AL9" s="95"/>
      <c r="AM9" s="95"/>
      <c r="AN9" s="95"/>
      <c r="AO9" s="95"/>
      <c r="AP9" s="95"/>
      <c r="AQ9" s="95"/>
      <c r="AR9" s="92"/>
      <c r="AS9" s="93">
        <v>0</v>
      </c>
      <c r="AT9" s="94">
        <f>AVERAGE(AS9:AS9)</f>
        <v>0</v>
      </c>
      <c r="AU9" s="71"/>
    </row>
    <row r="10" spans="1:47" ht="53.25" customHeight="1" x14ac:dyDescent="0.2">
      <c r="A10" s="181">
        <v>2</v>
      </c>
      <c r="B10" s="97" t="s">
        <v>52</v>
      </c>
      <c r="C10" s="186">
        <v>2.1</v>
      </c>
      <c r="D10" s="103" t="s">
        <v>53</v>
      </c>
      <c r="E10" s="89">
        <v>1</v>
      </c>
      <c r="F10" s="103" t="s">
        <v>54</v>
      </c>
      <c r="G10" s="103" t="s">
        <v>45</v>
      </c>
      <c r="H10" s="90"/>
      <c r="I10" s="90"/>
      <c r="J10" s="90"/>
      <c r="K10" s="90"/>
      <c r="L10" s="90"/>
      <c r="M10" s="90"/>
      <c r="N10" s="90"/>
      <c r="O10" s="90"/>
      <c r="P10" s="90"/>
      <c r="Q10" s="90"/>
      <c r="R10" s="90"/>
      <c r="S10" s="90"/>
      <c r="T10" s="90"/>
      <c r="U10" s="90"/>
      <c r="V10" s="90"/>
      <c r="W10" s="90"/>
      <c r="X10" s="91"/>
      <c r="Y10" s="91"/>
      <c r="Z10" s="91"/>
      <c r="AA10" s="91"/>
      <c r="AB10" s="91"/>
      <c r="AC10" s="91"/>
      <c r="AD10" s="91"/>
      <c r="AE10" s="91"/>
      <c r="AF10" s="91"/>
      <c r="AG10" s="91"/>
      <c r="AH10" s="91"/>
      <c r="AI10" s="91"/>
      <c r="AJ10" s="91"/>
      <c r="AK10" s="91"/>
      <c r="AL10" s="91"/>
      <c r="AM10" s="91"/>
      <c r="AN10" s="91"/>
      <c r="AO10" s="91"/>
      <c r="AP10" s="91"/>
      <c r="AQ10" s="91"/>
      <c r="AR10" s="92"/>
      <c r="AS10" s="93"/>
      <c r="AT10" s="94"/>
      <c r="AU10" s="71"/>
    </row>
    <row r="11" spans="1:47" ht="65.25" customHeight="1" x14ac:dyDescent="0.2">
      <c r="A11" s="181">
        <v>3</v>
      </c>
      <c r="B11" s="97" t="s">
        <v>55</v>
      </c>
      <c r="C11" s="186">
        <v>3.1</v>
      </c>
      <c r="D11" s="103" t="s">
        <v>56</v>
      </c>
      <c r="E11" s="89">
        <v>1</v>
      </c>
      <c r="F11" s="103" t="s">
        <v>57</v>
      </c>
      <c r="G11" s="108" t="s">
        <v>45</v>
      </c>
      <c r="H11" s="90"/>
      <c r="I11" s="90"/>
      <c r="J11" s="90"/>
      <c r="K11" s="90"/>
      <c r="L11" s="90"/>
      <c r="M11" s="90"/>
      <c r="N11" s="90"/>
      <c r="O11" s="90"/>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2"/>
      <c r="AS11" s="93">
        <v>0</v>
      </c>
      <c r="AT11" s="94">
        <f t="shared" ref="AT11:AT14" si="0">AVERAGE(AS11:AS11)</f>
        <v>0</v>
      </c>
      <c r="AU11" s="71"/>
    </row>
    <row r="12" spans="1:47" ht="45" customHeight="1" x14ac:dyDescent="0.2">
      <c r="A12" s="181">
        <v>4</v>
      </c>
      <c r="B12" s="97" t="s">
        <v>58</v>
      </c>
      <c r="C12" s="186">
        <v>4.0999999999999996</v>
      </c>
      <c r="D12" s="103" t="s">
        <v>59</v>
      </c>
      <c r="E12" s="89">
        <v>1</v>
      </c>
      <c r="F12" s="103" t="s">
        <v>60</v>
      </c>
      <c r="G12" s="108" t="s">
        <v>45</v>
      </c>
      <c r="H12" s="90"/>
      <c r="I12" s="90"/>
      <c r="J12" s="90"/>
      <c r="K12" s="90"/>
      <c r="L12" s="90"/>
      <c r="M12" s="90"/>
      <c r="N12" s="91"/>
      <c r="O12" s="91"/>
      <c r="P12" s="91"/>
      <c r="Q12" s="91"/>
      <c r="R12" s="91"/>
      <c r="S12" s="91"/>
      <c r="T12" s="91"/>
      <c r="U12" s="91"/>
      <c r="V12" s="91"/>
      <c r="W12" s="91"/>
      <c r="X12" s="91"/>
      <c r="Y12" s="91"/>
      <c r="Z12" s="91"/>
      <c r="AA12" s="91"/>
      <c r="AB12" s="91"/>
      <c r="AC12" s="91"/>
      <c r="AD12" s="91"/>
      <c r="AE12" s="91"/>
      <c r="AF12" s="95"/>
      <c r="AG12" s="95"/>
      <c r="AH12" s="95"/>
      <c r="AI12" s="95"/>
      <c r="AJ12" s="95"/>
      <c r="AK12" s="95"/>
      <c r="AL12" s="95"/>
      <c r="AM12" s="95"/>
      <c r="AN12" s="95"/>
      <c r="AO12" s="95"/>
      <c r="AP12" s="95"/>
      <c r="AQ12" s="95"/>
      <c r="AR12" s="92"/>
      <c r="AS12" s="93">
        <v>0</v>
      </c>
      <c r="AT12" s="94">
        <f t="shared" si="0"/>
        <v>0</v>
      </c>
      <c r="AU12" s="71"/>
    </row>
    <row r="13" spans="1:47" ht="86.25" customHeight="1" x14ac:dyDescent="0.2">
      <c r="A13" s="220">
        <v>5</v>
      </c>
      <c r="B13" s="206" t="s">
        <v>61</v>
      </c>
      <c r="C13" s="186">
        <v>5.0999999999999996</v>
      </c>
      <c r="D13" s="103" t="s">
        <v>62</v>
      </c>
      <c r="E13" s="89">
        <v>3</v>
      </c>
      <c r="F13" s="110" t="s">
        <v>63</v>
      </c>
      <c r="G13" s="108" t="s">
        <v>45</v>
      </c>
      <c r="H13" s="90"/>
      <c r="I13" s="90"/>
      <c r="J13" s="90"/>
      <c r="K13" s="90"/>
      <c r="L13" s="90"/>
      <c r="M13" s="90"/>
      <c r="N13" s="90"/>
      <c r="O13" s="90"/>
      <c r="P13" s="90"/>
      <c r="Q13" s="90"/>
      <c r="R13" s="90"/>
      <c r="S13" s="90"/>
      <c r="T13" s="90"/>
      <c r="U13" s="90"/>
      <c r="V13" s="91"/>
      <c r="W13" s="91"/>
      <c r="X13" s="91"/>
      <c r="Y13" s="91"/>
      <c r="Z13" s="91"/>
      <c r="AA13" s="91"/>
      <c r="AB13" s="91"/>
      <c r="AC13" s="91"/>
      <c r="AD13" s="91"/>
      <c r="AE13" s="91"/>
      <c r="AF13" s="95"/>
      <c r="AG13" s="95"/>
      <c r="AH13" s="95"/>
      <c r="AI13" s="95"/>
      <c r="AJ13" s="95"/>
      <c r="AK13" s="95"/>
      <c r="AL13" s="95"/>
      <c r="AM13" s="95"/>
      <c r="AN13" s="95"/>
      <c r="AO13" s="95"/>
      <c r="AP13" s="95"/>
      <c r="AQ13" s="95"/>
      <c r="AR13" s="92"/>
      <c r="AS13" s="93">
        <v>0</v>
      </c>
      <c r="AT13" s="94">
        <f t="shared" si="0"/>
        <v>0</v>
      </c>
      <c r="AU13" s="71"/>
    </row>
    <row r="14" spans="1:47" ht="71.25" customHeight="1" x14ac:dyDescent="0.2">
      <c r="A14" s="220"/>
      <c r="B14" s="228"/>
      <c r="C14" s="234">
        <v>5.2</v>
      </c>
      <c r="D14" s="229" t="s">
        <v>64</v>
      </c>
      <c r="E14" s="89">
        <v>1</v>
      </c>
      <c r="F14" s="109" t="s">
        <v>65</v>
      </c>
      <c r="G14" s="108" t="s">
        <v>45</v>
      </c>
      <c r="H14" s="90"/>
      <c r="I14" s="90"/>
      <c r="J14" s="90"/>
      <c r="K14" s="90"/>
      <c r="L14" s="91"/>
      <c r="M14" s="91"/>
      <c r="N14" s="91"/>
      <c r="O14" s="91"/>
      <c r="P14" s="91"/>
      <c r="Q14" s="91"/>
      <c r="R14" s="91"/>
      <c r="S14" s="91"/>
      <c r="T14" s="91"/>
      <c r="U14" s="91"/>
      <c r="V14" s="91"/>
      <c r="W14" s="91"/>
      <c r="X14" s="91"/>
      <c r="Y14" s="91"/>
      <c r="Z14" s="91"/>
      <c r="AA14" s="91"/>
      <c r="AB14" s="91"/>
      <c r="AC14" s="91"/>
      <c r="AD14" s="91"/>
      <c r="AE14" s="91"/>
      <c r="AF14" s="95"/>
      <c r="AG14" s="95"/>
      <c r="AH14" s="95"/>
      <c r="AI14" s="95"/>
      <c r="AJ14" s="95"/>
      <c r="AK14" s="95"/>
      <c r="AL14" s="95"/>
      <c r="AM14" s="95"/>
      <c r="AN14" s="95"/>
      <c r="AO14" s="95"/>
      <c r="AP14" s="95"/>
      <c r="AQ14" s="95"/>
      <c r="AR14" s="92"/>
      <c r="AS14" s="93">
        <v>0</v>
      </c>
      <c r="AT14" s="94">
        <f t="shared" si="0"/>
        <v>0</v>
      </c>
      <c r="AU14" s="71"/>
    </row>
    <row r="15" spans="1:47" ht="72" customHeight="1" x14ac:dyDescent="0.2">
      <c r="A15" s="220"/>
      <c r="B15" s="207"/>
      <c r="C15" s="235"/>
      <c r="D15" s="230"/>
      <c r="E15" s="89">
        <v>1</v>
      </c>
      <c r="F15" s="109" t="s">
        <v>66</v>
      </c>
      <c r="G15" s="108" t="s">
        <v>45</v>
      </c>
      <c r="H15" s="90"/>
      <c r="I15" s="90"/>
      <c r="J15" s="90"/>
      <c r="K15" s="90"/>
      <c r="L15" s="90"/>
      <c r="M15" s="90"/>
      <c r="N15" s="90"/>
      <c r="O15" s="90"/>
      <c r="P15" s="90"/>
      <c r="Q15" s="90"/>
      <c r="R15" s="90"/>
      <c r="S15" s="90"/>
      <c r="T15" s="90"/>
      <c r="U15" s="90"/>
      <c r="V15" s="91"/>
      <c r="W15" s="91"/>
      <c r="X15" s="91"/>
      <c r="Y15" s="91"/>
      <c r="Z15" s="91"/>
      <c r="AA15" s="91"/>
      <c r="AB15" s="91"/>
      <c r="AC15" s="91"/>
      <c r="AD15" s="91"/>
      <c r="AE15" s="91"/>
      <c r="AF15" s="95"/>
      <c r="AG15" s="95"/>
      <c r="AH15" s="95"/>
      <c r="AI15" s="95"/>
      <c r="AJ15" s="95"/>
      <c r="AK15" s="95"/>
      <c r="AL15" s="95"/>
      <c r="AM15" s="95"/>
      <c r="AN15" s="95"/>
      <c r="AO15" s="95"/>
      <c r="AP15" s="95"/>
      <c r="AQ15" s="95"/>
      <c r="AR15" s="92"/>
      <c r="AS15" s="93">
        <v>0</v>
      </c>
      <c r="AT15" s="94">
        <f t="shared" ref="AT15:AT16" si="1">AVERAGE(AS15:AS15)</f>
        <v>0</v>
      </c>
      <c r="AU15" s="71"/>
    </row>
    <row r="16" spans="1:47" ht="86.25" customHeight="1" x14ac:dyDescent="0.2">
      <c r="A16" s="202">
        <v>6</v>
      </c>
      <c r="B16" s="206" t="s">
        <v>67</v>
      </c>
      <c r="C16" s="234">
        <v>6.1</v>
      </c>
      <c r="D16" s="229" t="s">
        <v>68</v>
      </c>
      <c r="E16" s="89">
        <v>1</v>
      </c>
      <c r="F16" s="111" t="s">
        <v>69</v>
      </c>
      <c r="G16" s="108" t="s">
        <v>45</v>
      </c>
      <c r="H16" s="90"/>
      <c r="I16" s="90"/>
      <c r="J16" s="90"/>
      <c r="K16" s="90"/>
      <c r="L16" s="91"/>
      <c r="M16" s="91"/>
      <c r="N16" s="91"/>
      <c r="O16" s="91"/>
      <c r="P16" s="91"/>
      <c r="Q16" s="91"/>
      <c r="R16" s="91"/>
      <c r="S16" s="91"/>
      <c r="T16" s="91"/>
      <c r="U16" s="91"/>
      <c r="V16" s="91"/>
      <c r="W16" s="91"/>
      <c r="X16" s="91"/>
      <c r="Y16" s="91"/>
      <c r="Z16" s="91"/>
      <c r="AA16" s="91"/>
      <c r="AB16" s="91"/>
      <c r="AC16" s="91"/>
      <c r="AD16" s="91"/>
      <c r="AE16" s="91"/>
      <c r="AF16" s="95"/>
      <c r="AG16" s="95"/>
      <c r="AH16" s="95"/>
      <c r="AI16" s="95"/>
      <c r="AJ16" s="95"/>
      <c r="AK16" s="95"/>
      <c r="AL16" s="95"/>
      <c r="AM16" s="95"/>
      <c r="AN16" s="95"/>
      <c r="AO16" s="95"/>
      <c r="AP16" s="95"/>
      <c r="AQ16" s="95"/>
      <c r="AR16" s="92"/>
      <c r="AS16" s="93">
        <v>0</v>
      </c>
      <c r="AT16" s="94">
        <f t="shared" si="1"/>
        <v>0</v>
      </c>
      <c r="AU16" s="71"/>
    </row>
    <row r="17" spans="1:47" ht="70.5" customHeight="1" x14ac:dyDescent="0.2">
      <c r="A17" s="221"/>
      <c r="B17" s="228"/>
      <c r="C17" s="235"/>
      <c r="D17" s="230"/>
      <c r="E17" s="89">
        <v>2</v>
      </c>
      <c r="F17" s="111" t="s">
        <v>70</v>
      </c>
      <c r="G17" s="112" t="s">
        <v>71</v>
      </c>
      <c r="H17" s="90"/>
      <c r="I17" s="90"/>
      <c r="J17" s="90"/>
      <c r="K17" s="90"/>
      <c r="L17" s="90"/>
      <c r="M17" s="90"/>
      <c r="N17" s="90"/>
      <c r="O17" s="90"/>
      <c r="P17" s="90"/>
      <c r="Q17" s="90"/>
      <c r="R17" s="90"/>
      <c r="S17" s="90"/>
      <c r="T17" s="90"/>
      <c r="U17" s="90"/>
      <c r="V17" s="98"/>
      <c r="W17" s="98"/>
      <c r="X17" s="98"/>
      <c r="Y17" s="98"/>
      <c r="Z17" s="98"/>
      <c r="AA17" s="98"/>
      <c r="AB17" s="98"/>
      <c r="AC17" s="98"/>
      <c r="AD17" s="98"/>
      <c r="AE17" s="98"/>
      <c r="AF17" s="95"/>
      <c r="AG17" s="95"/>
      <c r="AH17" s="95"/>
      <c r="AI17" s="95"/>
      <c r="AJ17" s="95"/>
      <c r="AK17" s="95"/>
      <c r="AL17" s="95"/>
      <c r="AM17" s="95"/>
      <c r="AN17" s="95"/>
      <c r="AO17" s="95"/>
      <c r="AP17" s="95"/>
      <c r="AQ17" s="95"/>
      <c r="AR17" s="92"/>
      <c r="AS17" s="93">
        <v>0</v>
      </c>
      <c r="AT17" s="94">
        <f t="shared" ref="AT17:AT22" si="2">AVERAGE(AS17:AS17)</f>
        <v>0</v>
      </c>
      <c r="AU17" s="71"/>
    </row>
    <row r="18" spans="1:47" ht="66" customHeight="1" x14ac:dyDescent="0.2">
      <c r="A18" s="203"/>
      <c r="B18" s="207"/>
      <c r="C18" s="186">
        <v>6.2</v>
      </c>
      <c r="D18" s="105" t="s">
        <v>72</v>
      </c>
      <c r="E18" s="89">
        <v>2</v>
      </c>
      <c r="F18" s="113" t="s">
        <v>73</v>
      </c>
      <c r="G18" s="114" t="s">
        <v>74</v>
      </c>
      <c r="H18" s="90"/>
      <c r="I18" s="90"/>
      <c r="J18" s="90"/>
      <c r="K18" s="90"/>
      <c r="L18" s="90"/>
      <c r="M18" s="90"/>
      <c r="N18" s="90"/>
      <c r="O18" s="90"/>
      <c r="P18" s="90"/>
      <c r="Q18" s="90"/>
      <c r="R18" s="91"/>
      <c r="S18" s="91"/>
      <c r="T18" s="91"/>
      <c r="U18" s="91"/>
      <c r="V18" s="98"/>
      <c r="W18" s="98"/>
      <c r="X18" s="98"/>
      <c r="Y18" s="98"/>
      <c r="Z18" s="98"/>
      <c r="AA18" s="98"/>
      <c r="AB18" s="98"/>
      <c r="AC18" s="98"/>
      <c r="AD18" s="98"/>
      <c r="AE18" s="98"/>
      <c r="AF18" s="95"/>
      <c r="AG18" s="95"/>
      <c r="AH18" s="95"/>
      <c r="AI18" s="95"/>
      <c r="AJ18" s="95"/>
      <c r="AK18" s="95"/>
      <c r="AL18" s="95"/>
      <c r="AM18" s="95"/>
      <c r="AN18" s="95"/>
      <c r="AO18" s="95"/>
      <c r="AP18" s="95"/>
      <c r="AQ18" s="95"/>
      <c r="AR18" s="92"/>
      <c r="AS18" s="93">
        <v>0</v>
      </c>
      <c r="AT18" s="94">
        <f t="shared" si="2"/>
        <v>0</v>
      </c>
      <c r="AU18" s="71"/>
    </row>
    <row r="19" spans="1:47" ht="58.5" customHeight="1" x14ac:dyDescent="0.2">
      <c r="A19" s="202">
        <v>7</v>
      </c>
      <c r="B19" s="200" t="s">
        <v>75</v>
      </c>
      <c r="C19" s="186">
        <v>7.1</v>
      </c>
      <c r="D19" s="103" t="s">
        <v>76</v>
      </c>
      <c r="E19" s="89">
        <v>4</v>
      </c>
      <c r="F19" s="103" t="s">
        <v>77</v>
      </c>
      <c r="G19" s="108" t="s">
        <v>45</v>
      </c>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9"/>
      <c r="AG19" s="99"/>
      <c r="AH19" s="99"/>
      <c r="AI19" s="99"/>
      <c r="AJ19" s="99"/>
      <c r="AK19" s="99"/>
      <c r="AL19" s="99"/>
      <c r="AM19" s="99"/>
      <c r="AN19" s="99"/>
      <c r="AO19" s="99"/>
      <c r="AP19" s="99"/>
      <c r="AQ19" s="99"/>
      <c r="AR19" s="100"/>
      <c r="AS19" s="93">
        <v>0</v>
      </c>
      <c r="AT19" s="94">
        <f t="shared" si="2"/>
        <v>0</v>
      </c>
      <c r="AU19" s="71"/>
    </row>
    <row r="20" spans="1:47" ht="108.75" customHeight="1" x14ac:dyDescent="0.2">
      <c r="A20" s="203"/>
      <c r="B20" s="201"/>
      <c r="C20" s="186">
        <v>7.2</v>
      </c>
      <c r="D20" s="106" t="s">
        <v>78</v>
      </c>
      <c r="E20" s="101">
        <v>1</v>
      </c>
      <c r="F20" s="106" t="s">
        <v>79</v>
      </c>
      <c r="G20" s="106" t="s">
        <v>45</v>
      </c>
      <c r="H20" s="91"/>
      <c r="I20" s="91"/>
      <c r="J20" s="91"/>
      <c r="K20" s="91"/>
      <c r="L20" s="90"/>
      <c r="M20" s="90"/>
      <c r="N20" s="90"/>
      <c r="O20" s="90"/>
      <c r="P20" s="90"/>
      <c r="Q20" s="90"/>
      <c r="R20" s="90"/>
      <c r="S20" s="90"/>
      <c r="T20" s="90"/>
      <c r="U20" s="90"/>
      <c r="V20" s="90"/>
      <c r="W20" s="90"/>
      <c r="X20" s="90"/>
      <c r="Y20" s="90"/>
      <c r="Z20" s="90"/>
      <c r="AA20" s="91"/>
      <c r="AB20" s="91"/>
      <c r="AC20" s="91"/>
      <c r="AD20" s="91"/>
      <c r="AE20" s="91"/>
      <c r="AF20" s="95"/>
      <c r="AG20" s="95"/>
      <c r="AH20" s="95"/>
      <c r="AI20" s="95"/>
      <c r="AJ20" s="95"/>
      <c r="AK20" s="95"/>
      <c r="AL20" s="95"/>
      <c r="AM20" s="95"/>
      <c r="AN20" s="95"/>
      <c r="AO20" s="95"/>
      <c r="AP20" s="95"/>
      <c r="AQ20" s="95"/>
      <c r="AR20" s="100"/>
      <c r="AS20" s="93">
        <v>0</v>
      </c>
      <c r="AT20" s="94">
        <f>AVERAGE(AS20:AS20)</f>
        <v>0</v>
      </c>
      <c r="AU20" s="71"/>
    </row>
    <row r="21" spans="1:47" ht="74.25" customHeight="1" x14ac:dyDescent="0.2">
      <c r="A21" s="181">
        <v>8</v>
      </c>
      <c r="B21" s="101" t="s">
        <v>80</v>
      </c>
      <c r="C21" s="186">
        <v>8.1</v>
      </c>
      <c r="D21" s="107" t="s">
        <v>438</v>
      </c>
      <c r="E21" s="89">
        <v>1</v>
      </c>
      <c r="F21" s="103" t="s">
        <v>81</v>
      </c>
      <c r="G21" s="108" t="s">
        <v>45</v>
      </c>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9"/>
      <c r="AG21" s="99"/>
      <c r="AH21" s="99"/>
      <c r="AI21" s="99"/>
      <c r="AJ21" s="99"/>
      <c r="AK21" s="99"/>
      <c r="AL21" s="99"/>
      <c r="AM21" s="99"/>
      <c r="AN21" s="99"/>
      <c r="AO21" s="99"/>
      <c r="AP21" s="99"/>
      <c r="AQ21" s="99"/>
      <c r="AR21" s="100"/>
      <c r="AS21" s="93">
        <v>0</v>
      </c>
      <c r="AT21" s="94">
        <f t="shared" si="2"/>
        <v>0</v>
      </c>
      <c r="AU21" s="71"/>
    </row>
    <row r="22" spans="1:47" ht="115.5" customHeight="1" x14ac:dyDescent="0.2">
      <c r="A22" s="181">
        <v>9</v>
      </c>
      <c r="B22" s="101" t="s">
        <v>82</v>
      </c>
      <c r="C22" s="186">
        <v>9.1</v>
      </c>
      <c r="D22" s="103" t="s">
        <v>83</v>
      </c>
      <c r="E22" s="89">
        <v>1</v>
      </c>
      <c r="F22" s="103" t="s">
        <v>84</v>
      </c>
      <c r="G22" s="108" t="s">
        <v>45</v>
      </c>
      <c r="H22" s="91"/>
      <c r="I22" s="91"/>
      <c r="J22" s="91"/>
      <c r="K22" s="91"/>
      <c r="L22" s="90"/>
      <c r="M22" s="90"/>
      <c r="N22" s="90"/>
      <c r="O22" s="90"/>
      <c r="P22" s="90"/>
      <c r="Q22" s="90"/>
      <c r="R22" s="90"/>
      <c r="S22" s="90"/>
      <c r="T22" s="90"/>
      <c r="U22" s="90"/>
      <c r="V22" s="90"/>
      <c r="W22" s="90"/>
      <c r="X22" s="90"/>
      <c r="Y22" s="90"/>
      <c r="Z22" s="90"/>
      <c r="AA22" s="91"/>
      <c r="AB22" s="91"/>
      <c r="AC22" s="91"/>
      <c r="AD22" s="91"/>
      <c r="AE22" s="91"/>
      <c r="AF22" s="95"/>
      <c r="AG22" s="95"/>
      <c r="AH22" s="95"/>
      <c r="AI22" s="95"/>
      <c r="AJ22" s="95"/>
      <c r="AK22" s="95"/>
      <c r="AL22" s="95"/>
      <c r="AM22" s="95"/>
      <c r="AN22" s="95"/>
      <c r="AO22" s="95"/>
      <c r="AP22" s="95"/>
      <c r="AQ22" s="95"/>
      <c r="AR22" s="100"/>
      <c r="AS22" s="93">
        <v>0</v>
      </c>
      <c r="AT22" s="94">
        <f t="shared" si="2"/>
        <v>0</v>
      </c>
      <c r="AU22" s="71"/>
    </row>
    <row r="23" spans="1:47" ht="69.75" customHeight="1" x14ac:dyDescent="0.2">
      <c r="C23" s="8"/>
    </row>
  </sheetData>
  <sheetProtection algorithmName="SHA-512" hashValue="uniyzF7SP4yIu60vS3l6eFu6Nj8r8/igj30XvCvV95Xv6LQevngZFldkTqTF0TnXAOc4sz6/Q/pyaXrdPQKFcw==" saltValue="TKgNoCbO33YRoK4edlMq+w==" spinCount="100000" sheet="1" formatCells="0" formatColumns="0" formatRows="0" insertColumns="0" insertRows="0" insertHyperlinks="0" deleteColumns="0" deleteRows="0" sort="0" autoFilter="0" pivotTables="0"/>
  <mergeCells count="37">
    <mergeCell ref="B16:B18"/>
    <mergeCell ref="A16:A18"/>
    <mergeCell ref="D8:D9"/>
    <mergeCell ref="D14:D15"/>
    <mergeCell ref="D16:D17"/>
    <mergeCell ref="B5:B9"/>
    <mergeCell ref="A5:A9"/>
    <mergeCell ref="C8:C9"/>
    <mergeCell ref="C14:C15"/>
    <mergeCell ref="C16:C17"/>
    <mergeCell ref="G2:G4"/>
    <mergeCell ref="AS2:AS4"/>
    <mergeCell ref="AT2:AT4"/>
    <mergeCell ref="AU2:AU4"/>
    <mergeCell ref="A13:A15"/>
    <mergeCell ref="B13:B15"/>
    <mergeCell ref="A2:A4"/>
    <mergeCell ref="B2:B4"/>
    <mergeCell ref="C2:C4"/>
    <mergeCell ref="D2:D4"/>
    <mergeCell ref="F2:F4"/>
    <mergeCell ref="B19:B20"/>
    <mergeCell ref="A19:A20"/>
    <mergeCell ref="F6:F7"/>
    <mergeCell ref="E6:E7"/>
    <mergeCell ref="A1:AU1"/>
    <mergeCell ref="AJ2:AM3"/>
    <mergeCell ref="AN2:AQ3"/>
    <mergeCell ref="AR2:AR4"/>
    <mergeCell ref="AF2:AI3"/>
    <mergeCell ref="E2:E4"/>
    <mergeCell ref="AB2:AE3"/>
    <mergeCell ref="X2:AA3"/>
    <mergeCell ref="T2:W3"/>
    <mergeCell ref="H2:K3"/>
    <mergeCell ref="L2:O3"/>
    <mergeCell ref="P2:S3"/>
  </mergeCells>
  <conditionalFormatting sqref="AS5:AS22">
    <cfRule type="cellIs" dxfId="35" priority="5" operator="between">
      <formula>0.76</formula>
      <formula>1</formula>
    </cfRule>
    <cfRule type="cellIs" dxfId="34" priority="6" operator="between">
      <formula>0.51</formula>
      <formula>0.75</formula>
    </cfRule>
    <cfRule type="cellIs" dxfId="33" priority="7" operator="between">
      <formula>0.26</formula>
      <formula>0.5</formula>
    </cfRule>
    <cfRule type="cellIs" dxfId="32" priority="8" operator="between">
      <formula>0</formula>
      <formula>0.25</formula>
    </cfRule>
  </conditionalFormatting>
  <conditionalFormatting sqref="AT5:AT22">
    <cfRule type="cellIs" dxfId="31" priority="1" operator="between">
      <formula>0.76</formula>
      <formula>1</formula>
    </cfRule>
    <cfRule type="cellIs" dxfId="30" priority="2" operator="between">
      <formula>0.51</formula>
      <formula>0.75</formula>
    </cfRule>
    <cfRule type="cellIs" dxfId="29" priority="3" operator="between">
      <formula>0.26</formula>
      <formula>50</formula>
    </cfRule>
    <cfRule type="cellIs" dxfId="28" priority="4" operator="between">
      <formula>0</formula>
      <formula>0.25</formula>
    </cfRule>
  </conditionalFormatting>
  <pageMargins left="0.31496062992125984" right="0.23622047244094491" top="0.51181102362204722" bottom="2.52" header="0.19685039370078741" footer="2.2799999999999998"/>
  <pageSetup paperSize="9" scale="28" fitToHeight="0" orientation="landscape" r:id="rId1"/>
  <headerFooter>
    <oddHeader>&amp;L&amp;G&amp;C&amp;"Verdana,Negrita"&amp;18ESTRATEGIA DE ATENCIÓN AL CIUDADANO
 2025</oddHeader>
    <oddFooter>&amp;L&amp;"Verdana,Normal"&amp;10Agencia Nacional de Contratación Pública
Colombia Compra Eficiente
Dirección: Carrera 7 # 26-20- Bogotá, Colombia
Atención al ciudadano:(+57) 601 7956600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6129-24B1-4D42-9DAD-DF9644202FF5}">
  <sheetPr>
    <pageSetUpPr fitToPage="1"/>
  </sheetPr>
  <dimension ref="A1:AY16"/>
  <sheetViews>
    <sheetView showGridLines="0" view="pageLayout" zoomScaleNormal="80" workbookViewId="0">
      <selection activeCell="B8" sqref="B8:B9"/>
    </sheetView>
  </sheetViews>
  <sheetFormatPr baseColWidth="10" defaultColWidth="11.42578125" defaultRowHeight="14.25" x14ac:dyDescent="0.2"/>
  <cols>
    <col min="1" max="1" width="10.140625" style="8" customWidth="1"/>
    <col min="2" max="2" width="24.5703125" style="8" customWidth="1"/>
    <col min="3" max="3" width="12.140625" style="8" customWidth="1"/>
    <col min="4" max="4" width="8.85546875" style="8" customWidth="1"/>
    <col min="5" max="5" width="42.28515625" style="8" customWidth="1"/>
    <col min="6" max="6" width="59.85546875" style="8" customWidth="1"/>
    <col min="7" max="7" width="31.5703125" style="8" customWidth="1"/>
    <col min="8" max="27" width="3.5703125" style="8" customWidth="1"/>
    <col min="28" max="43" width="3.28515625" style="8" customWidth="1"/>
    <col min="44" max="46" width="3.140625" style="8" customWidth="1"/>
    <col min="47" max="47" width="3.7109375" style="8" customWidth="1"/>
    <col min="48" max="48" width="57.85546875" style="8" customWidth="1"/>
    <col min="49" max="49" width="26.28515625" style="8" customWidth="1"/>
    <col min="50" max="50" width="36.5703125" style="8" customWidth="1"/>
    <col min="51" max="51" width="60.140625" style="8" customWidth="1"/>
    <col min="52" max="16384" width="11.42578125" style="8"/>
  </cols>
  <sheetData>
    <row r="1" spans="1:51" ht="21.75" customHeight="1" x14ac:dyDescent="0.2">
      <c r="A1" s="208" t="s">
        <v>442</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2"/>
    </row>
    <row r="3" spans="1:51" ht="15" customHeight="1" x14ac:dyDescent="0.2">
      <c r="A3" s="217" t="s">
        <v>85</v>
      </c>
      <c r="B3" s="222" t="s">
        <v>86</v>
      </c>
      <c r="C3" s="253"/>
      <c r="D3" s="202" t="s">
        <v>20</v>
      </c>
      <c r="E3" s="202" t="s">
        <v>87</v>
      </c>
      <c r="F3" s="202" t="s">
        <v>22</v>
      </c>
      <c r="G3" s="211" t="s">
        <v>24</v>
      </c>
      <c r="H3" s="249" t="s">
        <v>88</v>
      </c>
      <c r="I3" s="249"/>
      <c r="J3" s="249"/>
      <c r="K3" s="249"/>
      <c r="L3" s="249" t="s">
        <v>89</v>
      </c>
      <c r="M3" s="249"/>
      <c r="N3" s="249"/>
      <c r="O3" s="249"/>
      <c r="P3" s="249" t="s">
        <v>90</v>
      </c>
      <c r="Q3" s="249"/>
      <c r="R3" s="249"/>
      <c r="S3" s="249"/>
      <c r="T3" s="249" t="s">
        <v>91</v>
      </c>
      <c r="U3" s="249"/>
      <c r="V3" s="249"/>
      <c r="W3" s="249"/>
      <c r="X3" s="249" t="s">
        <v>92</v>
      </c>
      <c r="Y3" s="249"/>
      <c r="Z3" s="249"/>
      <c r="AA3" s="249"/>
      <c r="AB3" s="249" t="s">
        <v>29</v>
      </c>
      <c r="AC3" s="249"/>
      <c r="AD3" s="249"/>
      <c r="AE3" s="249"/>
      <c r="AF3" s="249" t="s">
        <v>93</v>
      </c>
      <c r="AG3" s="249"/>
      <c r="AH3" s="249"/>
      <c r="AI3" s="249"/>
      <c r="AJ3" s="212" t="s">
        <v>31</v>
      </c>
      <c r="AK3" s="212"/>
      <c r="AL3" s="212"/>
      <c r="AM3" s="213"/>
      <c r="AN3" s="211" t="s">
        <v>32</v>
      </c>
      <c r="AO3" s="212"/>
      <c r="AP3" s="212"/>
      <c r="AQ3" s="213"/>
      <c r="AR3" s="211" t="s">
        <v>33</v>
      </c>
      <c r="AS3" s="212"/>
      <c r="AT3" s="212"/>
      <c r="AU3" s="213"/>
      <c r="AV3" s="217" t="s">
        <v>34</v>
      </c>
      <c r="AW3" s="217" t="s">
        <v>35</v>
      </c>
      <c r="AX3" s="217" t="s">
        <v>36</v>
      </c>
      <c r="AY3" s="222" t="s">
        <v>94</v>
      </c>
    </row>
    <row r="4" spans="1:51" ht="15" customHeight="1" x14ac:dyDescent="0.2">
      <c r="A4" s="218"/>
      <c r="B4" s="223"/>
      <c r="C4" s="254"/>
      <c r="D4" s="221"/>
      <c r="E4" s="221"/>
      <c r="F4" s="221"/>
      <c r="G4" s="248"/>
      <c r="H4" s="250"/>
      <c r="I4" s="250"/>
      <c r="J4" s="250"/>
      <c r="K4" s="250"/>
      <c r="L4" s="250"/>
      <c r="M4" s="249"/>
      <c r="N4" s="249"/>
      <c r="O4" s="250"/>
      <c r="P4" s="250"/>
      <c r="Q4" s="250"/>
      <c r="R4" s="250"/>
      <c r="S4" s="250"/>
      <c r="T4" s="250"/>
      <c r="U4" s="250"/>
      <c r="V4" s="250"/>
      <c r="W4" s="250"/>
      <c r="X4" s="250"/>
      <c r="Y4" s="250"/>
      <c r="Z4" s="250"/>
      <c r="AA4" s="250"/>
      <c r="AB4" s="250"/>
      <c r="AC4" s="250"/>
      <c r="AD4" s="250"/>
      <c r="AE4" s="250"/>
      <c r="AF4" s="250"/>
      <c r="AG4" s="250"/>
      <c r="AH4" s="250"/>
      <c r="AI4" s="250"/>
      <c r="AJ4" s="246"/>
      <c r="AK4" s="246"/>
      <c r="AL4" s="246"/>
      <c r="AM4" s="247"/>
      <c r="AN4" s="248"/>
      <c r="AO4" s="246"/>
      <c r="AP4" s="246"/>
      <c r="AQ4" s="247"/>
      <c r="AR4" s="248"/>
      <c r="AS4" s="246"/>
      <c r="AT4" s="215"/>
      <c r="AU4" s="216"/>
      <c r="AV4" s="218"/>
      <c r="AW4" s="218"/>
      <c r="AX4" s="218"/>
      <c r="AY4" s="223"/>
    </row>
    <row r="5" spans="1:51" ht="15" customHeight="1" x14ac:dyDescent="0.2">
      <c r="A5" s="219"/>
      <c r="B5" s="224"/>
      <c r="C5" s="255"/>
      <c r="D5" s="203"/>
      <c r="E5" s="203"/>
      <c r="F5" s="203"/>
      <c r="G5" s="214"/>
      <c r="H5" s="187" t="s">
        <v>38</v>
      </c>
      <c r="I5" s="187" t="s">
        <v>39</v>
      </c>
      <c r="J5" s="187" t="s">
        <v>40</v>
      </c>
      <c r="K5" s="187" t="s">
        <v>41</v>
      </c>
      <c r="L5" s="187" t="s">
        <v>38</v>
      </c>
      <c r="M5" s="183" t="s">
        <v>39</v>
      </c>
      <c r="N5" s="182" t="s">
        <v>40</v>
      </c>
      <c r="O5" s="187" t="s">
        <v>41</v>
      </c>
      <c r="P5" s="187" t="s">
        <v>38</v>
      </c>
      <c r="Q5" s="187" t="s">
        <v>39</v>
      </c>
      <c r="R5" s="187" t="s">
        <v>40</v>
      </c>
      <c r="S5" s="187" t="s">
        <v>41</v>
      </c>
      <c r="T5" s="187" t="s">
        <v>38</v>
      </c>
      <c r="U5" s="187" t="s">
        <v>39</v>
      </c>
      <c r="V5" s="187" t="s">
        <v>40</v>
      </c>
      <c r="W5" s="187" t="s">
        <v>41</v>
      </c>
      <c r="X5" s="187" t="s">
        <v>38</v>
      </c>
      <c r="Y5" s="187" t="s">
        <v>39</v>
      </c>
      <c r="Z5" s="187" t="s">
        <v>40</v>
      </c>
      <c r="AA5" s="187" t="s">
        <v>41</v>
      </c>
      <c r="AB5" s="187" t="s">
        <v>38</v>
      </c>
      <c r="AC5" s="187" t="s">
        <v>39</v>
      </c>
      <c r="AD5" s="187" t="s">
        <v>40</v>
      </c>
      <c r="AE5" s="187" t="s">
        <v>41</v>
      </c>
      <c r="AF5" s="187" t="s">
        <v>38</v>
      </c>
      <c r="AG5" s="187" t="s">
        <v>39</v>
      </c>
      <c r="AH5" s="187" t="s">
        <v>40</v>
      </c>
      <c r="AI5" s="187" t="s">
        <v>41</v>
      </c>
      <c r="AJ5" s="187" t="s">
        <v>38</v>
      </c>
      <c r="AK5" s="187" t="s">
        <v>39</v>
      </c>
      <c r="AL5" s="187" t="s">
        <v>40</v>
      </c>
      <c r="AM5" s="187" t="s">
        <v>41</v>
      </c>
      <c r="AN5" s="187" t="s">
        <v>38</v>
      </c>
      <c r="AO5" s="187" t="s">
        <v>39</v>
      </c>
      <c r="AP5" s="187" t="s">
        <v>40</v>
      </c>
      <c r="AQ5" s="187" t="s">
        <v>41</v>
      </c>
      <c r="AR5" s="187" t="s">
        <v>38</v>
      </c>
      <c r="AS5" s="187" t="s">
        <v>39</v>
      </c>
      <c r="AT5" s="183" t="s">
        <v>40</v>
      </c>
      <c r="AU5" s="182" t="s">
        <v>41</v>
      </c>
      <c r="AV5" s="219"/>
      <c r="AW5" s="219"/>
      <c r="AX5" s="219"/>
      <c r="AY5" s="245"/>
    </row>
    <row r="6" spans="1:51" ht="66.75" customHeight="1" x14ac:dyDescent="0.2">
      <c r="A6" s="202">
        <v>1</v>
      </c>
      <c r="B6" s="238" t="s">
        <v>95</v>
      </c>
      <c r="C6" s="239" t="s">
        <v>96</v>
      </c>
      <c r="D6" s="188">
        <v>1.1000000000000001</v>
      </c>
      <c r="E6" s="140" t="s">
        <v>97</v>
      </c>
      <c r="F6" s="103" t="s">
        <v>98</v>
      </c>
      <c r="G6" s="103" t="s">
        <v>99</v>
      </c>
      <c r="H6" s="117"/>
      <c r="I6" s="118"/>
      <c r="J6" s="117"/>
      <c r="K6" s="117"/>
      <c r="L6" s="117"/>
      <c r="M6" s="117"/>
      <c r="N6" s="117"/>
      <c r="O6" s="117"/>
      <c r="P6" s="117"/>
      <c r="Q6" s="117"/>
      <c r="R6" s="117"/>
      <c r="S6" s="117"/>
      <c r="T6" s="117"/>
      <c r="U6" s="117"/>
      <c r="V6" s="117"/>
      <c r="W6" s="117"/>
      <c r="X6" s="117"/>
      <c r="Y6" s="117"/>
      <c r="Z6" s="117"/>
      <c r="AA6" s="117"/>
      <c r="AB6" s="119"/>
      <c r="AC6" s="119"/>
      <c r="AD6" s="119"/>
      <c r="AE6" s="119"/>
      <c r="AF6" s="119"/>
      <c r="AG6" s="119"/>
      <c r="AH6" s="119"/>
      <c r="AI6" s="119"/>
      <c r="AJ6" s="119"/>
      <c r="AK6" s="119"/>
      <c r="AL6" s="119"/>
      <c r="AM6" s="119"/>
      <c r="AN6" s="119"/>
      <c r="AO6" s="119"/>
      <c r="AP6" s="119"/>
      <c r="AQ6" s="119"/>
      <c r="AR6" s="119"/>
      <c r="AS6" s="119"/>
      <c r="AT6" s="95"/>
      <c r="AU6" s="95"/>
      <c r="AV6" s="92"/>
      <c r="AW6" s="93">
        <v>0</v>
      </c>
      <c r="AX6" s="242">
        <f>AVERAGE(AW6:AW7)</f>
        <v>0</v>
      </c>
      <c r="AY6" s="120"/>
    </row>
    <row r="7" spans="1:51" ht="45.75" customHeight="1" x14ac:dyDescent="0.2">
      <c r="A7" s="221"/>
      <c r="B7" s="238"/>
      <c r="C7" s="240"/>
      <c r="D7" s="188">
        <v>1.2</v>
      </c>
      <c r="E7" s="140" t="s">
        <v>100</v>
      </c>
      <c r="F7" s="103" t="s">
        <v>101</v>
      </c>
      <c r="G7" s="103" t="s">
        <v>102</v>
      </c>
      <c r="H7" s="89"/>
      <c r="I7" s="121"/>
      <c r="J7" s="89"/>
      <c r="K7" s="89"/>
      <c r="L7" s="89"/>
      <c r="M7" s="89"/>
      <c r="N7" s="89"/>
      <c r="O7" s="89"/>
      <c r="P7" s="89"/>
      <c r="Q7" s="89"/>
      <c r="R7" s="89"/>
      <c r="S7" s="89"/>
      <c r="T7" s="89"/>
      <c r="U7" s="89"/>
      <c r="V7" s="89"/>
      <c r="W7" s="89"/>
      <c r="X7" s="89"/>
      <c r="Y7" s="89"/>
      <c r="Z7" s="89"/>
      <c r="AA7" s="89"/>
      <c r="AB7" s="95"/>
      <c r="AC7" s="95"/>
      <c r="AD7" s="95"/>
      <c r="AE7" s="95"/>
      <c r="AF7" s="95"/>
      <c r="AG7" s="95"/>
      <c r="AH7" s="95"/>
      <c r="AI7" s="95"/>
      <c r="AJ7" s="95"/>
      <c r="AK7" s="95"/>
      <c r="AL7" s="95"/>
      <c r="AM7" s="95"/>
      <c r="AN7" s="95"/>
      <c r="AO7" s="95"/>
      <c r="AP7" s="95"/>
      <c r="AQ7" s="95"/>
      <c r="AR7" s="95"/>
      <c r="AS7" s="95"/>
      <c r="AT7" s="95"/>
      <c r="AU7" s="95"/>
      <c r="AV7" s="100"/>
      <c r="AW7" s="93">
        <v>0</v>
      </c>
      <c r="AX7" s="243"/>
      <c r="AY7" s="122"/>
    </row>
    <row r="8" spans="1:51" ht="45" customHeight="1" x14ac:dyDescent="0.2">
      <c r="A8" s="202">
        <v>2</v>
      </c>
      <c r="B8" s="238" t="s">
        <v>103</v>
      </c>
      <c r="C8" s="240"/>
      <c r="D8" s="188">
        <v>2.1</v>
      </c>
      <c r="E8" s="140" t="s">
        <v>104</v>
      </c>
      <c r="F8" s="103" t="s">
        <v>105</v>
      </c>
      <c r="G8" s="142" t="s">
        <v>106</v>
      </c>
      <c r="H8" s="123"/>
      <c r="I8" s="123"/>
      <c r="J8" s="123"/>
      <c r="K8" s="123"/>
      <c r="L8" s="123"/>
      <c r="M8" s="123"/>
      <c r="N8" s="124"/>
      <c r="O8" s="124"/>
      <c r="P8" s="123"/>
      <c r="Q8" s="123"/>
      <c r="R8" s="123"/>
      <c r="S8" s="123"/>
      <c r="T8" s="123"/>
      <c r="U8" s="123"/>
      <c r="V8" s="123"/>
      <c r="W8" s="123"/>
      <c r="X8" s="123"/>
      <c r="Y8" s="123"/>
      <c r="Z8" s="123"/>
      <c r="AA8" s="123"/>
      <c r="AB8" s="95"/>
      <c r="AC8" s="95"/>
      <c r="AD8" s="95"/>
      <c r="AE8" s="95"/>
      <c r="AF8" s="95"/>
      <c r="AG8" s="95"/>
      <c r="AH8" s="95"/>
      <c r="AI8" s="95"/>
      <c r="AJ8" s="95"/>
      <c r="AK8" s="95"/>
      <c r="AL8" s="95"/>
      <c r="AM8" s="95"/>
      <c r="AN8" s="95"/>
      <c r="AO8" s="95"/>
      <c r="AP8" s="95"/>
      <c r="AQ8" s="95"/>
      <c r="AR8" s="95"/>
      <c r="AS8" s="95"/>
      <c r="AT8" s="95"/>
      <c r="AU8" s="95"/>
      <c r="AV8" s="92"/>
      <c r="AW8" s="93">
        <v>0</v>
      </c>
      <c r="AX8" s="244">
        <f>AVERAGE(AW8:AW9)</f>
        <v>0</v>
      </c>
      <c r="AY8" s="122"/>
    </row>
    <row r="9" spans="1:51" ht="47.25" customHeight="1" x14ac:dyDescent="0.2">
      <c r="A9" s="203"/>
      <c r="B9" s="238"/>
      <c r="C9" s="240"/>
      <c r="D9" s="188">
        <v>2.2000000000000002</v>
      </c>
      <c r="E9" s="143" t="s">
        <v>107</v>
      </c>
      <c r="F9" s="107" t="s">
        <v>108</v>
      </c>
      <c r="G9" s="107" t="s">
        <v>109</v>
      </c>
      <c r="H9" s="102"/>
      <c r="I9" s="102"/>
      <c r="J9" s="102"/>
      <c r="K9" s="102"/>
      <c r="L9" s="89"/>
      <c r="M9" s="89"/>
      <c r="N9" s="89"/>
      <c r="O9" s="89"/>
      <c r="P9" s="102"/>
      <c r="Q9" s="102"/>
      <c r="R9" s="102"/>
      <c r="S9" s="102"/>
      <c r="T9" s="125"/>
      <c r="U9" s="125"/>
      <c r="V9" s="102"/>
      <c r="W9" s="102"/>
      <c r="X9" s="102"/>
      <c r="Y9" s="102"/>
      <c r="Z9" s="102"/>
      <c r="AA9" s="102"/>
      <c r="AB9" s="95"/>
      <c r="AC9" s="95"/>
      <c r="AD9" s="95"/>
      <c r="AE9" s="95"/>
      <c r="AF9" s="95"/>
      <c r="AG9" s="95"/>
      <c r="AH9" s="95"/>
      <c r="AI9" s="95"/>
      <c r="AJ9" s="95"/>
      <c r="AK9" s="95"/>
      <c r="AL9" s="95"/>
      <c r="AM9" s="95"/>
      <c r="AN9" s="95"/>
      <c r="AO9" s="95"/>
      <c r="AP9" s="95"/>
      <c r="AQ9" s="95"/>
      <c r="AR9" s="95"/>
      <c r="AS9" s="95"/>
      <c r="AT9" s="95"/>
      <c r="AU9" s="95"/>
      <c r="AV9" s="92"/>
      <c r="AW9" s="93">
        <v>0</v>
      </c>
      <c r="AX9" s="243"/>
      <c r="AY9" s="122"/>
    </row>
    <row r="10" spans="1:51" ht="52.5" customHeight="1" x14ac:dyDescent="0.2">
      <c r="A10" s="185">
        <v>3</v>
      </c>
      <c r="B10" s="96" t="s">
        <v>110</v>
      </c>
      <c r="C10" s="240"/>
      <c r="D10" s="188">
        <v>3</v>
      </c>
      <c r="E10" s="143" t="s">
        <v>111</v>
      </c>
      <c r="F10" s="107" t="s">
        <v>112</v>
      </c>
      <c r="G10" s="107" t="s">
        <v>113</v>
      </c>
      <c r="H10" s="126"/>
      <c r="I10" s="126"/>
      <c r="J10" s="126"/>
      <c r="K10" s="126"/>
      <c r="L10" s="126"/>
      <c r="M10" s="126"/>
      <c r="N10" s="126"/>
      <c r="O10" s="126"/>
      <c r="P10" s="126"/>
      <c r="Q10" s="126"/>
      <c r="R10" s="126"/>
      <c r="S10" s="126"/>
      <c r="T10" s="125"/>
      <c r="U10" s="125"/>
      <c r="V10" s="125"/>
      <c r="W10" s="125"/>
      <c r="X10" s="127"/>
      <c r="Y10" s="127"/>
      <c r="Z10" s="127"/>
      <c r="AA10" s="127"/>
      <c r="AB10" s="128"/>
      <c r="AC10" s="128"/>
      <c r="AD10" s="128"/>
      <c r="AE10" s="128"/>
      <c r="AF10" s="95"/>
      <c r="AG10" s="95"/>
      <c r="AH10" s="95"/>
      <c r="AI10" s="95"/>
      <c r="AJ10" s="95"/>
      <c r="AK10" s="95"/>
      <c r="AL10" s="95"/>
      <c r="AM10" s="95"/>
      <c r="AN10" s="95"/>
      <c r="AO10" s="95"/>
      <c r="AP10" s="95"/>
      <c r="AQ10" s="95"/>
      <c r="AR10" s="95"/>
      <c r="AS10" s="95"/>
      <c r="AT10" s="95"/>
      <c r="AU10" s="95"/>
      <c r="AV10" s="92"/>
      <c r="AW10" s="93">
        <v>0</v>
      </c>
      <c r="AX10" s="94">
        <f>AVERAGE(AW10)</f>
        <v>0</v>
      </c>
      <c r="AY10" s="122"/>
    </row>
    <row r="11" spans="1:51" ht="112.5" customHeight="1" x14ac:dyDescent="0.2">
      <c r="A11" s="202">
        <v>4</v>
      </c>
      <c r="B11" s="200" t="s">
        <v>114</v>
      </c>
      <c r="C11" s="240"/>
      <c r="D11" s="179">
        <v>4.0999999999999996</v>
      </c>
      <c r="E11" s="143" t="s">
        <v>115</v>
      </c>
      <c r="F11" s="107" t="s">
        <v>116</v>
      </c>
      <c r="G11" s="107" t="s">
        <v>117</v>
      </c>
      <c r="H11" s="102"/>
      <c r="I11" s="102"/>
      <c r="J11" s="121"/>
      <c r="K11" s="121"/>
      <c r="L11" s="124"/>
      <c r="M11" s="124"/>
      <c r="N11" s="124"/>
      <c r="O11" s="124"/>
      <c r="P11" s="121"/>
      <c r="Q11" s="121"/>
      <c r="R11" s="121"/>
      <c r="S11" s="121"/>
      <c r="T11" s="125"/>
      <c r="U11" s="125"/>
      <c r="V11" s="125"/>
      <c r="W11" s="125"/>
      <c r="X11" s="127"/>
      <c r="Y11" s="127"/>
      <c r="Z11" s="127"/>
      <c r="AA11" s="127"/>
      <c r="AB11" s="128"/>
      <c r="AC11" s="128"/>
      <c r="AD11" s="128"/>
      <c r="AE11" s="128"/>
      <c r="AF11" s="95"/>
      <c r="AG11" s="95"/>
      <c r="AH11" s="95"/>
      <c r="AI11" s="95"/>
      <c r="AJ11" s="95"/>
      <c r="AK11" s="95"/>
      <c r="AL11" s="95"/>
      <c r="AM11" s="95"/>
      <c r="AN11" s="95"/>
      <c r="AO11" s="95"/>
      <c r="AP11" s="95"/>
      <c r="AQ11" s="95"/>
      <c r="AR11" s="95"/>
      <c r="AS11" s="95"/>
      <c r="AT11" s="95"/>
      <c r="AU11" s="95"/>
      <c r="AV11" s="140" t="s">
        <v>118</v>
      </c>
      <c r="AW11" s="93">
        <v>0</v>
      </c>
      <c r="AX11" s="236">
        <f>AVERAGE(AW11:AW12)</f>
        <v>0</v>
      </c>
      <c r="AY11" s="122"/>
    </row>
    <row r="12" spans="1:51" ht="43.5" customHeight="1" x14ac:dyDescent="0.2">
      <c r="A12" s="203"/>
      <c r="B12" s="201"/>
      <c r="C12" s="240"/>
      <c r="D12" s="184">
        <v>4.2</v>
      </c>
      <c r="E12" s="143" t="s">
        <v>119</v>
      </c>
      <c r="F12" s="107" t="s">
        <v>120</v>
      </c>
      <c r="G12" s="107" t="s">
        <v>102</v>
      </c>
      <c r="H12" s="126"/>
      <c r="I12" s="126"/>
      <c r="J12" s="126"/>
      <c r="K12" s="126"/>
      <c r="L12" s="124"/>
      <c r="M12" s="124"/>
      <c r="N12" s="126"/>
      <c r="O12" s="126"/>
      <c r="P12" s="126"/>
      <c r="Q12" s="126"/>
      <c r="R12" s="126"/>
      <c r="S12" s="126"/>
      <c r="T12" s="126"/>
      <c r="U12" s="126"/>
      <c r="V12" s="126"/>
      <c r="W12" s="126"/>
      <c r="X12" s="126"/>
      <c r="Y12" s="127"/>
      <c r="Z12" s="127"/>
      <c r="AA12" s="127"/>
      <c r="AB12" s="128"/>
      <c r="AC12" s="128"/>
      <c r="AD12" s="128"/>
      <c r="AE12" s="128"/>
      <c r="AF12" s="95"/>
      <c r="AG12" s="95"/>
      <c r="AH12" s="95"/>
      <c r="AI12" s="95"/>
      <c r="AJ12" s="95"/>
      <c r="AK12" s="95"/>
      <c r="AL12" s="95"/>
      <c r="AM12" s="95"/>
      <c r="AN12" s="95"/>
      <c r="AO12" s="95"/>
      <c r="AP12" s="95"/>
      <c r="AQ12" s="95"/>
      <c r="AR12" s="95"/>
      <c r="AS12" s="95"/>
      <c r="AT12" s="95"/>
      <c r="AU12" s="95"/>
      <c r="AV12" s="100"/>
      <c r="AW12" s="93">
        <v>0</v>
      </c>
      <c r="AX12" s="237"/>
      <c r="AY12" s="122"/>
    </row>
    <row r="13" spans="1:51" ht="46.5" customHeight="1" x14ac:dyDescent="0.2">
      <c r="A13" s="202">
        <v>5</v>
      </c>
      <c r="B13" s="200" t="s">
        <v>121</v>
      </c>
      <c r="C13" s="240"/>
      <c r="D13" s="188">
        <v>5.0999999999999996</v>
      </c>
      <c r="E13" s="140" t="s">
        <v>122</v>
      </c>
      <c r="F13" s="103" t="s">
        <v>123</v>
      </c>
      <c r="G13" s="103" t="s">
        <v>124</v>
      </c>
      <c r="H13" s="89"/>
      <c r="I13" s="89"/>
      <c r="J13" s="89"/>
      <c r="K13" s="121"/>
      <c r="L13" s="124"/>
      <c r="M13" s="89"/>
      <c r="N13" s="89"/>
      <c r="O13" s="89"/>
      <c r="P13" s="89"/>
      <c r="Q13" s="89"/>
      <c r="R13" s="89"/>
      <c r="S13" s="89"/>
      <c r="T13" s="89"/>
      <c r="U13" s="89"/>
      <c r="V13" s="89"/>
      <c r="W13" s="130"/>
      <c r="X13" s="131"/>
      <c r="Y13" s="89"/>
      <c r="Z13" s="89"/>
      <c r="AA13" s="89"/>
      <c r="AB13" s="95"/>
      <c r="AC13" s="95"/>
      <c r="AD13" s="95"/>
      <c r="AE13" s="95"/>
      <c r="AF13" s="95"/>
      <c r="AG13" s="95"/>
      <c r="AH13" s="95"/>
      <c r="AI13" s="132"/>
      <c r="AJ13" s="133"/>
      <c r="AK13" s="95"/>
      <c r="AL13" s="95"/>
      <c r="AM13" s="95"/>
      <c r="AN13" s="95"/>
      <c r="AO13" s="95"/>
      <c r="AP13" s="95"/>
      <c r="AQ13" s="95"/>
      <c r="AR13" s="134"/>
      <c r="AS13" s="95"/>
      <c r="AT13" s="95"/>
      <c r="AU13" s="95"/>
      <c r="AV13" s="100"/>
      <c r="AW13" s="93">
        <v>0</v>
      </c>
      <c r="AX13" s="129">
        <f>AVERAGE(AW13)</f>
        <v>0</v>
      </c>
      <c r="AY13" s="135"/>
    </row>
    <row r="14" spans="1:51" ht="57" customHeight="1" x14ac:dyDescent="0.2">
      <c r="A14" s="203"/>
      <c r="B14" s="201"/>
      <c r="C14" s="240"/>
      <c r="D14" s="188">
        <v>5.2</v>
      </c>
      <c r="E14" s="140" t="s">
        <v>125</v>
      </c>
      <c r="F14" s="103" t="s">
        <v>126</v>
      </c>
      <c r="G14" s="103" t="s">
        <v>124</v>
      </c>
      <c r="H14" s="89"/>
      <c r="I14" s="89"/>
      <c r="J14" s="89"/>
      <c r="K14" s="121"/>
      <c r="L14" s="121"/>
      <c r="M14" s="89"/>
      <c r="N14" s="89"/>
      <c r="O14" s="89"/>
      <c r="P14" s="89"/>
      <c r="Q14" s="89"/>
      <c r="R14" s="89"/>
      <c r="S14" s="89"/>
      <c r="T14" s="89"/>
      <c r="U14" s="89"/>
      <c r="V14" s="89"/>
      <c r="W14" s="130"/>
      <c r="X14" s="131"/>
      <c r="Y14" s="89"/>
      <c r="Z14" s="89"/>
      <c r="AA14" s="89"/>
      <c r="AB14" s="95"/>
      <c r="AC14" s="95"/>
      <c r="AD14" s="95"/>
      <c r="AE14" s="95"/>
      <c r="AF14" s="95"/>
      <c r="AG14" s="95"/>
      <c r="AH14" s="95"/>
      <c r="AI14" s="132"/>
      <c r="AJ14" s="133"/>
      <c r="AK14" s="95"/>
      <c r="AL14" s="95"/>
      <c r="AM14" s="95"/>
      <c r="AN14" s="95"/>
      <c r="AO14" s="95"/>
      <c r="AP14" s="95"/>
      <c r="AQ14" s="95"/>
      <c r="AR14" s="134"/>
      <c r="AS14" s="95"/>
      <c r="AT14" s="95"/>
      <c r="AU14" s="95"/>
      <c r="AV14" s="100"/>
      <c r="AW14" s="93">
        <v>0</v>
      </c>
      <c r="AX14" s="136">
        <f>AVERAGE(AW14)</f>
        <v>0</v>
      </c>
      <c r="AY14" s="137"/>
    </row>
    <row r="15" spans="1:51" ht="64.5" customHeight="1" x14ac:dyDescent="0.2">
      <c r="A15" s="181">
        <v>6</v>
      </c>
      <c r="B15" s="101" t="s">
        <v>127</v>
      </c>
      <c r="C15" s="241"/>
      <c r="D15" s="188">
        <v>6</v>
      </c>
      <c r="E15" s="143" t="s">
        <v>128</v>
      </c>
      <c r="F15" s="107" t="s">
        <v>129</v>
      </c>
      <c r="G15" s="103" t="s">
        <v>99</v>
      </c>
      <c r="H15" s="102"/>
      <c r="I15" s="102"/>
      <c r="J15" s="102"/>
      <c r="K15" s="102"/>
      <c r="L15" s="102"/>
      <c r="M15" s="102"/>
      <c r="N15" s="102"/>
      <c r="O15" s="102"/>
      <c r="P15" s="102"/>
      <c r="Q15" s="102"/>
      <c r="R15" s="102"/>
      <c r="S15" s="102"/>
      <c r="T15" s="102"/>
      <c r="U15" s="102"/>
      <c r="V15" s="102"/>
      <c r="W15" s="102"/>
      <c r="X15" s="102"/>
      <c r="Y15" s="102"/>
      <c r="Z15" s="102"/>
      <c r="AA15" s="102"/>
      <c r="AB15" s="95"/>
      <c r="AC15" s="95"/>
      <c r="AD15" s="95"/>
      <c r="AE15" s="95"/>
      <c r="AF15" s="95"/>
      <c r="AG15" s="95"/>
      <c r="AH15" s="95"/>
      <c r="AI15" s="95"/>
      <c r="AJ15" s="95"/>
      <c r="AK15" s="95"/>
      <c r="AL15" s="95"/>
      <c r="AM15" s="95"/>
      <c r="AN15" s="95"/>
      <c r="AO15" s="95"/>
      <c r="AP15" s="95"/>
      <c r="AQ15" s="95"/>
      <c r="AR15" s="134"/>
      <c r="AS15" s="134"/>
      <c r="AT15" s="134"/>
      <c r="AU15" s="95"/>
      <c r="AV15" s="100"/>
      <c r="AW15" s="138">
        <v>0</v>
      </c>
      <c r="AX15" s="136">
        <f>AW15</f>
        <v>0</v>
      </c>
      <c r="AY15" s="72"/>
    </row>
    <row r="16" spans="1:51" ht="27.75" customHeight="1" x14ac:dyDescent="0.2">
      <c r="AV16" s="145" t="s">
        <v>130</v>
      </c>
      <c r="AW16" s="73">
        <f>+AVERAGE(AW6:AW15)</f>
        <v>0</v>
      </c>
      <c r="AX16" s="74">
        <f>AVERAGE(AX6:AX15)</f>
        <v>0</v>
      </c>
      <c r="AY16" s="139"/>
    </row>
  </sheetData>
  <sheetProtection algorithmName="SHA-512" hashValue="oMDWnR7tDTdU502JFmFW+VqdVyseglvKa4G+T7O81WDc0wTHFhhZhFdMQuwQlD1l6fiBnYNOcIAIhW8J83R63g==" saltValue="GENuT+HLVMOxLmEIzQXAoQ==" spinCount="100000" sheet="1" formatCells="0" formatColumns="0" formatRows="0" insertColumns="0" insertRows="0" insertHyperlinks="0" deleteColumns="0" deleteRows="0" sort="0" autoFilter="0" pivotTables="0"/>
  <mergeCells count="33">
    <mergeCell ref="A1:AY1"/>
    <mergeCell ref="A3:A5"/>
    <mergeCell ref="B3:C5"/>
    <mergeCell ref="D3:D5"/>
    <mergeCell ref="E3:E5"/>
    <mergeCell ref="F3:F5"/>
    <mergeCell ref="G3:G5"/>
    <mergeCell ref="H3:K4"/>
    <mergeCell ref="AV3:AV5"/>
    <mergeCell ref="AW3:AW5"/>
    <mergeCell ref="AX3:AX5"/>
    <mergeCell ref="AY3:AY5"/>
    <mergeCell ref="AJ3:AM4"/>
    <mergeCell ref="AN3:AQ4"/>
    <mergeCell ref="L3:O4"/>
    <mergeCell ref="P3:S4"/>
    <mergeCell ref="T3:W4"/>
    <mergeCell ref="AR3:AU4"/>
    <mergeCell ref="X3:AA4"/>
    <mergeCell ref="AB3:AE4"/>
    <mergeCell ref="AF3:AI4"/>
    <mergeCell ref="AX11:AX12"/>
    <mergeCell ref="A13:A14"/>
    <mergeCell ref="B13:B14"/>
    <mergeCell ref="A6:A7"/>
    <mergeCell ref="B6:B7"/>
    <mergeCell ref="C6:C15"/>
    <mergeCell ref="AX6:AX7"/>
    <mergeCell ref="A8:A9"/>
    <mergeCell ref="B8:B9"/>
    <mergeCell ref="AX8:AX9"/>
    <mergeCell ref="A11:A12"/>
    <mergeCell ref="B11:B12"/>
  </mergeCells>
  <conditionalFormatting sqref="AW6:AW15">
    <cfRule type="cellIs" dxfId="27" priority="7" operator="between">
      <formula>0.76</formula>
      <formula>1</formula>
    </cfRule>
    <cfRule type="cellIs" dxfId="26" priority="8" operator="between">
      <formula>0.51</formula>
      <formula>0.75</formula>
    </cfRule>
    <cfRule type="cellIs" dxfId="25" priority="9" operator="between">
      <formula>0.26</formula>
      <formula>0.5</formula>
    </cfRule>
    <cfRule type="cellIs" dxfId="24" priority="10" operator="between">
      <formula>0</formula>
      <formula>0.25</formula>
    </cfRule>
  </conditionalFormatting>
  <conditionalFormatting sqref="AW16">
    <cfRule type="colorScale" priority="2">
      <colorScale>
        <cfvo type="min"/>
        <cfvo type="percentile" val="50"/>
        <cfvo type="max"/>
        <color rgb="FFF8696B"/>
        <color rgb="FFFFEB84"/>
        <color rgb="FF63BE7B"/>
      </colorScale>
    </cfRule>
  </conditionalFormatting>
  <conditionalFormatting sqref="AX6 AX8 AX10:AX11 AX13:AX15">
    <cfRule type="cellIs" dxfId="23" priority="3" operator="between">
      <formula>0.76</formula>
      <formula>1</formula>
    </cfRule>
    <cfRule type="cellIs" dxfId="22" priority="4" operator="between">
      <formula>0.51</formula>
      <formula>0.75</formula>
    </cfRule>
    <cfRule type="cellIs" dxfId="21" priority="5" operator="between">
      <formula>0.26</formula>
      <formula>50</formula>
    </cfRule>
    <cfRule type="cellIs" dxfId="20" priority="6" operator="between">
      <formula>0</formula>
      <formula>0.25</formula>
    </cfRule>
  </conditionalFormatting>
  <conditionalFormatting sqref="AX16">
    <cfRule type="colorScale" priority="1">
      <colorScale>
        <cfvo type="min"/>
        <cfvo type="percentile" val="50"/>
        <cfvo type="max"/>
        <color rgb="FFF8696B"/>
        <color rgb="FFFFEB84"/>
        <color rgb="FF63BE7B"/>
      </colorScale>
    </cfRule>
  </conditionalFormatting>
  <pageMargins left="0.27559055118110237" right="0.98425196850393704" top="0.47244094488188981" bottom="5.7086614173228352" header="0.15748031496062992" footer="5.4330708661417324"/>
  <pageSetup scale="24" fitToHeight="0" orientation="landscape" r:id="rId1"/>
  <headerFooter>
    <oddHeader>&amp;L&amp;G&amp;C&amp;"Verdana,Negrita"&amp;18ESTRATEGIA DE LA POLÍTICA DE TRÁMITES AGENCIA NACIONAL 
DE CONTRATACIÓN PÚBLICA -COLOMBIA COMPRA EFICIENTE 2025</oddHeader>
    <oddFooter>&amp;LAgencia Nacional de Contratación Pública
Colombia Compra Eficiente
Dirección: Carrera 7 # 26-20- Bogotá, Colombia
Atención al ciudadano:(+57) 601 7956600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C055A-E00A-4853-8F2C-DD781A529E67}">
  <sheetPr>
    <pageSetUpPr fitToPage="1"/>
  </sheetPr>
  <dimension ref="A1:U25"/>
  <sheetViews>
    <sheetView showGridLines="0" view="pageLayout" zoomScaleNormal="80" workbookViewId="0">
      <selection activeCell="C2" sqref="C2:C3"/>
    </sheetView>
  </sheetViews>
  <sheetFormatPr baseColWidth="10" defaultColWidth="11.42578125" defaultRowHeight="14.25" x14ac:dyDescent="0.2"/>
  <cols>
    <col min="1" max="1" width="19.85546875" style="8" customWidth="1"/>
    <col min="2" max="2" width="20.7109375" style="8" customWidth="1"/>
    <col min="3" max="3" width="48.85546875" style="79" customWidth="1"/>
    <col min="4" max="4" width="32.85546875" style="8" customWidth="1"/>
    <col min="5" max="5" width="29" style="8" customWidth="1"/>
    <col min="6" max="6" width="32.140625" style="8" customWidth="1"/>
    <col min="7" max="7" width="15.85546875" style="8" customWidth="1"/>
    <col min="8" max="8" width="20" style="8" customWidth="1"/>
    <col min="9" max="9" width="21.85546875" style="8" customWidth="1"/>
    <col min="10" max="10" width="20.140625" style="8" customWidth="1"/>
    <col min="11" max="11" width="35.85546875" style="8" customWidth="1"/>
    <col min="12" max="12" width="58.85546875" style="15" customWidth="1"/>
    <col min="13" max="13" width="51.85546875" style="8" customWidth="1"/>
    <col min="14" max="14" width="42.85546875" style="8" customWidth="1"/>
    <col min="15" max="15" width="7" style="80" customWidth="1"/>
    <col min="16" max="16" width="37.140625" style="8" customWidth="1"/>
    <col min="17" max="17" width="18.7109375" style="23" customWidth="1"/>
    <col min="18" max="18" width="40.140625" style="8" customWidth="1"/>
    <col min="19" max="19" width="85.5703125" style="8" customWidth="1"/>
    <col min="20" max="20" width="33.140625" style="8" customWidth="1"/>
    <col min="21" max="21" width="61.85546875" style="8" hidden="1" customWidth="1"/>
    <col min="22" max="16384" width="11.42578125" style="167"/>
  </cols>
  <sheetData>
    <row r="1" spans="1:21" ht="34.5" customHeight="1" x14ac:dyDescent="0.2">
      <c r="A1" s="256" t="s">
        <v>259</v>
      </c>
      <c r="B1" s="257"/>
      <c r="C1" s="257"/>
      <c r="D1" s="257"/>
      <c r="E1" s="258" t="s">
        <v>260</v>
      </c>
      <c r="F1" s="258"/>
      <c r="G1" s="258"/>
      <c r="H1" s="258"/>
      <c r="I1" s="258"/>
      <c r="J1" s="258"/>
      <c r="K1" s="258"/>
      <c r="L1" s="258"/>
      <c r="M1" s="258"/>
      <c r="N1" s="258"/>
      <c r="O1" s="258"/>
      <c r="P1" s="258"/>
      <c r="Q1" s="258"/>
      <c r="R1" s="258"/>
      <c r="S1" s="258"/>
      <c r="T1" s="259"/>
      <c r="U1" s="75"/>
    </row>
    <row r="2" spans="1:21" s="76" customFormat="1" ht="18.75" customHeight="1" x14ac:dyDescent="0.2">
      <c r="A2" s="260" t="s">
        <v>261</v>
      </c>
      <c r="B2" s="260" t="s">
        <v>262</v>
      </c>
      <c r="C2" s="260" t="s">
        <v>263</v>
      </c>
      <c r="D2" s="263" t="s">
        <v>264</v>
      </c>
      <c r="E2" s="263" t="s">
        <v>265</v>
      </c>
      <c r="F2" s="263" t="s">
        <v>266</v>
      </c>
      <c r="G2" s="263" t="s">
        <v>267</v>
      </c>
      <c r="H2" s="263"/>
      <c r="I2" s="263"/>
      <c r="J2" s="263"/>
      <c r="K2" s="263" t="s">
        <v>268</v>
      </c>
      <c r="L2" s="263" t="s">
        <v>269</v>
      </c>
      <c r="M2" s="263" t="s">
        <v>270</v>
      </c>
      <c r="N2" s="263" t="s">
        <v>271</v>
      </c>
      <c r="O2" s="266" t="s">
        <v>22</v>
      </c>
      <c r="P2" s="260" t="s">
        <v>23</v>
      </c>
      <c r="Q2" s="260" t="s">
        <v>272</v>
      </c>
      <c r="R2" s="263" t="s">
        <v>273</v>
      </c>
      <c r="S2" s="263" t="s">
        <v>274</v>
      </c>
      <c r="T2" s="263" t="s">
        <v>275</v>
      </c>
      <c r="U2" s="264" t="s">
        <v>276</v>
      </c>
    </row>
    <row r="3" spans="1:21" s="76" customFormat="1" ht="60" customHeight="1" thickBot="1" x14ac:dyDescent="0.25">
      <c r="A3" s="261"/>
      <c r="B3" s="262"/>
      <c r="C3" s="262"/>
      <c r="D3" s="260"/>
      <c r="E3" s="260"/>
      <c r="F3" s="260"/>
      <c r="G3" s="189" t="s">
        <v>277</v>
      </c>
      <c r="H3" s="189" t="s">
        <v>278</v>
      </c>
      <c r="I3" s="189" t="s">
        <v>279</v>
      </c>
      <c r="J3" s="189" t="s">
        <v>280</v>
      </c>
      <c r="K3" s="260"/>
      <c r="L3" s="260"/>
      <c r="M3" s="260"/>
      <c r="N3" s="260"/>
      <c r="O3" s="267"/>
      <c r="P3" s="268"/>
      <c r="Q3" s="268"/>
      <c r="R3" s="260"/>
      <c r="S3" s="260"/>
      <c r="T3" s="260"/>
      <c r="U3" s="265"/>
    </row>
    <row r="4" spans="1:21" ht="63.75" customHeight="1" x14ac:dyDescent="0.2">
      <c r="A4" s="269" t="s">
        <v>140</v>
      </c>
      <c r="B4" s="78" t="s">
        <v>141</v>
      </c>
      <c r="C4" s="271"/>
      <c r="D4" s="272"/>
      <c r="E4" s="272"/>
      <c r="F4" s="272"/>
      <c r="G4" s="272"/>
      <c r="H4" s="272"/>
      <c r="I4" s="272"/>
      <c r="J4" s="272"/>
      <c r="K4" s="273"/>
      <c r="L4" s="106" t="s">
        <v>142</v>
      </c>
      <c r="M4" s="271"/>
      <c r="N4" s="273"/>
      <c r="O4" s="146" t="s">
        <v>281</v>
      </c>
      <c r="P4" s="157" t="s">
        <v>282</v>
      </c>
      <c r="Q4" s="148">
        <v>45777</v>
      </c>
      <c r="R4" s="140" t="s">
        <v>283</v>
      </c>
      <c r="S4" s="140"/>
      <c r="T4" s="140"/>
      <c r="U4" s="71" t="s">
        <v>284</v>
      </c>
    </row>
    <row r="5" spans="1:21" ht="54.75" customHeight="1" x14ac:dyDescent="0.2">
      <c r="A5" s="270"/>
      <c r="B5" s="78" t="s">
        <v>145</v>
      </c>
      <c r="C5" s="274"/>
      <c r="D5" s="275"/>
      <c r="E5" s="275"/>
      <c r="F5" s="275"/>
      <c r="G5" s="275"/>
      <c r="H5" s="275"/>
      <c r="I5" s="275"/>
      <c r="J5" s="275"/>
      <c r="K5" s="276"/>
      <c r="L5" s="106" t="s">
        <v>285</v>
      </c>
      <c r="M5" s="274"/>
      <c r="N5" s="276"/>
      <c r="O5" s="146" t="s">
        <v>286</v>
      </c>
      <c r="P5" s="157" t="s">
        <v>287</v>
      </c>
      <c r="Q5" s="148">
        <v>45777</v>
      </c>
      <c r="R5" s="140" t="s">
        <v>283</v>
      </c>
      <c r="S5" s="140"/>
      <c r="T5" s="140"/>
      <c r="U5" s="71" t="s">
        <v>288</v>
      </c>
    </row>
    <row r="6" spans="1:21" ht="66.75" customHeight="1" x14ac:dyDescent="0.2">
      <c r="A6" s="270"/>
      <c r="B6" s="78" t="s">
        <v>147</v>
      </c>
      <c r="C6" s="274"/>
      <c r="D6" s="275"/>
      <c r="E6" s="275"/>
      <c r="F6" s="275"/>
      <c r="G6" s="275"/>
      <c r="H6" s="275"/>
      <c r="I6" s="275"/>
      <c r="J6" s="275"/>
      <c r="K6" s="276"/>
      <c r="L6" s="106" t="s">
        <v>289</v>
      </c>
      <c r="M6" s="274"/>
      <c r="N6" s="276"/>
      <c r="O6" s="146" t="s">
        <v>281</v>
      </c>
      <c r="P6" s="157" t="s">
        <v>290</v>
      </c>
      <c r="Q6" s="148">
        <v>45777</v>
      </c>
      <c r="R6" s="140" t="s">
        <v>283</v>
      </c>
      <c r="S6" s="140"/>
      <c r="T6" s="140"/>
      <c r="U6" s="71" t="s">
        <v>291</v>
      </c>
    </row>
    <row r="7" spans="1:21" ht="66.75" customHeight="1" x14ac:dyDescent="0.2">
      <c r="A7" s="270"/>
      <c r="B7" s="78" t="s">
        <v>149</v>
      </c>
      <c r="C7" s="274"/>
      <c r="D7" s="275"/>
      <c r="E7" s="275"/>
      <c r="F7" s="275"/>
      <c r="G7" s="275"/>
      <c r="H7" s="275"/>
      <c r="I7" s="275"/>
      <c r="J7" s="275"/>
      <c r="K7" s="276"/>
      <c r="L7" s="106" t="s">
        <v>292</v>
      </c>
      <c r="M7" s="274"/>
      <c r="N7" s="276"/>
      <c r="O7" s="146" t="s">
        <v>286</v>
      </c>
      <c r="P7" s="157" t="s">
        <v>293</v>
      </c>
      <c r="Q7" s="148">
        <v>45777</v>
      </c>
      <c r="R7" s="140" t="s">
        <v>283</v>
      </c>
      <c r="S7" s="140"/>
      <c r="T7" s="140"/>
      <c r="U7" s="71" t="s">
        <v>294</v>
      </c>
    </row>
    <row r="8" spans="1:21" ht="81" customHeight="1" x14ac:dyDescent="0.2">
      <c r="A8" s="270"/>
      <c r="B8" s="78" t="s">
        <v>154</v>
      </c>
      <c r="C8" s="277"/>
      <c r="D8" s="278"/>
      <c r="E8" s="278"/>
      <c r="F8" s="278"/>
      <c r="G8" s="278"/>
      <c r="H8" s="278"/>
      <c r="I8" s="278"/>
      <c r="J8" s="278"/>
      <c r="K8" s="279"/>
      <c r="L8" s="106" t="s">
        <v>155</v>
      </c>
      <c r="M8" s="277"/>
      <c r="N8" s="279"/>
      <c r="O8" s="146" t="s">
        <v>281</v>
      </c>
      <c r="P8" s="157" t="s">
        <v>295</v>
      </c>
      <c r="Q8" s="148">
        <v>45782</v>
      </c>
      <c r="R8" s="140" t="s">
        <v>296</v>
      </c>
      <c r="S8" s="140"/>
      <c r="T8" s="140"/>
      <c r="U8" s="71" t="s">
        <v>297</v>
      </c>
    </row>
    <row r="9" spans="1:21" ht="102" customHeight="1" x14ac:dyDescent="0.2">
      <c r="A9" s="280" t="s">
        <v>298</v>
      </c>
      <c r="B9" s="149" t="s">
        <v>157</v>
      </c>
      <c r="C9" s="140" t="s">
        <v>299</v>
      </c>
      <c r="D9" s="149" t="s">
        <v>245</v>
      </c>
      <c r="E9" s="140" t="s">
        <v>300</v>
      </c>
      <c r="F9" s="149" t="s">
        <v>301</v>
      </c>
      <c r="G9" s="149"/>
      <c r="H9" s="91" t="s">
        <v>302</v>
      </c>
      <c r="I9" s="149"/>
      <c r="J9" s="78"/>
      <c r="K9" s="97" t="s">
        <v>243</v>
      </c>
      <c r="L9" s="140" t="s">
        <v>303</v>
      </c>
      <c r="M9" s="140" t="s">
        <v>304</v>
      </c>
      <c r="N9" s="97" t="s">
        <v>241</v>
      </c>
      <c r="O9" s="150" t="s">
        <v>305</v>
      </c>
      <c r="P9" s="158" t="s">
        <v>306</v>
      </c>
      <c r="Q9" s="151">
        <v>46022</v>
      </c>
      <c r="R9" s="140" t="s">
        <v>307</v>
      </c>
      <c r="S9" s="140" t="s">
        <v>308</v>
      </c>
      <c r="T9" s="159"/>
      <c r="U9" s="71" t="s">
        <v>157</v>
      </c>
    </row>
    <row r="10" spans="1:21" ht="96.75" customHeight="1" x14ac:dyDescent="0.2">
      <c r="A10" s="281"/>
      <c r="B10" s="149" t="s">
        <v>159</v>
      </c>
      <c r="C10" s="106" t="s">
        <v>309</v>
      </c>
      <c r="D10" s="149" t="s">
        <v>245</v>
      </c>
      <c r="E10" s="140" t="s">
        <v>300</v>
      </c>
      <c r="F10" s="78" t="s">
        <v>301</v>
      </c>
      <c r="G10" s="78"/>
      <c r="H10" s="91" t="s">
        <v>302</v>
      </c>
      <c r="I10" s="78"/>
      <c r="J10" s="78"/>
      <c r="K10" s="97" t="s">
        <v>243</v>
      </c>
      <c r="L10" s="140" t="s">
        <v>310</v>
      </c>
      <c r="M10" s="140" t="s">
        <v>311</v>
      </c>
      <c r="N10" s="97" t="s">
        <v>241</v>
      </c>
      <c r="O10" s="150" t="s">
        <v>312</v>
      </c>
      <c r="P10" s="158" t="s">
        <v>306</v>
      </c>
      <c r="Q10" s="151">
        <v>46022</v>
      </c>
      <c r="R10" s="140" t="s">
        <v>307</v>
      </c>
      <c r="S10" s="140" t="s">
        <v>313</v>
      </c>
      <c r="T10" s="159"/>
      <c r="U10" s="71" t="s">
        <v>159</v>
      </c>
    </row>
    <row r="11" spans="1:21" ht="76.5" customHeight="1" x14ac:dyDescent="0.2">
      <c r="A11" s="281"/>
      <c r="B11" s="152" t="s">
        <v>430</v>
      </c>
      <c r="C11" s="106" t="s">
        <v>429</v>
      </c>
      <c r="D11" s="91" t="s">
        <v>314</v>
      </c>
      <c r="E11" s="140" t="s">
        <v>315</v>
      </c>
      <c r="F11" s="78" t="s">
        <v>301</v>
      </c>
      <c r="G11" s="97"/>
      <c r="H11" s="91"/>
      <c r="I11" s="97" t="s">
        <v>302</v>
      </c>
      <c r="J11" s="97"/>
      <c r="K11" s="91" t="s">
        <v>243</v>
      </c>
      <c r="L11" s="110" t="s">
        <v>316</v>
      </c>
      <c r="M11" s="110" t="s">
        <v>318</v>
      </c>
      <c r="N11" s="91" t="s">
        <v>244</v>
      </c>
      <c r="O11" s="91">
        <v>2</v>
      </c>
      <c r="P11" s="110" t="s">
        <v>319</v>
      </c>
      <c r="Q11" s="154">
        <v>45991</v>
      </c>
      <c r="R11" s="160" t="s">
        <v>317</v>
      </c>
      <c r="S11" s="140"/>
      <c r="T11" s="140"/>
      <c r="U11" s="71" t="s">
        <v>163</v>
      </c>
    </row>
    <row r="12" spans="1:21" ht="66.75" customHeight="1" x14ac:dyDescent="0.2">
      <c r="A12" s="281"/>
      <c r="B12" s="78" t="s">
        <v>431</v>
      </c>
      <c r="C12" s="104" t="s">
        <v>320</v>
      </c>
      <c r="D12" s="78" t="s">
        <v>258</v>
      </c>
      <c r="E12" s="140" t="s">
        <v>315</v>
      </c>
      <c r="F12" s="149" t="s">
        <v>301</v>
      </c>
      <c r="G12" s="149"/>
      <c r="H12" s="149"/>
      <c r="I12" s="149"/>
      <c r="J12" s="149" t="s">
        <v>302</v>
      </c>
      <c r="K12" s="97" t="s">
        <v>246</v>
      </c>
      <c r="L12" s="104" t="s">
        <v>168</v>
      </c>
      <c r="M12" s="104" t="s">
        <v>321</v>
      </c>
      <c r="N12" s="97" t="s">
        <v>247</v>
      </c>
      <c r="O12" s="144">
        <v>3</v>
      </c>
      <c r="P12" s="157" t="s">
        <v>322</v>
      </c>
      <c r="Q12" s="151">
        <v>45991</v>
      </c>
      <c r="R12" s="104" t="s">
        <v>323</v>
      </c>
      <c r="S12" s="159"/>
      <c r="T12" s="159"/>
      <c r="U12" s="71" t="s">
        <v>167</v>
      </c>
    </row>
    <row r="13" spans="1:21" ht="71.25" customHeight="1" x14ac:dyDescent="0.2">
      <c r="A13" s="281"/>
      <c r="B13" s="283" t="s">
        <v>432</v>
      </c>
      <c r="C13" s="285" t="s">
        <v>324</v>
      </c>
      <c r="D13" s="238" t="s">
        <v>257</v>
      </c>
      <c r="E13" s="287" t="s">
        <v>325</v>
      </c>
      <c r="F13" s="288" t="s">
        <v>301</v>
      </c>
      <c r="G13" s="288"/>
      <c r="H13" s="288"/>
      <c r="I13" s="288"/>
      <c r="J13" s="288" t="s">
        <v>302</v>
      </c>
      <c r="K13" s="238" t="s">
        <v>246</v>
      </c>
      <c r="L13" s="289" t="s">
        <v>326</v>
      </c>
      <c r="M13" s="289" t="s">
        <v>327</v>
      </c>
      <c r="N13" s="238" t="s">
        <v>247</v>
      </c>
      <c r="O13" s="293">
        <v>1</v>
      </c>
      <c r="P13" s="294" t="s">
        <v>328</v>
      </c>
      <c r="Q13" s="295">
        <v>45991</v>
      </c>
      <c r="R13" s="289" t="s">
        <v>329</v>
      </c>
      <c r="S13" s="289"/>
      <c r="T13" s="287"/>
      <c r="U13" s="71" t="s">
        <v>330</v>
      </c>
    </row>
    <row r="14" spans="1:21" ht="29.25" customHeight="1" x14ac:dyDescent="0.2">
      <c r="A14" s="281"/>
      <c r="B14" s="284"/>
      <c r="C14" s="286"/>
      <c r="D14" s="238"/>
      <c r="E14" s="287"/>
      <c r="F14" s="288"/>
      <c r="G14" s="288"/>
      <c r="H14" s="288"/>
      <c r="I14" s="288"/>
      <c r="J14" s="288"/>
      <c r="K14" s="238"/>
      <c r="L14" s="289"/>
      <c r="M14" s="289"/>
      <c r="N14" s="238"/>
      <c r="O14" s="293"/>
      <c r="P14" s="294"/>
      <c r="Q14" s="288"/>
      <c r="R14" s="289"/>
      <c r="S14" s="289"/>
      <c r="T14" s="287"/>
      <c r="U14" s="71" t="s">
        <v>331</v>
      </c>
    </row>
    <row r="15" spans="1:21" ht="86.25" customHeight="1" x14ac:dyDescent="0.2">
      <c r="A15" s="281"/>
      <c r="B15" s="78" t="s">
        <v>433</v>
      </c>
      <c r="C15" s="104" t="s">
        <v>332</v>
      </c>
      <c r="D15" s="78" t="s">
        <v>242</v>
      </c>
      <c r="E15" s="140" t="s">
        <v>315</v>
      </c>
      <c r="F15" s="149" t="s">
        <v>301</v>
      </c>
      <c r="G15" s="149"/>
      <c r="H15" s="149" t="s">
        <v>302</v>
      </c>
      <c r="I15" s="149"/>
      <c r="J15" s="149"/>
      <c r="K15" s="97" t="s">
        <v>240</v>
      </c>
      <c r="L15" s="104" t="s">
        <v>333</v>
      </c>
      <c r="M15" s="104" t="s">
        <v>334</v>
      </c>
      <c r="N15" s="97" t="s">
        <v>244</v>
      </c>
      <c r="O15" s="144">
        <v>1</v>
      </c>
      <c r="P15" s="157" t="s">
        <v>335</v>
      </c>
      <c r="Q15" s="151">
        <v>45838</v>
      </c>
      <c r="R15" s="104" t="s">
        <v>336</v>
      </c>
      <c r="S15" s="140"/>
      <c r="T15" s="159"/>
      <c r="U15" s="71"/>
    </row>
    <row r="16" spans="1:21" ht="86.25" customHeight="1" x14ac:dyDescent="0.2">
      <c r="A16" s="281"/>
      <c r="B16" s="78" t="s">
        <v>434</v>
      </c>
      <c r="C16" s="104" t="s">
        <v>337</v>
      </c>
      <c r="D16" s="78" t="s">
        <v>258</v>
      </c>
      <c r="E16" s="140" t="s">
        <v>338</v>
      </c>
      <c r="F16" s="149"/>
      <c r="G16" s="149" t="s">
        <v>302</v>
      </c>
      <c r="H16" s="149"/>
      <c r="I16" s="149"/>
      <c r="J16" s="149"/>
      <c r="K16" s="97" t="s">
        <v>240</v>
      </c>
      <c r="L16" s="104" t="s">
        <v>339</v>
      </c>
      <c r="M16" s="104" t="s">
        <v>340</v>
      </c>
      <c r="N16" s="97" t="s">
        <v>238</v>
      </c>
      <c r="O16" s="144">
        <v>1</v>
      </c>
      <c r="P16" s="157" t="s">
        <v>328</v>
      </c>
      <c r="Q16" s="151">
        <v>45838</v>
      </c>
      <c r="R16" s="104" t="s">
        <v>323</v>
      </c>
      <c r="S16" s="140"/>
      <c r="T16" s="159"/>
      <c r="U16" s="71"/>
    </row>
    <row r="17" spans="1:21" ht="72" customHeight="1" x14ac:dyDescent="0.2">
      <c r="A17" s="282"/>
      <c r="B17" s="78" t="s">
        <v>171</v>
      </c>
      <c r="C17" s="140" t="s">
        <v>342</v>
      </c>
      <c r="D17" s="78" t="s">
        <v>245</v>
      </c>
      <c r="E17" s="140" t="s">
        <v>338</v>
      </c>
      <c r="F17" s="78" t="s">
        <v>301</v>
      </c>
      <c r="G17" s="78" t="s">
        <v>302</v>
      </c>
      <c r="H17" s="77"/>
      <c r="I17" s="78"/>
      <c r="J17" s="78"/>
      <c r="K17" s="97" t="s">
        <v>240</v>
      </c>
      <c r="L17" s="140" t="s">
        <v>172</v>
      </c>
      <c r="M17" s="140" t="s">
        <v>343</v>
      </c>
      <c r="N17" s="78" t="s">
        <v>250</v>
      </c>
      <c r="O17" s="78">
        <v>1</v>
      </c>
      <c r="P17" s="158" t="s">
        <v>344</v>
      </c>
      <c r="Q17" s="148">
        <v>45782</v>
      </c>
      <c r="R17" s="140" t="s">
        <v>345</v>
      </c>
      <c r="S17" s="159"/>
      <c r="T17" s="159"/>
      <c r="U17" s="71" t="s">
        <v>341</v>
      </c>
    </row>
    <row r="19" spans="1:21" s="168" customFormat="1" ht="42.75" x14ac:dyDescent="0.2">
      <c r="A19" s="290" t="s">
        <v>206</v>
      </c>
      <c r="B19" s="291"/>
      <c r="C19" s="292"/>
      <c r="D19" s="166" t="s">
        <v>346</v>
      </c>
      <c r="E19" s="161"/>
      <c r="F19" s="161"/>
      <c r="G19" s="161"/>
      <c r="H19" s="161"/>
      <c r="I19" s="161"/>
      <c r="J19" s="161"/>
      <c r="K19" s="161"/>
      <c r="L19" s="162"/>
      <c r="M19" s="161"/>
      <c r="N19" s="161"/>
      <c r="O19" s="163"/>
      <c r="P19" s="161"/>
      <c r="Q19" s="164"/>
      <c r="R19" s="161"/>
      <c r="S19" s="161"/>
      <c r="T19" s="161"/>
      <c r="U19" s="161"/>
    </row>
    <row r="20" spans="1:21" s="168" customFormat="1" ht="24" customHeight="1" x14ac:dyDescent="0.2">
      <c r="A20" s="290" t="s">
        <v>208</v>
      </c>
      <c r="B20" s="291"/>
      <c r="C20" s="292"/>
      <c r="D20" s="165" t="s">
        <v>209</v>
      </c>
      <c r="E20" s="161"/>
      <c r="F20" s="161"/>
      <c r="G20" s="161"/>
      <c r="H20" s="161"/>
      <c r="I20" s="161"/>
      <c r="J20" s="161"/>
      <c r="K20" s="161"/>
      <c r="L20" s="162"/>
      <c r="M20" s="161"/>
      <c r="N20" s="161"/>
      <c r="O20" s="163"/>
      <c r="P20" s="161"/>
      <c r="Q20" s="164"/>
      <c r="R20" s="161"/>
      <c r="S20" s="161"/>
      <c r="T20" s="161"/>
      <c r="U20" s="161"/>
    </row>
    <row r="21" spans="1:21" s="168" customFormat="1" ht="28.5" x14ac:dyDescent="0.2">
      <c r="A21" s="290" t="s">
        <v>210</v>
      </c>
      <c r="B21" s="291"/>
      <c r="C21" s="292"/>
      <c r="D21" s="166" t="s">
        <v>347</v>
      </c>
      <c r="E21" s="161"/>
      <c r="F21" s="161"/>
      <c r="G21" s="161"/>
      <c r="H21" s="161"/>
      <c r="I21" s="161"/>
      <c r="J21" s="161"/>
      <c r="K21" s="161"/>
      <c r="L21" s="162"/>
      <c r="M21" s="161"/>
      <c r="N21" s="161"/>
      <c r="O21" s="163"/>
      <c r="P21" s="161"/>
      <c r="Q21" s="164"/>
      <c r="R21" s="161"/>
      <c r="S21" s="161"/>
      <c r="T21" s="161"/>
      <c r="U21" s="161"/>
    </row>
    <row r="22" spans="1:21" s="168" customFormat="1" ht="31.5" customHeight="1" x14ac:dyDescent="0.2">
      <c r="A22" s="290" t="s">
        <v>212</v>
      </c>
      <c r="B22" s="291"/>
      <c r="C22" s="292"/>
      <c r="D22" s="165" t="s">
        <v>213</v>
      </c>
      <c r="E22" s="161"/>
      <c r="F22" s="161"/>
      <c r="G22" s="161"/>
      <c r="H22" s="161"/>
      <c r="I22" s="161"/>
      <c r="J22" s="161"/>
      <c r="K22" s="161"/>
      <c r="L22" s="162"/>
      <c r="M22" s="161"/>
      <c r="N22" s="161"/>
      <c r="O22" s="163"/>
      <c r="P22" s="161"/>
      <c r="Q22" s="164"/>
      <c r="R22" s="161"/>
      <c r="S22" s="161"/>
      <c r="T22" s="161"/>
      <c r="U22" s="161"/>
    </row>
    <row r="23" spans="1:21" s="168" customFormat="1" ht="58.5" customHeight="1" x14ac:dyDescent="0.2">
      <c r="A23" s="290" t="s">
        <v>214</v>
      </c>
      <c r="B23" s="291"/>
      <c r="C23" s="292"/>
      <c r="D23" s="166" t="s">
        <v>215</v>
      </c>
      <c r="E23" s="161"/>
      <c r="F23" s="161"/>
      <c r="G23" s="161"/>
      <c r="H23" s="161"/>
      <c r="I23" s="161"/>
      <c r="J23" s="161"/>
      <c r="K23" s="161"/>
      <c r="L23" s="162"/>
      <c r="M23" s="161"/>
      <c r="N23" s="161"/>
      <c r="O23" s="163"/>
      <c r="P23" s="161"/>
      <c r="Q23" s="164"/>
      <c r="R23" s="161"/>
      <c r="S23" s="161"/>
      <c r="T23" s="161"/>
      <c r="U23" s="161"/>
    </row>
    <row r="24" spans="1:21" s="168" customFormat="1" ht="42.75" customHeight="1" x14ac:dyDescent="0.2">
      <c r="A24" s="290" t="s">
        <v>348</v>
      </c>
      <c r="B24" s="291"/>
      <c r="C24" s="292"/>
      <c r="D24" s="166" t="s">
        <v>217</v>
      </c>
      <c r="E24" s="161"/>
      <c r="F24" s="161"/>
      <c r="G24" s="161"/>
      <c r="H24" s="161"/>
      <c r="I24" s="161"/>
      <c r="J24" s="161"/>
      <c r="K24" s="161"/>
      <c r="L24" s="162"/>
      <c r="M24" s="161"/>
      <c r="N24" s="161"/>
      <c r="O24" s="163"/>
      <c r="P24" s="161"/>
      <c r="Q24" s="164"/>
      <c r="R24" s="161"/>
      <c r="S24" s="161"/>
      <c r="T24" s="161"/>
      <c r="U24" s="161"/>
    </row>
    <row r="25" spans="1:21" s="168" customFormat="1" ht="51.75" customHeight="1" x14ac:dyDescent="0.2">
      <c r="A25" s="290" t="s">
        <v>218</v>
      </c>
      <c r="B25" s="291"/>
      <c r="C25" s="292"/>
      <c r="D25" s="166" t="s">
        <v>349</v>
      </c>
      <c r="E25" s="161"/>
      <c r="F25" s="161"/>
      <c r="G25" s="161"/>
      <c r="H25" s="161"/>
      <c r="I25" s="161"/>
      <c r="J25" s="161"/>
      <c r="K25" s="161"/>
      <c r="L25" s="162"/>
      <c r="M25" s="161"/>
      <c r="N25" s="161"/>
      <c r="O25" s="163"/>
      <c r="P25" s="161"/>
      <c r="Q25" s="164"/>
      <c r="R25" s="161"/>
      <c r="S25" s="161"/>
      <c r="T25" s="161"/>
      <c r="U25" s="161"/>
    </row>
  </sheetData>
  <sheetProtection algorithmName="SHA-512" hashValue="m8/S+9Dxe0Kz/Hz1u7jH9w4xN3VWkN3O3IbWkMhuRNZ/EjhwdrL/VjSnTTGpkBa3VDeZ7Xf2nalsRSqWjy1QuA==" saltValue="GY9iCjlUY4mkBFiL3gY5Rg==" spinCount="100000" sheet="1" formatCells="0" formatColumns="0" formatRows="0" insertColumns="0" insertRows="0" insertHyperlinks="0" deleteColumns="0" deleteRows="0" sort="0" autoFilter="0" pivotTables="0"/>
  <autoFilter ref="A2:U17" xr:uid="{188D3783-A834-4441-A1BE-64F22E4469AC}">
    <filterColumn colId="6" showButton="0"/>
    <filterColumn colId="7" showButton="0"/>
    <filterColumn colId="8" showButton="0"/>
  </autoFilter>
  <mergeCells count="50">
    <mergeCell ref="A23:C23"/>
    <mergeCell ref="A24:C24"/>
    <mergeCell ref="A25:C25"/>
    <mergeCell ref="T13:T14"/>
    <mergeCell ref="A19:C19"/>
    <mergeCell ref="A20:C20"/>
    <mergeCell ref="A21:C21"/>
    <mergeCell ref="A22:C22"/>
    <mergeCell ref="N13:N14"/>
    <mergeCell ref="O13:O14"/>
    <mergeCell ref="P13:P14"/>
    <mergeCell ref="Q13:Q14"/>
    <mergeCell ref="R13:R14"/>
    <mergeCell ref="S13:S14"/>
    <mergeCell ref="H13:H14"/>
    <mergeCell ref="A4:A8"/>
    <mergeCell ref="C4:K8"/>
    <mergeCell ref="M4:N8"/>
    <mergeCell ref="A9:A17"/>
    <mergeCell ref="B13:B14"/>
    <mergeCell ref="C13:C14"/>
    <mergeCell ref="D13:D14"/>
    <mergeCell ref="E13:E14"/>
    <mergeCell ref="F13:F14"/>
    <mergeCell ref="G13:G14"/>
    <mergeCell ref="I13:I14"/>
    <mergeCell ref="J13:J14"/>
    <mergeCell ref="K13:K14"/>
    <mergeCell ref="L13:L14"/>
    <mergeCell ref="M13:M14"/>
    <mergeCell ref="U2:U3"/>
    <mergeCell ref="G2:J2"/>
    <mergeCell ref="K2:K3"/>
    <mergeCell ref="L2:L3"/>
    <mergeCell ref="M2:M3"/>
    <mergeCell ref="N2:N3"/>
    <mergeCell ref="O2:O3"/>
    <mergeCell ref="P2:P3"/>
    <mergeCell ref="Q2:Q3"/>
    <mergeCell ref="R2:R3"/>
    <mergeCell ref="S2:S3"/>
    <mergeCell ref="T2:T3"/>
    <mergeCell ref="A1:D1"/>
    <mergeCell ref="E1:T1"/>
    <mergeCell ref="A2:A3"/>
    <mergeCell ref="B2:B3"/>
    <mergeCell ref="C2:C3"/>
    <mergeCell ref="D2:D3"/>
    <mergeCell ref="E2:E3"/>
    <mergeCell ref="F2:F3"/>
  </mergeCells>
  <hyperlinks>
    <hyperlink ref="U4" r:id="rId1" display="https://cceficiente.sharepoint.com/:f:/s/PlanestratgicoAtencinalCiudadano/EqWCI8oQm1ZPpBXCC6RZesQB1tuls_ApIodZa08nYL-miQ?e=HmxPiS" xr:uid="{A5DA3EB9-A61F-4939-B580-EF974B8DBDDE}"/>
    <hyperlink ref="U5" r:id="rId2" display="https://cceficiente.sharepoint.com/:f:/s/PlanestratgicoAtencinalCiudadano/Eo4GTqF0KzdEpwP0E6ObYBoB-0aa5rZREJAWdcc9WCw6EA?e=I1oCrV" xr:uid="{7B3B7107-2351-4526-8A45-92B5C5E93015}"/>
    <hyperlink ref="U6" r:id="rId3" display="https://cceficiente.sharepoint.com/:f:/s/PlanestratgicoAtencinalCiudadano/EtGTS2fsrtlBt-wCN9uMQOwBCW9lWHt8rIjUW4sZM5w_Ww?e=gJmtNo" xr:uid="{46CCD0AF-E010-4DC3-A6E8-5B9835C5F9E2}"/>
    <hyperlink ref="U7" r:id="rId4" display="https://cceficiente.sharepoint.com/:f:/s/PlanestratgicoAtencinalCiudadano/Em7bsUZDXktPhmia_rAPz24BX3W887iOub3Yg4sHR0w9xg?e=dLJwcQ" xr:uid="{C3C48574-280C-4CDB-8562-4DC7A6E13546}"/>
    <hyperlink ref="U8" r:id="rId5" display="https://cceficiente.sharepoint.com/:f:/s/PlanestratgicoAtencinalCiudadano/Ejn_gMnYvxZBj-HDA7w_sSoB4XUhqZ5jAKx9zrmo5s3VUw?e=hjjpAd" xr:uid="{4F5E9B37-986A-416B-9ABF-C81F58E54334}"/>
    <hyperlink ref="U9" r:id="rId6" display="https://cceficiente.sharepoint.com/:f:/s/PlanestratgicoAtencinalCiudadano/EkuqGIPXQJZGs5ojqven6c8BncNKAm-7oW_E3EoAuuEe_A?e=ohfjI3" xr:uid="{F3D17FCA-7E18-4DD1-8A20-45C153AB5D04}"/>
    <hyperlink ref="U10" r:id="rId7" display="https://cceficiente.sharepoint.com/:f:/s/PlanestratgicoAtencinalCiudadano/EtoAdkx6AjlNmRDNDVA-9hIBtMJHcnU92sJiX_TGIXE_WA?e=6nhStV" xr:uid="{A9F7B79B-6E06-48B7-B254-AB3A65EF8090}"/>
    <hyperlink ref="U11" r:id="rId8" display="https://cceficiente.sharepoint.com/:f:/s/PlanestratgicoAtencinalCiudadano/Eoa03fTt-CxEqoGm0EQxblYBeEjQety2K-DiUCkyVC3VJw?e=KhGDU5" xr:uid="{E9AEA080-7B73-4B9A-A9A7-833F6073D3E2}"/>
    <hyperlink ref="U12" r:id="rId9" display="https://cceficiente.sharepoint.com/:f:/s/PlanestratgicoAtencinalCiudadano/EsyRk2lsBhdDgNs_l2DLZ0MBnwxXABAJcGpPMjyjIaH_cw?e=YAI6va" xr:uid="{44D51B23-BAF0-4773-9F50-53999AB7FEF9}"/>
    <hyperlink ref="U13" r:id="rId10" display="https://cceficiente.sharepoint.com/:f:/s/PlanestratgicoAtencinalCiudadano/EgmZ_Cyg3N1LsOqqun82JCoB2yC43U6U86vZVoxfTo4RuQ?e=4v2pXT" xr:uid="{6917E82C-064C-4059-B4C2-69E38506ADC6}"/>
    <hyperlink ref="U14" r:id="rId11" display="https://cceficiente.sharepoint.com/:f:/s/PlanestratgicoAtencinalCiudadano/Euo4XvkBp8ROlY1BixZ9Uk0Bb-eq7oMD-NWdjhuqvuhsiw?e=eVNYe2" xr:uid="{AC642213-B827-4460-A99D-9C37A008F1AC}"/>
    <hyperlink ref="U17" r:id="rId12" display="https://cceficiente.sharepoint.com/:f:/s/PlanestratgicoAtencinalCiudadano/EgXR7jWXZ7dPjjBJV2LIpBAB-_6Af4YOMrISvIHq5SoxOg?e=uOTqGc" xr:uid="{54D79D4B-18CD-4AAF-B886-B1197CE4173D}"/>
  </hyperlinks>
  <pageMargins left="0.17" right="0.8" top="0.52" bottom="4.33" header="0.31496062992125984" footer="4.12"/>
  <pageSetup scale="18" fitToHeight="0" orientation="landscape" r:id="rId13"/>
  <headerFooter>
    <oddHeader>&amp;L&amp;G&amp;C&amp;"Verdana,Negrita"&amp;18                                                &amp;XESTRATEGIA DE PARTICIPACIÓN CIUDADANA 2025</oddHeader>
    <oddFooter>&amp;LAgencia Nacional de Contratación Pública
Colombia Compra Eficiente
Dirección: Carrera 7 # 26-20- Bogotá, Colombia
Atención al ciudadano:(+57) 601 7956600</oddFooter>
  </headerFooter>
  <legacyDrawingHF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AEE1-EB87-4B0F-A495-E9C6A6F83844}">
  <sheetPr>
    <pageSetUpPr fitToPage="1"/>
  </sheetPr>
  <dimension ref="A1:BD21"/>
  <sheetViews>
    <sheetView showGridLines="0" tabSelected="1" view="pageLayout" zoomScaleNormal="100" workbookViewId="0">
      <selection activeCell="C4" sqref="C4"/>
    </sheetView>
  </sheetViews>
  <sheetFormatPr baseColWidth="10" defaultColWidth="11.42578125" defaultRowHeight="14.25" x14ac:dyDescent="0.2"/>
  <cols>
    <col min="1" max="1" width="39.140625" style="23" customWidth="1"/>
    <col min="2" max="2" width="7.5703125" style="11" customWidth="1"/>
    <col min="3" max="3" width="77.42578125" style="8" customWidth="1"/>
    <col min="4" max="4" width="9.140625" style="23" customWidth="1"/>
    <col min="5" max="5" width="42.85546875" style="8" customWidth="1"/>
    <col min="6" max="6" width="93.140625" style="8" customWidth="1"/>
    <col min="7" max="7" width="23.5703125" style="11" customWidth="1"/>
    <col min="8" max="8" width="20.7109375" style="8" customWidth="1"/>
    <col min="9" max="9" width="71.7109375" style="8" customWidth="1"/>
    <col min="10" max="10" width="41.28515625" style="8" customWidth="1"/>
    <col min="11" max="11" width="28.28515625" style="8" customWidth="1"/>
    <col min="12" max="12" width="53.42578125" style="8" hidden="1" customWidth="1"/>
    <col min="13" max="16384" width="11.42578125" style="8"/>
  </cols>
  <sheetData>
    <row r="1" spans="1:56" ht="34.5" customHeight="1" x14ac:dyDescent="0.2">
      <c r="A1" s="297" t="s">
        <v>443</v>
      </c>
      <c r="B1" s="298"/>
      <c r="C1" s="298"/>
      <c r="D1" s="298"/>
      <c r="E1" s="298"/>
      <c r="F1" s="298"/>
      <c r="G1" s="298"/>
      <c r="H1" s="298"/>
      <c r="I1" s="298"/>
      <c r="J1" s="298"/>
      <c r="K1" s="299"/>
    </row>
    <row r="2" spans="1:56" s="58" customFormat="1" ht="39.75" customHeight="1" x14ac:dyDescent="0.2">
      <c r="A2" s="179" t="s">
        <v>350</v>
      </c>
      <c r="B2" s="217" t="s">
        <v>21</v>
      </c>
      <c r="C2" s="217"/>
      <c r="D2" s="179" t="s">
        <v>351</v>
      </c>
      <c r="E2" s="179" t="s">
        <v>352</v>
      </c>
      <c r="F2" s="179" t="s">
        <v>353</v>
      </c>
      <c r="G2" s="179" t="s">
        <v>354</v>
      </c>
      <c r="H2" s="179" t="s">
        <v>355</v>
      </c>
      <c r="I2" s="179" t="s">
        <v>356</v>
      </c>
      <c r="J2" s="179" t="s">
        <v>357</v>
      </c>
      <c r="K2" s="180" t="s">
        <v>358</v>
      </c>
      <c r="L2" s="81" t="s">
        <v>359</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row>
    <row r="3" spans="1:56" s="58" customFormat="1" ht="39.75" customHeight="1" x14ac:dyDescent="0.2">
      <c r="A3" s="296" t="s">
        <v>444</v>
      </c>
      <c r="B3" s="82">
        <v>1.1000000000000001</v>
      </c>
      <c r="C3" s="140" t="s">
        <v>360</v>
      </c>
      <c r="D3" s="82">
        <v>1</v>
      </c>
      <c r="E3" s="178" t="s">
        <v>361</v>
      </c>
      <c r="F3" s="178" t="s">
        <v>362</v>
      </c>
      <c r="G3" s="82" t="s">
        <v>363</v>
      </c>
      <c r="H3" s="169">
        <v>45838</v>
      </c>
      <c r="I3" s="174"/>
      <c r="J3" s="174"/>
      <c r="K3" s="175"/>
      <c r="L3" s="83"/>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row>
    <row r="4" spans="1:56" ht="73.5" customHeight="1" x14ac:dyDescent="0.25">
      <c r="A4" s="296"/>
      <c r="B4" s="155" t="s">
        <v>176</v>
      </c>
      <c r="C4" s="140" t="s">
        <v>364</v>
      </c>
      <c r="D4" s="78">
        <v>8</v>
      </c>
      <c r="E4" s="140" t="s">
        <v>365</v>
      </c>
      <c r="F4" s="140" t="s">
        <v>449</v>
      </c>
      <c r="G4" s="97" t="s">
        <v>307</v>
      </c>
      <c r="H4" s="156">
        <v>46022</v>
      </c>
      <c r="I4" s="159" t="s">
        <v>366</v>
      </c>
      <c r="J4" s="140"/>
      <c r="K4" s="140"/>
      <c r="L4" s="84" t="s">
        <v>174</v>
      </c>
    </row>
    <row r="5" spans="1:56" ht="89.25" customHeight="1" x14ac:dyDescent="0.25">
      <c r="A5" s="296"/>
      <c r="B5" s="78" t="s">
        <v>178</v>
      </c>
      <c r="C5" s="140" t="s">
        <v>367</v>
      </c>
      <c r="D5" s="78">
        <v>1</v>
      </c>
      <c r="E5" s="140" t="s">
        <v>368</v>
      </c>
      <c r="F5" s="140" t="s">
        <v>450</v>
      </c>
      <c r="G5" s="97" t="s">
        <v>307</v>
      </c>
      <c r="H5" s="156">
        <v>46022</v>
      </c>
      <c r="I5" s="140" t="s">
        <v>369</v>
      </c>
      <c r="J5" s="140"/>
      <c r="K5" s="140"/>
      <c r="L5" s="84" t="s">
        <v>370</v>
      </c>
    </row>
    <row r="6" spans="1:56" ht="117" customHeight="1" x14ac:dyDescent="0.25">
      <c r="A6" s="296"/>
      <c r="B6" s="78" t="s">
        <v>370</v>
      </c>
      <c r="C6" s="140" t="s">
        <v>371</v>
      </c>
      <c r="D6" s="78">
        <v>1</v>
      </c>
      <c r="E6" s="140" t="s">
        <v>372</v>
      </c>
      <c r="F6" s="140" t="s">
        <v>451</v>
      </c>
      <c r="G6" s="97" t="s">
        <v>307</v>
      </c>
      <c r="H6" s="156">
        <v>46022</v>
      </c>
      <c r="I6" s="140" t="s">
        <v>373</v>
      </c>
      <c r="J6" s="140"/>
      <c r="K6" s="141"/>
      <c r="L6" s="84" t="s">
        <v>182</v>
      </c>
    </row>
    <row r="7" spans="1:56" ht="51" customHeight="1" x14ac:dyDescent="0.25">
      <c r="A7" s="296"/>
      <c r="B7" s="78" t="s">
        <v>182</v>
      </c>
      <c r="C7" s="140" t="s">
        <v>435</v>
      </c>
      <c r="D7" s="97">
        <v>5</v>
      </c>
      <c r="E7" s="140" t="s">
        <v>374</v>
      </c>
      <c r="F7" s="110" t="s">
        <v>375</v>
      </c>
      <c r="G7" s="115" t="s">
        <v>317</v>
      </c>
      <c r="H7" s="97" t="s">
        <v>376</v>
      </c>
      <c r="I7" s="110" t="s">
        <v>377</v>
      </c>
      <c r="J7" s="140"/>
      <c r="K7" s="140"/>
      <c r="L7" s="84" t="s">
        <v>184</v>
      </c>
    </row>
    <row r="8" spans="1:56" ht="87.75" customHeight="1" x14ac:dyDescent="0.25">
      <c r="A8" s="296"/>
      <c r="B8" s="78" t="s">
        <v>184</v>
      </c>
      <c r="C8" s="140" t="s">
        <v>436</v>
      </c>
      <c r="D8" s="97">
        <v>2</v>
      </c>
      <c r="E8" s="140" t="s">
        <v>378</v>
      </c>
      <c r="F8" s="110" t="s">
        <v>379</v>
      </c>
      <c r="G8" s="115" t="s">
        <v>317</v>
      </c>
      <c r="H8" s="148">
        <v>45991</v>
      </c>
      <c r="I8" s="110" t="s">
        <v>380</v>
      </c>
      <c r="J8" s="110" t="s">
        <v>381</v>
      </c>
      <c r="K8" s="140"/>
      <c r="L8" s="84" t="s">
        <v>186</v>
      </c>
    </row>
    <row r="9" spans="1:56" ht="101.25" customHeight="1" x14ac:dyDescent="0.25">
      <c r="A9" s="296"/>
      <c r="B9" s="78" t="s">
        <v>186</v>
      </c>
      <c r="C9" s="140" t="s">
        <v>189</v>
      </c>
      <c r="D9" s="97">
        <v>2</v>
      </c>
      <c r="E9" s="140" t="s">
        <v>445</v>
      </c>
      <c r="F9" s="140" t="s">
        <v>382</v>
      </c>
      <c r="G9" s="115" t="s">
        <v>383</v>
      </c>
      <c r="H9" s="148">
        <v>45991</v>
      </c>
      <c r="I9" s="110" t="s">
        <v>384</v>
      </c>
      <c r="J9" s="140" t="s">
        <v>385</v>
      </c>
      <c r="K9" s="140" t="s">
        <v>386</v>
      </c>
      <c r="L9" s="84" t="s">
        <v>188</v>
      </c>
    </row>
    <row r="10" spans="1:56" ht="81.75" customHeight="1" x14ac:dyDescent="0.25">
      <c r="A10" s="296"/>
      <c r="B10" s="78">
        <v>1.8</v>
      </c>
      <c r="C10" s="140" t="s">
        <v>191</v>
      </c>
      <c r="D10" s="97">
        <v>1</v>
      </c>
      <c r="E10" s="140" t="s">
        <v>446</v>
      </c>
      <c r="F10" s="140" t="s">
        <v>387</v>
      </c>
      <c r="G10" s="115" t="s">
        <v>383</v>
      </c>
      <c r="H10" s="148">
        <v>45930</v>
      </c>
      <c r="I10" s="140"/>
      <c r="J10" s="140" t="s">
        <v>388</v>
      </c>
      <c r="K10" s="140" t="s">
        <v>389</v>
      </c>
      <c r="L10" s="84" t="s">
        <v>390</v>
      </c>
    </row>
    <row r="11" spans="1:56" ht="102.75" customHeight="1" x14ac:dyDescent="0.25">
      <c r="A11" s="296"/>
      <c r="B11" s="170">
        <v>1.9</v>
      </c>
      <c r="C11" s="140" t="s">
        <v>192</v>
      </c>
      <c r="D11" s="97">
        <v>1</v>
      </c>
      <c r="E11" s="110" t="s">
        <v>391</v>
      </c>
      <c r="F11" s="110" t="s">
        <v>392</v>
      </c>
      <c r="G11" s="115" t="s">
        <v>383</v>
      </c>
      <c r="H11" s="148">
        <v>45930</v>
      </c>
      <c r="I11" s="110" t="s">
        <v>393</v>
      </c>
      <c r="J11" s="140" t="s">
        <v>394</v>
      </c>
      <c r="K11" s="140" t="s">
        <v>395</v>
      </c>
      <c r="L11" s="84" t="s">
        <v>396</v>
      </c>
    </row>
    <row r="12" spans="1:56" ht="52.5" customHeight="1" x14ac:dyDescent="0.25">
      <c r="A12" s="296"/>
      <c r="B12" s="171">
        <v>1.1000000000000001</v>
      </c>
      <c r="C12" s="140" t="s">
        <v>397</v>
      </c>
      <c r="D12" s="97">
        <v>2</v>
      </c>
      <c r="E12" s="110" t="s">
        <v>398</v>
      </c>
      <c r="F12" s="110" t="s">
        <v>399</v>
      </c>
      <c r="G12" s="97" t="s">
        <v>400</v>
      </c>
      <c r="H12" s="148">
        <v>45991</v>
      </c>
      <c r="I12" s="110" t="s">
        <v>401</v>
      </c>
      <c r="J12" s="140"/>
      <c r="K12" s="176"/>
      <c r="L12" s="85" t="s">
        <v>402</v>
      </c>
    </row>
    <row r="13" spans="1:56" ht="44.25" customHeight="1" x14ac:dyDescent="0.25">
      <c r="A13" s="296"/>
      <c r="B13" s="171">
        <v>1.1100000000000001</v>
      </c>
      <c r="C13" s="140" t="s">
        <v>403</v>
      </c>
      <c r="D13" s="97">
        <v>2</v>
      </c>
      <c r="E13" s="110" t="s">
        <v>398</v>
      </c>
      <c r="F13" s="110" t="s">
        <v>404</v>
      </c>
      <c r="G13" s="97" t="s">
        <v>400</v>
      </c>
      <c r="H13" s="148">
        <v>45838</v>
      </c>
      <c r="I13" s="110"/>
      <c r="J13" s="140"/>
      <c r="K13" s="176"/>
      <c r="L13" s="85"/>
    </row>
    <row r="14" spans="1:56" ht="63.75" customHeight="1" x14ac:dyDescent="0.2">
      <c r="A14" s="296" t="s">
        <v>447</v>
      </c>
      <c r="B14" s="78" t="s">
        <v>194</v>
      </c>
      <c r="C14" s="140" t="s">
        <v>195</v>
      </c>
      <c r="D14" s="97">
        <v>1</v>
      </c>
      <c r="E14" s="110" t="s">
        <v>405</v>
      </c>
      <c r="F14" s="110" t="s">
        <v>439</v>
      </c>
      <c r="G14" s="115" t="s">
        <v>323</v>
      </c>
      <c r="H14" s="147" t="s">
        <v>406</v>
      </c>
      <c r="I14" s="177"/>
      <c r="J14" s="140"/>
      <c r="K14" s="176"/>
      <c r="L14" s="71" t="s">
        <v>194</v>
      </c>
    </row>
    <row r="15" spans="1:56" ht="71.25" customHeight="1" x14ac:dyDescent="0.2">
      <c r="A15" s="296"/>
      <c r="B15" s="78" t="s">
        <v>197</v>
      </c>
      <c r="C15" s="140" t="s">
        <v>407</v>
      </c>
      <c r="D15" s="97">
        <v>2</v>
      </c>
      <c r="E15" s="110" t="s">
        <v>405</v>
      </c>
      <c r="F15" s="110" t="s">
        <v>408</v>
      </c>
      <c r="G15" s="97" t="s">
        <v>409</v>
      </c>
      <c r="H15" s="148" t="s">
        <v>410</v>
      </c>
      <c r="I15" s="140"/>
      <c r="J15" s="140"/>
      <c r="K15" s="176"/>
      <c r="L15" s="71" t="s">
        <v>197</v>
      </c>
    </row>
    <row r="16" spans="1:56" ht="99.75" customHeight="1" x14ac:dyDescent="0.2">
      <c r="A16" s="296"/>
      <c r="B16" s="78" t="s">
        <v>411</v>
      </c>
      <c r="C16" s="140" t="s">
        <v>437</v>
      </c>
      <c r="D16" s="97">
        <v>1</v>
      </c>
      <c r="E16" s="110" t="s">
        <v>405</v>
      </c>
      <c r="F16" s="110" t="s">
        <v>440</v>
      </c>
      <c r="G16" s="97" t="s">
        <v>413</v>
      </c>
      <c r="H16" s="148">
        <v>45838</v>
      </c>
      <c r="I16" s="110" t="s">
        <v>412</v>
      </c>
      <c r="J16" s="140"/>
      <c r="K16" s="176"/>
      <c r="L16" s="86"/>
    </row>
    <row r="17" spans="1:12" ht="63.75" customHeight="1" x14ac:dyDescent="0.2">
      <c r="A17" s="296" t="s">
        <v>448</v>
      </c>
      <c r="B17" s="78" t="s">
        <v>199</v>
      </c>
      <c r="C17" s="140" t="s">
        <v>414</v>
      </c>
      <c r="D17" s="97">
        <v>1</v>
      </c>
      <c r="E17" s="110" t="s">
        <v>415</v>
      </c>
      <c r="F17" s="110" t="s">
        <v>416</v>
      </c>
      <c r="G17" s="97" t="s">
        <v>400</v>
      </c>
      <c r="H17" s="148">
        <v>45869</v>
      </c>
      <c r="I17" s="140"/>
      <c r="J17" s="140"/>
      <c r="K17" s="176"/>
      <c r="L17" s="87" t="s">
        <v>199</v>
      </c>
    </row>
    <row r="18" spans="1:12" ht="231.75" customHeight="1" x14ac:dyDescent="0.2">
      <c r="A18" s="296"/>
      <c r="B18" s="78" t="s">
        <v>201</v>
      </c>
      <c r="C18" s="140" t="s">
        <v>200</v>
      </c>
      <c r="D18" s="97">
        <v>2</v>
      </c>
      <c r="E18" s="110" t="s">
        <v>417</v>
      </c>
      <c r="F18" s="110" t="s">
        <v>418</v>
      </c>
      <c r="G18" s="97" t="s">
        <v>400</v>
      </c>
      <c r="H18" s="148">
        <v>46021</v>
      </c>
      <c r="I18" s="140" t="s">
        <v>419</v>
      </c>
      <c r="J18" s="140"/>
      <c r="K18" s="176"/>
      <c r="L18" s="88" t="s">
        <v>201</v>
      </c>
    </row>
    <row r="19" spans="1:12" ht="124.5" customHeight="1" x14ac:dyDescent="0.2">
      <c r="A19" s="296"/>
      <c r="B19" s="78" t="s">
        <v>420</v>
      </c>
      <c r="C19" s="140" t="s">
        <v>202</v>
      </c>
      <c r="D19" s="97">
        <v>1</v>
      </c>
      <c r="E19" s="110" t="s">
        <v>421</v>
      </c>
      <c r="F19" s="153" t="s">
        <v>422</v>
      </c>
      <c r="G19" s="97" t="s">
        <v>423</v>
      </c>
      <c r="H19" s="148">
        <v>46022</v>
      </c>
      <c r="I19" s="116"/>
      <c r="J19" s="172"/>
      <c r="K19" s="77"/>
      <c r="L19" s="88" t="s">
        <v>420</v>
      </c>
    </row>
    <row r="20" spans="1:12" ht="51.75" customHeight="1" x14ac:dyDescent="0.2">
      <c r="A20" s="296"/>
      <c r="B20" s="78" t="s">
        <v>424</v>
      </c>
      <c r="C20" s="140" t="s">
        <v>425</v>
      </c>
      <c r="D20" s="97">
        <v>1</v>
      </c>
      <c r="E20" s="110" t="s">
        <v>426</v>
      </c>
      <c r="F20" s="153" t="s">
        <v>427</v>
      </c>
      <c r="G20" s="97" t="s">
        <v>428</v>
      </c>
      <c r="H20" s="148">
        <v>46021</v>
      </c>
      <c r="I20" s="116"/>
      <c r="J20" s="77"/>
      <c r="K20" s="77"/>
    </row>
    <row r="21" spans="1:12" x14ac:dyDescent="0.2">
      <c r="C21" s="173"/>
    </row>
  </sheetData>
  <sheetProtection algorithmName="SHA-512" hashValue="mgY1nK2ZT+kKVRs2ukxiKxEa82kaLqTTe7J4s/Z4g00eGDHXPrJjFnTzzBRKC/9DN1g/pRXlIpeTDHkmlpHiYg==" saltValue="r+H7QUMdq2ieZDjqWBwiKQ==" spinCount="100000" sheet="1" formatCells="0" formatColumns="0" formatRows="0" insertColumns="0" insertRows="0" insertHyperlinks="0" deleteColumns="0" deleteRows="0" sort="0" autoFilter="0" pivotTables="0"/>
  <autoFilter ref="A2:K20" xr:uid="{267E97B3-9CF8-4CE7-8675-67A91305849B}">
    <filterColumn colId="1" showButton="0"/>
  </autoFilter>
  <mergeCells count="5">
    <mergeCell ref="A17:A20"/>
    <mergeCell ref="A1:K1"/>
    <mergeCell ref="B2:C2"/>
    <mergeCell ref="A3:A13"/>
    <mergeCell ref="A14:A16"/>
  </mergeCells>
  <hyperlinks>
    <hyperlink ref="L4" r:id="rId1" display="https://cceficiente.sharepoint.com/:f:/s/PlanestratgicoAtencinalCiudadano/Eoh5VJbWZLNLnEJ6ERSIO4ABTW9v2gbhKikWOzsoPT8q5w?e=MkUtKY" xr:uid="{C863732C-C0A5-4C96-AB82-2BF7E67C8A6E}"/>
    <hyperlink ref="L5" r:id="rId2" display="https://cceficiente.sharepoint.com/:f:/s/PlanestratgicoAtencinalCiudadano/EkERKG70W6NBsqGnHe7sQ-wB94fmUjBVZVohxnGJ6XXR4A?e=cBBmqp" xr:uid="{16581015-6ECB-49B9-9763-8589D4E6A249}"/>
    <hyperlink ref="L6" r:id="rId3" display="https://cceficiente.sharepoint.com/:f:/s/PlanestratgicoAtencinalCiudadano/EhXY_gjmpfJPgEDieBjrVFQBji0Dhk69y2EZSacg_NxBug?e=3yGICS" xr:uid="{AC8364D6-DE9E-4C09-B90E-6890FD1B532C}"/>
    <hyperlink ref="L7" r:id="rId4" display="https://cceficiente.sharepoint.com/:f:/s/PlanestratgicoAtencinalCiudadano/EhfzAv5OJMBCmk44Oxf4lDcB3BttiKNhVOGrNK4tegdDiA?e=yKeOlr" xr:uid="{B7B0DFEB-3024-45F3-B34F-BD3F880644F6}"/>
    <hyperlink ref="L8" r:id="rId5" display="https://cceficiente.sharepoint.com/:f:/s/PlanestratgicoAtencinalCiudadano/Es5s4loVI2JCvdpLfb6rokEBnB0OiKiZJcUL1HWGPi1pUQ?e=Ft19jy" xr:uid="{2AD72B96-58DA-4505-8335-1592E01D654B}"/>
    <hyperlink ref="L9" r:id="rId6" display="https://cceficiente.sharepoint.com/:f:/s/PlanestratgicoAtencinalCiudadano/En5-lM86dFNLm8u5Dr5D3B0BGGI3J0l2o9uzG8sbTzrYmQ?e=f4qM6e" xr:uid="{43E634DF-450F-45A6-999C-2563EBE96EDD}"/>
    <hyperlink ref="L10" r:id="rId7" display="https://cceficiente.sharepoint.com/:f:/s/PlanestratgicoAtencinalCiudadano/EruxALciL1hLsUIGf057TC4BVgvdwtahBrUKMyNt4jgecA?e=NbYVeb" xr:uid="{ECE7B725-0FD6-4E93-89E5-247CE3016D39}"/>
    <hyperlink ref="L11" r:id="rId8" display="https://cceficiente.sharepoint.com/:f:/s/PlanestratgicoAtencinalCiudadano/EvqHm5RywVxAgjglS5KH6oYB1eMCtcBD3H5iOrC5Rgy3TQ?e=ffdeuk" xr:uid="{416D4F9E-D22A-4741-80C4-1A64F56F4B05}"/>
    <hyperlink ref="L12" r:id="rId9" display="https://cceficiente.sharepoint.com/:f:/s/PlanestratgicoAtencinalCiudadano/EhtDULhJGnFPpipL9QXI0C4BABiEl6OG1nSAD_zYPJC4cw?e=ZKi6Ze" xr:uid="{4A0CE3D2-BCCF-4BF5-A9BD-0870A2168E90}"/>
    <hyperlink ref="L14" r:id="rId10" display="https://cceficiente.sharepoint.com/:f:/s/PlanestratgicoAtencinalCiudadano/Eqs4oz9_CcRHjSUkdkcbcNIBJtgcmkHv6WTUOrE7vSFFIQ?e=PN9A5N" xr:uid="{014F5ECB-45F9-4330-A423-628AC6E47AAA}"/>
    <hyperlink ref="L15" r:id="rId11" display="https://cceficiente.sharepoint.com/:f:/s/PlanestratgicoAtencinalCiudadano/Est3cjligSRCk4nb8BUss4wBFfl_34n_dco9pA1EhYGCkw?e=YqUadf" xr:uid="{9A061444-AFC4-4E39-9E2C-682D302F016F}"/>
    <hyperlink ref="L17" r:id="rId12" xr:uid="{28D857A7-AF9D-4E0A-84D9-42C0DC02460F}"/>
    <hyperlink ref="L18" r:id="rId13" xr:uid="{CD390575-A719-41DC-8BA4-3FCFE9E91510}"/>
    <hyperlink ref="L19" r:id="rId14" xr:uid="{5DC842CC-F764-4B41-BF94-39D99FC38B84}"/>
  </hyperlinks>
  <pageMargins left="0.35433070866141736" right="0.70866141732283472" top="0.62992125984251968" bottom="0.84" header="0.31496062992125984" footer="0.5"/>
  <pageSetup paperSize="9" scale="29" fitToHeight="0" orientation="landscape" r:id="rId15"/>
  <headerFooter>
    <oddHeader>&amp;L&amp;X&amp;G&amp;C&amp;"Verdana,Negrita"&amp;18ESTRATEGIA DE RENDICIÓN DE CUENTAS 2025</oddHeader>
    <oddFooter>&amp;LAgencia Nacional de Contratación Pública
Colombia Compra Eficiente
Dirección: Carrera 7 # 26-20- Bogotá, Colombia
Atención al ciudadano:(+57) 601 7956600</oddFooter>
  </headerFooter>
  <legacyDrawingHF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A517-71AA-46AA-B83C-E1ADBD2A3718}">
  <dimension ref="A1:AQ46"/>
  <sheetViews>
    <sheetView topLeftCell="A29" zoomScale="71" zoomScaleNormal="71" workbookViewId="0">
      <selection activeCell="E36" sqref="E36"/>
    </sheetView>
  </sheetViews>
  <sheetFormatPr baseColWidth="10" defaultColWidth="11.42578125" defaultRowHeight="14.25" x14ac:dyDescent="0.2"/>
  <cols>
    <col min="1" max="1" width="17.85546875" style="8" customWidth="1"/>
    <col min="2" max="2" width="11.42578125" style="8"/>
    <col min="3" max="3" width="58.42578125" style="8" customWidth="1"/>
    <col min="4" max="7" width="11.42578125" style="8"/>
    <col min="8" max="8" width="8.42578125" style="8" customWidth="1"/>
    <col min="9" max="9" width="8" style="8" customWidth="1"/>
    <col min="10" max="10" width="9.140625" style="8" customWidth="1"/>
    <col min="11" max="11" width="8.85546875" style="8" customWidth="1"/>
    <col min="12" max="12" width="12.42578125" style="8" bestFit="1" customWidth="1"/>
    <col min="13" max="18" width="11.42578125" style="8"/>
    <col min="19" max="19" width="23.42578125" style="8" customWidth="1"/>
    <col min="20" max="35" width="11.42578125" style="8"/>
    <col min="36" max="36" width="8.42578125" style="8" customWidth="1"/>
    <col min="37" max="38" width="7.7109375" style="8" customWidth="1"/>
    <col min="39" max="39" width="6.28515625" style="8" customWidth="1"/>
    <col min="40" max="40" width="19.42578125" style="8" customWidth="1"/>
    <col min="41" max="41" width="20" style="8" customWidth="1"/>
    <col min="42" max="42" width="19.42578125" style="8" customWidth="1"/>
    <col min="43" max="43" width="18.42578125" style="8" customWidth="1"/>
    <col min="44" max="16384" width="11.42578125" style="8"/>
  </cols>
  <sheetData>
    <row r="1" spans="1:43" ht="14.25" customHeight="1" x14ac:dyDescent="0.2">
      <c r="A1" s="302" t="s">
        <v>131</v>
      </c>
      <c r="B1" s="303"/>
      <c r="C1" s="303"/>
      <c r="D1" s="194" t="s">
        <v>132</v>
      </c>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334" t="s">
        <v>133</v>
      </c>
      <c r="AO1" s="334"/>
      <c r="AP1" s="334"/>
      <c r="AQ1" s="334"/>
    </row>
    <row r="2" spans="1:43" ht="14.25" customHeight="1" x14ac:dyDescent="0.2">
      <c r="A2" s="303"/>
      <c r="B2" s="303"/>
      <c r="C2" s="303"/>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334"/>
      <c r="AO2" s="334"/>
      <c r="AP2" s="334"/>
      <c r="AQ2" s="334"/>
    </row>
    <row r="3" spans="1:43" ht="14.25" customHeight="1" x14ac:dyDescent="0.2">
      <c r="A3" s="303"/>
      <c r="B3" s="303"/>
      <c r="C3" s="303"/>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334"/>
      <c r="AO3" s="334"/>
      <c r="AP3" s="334"/>
      <c r="AQ3" s="334"/>
    </row>
    <row r="4" spans="1:43" ht="81.75" customHeight="1" x14ac:dyDescent="0.2">
      <c r="A4" s="304"/>
      <c r="B4" s="304"/>
      <c r="C4" s="30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335"/>
      <c r="AO4" s="335"/>
      <c r="AP4" s="335"/>
      <c r="AQ4" s="335"/>
    </row>
    <row r="5" spans="1:43" s="58" customFormat="1" ht="33.75" x14ac:dyDescent="0.2">
      <c r="A5" s="330" t="s">
        <v>134</v>
      </c>
      <c r="B5" s="332" t="s">
        <v>20</v>
      </c>
      <c r="C5" s="332" t="s">
        <v>135</v>
      </c>
      <c r="D5" s="336" t="s">
        <v>25</v>
      </c>
      <c r="E5" s="337"/>
      <c r="F5" s="337"/>
      <c r="G5" s="338"/>
      <c r="H5" s="336" t="s">
        <v>26</v>
      </c>
      <c r="I5" s="337"/>
      <c r="J5" s="337"/>
      <c r="K5" s="338"/>
      <c r="L5" s="336" t="s">
        <v>27</v>
      </c>
      <c r="M5" s="337"/>
      <c r="N5" s="337"/>
      <c r="O5" s="338"/>
      <c r="P5" s="336" t="s">
        <v>28</v>
      </c>
      <c r="Q5" s="337"/>
      <c r="R5" s="337"/>
      <c r="S5" s="338"/>
      <c r="T5" s="336" t="s">
        <v>29</v>
      </c>
      <c r="U5" s="337"/>
      <c r="V5" s="337"/>
      <c r="W5" s="338"/>
      <c r="X5" s="336" t="s">
        <v>93</v>
      </c>
      <c r="Y5" s="337"/>
      <c r="Z5" s="337"/>
      <c r="AA5" s="338"/>
      <c r="AB5" s="336" t="s">
        <v>136</v>
      </c>
      <c r="AC5" s="337"/>
      <c r="AD5" s="337"/>
      <c r="AE5" s="338"/>
      <c r="AF5" s="336" t="s">
        <v>32</v>
      </c>
      <c r="AG5" s="337"/>
      <c r="AH5" s="337"/>
      <c r="AI5" s="343"/>
      <c r="AJ5" s="320" t="s">
        <v>137</v>
      </c>
      <c r="AK5" s="321"/>
      <c r="AL5" s="321"/>
      <c r="AM5" s="322"/>
      <c r="AN5" s="341" t="s">
        <v>34</v>
      </c>
      <c r="AO5" s="330" t="s">
        <v>138</v>
      </c>
      <c r="AP5" s="61" t="s">
        <v>139</v>
      </c>
      <c r="AQ5" s="61" t="s">
        <v>37</v>
      </c>
    </row>
    <row r="6" spans="1:43" s="58" customFormat="1" ht="15" thickBot="1" x14ac:dyDescent="0.25">
      <c r="A6" s="331"/>
      <c r="B6" s="333"/>
      <c r="C6" s="333"/>
      <c r="D6" s="339"/>
      <c r="E6" s="324"/>
      <c r="F6" s="324"/>
      <c r="G6" s="340"/>
      <c r="H6" s="339"/>
      <c r="I6" s="324"/>
      <c r="J6" s="324"/>
      <c r="K6" s="340"/>
      <c r="L6" s="339"/>
      <c r="M6" s="324"/>
      <c r="N6" s="324"/>
      <c r="O6" s="340"/>
      <c r="P6" s="339"/>
      <c r="Q6" s="324"/>
      <c r="R6" s="324"/>
      <c r="S6" s="340"/>
      <c r="T6" s="339"/>
      <c r="U6" s="324"/>
      <c r="V6" s="324"/>
      <c r="W6" s="340"/>
      <c r="X6" s="339"/>
      <c r="Y6" s="324"/>
      <c r="Z6" s="324"/>
      <c r="AA6" s="340"/>
      <c r="AB6" s="339"/>
      <c r="AC6" s="324"/>
      <c r="AD6" s="324"/>
      <c r="AE6" s="340"/>
      <c r="AF6" s="339"/>
      <c r="AG6" s="324"/>
      <c r="AH6" s="324"/>
      <c r="AI6" s="325"/>
      <c r="AJ6" s="323"/>
      <c r="AK6" s="324"/>
      <c r="AL6" s="324"/>
      <c r="AM6" s="325"/>
      <c r="AN6" s="342"/>
      <c r="AO6" s="331"/>
      <c r="AP6" s="62"/>
      <c r="AQ6" s="62"/>
    </row>
    <row r="7" spans="1:43" ht="62.25" customHeight="1" x14ac:dyDescent="0.2">
      <c r="A7" s="305" t="s">
        <v>140</v>
      </c>
      <c r="B7" s="18" t="s">
        <v>141</v>
      </c>
      <c r="C7" s="19" t="s">
        <v>142</v>
      </c>
      <c r="D7" s="307"/>
      <c r="E7" s="308"/>
      <c r="F7" s="308"/>
      <c r="G7" s="309"/>
      <c r="P7" s="389" t="s">
        <v>143</v>
      </c>
      <c r="Q7" s="390"/>
      <c r="R7" s="390"/>
      <c r="S7" s="391"/>
      <c r="T7" s="24"/>
      <c r="U7" s="24"/>
      <c r="V7" s="24"/>
      <c r="W7" s="24"/>
      <c r="X7" s="24"/>
      <c r="Y7" s="24"/>
      <c r="Z7" s="24"/>
      <c r="AA7" s="24"/>
      <c r="AB7" s="24"/>
      <c r="AC7" s="24"/>
      <c r="AD7" s="24"/>
      <c r="AE7" s="24"/>
      <c r="AF7" s="24"/>
      <c r="AG7" s="24"/>
      <c r="AH7" s="24"/>
      <c r="AI7" s="24"/>
      <c r="AJ7" s="24"/>
      <c r="AK7" s="24"/>
      <c r="AL7" s="24"/>
      <c r="AM7" s="24"/>
      <c r="AN7" s="25" t="s">
        <v>144</v>
      </c>
      <c r="AO7" s="26">
        <v>0</v>
      </c>
      <c r="AP7" s="387">
        <f>AVERAGE(AO7:AO12)</f>
        <v>0</v>
      </c>
      <c r="AQ7" s="27"/>
    </row>
    <row r="8" spans="1:43" ht="62.25" customHeight="1" x14ac:dyDescent="0.2">
      <c r="A8" s="306"/>
      <c r="B8" s="18" t="s">
        <v>145</v>
      </c>
      <c r="C8" s="19" t="s">
        <v>146</v>
      </c>
      <c r="D8" s="28"/>
      <c r="E8" s="28"/>
      <c r="F8" s="28"/>
      <c r="G8" s="28"/>
      <c r="P8" s="316" t="s">
        <v>143</v>
      </c>
      <c r="Q8" s="317"/>
      <c r="R8" s="317"/>
      <c r="S8" s="392"/>
      <c r="T8" s="28"/>
      <c r="U8" s="28"/>
      <c r="V8" s="28"/>
      <c r="W8" s="28"/>
      <c r="X8" s="28"/>
      <c r="Y8" s="28"/>
      <c r="Z8" s="28"/>
      <c r="AA8" s="28"/>
      <c r="AB8" s="28"/>
      <c r="AC8" s="28"/>
      <c r="AD8" s="28"/>
      <c r="AE8" s="28"/>
      <c r="AF8" s="28"/>
      <c r="AG8" s="28"/>
      <c r="AH8" s="28"/>
      <c r="AI8" s="28"/>
      <c r="AJ8" s="28"/>
      <c r="AK8" s="28"/>
      <c r="AL8" s="28"/>
      <c r="AM8" s="28"/>
      <c r="AN8" s="29"/>
      <c r="AO8" s="30">
        <v>0</v>
      </c>
      <c r="AP8" s="388"/>
      <c r="AQ8" s="31"/>
    </row>
    <row r="9" spans="1:43" ht="62.25" customHeight="1" x14ac:dyDescent="0.2">
      <c r="A9" s="306"/>
      <c r="B9" s="18" t="s">
        <v>147</v>
      </c>
      <c r="C9" s="19" t="s">
        <v>148</v>
      </c>
      <c r="D9" s="28"/>
      <c r="E9" s="28"/>
      <c r="F9" s="28"/>
      <c r="G9" s="28"/>
      <c r="P9" s="393" t="s">
        <v>143</v>
      </c>
      <c r="Q9" s="385"/>
      <c r="R9" s="385"/>
      <c r="S9" s="394"/>
      <c r="T9" s="28"/>
      <c r="U9" s="28"/>
      <c r="V9" s="28"/>
      <c r="W9" s="28"/>
      <c r="X9" s="28"/>
      <c r="Y9" s="28"/>
      <c r="Z9" s="28"/>
      <c r="AA9" s="28"/>
      <c r="AB9" s="28"/>
      <c r="AC9" s="28"/>
      <c r="AD9" s="28"/>
      <c r="AE9" s="28"/>
      <c r="AF9" s="28"/>
      <c r="AG9" s="28"/>
      <c r="AH9" s="28"/>
      <c r="AI9" s="28"/>
      <c r="AJ9" s="28"/>
      <c r="AK9" s="28"/>
      <c r="AL9" s="28"/>
      <c r="AM9" s="28"/>
      <c r="AN9" s="32"/>
      <c r="AO9" s="33">
        <v>0</v>
      </c>
      <c r="AP9" s="388"/>
      <c r="AQ9" s="34"/>
    </row>
    <row r="10" spans="1:43" ht="62.25" customHeight="1" x14ac:dyDescent="0.2">
      <c r="A10" s="306"/>
      <c r="B10" s="18" t="s">
        <v>149</v>
      </c>
      <c r="C10" s="19" t="s">
        <v>150</v>
      </c>
      <c r="D10" s="28"/>
      <c r="E10" s="28"/>
      <c r="F10" s="28"/>
      <c r="G10" s="28"/>
      <c r="P10" s="362" t="s">
        <v>143</v>
      </c>
      <c r="Q10" s="363"/>
      <c r="R10" s="363"/>
      <c r="S10" s="395"/>
      <c r="T10" s="28"/>
      <c r="U10" s="28"/>
      <c r="V10" s="28"/>
      <c r="W10" s="28"/>
      <c r="X10" s="28"/>
      <c r="Y10" s="28"/>
      <c r="Z10" s="28"/>
      <c r="AA10" s="28"/>
      <c r="AB10" s="28"/>
      <c r="AC10" s="28"/>
      <c r="AD10" s="28"/>
      <c r="AE10" s="28"/>
      <c r="AF10" s="28"/>
      <c r="AG10" s="28"/>
      <c r="AH10" s="28"/>
      <c r="AI10" s="28"/>
      <c r="AJ10" s="28"/>
      <c r="AK10" s="28"/>
      <c r="AL10" s="28"/>
      <c r="AM10" s="28"/>
      <c r="AN10" s="35"/>
      <c r="AO10" s="30">
        <v>0</v>
      </c>
      <c r="AP10" s="388"/>
      <c r="AQ10" s="36"/>
    </row>
    <row r="11" spans="1:43" ht="62.25" customHeight="1" x14ac:dyDescent="0.2">
      <c r="A11" s="306"/>
      <c r="B11" s="18" t="s">
        <v>151</v>
      </c>
      <c r="C11" s="19" t="s">
        <v>152</v>
      </c>
      <c r="D11" s="28"/>
      <c r="E11" s="28"/>
      <c r="F11" s="28"/>
      <c r="G11" s="28"/>
      <c r="P11" s="375" t="s">
        <v>143</v>
      </c>
      <c r="Q11" s="376"/>
      <c r="R11" s="376"/>
      <c r="S11" s="396"/>
      <c r="AM11" s="37"/>
      <c r="AN11" s="38" t="s">
        <v>153</v>
      </c>
      <c r="AO11" s="33">
        <v>0</v>
      </c>
      <c r="AP11" s="388"/>
      <c r="AQ11" s="31"/>
    </row>
    <row r="12" spans="1:43" ht="62.25" customHeight="1" thickBot="1" x14ac:dyDescent="0.25">
      <c r="A12" s="306"/>
      <c r="B12" s="18" t="s">
        <v>154</v>
      </c>
      <c r="C12" s="19" t="s">
        <v>155</v>
      </c>
      <c r="D12" s="28"/>
      <c r="E12" s="28"/>
      <c r="F12" s="28"/>
      <c r="G12" s="28"/>
      <c r="P12" s="397" t="s">
        <v>143</v>
      </c>
      <c r="Q12" s="398"/>
      <c r="R12" s="398"/>
      <c r="S12" s="399"/>
      <c r="T12" s="39"/>
      <c r="U12" s="39"/>
      <c r="V12" s="39"/>
      <c r="W12" s="39"/>
      <c r="X12" s="39"/>
      <c r="Y12" s="39"/>
      <c r="Z12" s="39"/>
      <c r="AA12" s="39"/>
      <c r="AB12" s="39"/>
      <c r="AC12" s="39"/>
      <c r="AD12" s="39"/>
      <c r="AE12" s="39"/>
      <c r="AF12" s="39"/>
      <c r="AG12" s="39"/>
      <c r="AH12" s="39"/>
      <c r="AI12" s="39"/>
      <c r="AJ12" s="39"/>
      <c r="AK12" s="39"/>
      <c r="AL12" s="39"/>
      <c r="AM12" s="40"/>
      <c r="AN12" s="35"/>
      <c r="AO12" s="30">
        <v>0</v>
      </c>
      <c r="AP12" s="388"/>
      <c r="AQ12" s="31"/>
    </row>
    <row r="13" spans="1:43" ht="33.75" x14ac:dyDescent="0.2">
      <c r="A13" s="305" t="s">
        <v>156</v>
      </c>
      <c r="B13" s="20" t="s">
        <v>157</v>
      </c>
      <c r="C13" s="22" t="s">
        <v>158</v>
      </c>
      <c r="D13" s="24"/>
      <c r="E13" s="24"/>
      <c r="F13" s="24"/>
      <c r="G13" s="24"/>
      <c r="H13" s="24"/>
      <c r="I13" s="24"/>
      <c r="J13" s="24"/>
      <c r="K13" s="24"/>
      <c r="L13" s="326">
        <v>45641</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41"/>
      <c r="AM13" s="42"/>
      <c r="AN13" s="43"/>
      <c r="AO13" s="26">
        <v>0</v>
      </c>
      <c r="AP13" s="344">
        <f>AVERAGE(AO22:AO37)</f>
        <v>0</v>
      </c>
      <c r="AQ13" s="44"/>
    </row>
    <row r="14" spans="1:43" ht="22.5" x14ac:dyDescent="0.2">
      <c r="A14" s="306"/>
      <c r="B14" s="20" t="s">
        <v>159</v>
      </c>
      <c r="C14" s="22" t="s">
        <v>160</v>
      </c>
      <c r="D14" s="28"/>
      <c r="E14" s="28"/>
      <c r="F14" s="28"/>
      <c r="G14" s="28"/>
      <c r="H14" s="28"/>
      <c r="I14" s="28"/>
      <c r="J14" s="28"/>
      <c r="K14" s="28"/>
      <c r="L14" s="328">
        <v>45641</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M14" s="45"/>
      <c r="AO14" s="30">
        <v>0</v>
      </c>
      <c r="AP14" s="345"/>
      <c r="AQ14" s="46"/>
    </row>
    <row r="15" spans="1:43" ht="33.75" x14ac:dyDescent="0.2">
      <c r="A15" s="306"/>
      <c r="B15" s="20" t="s">
        <v>161</v>
      </c>
      <c r="C15" s="22" t="s">
        <v>162</v>
      </c>
      <c r="D15" s="28"/>
      <c r="E15" s="28"/>
      <c r="F15" s="28"/>
      <c r="G15" s="28"/>
      <c r="H15" s="28"/>
      <c r="I15" s="28"/>
      <c r="J15" s="28"/>
      <c r="K15" s="28"/>
      <c r="L15" s="310">
        <v>45641</v>
      </c>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M15" s="45"/>
      <c r="AO15" s="33">
        <v>0</v>
      </c>
      <c r="AP15" s="345"/>
      <c r="AQ15" s="47"/>
    </row>
    <row r="16" spans="1:43" ht="33.75" customHeight="1" x14ac:dyDescent="0.2">
      <c r="A16" s="306"/>
      <c r="B16" s="18" t="s">
        <v>163</v>
      </c>
      <c r="C16" s="48" t="s">
        <v>164</v>
      </c>
      <c r="D16" s="28"/>
      <c r="E16" s="28"/>
      <c r="F16" s="28"/>
      <c r="G16" s="28"/>
      <c r="H16" s="28"/>
      <c r="I16" s="28"/>
      <c r="J16" s="28"/>
      <c r="K16" s="28"/>
      <c r="L16" s="359" t="s">
        <v>165</v>
      </c>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1"/>
      <c r="AO16" s="30">
        <v>0</v>
      </c>
      <c r="AP16" s="346"/>
      <c r="AQ16" s="47"/>
    </row>
    <row r="17" spans="1:43" ht="33.75" customHeight="1" x14ac:dyDescent="0.2">
      <c r="A17" s="306"/>
      <c r="B17" s="18" t="s">
        <v>166</v>
      </c>
      <c r="C17" s="48" t="s">
        <v>164</v>
      </c>
      <c r="D17" s="28"/>
      <c r="E17" s="28"/>
      <c r="F17" s="28"/>
      <c r="G17" s="28"/>
      <c r="H17" s="28"/>
      <c r="I17" s="28"/>
      <c r="J17" s="28"/>
      <c r="K17" s="28"/>
      <c r="L17" s="358" t="s">
        <v>165</v>
      </c>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57"/>
      <c r="AO17" s="30">
        <v>0</v>
      </c>
      <c r="AP17" s="346"/>
      <c r="AQ17" s="49"/>
    </row>
    <row r="18" spans="1:43" ht="33.75" x14ac:dyDescent="0.2">
      <c r="A18" s="306"/>
      <c r="B18" s="18" t="s">
        <v>167</v>
      </c>
      <c r="C18" s="50" t="s">
        <v>168</v>
      </c>
      <c r="D18" s="28"/>
      <c r="E18" s="28"/>
      <c r="F18" s="28"/>
      <c r="G18" s="28"/>
      <c r="H18" s="28"/>
      <c r="I18" s="28"/>
      <c r="J18" s="28"/>
      <c r="K18" s="28"/>
      <c r="L18" s="310">
        <v>45657</v>
      </c>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2"/>
      <c r="AO18" s="30">
        <v>0</v>
      </c>
      <c r="AP18" s="346"/>
      <c r="AQ18" s="51"/>
    </row>
    <row r="19" spans="1:43" ht="34.5" customHeight="1" x14ac:dyDescent="0.2">
      <c r="A19" s="306"/>
      <c r="B19" s="347" t="s">
        <v>169</v>
      </c>
      <c r="C19" s="374" t="s">
        <v>170</v>
      </c>
      <c r="D19" s="28"/>
      <c r="E19" s="28"/>
      <c r="F19" s="28"/>
      <c r="G19" s="28"/>
      <c r="H19" s="28"/>
      <c r="I19" s="28"/>
      <c r="J19" s="28"/>
      <c r="K19" s="28"/>
      <c r="L19" s="362">
        <v>45657</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4"/>
      <c r="AO19" s="30">
        <v>0</v>
      </c>
      <c r="AP19" s="346"/>
      <c r="AQ19" s="47"/>
    </row>
    <row r="20" spans="1:43" ht="34.5" customHeight="1" x14ac:dyDescent="0.2">
      <c r="A20" s="306"/>
      <c r="B20" s="348"/>
      <c r="C20" s="374"/>
      <c r="D20" s="28"/>
      <c r="E20" s="28"/>
      <c r="F20" s="28"/>
      <c r="G20" s="28"/>
      <c r="H20" s="28"/>
      <c r="I20" s="28"/>
      <c r="J20" s="28"/>
      <c r="K20" s="28"/>
      <c r="L20" s="365"/>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4"/>
      <c r="AO20" s="30">
        <v>0</v>
      </c>
      <c r="AP20" s="346"/>
      <c r="AQ20" s="47"/>
    </row>
    <row r="21" spans="1:43" ht="34.5" thickBot="1" x14ac:dyDescent="0.25">
      <c r="A21" s="306"/>
      <c r="B21" s="18" t="s">
        <v>171</v>
      </c>
      <c r="C21" s="22" t="s">
        <v>172</v>
      </c>
      <c r="D21" s="28"/>
      <c r="E21" s="28"/>
      <c r="F21" s="28"/>
      <c r="G21" s="28"/>
      <c r="H21" s="28"/>
      <c r="I21" s="28"/>
      <c r="J21" s="28"/>
      <c r="K21" s="28"/>
      <c r="L21" s="28"/>
      <c r="M21" s="28"/>
      <c r="N21" s="28"/>
      <c r="O21" s="28"/>
      <c r="P21" s="28"/>
      <c r="Q21" s="28"/>
      <c r="R21" s="28"/>
      <c r="S21" s="28"/>
      <c r="T21" s="353">
        <v>45535</v>
      </c>
      <c r="U21" s="354"/>
      <c r="V21" s="354"/>
      <c r="W21" s="355"/>
      <c r="AM21" s="45"/>
      <c r="AO21" s="30">
        <v>0</v>
      </c>
      <c r="AP21" s="346"/>
      <c r="AQ21" s="49"/>
    </row>
    <row r="22" spans="1:43" ht="56.25" customHeight="1" x14ac:dyDescent="0.2">
      <c r="A22" s="305" t="s">
        <v>173</v>
      </c>
      <c r="B22" s="18" t="s">
        <v>174</v>
      </c>
      <c r="C22" s="21" t="s">
        <v>175</v>
      </c>
      <c r="D22" s="24"/>
      <c r="E22" s="24"/>
      <c r="F22" s="24"/>
      <c r="G22" s="24"/>
      <c r="H22" s="24"/>
      <c r="I22" s="24"/>
      <c r="J22" s="24"/>
      <c r="K22" s="24"/>
      <c r="L22" s="313">
        <v>45641</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5"/>
      <c r="AJ22" s="366"/>
      <c r="AK22" s="367"/>
      <c r="AL22" s="367"/>
      <c r="AM22" s="368"/>
      <c r="AN22" s="41"/>
      <c r="AO22" s="30">
        <v>0</v>
      </c>
      <c r="AP22" s="369">
        <f>AVERAGE(A22:AO37)</f>
        <v>24575.208076923078</v>
      </c>
      <c r="AQ22" s="52"/>
    </row>
    <row r="23" spans="1:43" ht="56.25" customHeight="1" x14ac:dyDescent="0.2">
      <c r="A23" s="306"/>
      <c r="B23" s="18" t="s">
        <v>176</v>
      </c>
      <c r="C23" s="21" t="s">
        <v>177</v>
      </c>
      <c r="D23" s="28"/>
      <c r="E23" s="28"/>
      <c r="F23" s="28"/>
      <c r="G23" s="28"/>
      <c r="H23" s="28"/>
      <c r="I23" s="28"/>
      <c r="J23" s="28"/>
      <c r="K23" s="28"/>
      <c r="L23" s="316">
        <v>45641</v>
      </c>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M23" s="45"/>
      <c r="AO23" s="30">
        <v>0</v>
      </c>
      <c r="AP23" s="346"/>
      <c r="AQ23" s="51"/>
    </row>
    <row r="24" spans="1:43" ht="56.25" customHeight="1" x14ac:dyDescent="0.2">
      <c r="A24" s="306"/>
      <c r="B24" s="18" t="s">
        <v>178</v>
      </c>
      <c r="C24" s="21" t="s">
        <v>179</v>
      </c>
      <c r="D24" s="28"/>
      <c r="E24" s="28"/>
      <c r="F24" s="28"/>
      <c r="G24" s="28"/>
      <c r="H24" s="28"/>
      <c r="I24" s="28"/>
      <c r="J24" s="28"/>
      <c r="K24" s="28"/>
      <c r="L24" s="318">
        <v>45641</v>
      </c>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M24" s="45"/>
      <c r="AO24" s="30">
        <v>0</v>
      </c>
      <c r="AP24" s="346"/>
      <c r="AQ24" s="47"/>
    </row>
    <row r="25" spans="1:43" ht="56.25" customHeight="1" x14ac:dyDescent="0.2">
      <c r="A25" s="306"/>
      <c r="B25" s="18" t="s">
        <v>180</v>
      </c>
      <c r="C25" s="21" t="s">
        <v>181</v>
      </c>
      <c r="D25" s="28"/>
      <c r="E25" s="28"/>
      <c r="F25" s="28"/>
      <c r="G25" s="28"/>
      <c r="H25" s="28"/>
      <c r="I25" s="28"/>
      <c r="J25" s="28"/>
      <c r="K25" s="28"/>
      <c r="L25" s="300">
        <v>45641</v>
      </c>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K25" s="37"/>
      <c r="AL25" s="28"/>
      <c r="AM25" s="53"/>
      <c r="AO25" s="30">
        <v>0</v>
      </c>
      <c r="AP25" s="346"/>
      <c r="AQ25" s="47"/>
    </row>
    <row r="26" spans="1:43" ht="56.25" customHeight="1" x14ac:dyDescent="0.2">
      <c r="A26" s="306"/>
      <c r="B26" s="18" t="s">
        <v>182</v>
      </c>
      <c r="C26" s="21" t="s">
        <v>183</v>
      </c>
      <c r="D26" s="28"/>
      <c r="E26" s="28"/>
      <c r="F26" s="28"/>
      <c r="G26" s="28"/>
      <c r="H26" s="28"/>
      <c r="I26" s="28"/>
      <c r="J26" s="28"/>
      <c r="K26" s="28"/>
      <c r="L26" s="316">
        <v>45641</v>
      </c>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23"/>
      <c r="AK26" s="23"/>
      <c r="AM26" s="45"/>
      <c r="AO26" s="30"/>
      <c r="AP26" s="346"/>
      <c r="AQ26" s="47"/>
    </row>
    <row r="27" spans="1:43" ht="56.25" customHeight="1" x14ac:dyDescent="0.2">
      <c r="A27" s="306"/>
      <c r="B27" s="18" t="s">
        <v>184</v>
      </c>
      <c r="C27" s="21" t="s">
        <v>185</v>
      </c>
      <c r="D27" s="28"/>
      <c r="E27" s="28"/>
      <c r="F27" s="28"/>
      <c r="G27" s="28"/>
      <c r="H27" s="28"/>
      <c r="I27" s="28"/>
      <c r="J27" s="28"/>
      <c r="K27" s="28"/>
      <c r="L27" s="318">
        <v>45657</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73"/>
      <c r="AO27" s="30"/>
      <c r="AP27" s="346"/>
      <c r="AQ27" s="47"/>
    </row>
    <row r="28" spans="1:43" ht="96" customHeight="1" x14ac:dyDescent="0.2">
      <c r="A28" s="306"/>
      <c r="B28" s="18" t="s">
        <v>186</v>
      </c>
      <c r="C28" s="21" t="s">
        <v>187</v>
      </c>
      <c r="D28" s="28"/>
      <c r="E28" s="28"/>
      <c r="F28" s="28"/>
      <c r="G28" s="28"/>
      <c r="H28" s="28"/>
      <c r="I28" s="28"/>
      <c r="J28" s="28"/>
      <c r="K28" s="28"/>
      <c r="L28" s="54"/>
      <c r="M28" s="55"/>
      <c r="N28" s="55"/>
      <c r="O28" s="55"/>
      <c r="P28" s="55"/>
      <c r="Q28" s="55"/>
      <c r="R28" s="55"/>
      <c r="S28" s="55"/>
      <c r="T28" s="356">
        <v>45657</v>
      </c>
      <c r="U28" s="301"/>
      <c r="V28" s="301"/>
      <c r="W28" s="301"/>
      <c r="X28" s="301"/>
      <c r="Y28" s="301"/>
      <c r="Z28" s="301"/>
      <c r="AA28" s="301"/>
      <c r="AB28" s="301"/>
      <c r="AC28" s="301"/>
      <c r="AD28" s="301"/>
      <c r="AE28" s="301"/>
      <c r="AF28" s="301"/>
      <c r="AG28" s="301"/>
      <c r="AH28" s="301"/>
      <c r="AI28" s="301"/>
      <c r="AJ28" s="301"/>
      <c r="AK28" s="301"/>
      <c r="AL28" s="301"/>
      <c r="AM28" s="357"/>
      <c r="AO28" s="30"/>
      <c r="AP28" s="346"/>
      <c r="AQ28" s="47"/>
    </row>
    <row r="29" spans="1:43" ht="56.25" customHeight="1" x14ac:dyDescent="0.2">
      <c r="A29" s="306"/>
      <c r="B29" s="18" t="s">
        <v>188</v>
      </c>
      <c r="C29" s="21" t="s">
        <v>189</v>
      </c>
      <c r="D29" s="28"/>
      <c r="E29" s="28"/>
      <c r="F29" s="28"/>
      <c r="G29" s="28"/>
      <c r="H29" s="28"/>
      <c r="I29" s="28"/>
      <c r="J29" s="28"/>
      <c r="K29" s="28"/>
      <c r="L29" s="381" t="s">
        <v>190</v>
      </c>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M29" s="45"/>
      <c r="AO29" s="30"/>
      <c r="AP29" s="346"/>
      <c r="AQ29" s="47"/>
    </row>
    <row r="30" spans="1:43" ht="56.25" customHeight="1" x14ac:dyDescent="0.2">
      <c r="A30" s="306"/>
      <c r="B30" s="18">
        <v>1.9</v>
      </c>
      <c r="C30" s="21" t="s">
        <v>191</v>
      </c>
      <c r="D30" s="28"/>
      <c r="E30" s="28"/>
      <c r="F30" s="28"/>
      <c r="G30" s="28"/>
      <c r="H30" s="28"/>
      <c r="I30" s="28"/>
      <c r="J30" s="28"/>
      <c r="K30" s="28"/>
      <c r="L30" s="378">
        <v>45534</v>
      </c>
      <c r="M30" s="382"/>
      <c r="N30" s="382"/>
      <c r="O30" s="382"/>
      <c r="P30" s="382"/>
      <c r="Q30" s="382"/>
      <c r="R30" s="382"/>
      <c r="S30" s="382"/>
      <c r="T30" s="382"/>
      <c r="U30" s="382"/>
      <c r="V30" s="382"/>
      <c r="W30" s="383"/>
      <c r="X30" s="28"/>
      <c r="Y30" s="28"/>
      <c r="Z30" s="28"/>
      <c r="AA30" s="28"/>
      <c r="AB30" s="28"/>
      <c r="AC30" s="28"/>
      <c r="AD30" s="28"/>
      <c r="AE30" s="28"/>
      <c r="AF30" s="28"/>
      <c r="AG30" s="28"/>
      <c r="AH30" s="28"/>
      <c r="AI30" s="28"/>
      <c r="AJ30" s="370"/>
      <c r="AK30" s="371"/>
      <c r="AL30" s="371"/>
      <c r="AM30" s="372"/>
      <c r="AO30" s="30">
        <v>0</v>
      </c>
      <c r="AP30" s="346"/>
      <c r="AQ30" s="47"/>
    </row>
    <row r="31" spans="1:43" ht="56.25" customHeight="1" x14ac:dyDescent="0.2">
      <c r="A31" s="306"/>
      <c r="B31" s="56">
        <v>1.1000000000000001</v>
      </c>
      <c r="C31" s="21" t="s">
        <v>192</v>
      </c>
      <c r="D31" s="28"/>
      <c r="E31" s="28"/>
      <c r="F31" s="28"/>
      <c r="G31" s="28"/>
      <c r="H31" s="28"/>
      <c r="I31" s="28"/>
      <c r="J31" s="28"/>
      <c r="K31" s="28"/>
      <c r="L31" s="318">
        <v>45641</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M31" s="45"/>
      <c r="AO31" s="30">
        <v>0</v>
      </c>
      <c r="AP31" s="346"/>
      <c r="AQ31" s="47"/>
    </row>
    <row r="32" spans="1:43" ht="56.25" customHeight="1" x14ac:dyDescent="0.2">
      <c r="A32" s="306"/>
      <c r="B32" s="18">
        <v>1.1100000000000001</v>
      </c>
      <c r="C32" s="21" t="s">
        <v>193</v>
      </c>
      <c r="D32" s="28"/>
      <c r="E32" s="28"/>
      <c r="F32" s="28"/>
      <c r="G32" s="28"/>
      <c r="H32" s="28"/>
      <c r="I32" s="28"/>
      <c r="J32" s="28"/>
      <c r="K32" s="28"/>
      <c r="L32" s="300">
        <v>45626</v>
      </c>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M32" s="45"/>
      <c r="AO32" s="30">
        <v>0</v>
      </c>
      <c r="AP32" s="346"/>
      <c r="AQ32" s="47"/>
    </row>
    <row r="33" spans="1:43" ht="56.25" customHeight="1" x14ac:dyDescent="0.2">
      <c r="A33" s="306"/>
      <c r="B33" s="18" t="s">
        <v>194</v>
      </c>
      <c r="C33" s="21" t="s">
        <v>195</v>
      </c>
      <c r="D33" s="28"/>
      <c r="E33" s="28"/>
      <c r="F33" s="28"/>
      <c r="G33" s="28"/>
      <c r="H33" s="28"/>
      <c r="I33" s="28"/>
      <c r="J33" s="28"/>
      <c r="K33" s="28"/>
      <c r="L33" s="384" t="s">
        <v>196</v>
      </c>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6"/>
      <c r="AO33" s="30">
        <v>0</v>
      </c>
      <c r="AP33" s="346"/>
      <c r="AQ33" s="49"/>
    </row>
    <row r="34" spans="1:43" ht="56.25" customHeight="1" x14ac:dyDescent="0.2">
      <c r="A34" s="306"/>
      <c r="B34" s="18" t="s">
        <v>197</v>
      </c>
      <c r="C34" s="21" t="s">
        <v>198</v>
      </c>
      <c r="D34" s="28"/>
      <c r="E34" s="28"/>
      <c r="F34" s="28"/>
      <c r="G34" s="28"/>
      <c r="H34" s="28"/>
      <c r="I34" s="28"/>
      <c r="J34" s="28"/>
      <c r="K34" s="28"/>
      <c r="L34" s="349">
        <v>45657</v>
      </c>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1"/>
      <c r="AO34" s="30"/>
      <c r="AP34" s="346"/>
      <c r="AQ34" s="57"/>
    </row>
    <row r="35" spans="1:43" ht="56.25" customHeight="1" x14ac:dyDescent="0.2">
      <c r="A35" s="306"/>
      <c r="B35" s="18" t="s">
        <v>199</v>
      </c>
      <c r="C35" s="21" t="s">
        <v>200</v>
      </c>
      <c r="D35" s="28"/>
      <c r="E35" s="28"/>
      <c r="F35" s="28"/>
      <c r="G35" s="28"/>
      <c r="H35" s="28"/>
      <c r="I35" s="28"/>
      <c r="J35" s="28"/>
      <c r="K35" s="28"/>
      <c r="L35" s="328">
        <v>45657</v>
      </c>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52"/>
      <c r="AO35" s="30"/>
      <c r="AP35" s="346"/>
      <c r="AQ35" s="57"/>
    </row>
    <row r="36" spans="1:43" ht="56.25" customHeight="1" x14ac:dyDescent="0.2">
      <c r="A36" s="306"/>
      <c r="B36" s="18" t="s">
        <v>201</v>
      </c>
      <c r="C36" s="21" t="s">
        <v>202</v>
      </c>
      <c r="D36" s="28"/>
      <c r="E36" s="28"/>
      <c r="F36" s="28"/>
      <c r="G36" s="28"/>
      <c r="H36" s="28"/>
      <c r="I36" s="28"/>
      <c r="J36" s="28"/>
      <c r="K36" s="28"/>
      <c r="L36" s="375">
        <v>45657</v>
      </c>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7"/>
      <c r="AO36" s="30"/>
      <c r="AP36" s="346"/>
      <c r="AQ36" s="57"/>
    </row>
    <row r="37" spans="1:43" ht="56.25" customHeight="1" x14ac:dyDescent="0.2">
      <c r="A37" s="306"/>
      <c r="B37" s="18">
        <v>3.3</v>
      </c>
      <c r="C37" s="21" t="s">
        <v>203</v>
      </c>
      <c r="D37" s="28"/>
      <c r="E37" s="28"/>
      <c r="F37" s="28"/>
      <c r="G37" s="28"/>
      <c r="H37" s="28"/>
      <c r="I37" s="28"/>
      <c r="J37" s="28"/>
      <c r="K37" s="28"/>
      <c r="L37" s="378">
        <v>45657</v>
      </c>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80"/>
      <c r="AO37" s="30"/>
      <c r="AP37" s="346"/>
      <c r="AQ37" s="57"/>
    </row>
    <row r="38" spans="1:43" s="58" customFormat="1" x14ac:dyDescent="0.2">
      <c r="A38" s="400" t="s">
        <v>204</v>
      </c>
      <c r="B38" s="400"/>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1"/>
      <c r="AO38" s="64">
        <f>AVERAGE(AO7:AO37)</f>
        <v>0</v>
      </c>
      <c r="AP38" s="64">
        <f>AVERAGE(AP7:AP37)</f>
        <v>8191.7360256410257</v>
      </c>
      <c r="AQ38" s="65"/>
    </row>
    <row r="39" spans="1:43" s="58" customFormat="1" x14ac:dyDescent="0.2">
      <c r="A39" s="402" t="s">
        <v>205</v>
      </c>
      <c r="B39" s="402"/>
      <c r="C39" s="402"/>
    </row>
    <row r="40" spans="1:43" s="58" customFormat="1" ht="28.5" x14ac:dyDescent="0.2">
      <c r="A40" s="402" t="s">
        <v>206</v>
      </c>
      <c r="B40" s="402"/>
      <c r="C40" s="63" t="s">
        <v>207</v>
      </c>
    </row>
    <row r="41" spans="1:43" s="58" customFormat="1" x14ac:dyDescent="0.2">
      <c r="A41" s="402" t="s">
        <v>208</v>
      </c>
      <c r="B41" s="402"/>
      <c r="C41" s="63" t="s">
        <v>209</v>
      </c>
    </row>
    <row r="42" spans="1:43" s="58" customFormat="1" x14ac:dyDescent="0.2">
      <c r="A42" s="402" t="s">
        <v>210</v>
      </c>
      <c r="B42" s="402"/>
      <c r="C42" s="63" t="s">
        <v>211</v>
      </c>
    </row>
    <row r="43" spans="1:43" s="58" customFormat="1" x14ac:dyDescent="0.2">
      <c r="A43" s="402" t="s">
        <v>212</v>
      </c>
      <c r="B43" s="402"/>
      <c r="C43" s="63" t="s">
        <v>213</v>
      </c>
    </row>
    <row r="44" spans="1:43" s="58" customFormat="1" ht="28.5" x14ac:dyDescent="0.2">
      <c r="A44" s="402" t="s">
        <v>214</v>
      </c>
      <c r="B44" s="402"/>
      <c r="C44" s="63" t="s">
        <v>215</v>
      </c>
    </row>
    <row r="45" spans="1:43" s="58" customFormat="1" x14ac:dyDescent="0.2">
      <c r="A45" s="402" t="s">
        <v>216</v>
      </c>
      <c r="B45" s="402"/>
      <c r="C45" s="63" t="s">
        <v>217</v>
      </c>
    </row>
    <row r="46" spans="1:43" s="58" customFormat="1" x14ac:dyDescent="0.2">
      <c r="A46" s="402" t="s">
        <v>218</v>
      </c>
      <c r="B46" s="402"/>
      <c r="C46" s="63" t="s">
        <v>219</v>
      </c>
    </row>
  </sheetData>
  <mergeCells count="67">
    <mergeCell ref="A38:AN38"/>
    <mergeCell ref="A45:B45"/>
    <mergeCell ref="A46:B46"/>
    <mergeCell ref="A39:C39"/>
    <mergeCell ref="A40:B40"/>
    <mergeCell ref="A41:B41"/>
    <mergeCell ref="A42:B42"/>
    <mergeCell ref="A43:B43"/>
    <mergeCell ref="A44:B44"/>
    <mergeCell ref="AP7:AP12"/>
    <mergeCell ref="P7:S7"/>
    <mergeCell ref="P8:S8"/>
    <mergeCell ref="P9:S9"/>
    <mergeCell ref="P10:S10"/>
    <mergeCell ref="P11:S11"/>
    <mergeCell ref="P12:S12"/>
    <mergeCell ref="L36:AM36"/>
    <mergeCell ref="L37:AM37"/>
    <mergeCell ref="L29:AK29"/>
    <mergeCell ref="L32:AI32"/>
    <mergeCell ref="L31:AK31"/>
    <mergeCell ref="L30:W30"/>
    <mergeCell ref="L33:AM33"/>
    <mergeCell ref="AP13:AP21"/>
    <mergeCell ref="A13:A21"/>
    <mergeCell ref="B19:B20"/>
    <mergeCell ref="L34:AM34"/>
    <mergeCell ref="L35:AM35"/>
    <mergeCell ref="T21:W21"/>
    <mergeCell ref="T28:AM28"/>
    <mergeCell ref="L17:AM17"/>
    <mergeCell ref="L16:AM16"/>
    <mergeCell ref="L19:AM20"/>
    <mergeCell ref="AJ22:AM22"/>
    <mergeCell ref="AP22:AP37"/>
    <mergeCell ref="AJ30:AM30"/>
    <mergeCell ref="L26:AI26"/>
    <mergeCell ref="L27:AM27"/>
    <mergeCell ref="C19:C20"/>
    <mergeCell ref="AN1:AQ4"/>
    <mergeCell ref="L5:O6"/>
    <mergeCell ref="AN5:AN6"/>
    <mergeCell ref="AO5:AO6"/>
    <mergeCell ref="P5:S6"/>
    <mergeCell ref="T5:W6"/>
    <mergeCell ref="X5:AA6"/>
    <mergeCell ref="AF5:AI6"/>
    <mergeCell ref="AB5:AE6"/>
    <mergeCell ref="D1:AM4"/>
    <mergeCell ref="D5:G6"/>
    <mergeCell ref="H5:K6"/>
    <mergeCell ref="L25:AI25"/>
    <mergeCell ref="A1:C4"/>
    <mergeCell ref="A22:A37"/>
    <mergeCell ref="A7:A12"/>
    <mergeCell ref="D7:G7"/>
    <mergeCell ref="L18:AM18"/>
    <mergeCell ref="L22:AI22"/>
    <mergeCell ref="L23:AI23"/>
    <mergeCell ref="L24:AI24"/>
    <mergeCell ref="AJ5:AM6"/>
    <mergeCell ref="L13:AK13"/>
    <mergeCell ref="L14:AK14"/>
    <mergeCell ref="L15:AK15"/>
    <mergeCell ref="A5:A6"/>
    <mergeCell ref="B5:B6"/>
    <mergeCell ref="C5:C6"/>
  </mergeCells>
  <conditionalFormatting sqref="AO7:AO37">
    <cfRule type="cellIs" dxfId="19" priority="17" operator="between">
      <formula>0.76</formula>
      <formula>1</formula>
    </cfRule>
    <cfRule type="cellIs" dxfId="18" priority="18" operator="between">
      <formula>0.51</formula>
      <formula>0.75</formula>
    </cfRule>
    <cfRule type="cellIs" dxfId="17" priority="19" operator="between">
      <formula>0.26</formula>
      <formula>0.5</formula>
    </cfRule>
    <cfRule type="cellIs" dxfId="16" priority="20" operator="between">
      <formula>0</formula>
      <formula>0.25</formula>
    </cfRule>
  </conditionalFormatting>
  <conditionalFormatting sqref="AO38:AP38">
    <cfRule type="cellIs" dxfId="15" priority="9" operator="between">
      <formula>0.76</formula>
      <formula>1</formula>
    </cfRule>
    <cfRule type="cellIs" dxfId="14" priority="10" operator="between">
      <formula>0.51</formula>
      <formula>0.75</formula>
    </cfRule>
    <cfRule type="cellIs" dxfId="13" priority="11" operator="between">
      <formula>0.26</formula>
      <formula>0.5</formula>
    </cfRule>
    <cfRule type="cellIs" dxfId="12" priority="12" operator="between">
      <formula>0</formula>
      <formula>0.25</formula>
    </cfRule>
  </conditionalFormatting>
  <conditionalFormatting sqref="AP7">
    <cfRule type="cellIs" dxfId="11" priority="13" operator="between">
      <formula>0.76</formula>
      <formula>1</formula>
    </cfRule>
    <cfRule type="cellIs" dxfId="10" priority="14" operator="between">
      <formula>0.51</formula>
      <formula>0.75</formula>
    </cfRule>
    <cfRule type="cellIs" dxfId="9" priority="15" operator="between">
      <formula>0.26</formula>
      <formula>50</formula>
    </cfRule>
    <cfRule type="cellIs" dxfId="8" priority="16" operator="between">
      <formula>0</formula>
      <formula>0.25</formula>
    </cfRule>
  </conditionalFormatting>
  <conditionalFormatting sqref="AP13">
    <cfRule type="cellIs" dxfId="7" priority="5" operator="between">
      <formula>0.76</formula>
      <formula>1</formula>
    </cfRule>
    <cfRule type="cellIs" dxfId="6" priority="6" operator="between">
      <formula>0.51</formula>
      <formula>0.75</formula>
    </cfRule>
    <cfRule type="cellIs" dxfId="5" priority="7" operator="between">
      <formula>0.26</formula>
      <formula>50</formula>
    </cfRule>
    <cfRule type="cellIs" dxfId="4" priority="8" operator="between">
      <formula>0</formula>
      <formula>0.25</formula>
    </cfRule>
  </conditionalFormatting>
  <conditionalFormatting sqref="AP22">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89E1-3D8A-4CA0-A9E6-513B79E5D976}">
  <dimension ref="A1:F6"/>
  <sheetViews>
    <sheetView workbookViewId="0">
      <selection activeCell="E25" sqref="E25"/>
    </sheetView>
  </sheetViews>
  <sheetFormatPr baseColWidth="10" defaultColWidth="11.42578125" defaultRowHeight="14.25" x14ac:dyDescent="0.2"/>
  <cols>
    <col min="1" max="2" width="11.42578125" style="8"/>
    <col min="3" max="3" width="18.7109375" style="8" customWidth="1"/>
    <col min="4" max="4" width="15.7109375" style="8" customWidth="1"/>
    <col min="5" max="5" width="14.28515625" style="8" customWidth="1"/>
    <col min="6" max="6" width="15.85546875" style="8" customWidth="1"/>
    <col min="7" max="16384" width="11.42578125" style="8"/>
  </cols>
  <sheetData>
    <row r="1" spans="1:6" s="58" customFormat="1" ht="18" x14ac:dyDescent="0.2">
      <c r="A1" s="403" t="s">
        <v>220</v>
      </c>
      <c r="B1" s="403"/>
      <c r="C1" s="403"/>
      <c r="D1" s="406"/>
      <c r="E1" s="406"/>
      <c r="F1" s="406"/>
    </row>
    <row r="2" spans="1:6" s="58" customFormat="1" ht="61.5" customHeight="1" x14ac:dyDescent="0.2">
      <c r="D2" s="407"/>
      <c r="E2" s="407"/>
      <c r="F2" s="407"/>
    </row>
    <row r="3" spans="1:6" s="58" customFormat="1" ht="15" x14ac:dyDescent="0.2">
      <c r="A3" s="404" t="s">
        <v>221</v>
      </c>
      <c r="B3" s="404"/>
      <c r="C3" s="404"/>
      <c r="D3" s="404"/>
      <c r="E3" s="404"/>
      <c r="F3" s="404"/>
    </row>
    <row r="4" spans="1:6" s="58" customFormat="1" ht="25.5" x14ac:dyDescent="0.2">
      <c r="A4" s="68" t="s">
        <v>222</v>
      </c>
      <c r="B4" s="68" t="s">
        <v>223</v>
      </c>
      <c r="C4" s="69" t="s">
        <v>224</v>
      </c>
      <c r="D4" s="68" t="s">
        <v>225</v>
      </c>
      <c r="E4" s="68" t="s">
        <v>226</v>
      </c>
      <c r="F4" s="68" t="s">
        <v>227</v>
      </c>
    </row>
    <row r="5" spans="1:6" s="58" customFormat="1" ht="52.5" x14ac:dyDescent="0.2">
      <c r="A5" s="66">
        <v>1</v>
      </c>
      <c r="B5" s="67">
        <v>45113</v>
      </c>
      <c r="C5" s="67" t="s">
        <v>228</v>
      </c>
      <c r="D5" s="67" t="s">
        <v>229</v>
      </c>
      <c r="E5" s="67" t="s">
        <v>230</v>
      </c>
      <c r="F5" s="67" t="s">
        <v>231</v>
      </c>
    </row>
    <row r="6" spans="1:6" s="58" customFormat="1" x14ac:dyDescent="0.2">
      <c r="A6" s="405" t="s">
        <v>232</v>
      </c>
      <c r="B6" s="405"/>
      <c r="C6" s="405"/>
      <c r="D6" s="405"/>
      <c r="E6" s="405"/>
      <c r="F6" s="405"/>
    </row>
  </sheetData>
  <mergeCells count="4">
    <mergeCell ref="A1:C1"/>
    <mergeCell ref="A3:F3"/>
    <mergeCell ref="A6:F6"/>
    <mergeCell ref="D1: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A23-8173-4E67-BF97-C1EBD963985E}">
  <dimension ref="E1:H14"/>
  <sheetViews>
    <sheetView workbookViewId="0">
      <selection activeCell="F31" sqref="F31"/>
    </sheetView>
  </sheetViews>
  <sheetFormatPr baseColWidth="10" defaultColWidth="11.42578125" defaultRowHeight="15" x14ac:dyDescent="0.25"/>
  <cols>
    <col min="5" max="5" width="48.140625" customWidth="1"/>
    <col min="6" max="6" width="45.42578125" customWidth="1"/>
    <col min="7" max="7" width="36.7109375" customWidth="1"/>
    <col min="8" max="8" width="28.140625" customWidth="1"/>
  </cols>
  <sheetData>
    <row r="1" spans="5:8" x14ac:dyDescent="0.25">
      <c r="E1" s="2" t="s">
        <v>233</v>
      </c>
      <c r="F1" s="3" t="s">
        <v>234</v>
      </c>
      <c r="G1" s="3" t="s">
        <v>235</v>
      </c>
      <c r="H1" s="4"/>
    </row>
    <row r="2" spans="5:8" x14ac:dyDescent="0.25">
      <c r="E2" s="1" t="s">
        <v>236</v>
      </c>
      <c r="F2" s="4" t="s">
        <v>237</v>
      </c>
      <c r="G2" s="1" t="s">
        <v>238</v>
      </c>
      <c r="H2" s="4"/>
    </row>
    <row r="3" spans="5:8" ht="30" x14ac:dyDescent="0.25">
      <c r="E3" s="1" t="s">
        <v>239</v>
      </c>
      <c r="F3" s="4" t="s">
        <v>240</v>
      </c>
      <c r="G3" s="1" t="s">
        <v>241</v>
      </c>
      <c r="H3" s="4"/>
    </row>
    <row r="4" spans="5:8" ht="30" x14ac:dyDescent="0.25">
      <c r="E4" s="1" t="s">
        <v>242</v>
      </c>
      <c r="F4" s="4" t="s">
        <v>243</v>
      </c>
      <c r="G4" s="1" t="s">
        <v>244</v>
      </c>
    </row>
    <row r="5" spans="5:8" ht="30" x14ac:dyDescent="0.25">
      <c r="E5" s="1" t="s">
        <v>245</v>
      </c>
      <c r="F5" s="4" t="s">
        <v>246</v>
      </c>
      <c r="G5" s="1" t="s">
        <v>247</v>
      </c>
    </row>
    <row r="6" spans="5:8" x14ac:dyDescent="0.25">
      <c r="E6" s="1" t="s">
        <v>248</v>
      </c>
      <c r="F6" s="4" t="s">
        <v>249</v>
      </c>
      <c r="G6" s="1" t="s">
        <v>250</v>
      </c>
    </row>
    <row r="7" spans="5:8" x14ac:dyDescent="0.25">
      <c r="E7" s="1" t="s">
        <v>251</v>
      </c>
    </row>
    <row r="8" spans="5:8" x14ac:dyDescent="0.25">
      <c r="E8" s="1" t="s">
        <v>252</v>
      </c>
    </row>
    <row r="9" spans="5:8" x14ac:dyDescent="0.25">
      <c r="E9" s="1" t="s">
        <v>253</v>
      </c>
    </row>
    <row r="10" spans="5:8" ht="30" x14ac:dyDescent="0.25">
      <c r="E10" s="1" t="s">
        <v>254</v>
      </c>
    </row>
    <row r="11" spans="5:8" ht="30" x14ac:dyDescent="0.25">
      <c r="E11" s="1" t="s">
        <v>255</v>
      </c>
    </row>
    <row r="12" spans="5:8" x14ac:dyDescent="0.25">
      <c r="E12" s="1" t="s">
        <v>256</v>
      </c>
    </row>
    <row r="13" spans="5:8" x14ac:dyDescent="0.25">
      <c r="E13" s="1" t="s">
        <v>257</v>
      </c>
    </row>
    <row r="14" spans="5:8" x14ac:dyDescent="0.25">
      <c r="E14" s="1" t="s">
        <v>258</v>
      </c>
    </row>
  </sheetData>
  <dataValidations count="1">
    <dataValidation type="list" allowBlank="1" showInputMessage="1" showErrorMessage="1" sqref="E16:F17" xr:uid="{70561D94-7A6F-41B5-8C61-D6EF98349A11}">
      <formula1>$E$2:$E$3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802891c-ec6d-4a7d-9065-8c7796b72d37" xsi:nil="true"/>
    <lcf76f155ced4ddcb4097134ff3c332f xmlns="43a3329e-f091-4e15-9abe-66bee84191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4C97F1FC3485D4782D43FE74E131CB2" ma:contentTypeVersion="16" ma:contentTypeDescription="Crear nuevo documento." ma:contentTypeScope="" ma:versionID="8a2f966798d1e9b14d499ed4bc4192ed">
  <xsd:schema xmlns:xsd="http://www.w3.org/2001/XMLSchema" xmlns:xs="http://www.w3.org/2001/XMLSchema" xmlns:p="http://schemas.microsoft.com/office/2006/metadata/properties" xmlns:ns2="43a3329e-f091-4e15-9abe-66bee8419108" xmlns:ns3="f802891c-ec6d-4a7d-9065-8c7796b72d37" targetNamespace="http://schemas.microsoft.com/office/2006/metadata/properties" ma:root="true" ma:fieldsID="eed3299c39c8e5f3448749c11780d84e" ns2:_="" ns3:_="">
    <xsd:import namespace="43a3329e-f091-4e15-9abe-66bee8419108"/>
    <xsd:import namespace="f802891c-ec6d-4a7d-9065-8c7796b72d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3329e-f091-4e15-9abe-66bee8419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2891c-ec6d-4a7d-9065-8c7796b72d3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ea410f-f217-4734-bd77-3f098538e2b8}" ma:internalName="TaxCatchAll" ma:showField="CatchAllData" ma:web="f802891c-ec6d-4a7d-9065-8c7796b72d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A9B0AE-B048-4C63-8877-89BC9EF14159}">
  <ds:schemaRefs>
    <ds:schemaRef ds:uri="http://schemas.microsoft.com/sharepoint/v3/contenttype/forms"/>
  </ds:schemaRefs>
</ds:datastoreItem>
</file>

<file path=customXml/itemProps2.xml><?xml version="1.0" encoding="utf-8"?>
<ds:datastoreItem xmlns:ds="http://schemas.openxmlformats.org/officeDocument/2006/customXml" ds:itemID="{68585B9A-6267-42E8-9597-B28F4B660180}">
  <ds:schemaRefs>
    <ds:schemaRef ds:uri="43a3329e-f091-4e15-9abe-66bee8419108"/>
    <ds:schemaRef ds:uri="http://schemas.microsoft.com/office/2006/metadata/properties"/>
    <ds:schemaRef ds:uri="http://purl.org/dc/dcmitype/"/>
    <ds:schemaRef ds:uri="http://purl.org/dc/elements/1.1/"/>
    <ds:schemaRef ds:uri="f802891c-ec6d-4a7d-9065-8c7796b72d37"/>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102862A-429C-4DED-8A53-0DE2D449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3329e-f091-4e15-9abe-66bee8419108"/>
    <ds:schemaRef ds:uri="f802891c-ec6d-4a7d-9065-8c7796b72d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Instrucciones </vt:lpstr>
      <vt:lpstr>ATENCIÓN AL CIUDADANO</vt:lpstr>
      <vt:lpstr>RACIONALIZACIÓN TRÁMITES</vt:lpstr>
      <vt:lpstr>ESTRATEGIA DE PC 2025</vt:lpstr>
      <vt:lpstr>ESTRATEGIA DE RDC 2025</vt:lpstr>
      <vt:lpstr>Seguimiento </vt:lpstr>
      <vt:lpstr>Control de cambios</vt:lpstr>
      <vt:lpstr>Filtros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Felipe Gaitan Chacon</dc:creator>
  <cp:keywords/>
  <dc:description/>
  <cp:lastModifiedBy>Alejandro Garzón Arévalo</cp:lastModifiedBy>
  <cp:revision/>
  <cp:lastPrinted>2025-05-14T16:58:06Z</cp:lastPrinted>
  <dcterms:created xsi:type="dcterms:W3CDTF">2024-05-02T15:37:11Z</dcterms:created>
  <dcterms:modified xsi:type="dcterms:W3CDTF">2025-05-14T20:35:55Z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0x01010084C97F1FC3485D4782D43FE74E131CB2</vt:lpwstr>
  </property>
  <property fmtid="{D5CDD505-2E9C-101B-9397-08002B2CF9AE}" pid="3" name="MediaServiceImageTags">
    <vt:lpwstr/>
  </property>
</Properties>
</file>