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Juan Sebastian\Downloads\DOCUMENTOS PARA CARGAR EN SECOP II - ADENDA 4\"/>
    </mc:Choice>
  </mc:AlternateContent>
  <xr:revisionPtr revIDLastSave="0" documentId="13_ncr:1_{648597C4-DDEF-4D3B-91BE-7526C6F0C225}" xr6:coauthVersionLast="36" xr6:coauthVersionMax="47" xr10:uidLastSave="{00000000-0000-0000-0000-000000000000}"/>
  <bookViews>
    <workbookView xWindow="0" yWindow="495" windowWidth="19425" windowHeight="10305" xr2:uid="{5A0645B5-872F-46FC-80CD-9C1B6EEE92F8}"/>
  </bookViews>
  <sheets>
    <sheet name="Comunes Lotes 1 y 2 " sheetId="1" r:id="rId1"/>
    <sheet name="Lote 1 " sheetId="5" r:id="rId2"/>
    <sheet name="Lote 2" sheetId="4" r:id="rId3"/>
    <sheet name="Cuadro de Control" sheetId="3" r:id="rId4"/>
    <sheet name="Inputs" sheetId="2" state="hidden" r:id="rId5"/>
  </sheets>
  <externalReferences>
    <externalReference r:id="rId6"/>
  </externalReferences>
  <definedNames>
    <definedName name="_xlnm._FilterDatabase" localSheetId="0" hidden="1">'Comunes Lotes 1 y 2 '!$A$5:$X$21</definedName>
    <definedName name="_Hlk109992725" localSheetId="3">'Cuadro de Control'!$D$16</definedName>
    <definedName name="_Hlk138058775" localSheetId="3">'Cuadro de Control'!$D$10</definedName>
    <definedName name="_Hlk138066298" localSheetId="3">'Cuadro de Control'!$D$17</definedName>
    <definedName name="_xlnm.Print_Area" localSheetId="0">'Comunes Lotes 1 y 2 '!$A$3:$W$36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P12" i="5" l="1"/>
  <c r="Q12" i="5" s="1"/>
  <c r="J12" i="5"/>
  <c r="K12" i="5" s="1"/>
  <c r="J22" i="1"/>
  <c r="K22" i="1" s="1"/>
  <c r="Q10" i="4" l="1"/>
  <c r="J9" i="4"/>
  <c r="K9" i="4" s="1"/>
  <c r="J8" i="4"/>
  <c r="K8" i="4" s="1"/>
  <c r="J7" i="4"/>
  <c r="K7" i="4" s="1"/>
  <c r="P6" i="4"/>
  <c r="Q6" i="4" s="1"/>
  <c r="J6" i="4"/>
  <c r="K6" i="4" s="1"/>
  <c r="P9" i="5"/>
  <c r="Q9" i="5" s="1"/>
  <c r="J9" i="5"/>
  <c r="K9" i="5" s="1"/>
  <c r="P8" i="5"/>
  <c r="Q8" i="5" s="1"/>
  <c r="J8" i="5"/>
  <c r="K8" i="5" s="1"/>
  <c r="P7" i="5"/>
  <c r="Q7" i="5" s="1"/>
  <c r="J7" i="5"/>
  <c r="K7" i="5" s="1"/>
  <c r="P6" i="5"/>
  <c r="Q6" i="5" s="1"/>
  <c r="J6" i="5"/>
  <c r="K6" i="5" s="1"/>
  <c r="J6" i="1"/>
  <c r="J17" i="1"/>
  <c r="K17" i="1" s="1"/>
  <c r="K11" i="1"/>
  <c r="P11" i="1"/>
  <c r="Q11" i="1" s="1"/>
  <c r="J12" i="1"/>
  <c r="K12" i="1" s="1"/>
  <c r="P12" i="1"/>
  <c r="Q12" i="1" s="1"/>
  <c r="J13" i="1"/>
  <c r="K13" i="1" s="1"/>
  <c r="P13" i="1"/>
  <c r="Q13" i="1" s="1"/>
  <c r="J14" i="1"/>
  <c r="K14" i="1" s="1"/>
  <c r="P14" i="1"/>
  <c r="Q14" i="1" s="1"/>
  <c r="J15" i="1"/>
  <c r="K15" i="1" s="1"/>
  <c r="P15" i="1"/>
  <c r="Q15" i="1" s="1"/>
  <c r="J16" i="1"/>
  <c r="K16" i="1" s="1"/>
  <c r="P16" i="1"/>
  <c r="Q16" i="1" s="1"/>
  <c r="J10" i="1" l="1"/>
  <c r="K10" i="1" s="1"/>
  <c r="P10" i="1"/>
  <c r="Q10" i="1" s="1"/>
  <c r="P7" i="1"/>
  <c r="Q7" i="1" s="1"/>
  <c r="P8" i="1"/>
  <c r="Q8" i="1" s="1"/>
  <c r="P9" i="1"/>
  <c r="Q9" i="1" s="1"/>
  <c r="P6" i="1"/>
  <c r="Q6" i="1" s="1"/>
  <c r="J9" i="1"/>
  <c r="K9" i="1" s="1"/>
  <c r="J8" i="1"/>
  <c r="K8" i="1" s="1"/>
  <c r="J7" i="1"/>
  <c r="K7" i="1" s="1"/>
  <c r="K6" i="1"/>
</calcChain>
</file>

<file path=xl/sharedStrings.xml><?xml version="1.0" encoding="utf-8"?>
<sst xmlns="http://schemas.openxmlformats.org/spreadsheetml/2006/main" count="673" uniqueCount="277">
  <si>
    <r>
      <rPr>
        <b/>
        <sz val="11"/>
        <color theme="1"/>
        <rFont val="Geomanist Bold"/>
        <family val="3"/>
      </rPr>
      <t xml:space="preserve">
</t>
    </r>
    <r>
      <rPr>
        <b/>
        <sz val="9"/>
        <color theme="1"/>
        <rFont val="Geomanist Bold"/>
        <family val="3"/>
      </rPr>
      <t xml:space="preserve">
</t>
    </r>
    <r>
      <rPr>
        <b/>
        <sz val="9"/>
        <color theme="1"/>
        <rFont val="Century Gothic"/>
        <family val="2"/>
      </rPr>
      <t xml:space="preserve">
Código: </t>
    </r>
    <r>
      <rPr>
        <sz val="9"/>
        <color theme="1"/>
        <rFont val="Century Gothic"/>
        <family val="2"/>
      </rPr>
      <t>CCE-GAD- FM-30</t>
    </r>
    <r>
      <rPr>
        <b/>
        <sz val="11"/>
        <color theme="1"/>
        <rFont val="Century Gothic"/>
        <family val="2"/>
      </rPr>
      <t xml:space="preserve">
versión:</t>
    </r>
    <r>
      <rPr>
        <sz val="11"/>
        <color theme="1"/>
        <rFont val="Century Gothic"/>
        <family val="2"/>
      </rPr>
      <t xml:space="preserve"> </t>
    </r>
    <r>
      <rPr>
        <sz val="9"/>
        <color theme="1"/>
        <rFont val="Century Gothic"/>
        <family val="2"/>
      </rPr>
      <t>01 del 08/08/2022</t>
    </r>
    <r>
      <rPr>
        <sz val="11"/>
        <color theme="1"/>
        <rFont val="Century Gothic"/>
        <family val="2"/>
      </rPr>
      <t xml:space="preserve">
</t>
    </r>
    <r>
      <rPr>
        <sz val="11"/>
        <color theme="1"/>
        <rFont val="Geomanist Light"/>
        <family val="3"/>
      </rPr>
      <t xml:space="preserve">
</t>
    </r>
  </si>
  <si>
    <t xml:space="preserve">MATRIZ RIESGOS DEL ACUERDO MARCO / SISTEMA DINÁMICO DE ADQUISICIONES DE ALIMENTOS PERECEDEROS Y NO PERECEDEROS.  </t>
  </si>
  <si>
    <t>N°</t>
  </si>
  <si>
    <t>Clase</t>
  </si>
  <si>
    <t>Fuente</t>
  </si>
  <si>
    <t>Etapa</t>
  </si>
  <si>
    <t>Tipo</t>
  </si>
  <si>
    <t>Descripción (Qué puede pasar y, cómo puede ocurrir)</t>
  </si>
  <si>
    <t>Consecuencia de la ocurrencia del evento</t>
  </si>
  <si>
    <t>Probabilidad</t>
  </si>
  <si>
    <t>Impacto</t>
  </si>
  <si>
    <t>Valoración del riesgo</t>
  </si>
  <si>
    <t>Categoría</t>
  </si>
  <si>
    <t>¿A quién se le asigna?</t>
  </si>
  <si>
    <t>Tratamiento/ Controles a ser implementados</t>
  </si>
  <si>
    <t>Impacto después del tratamiento</t>
  </si>
  <si>
    <t>¿Afecta la ejecución del contrato?</t>
  </si>
  <si>
    <t>Responsable por implementar el tratamiento</t>
  </si>
  <si>
    <t>Fecha estimada en que se inicia el tratamiento</t>
  </si>
  <si>
    <t>Fecha estimada en que se completa el tratamiento </t>
  </si>
  <si>
    <t>Monitoreo y revisión</t>
  </si>
  <si>
    <t>¿Cómo se realiza el monitoreo?</t>
  </si>
  <si>
    <t>Periodicidad ¿Cuándo?</t>
  </si>
  <si>
    <t>General</t>
  </si>
  <si>
    <t>Externo</t>
  </si>
  <si>
    <t>Selección</t>
  </si>
  <si>
    <t>Económico</t>
  </si>
  <si>
    <t>Colusión en la Operación Principal (Proceso de selección)</t>
  </si>
  <si>
    <t xml:space="preserve">El AMP/SDA no logra condiciones competitivas; o, se generen condiciones de deseierto del proceso por supuestas prácticas de los proveedores. </t>
  </si>
  <si>
    <t>Colombia Compra Eficiente</t>
  </si>
  <si>
    <r>
      <t xml:space="preserve">(i) Solidez en la elaboración de los documentos que hacen parte del proceso de selección, logrando condiciones garantistas y permitan la libre concurrencia y participación en el mismo, que logren reflejar la realidad del sector.  </t>
    </r>
    <r>
      <rPr>
        <sz val="8"/>
        <rFont val="Century Gothic"/>
        <family val="2"/>
      </rPr>
      <t>(ii) el proceso estableció un formato anticorrupción en donde entre otros, se establece el compromiso a no efectuar acuerdos o realizar conductas para promover las prácticas anticompetititvas  y en caso de que no se de cumplimiento a este compromiso se establece una causal de rechazo taxativa frente al mismo.</t>
    </r>
  </si>
  <si>
    <t>Sí</t>
  </si>
  <si>
    <t>En la etapa previa de planeación y estructuración.</t>
  </si>
  <si>
    <t>En la adjudicación del AMP/SDA</t>
  </si>
  <si>
    <t>Conociendo las condiciones propias del sector, relación oferta/demanda, así como la atención de observaciones realizadas en las diferentes etapas del proceso de selección.</t>
  </si>
  <si>
    <r>
      <rPr>
        <sz val="8"/>
        <rFont val="Century Gothic"/>
        <family val="2"/>
      </rPr>
      <t>Permanente desde la  presentación de propuestas hasta la presentación cotización de la orden de compra</t>
    </r>
    <r>
      <rPr>
        <sz val="8"/>
        <color theme="4" tint="-0.249977111117893"/>
        <rFont val="Century Gothic"/>
        <family val="1"/>
      </rPr>
      <t xml:space="preserve">. </t>
    </r>
  </si>
  <si>
    <t>Ejecución</t>
  </si>
  <si>
    <t>Operacional</t>
  </si>
  <si>
    <t>Cesión o terminación anticipada del AMP/SDA con un Proveedor por inhabilidad sobreviniente por acumulación de multas y sanciones del proveedor.</t>
  </si>
  <si>
    <t>Disminución de la oferta y la competencia en la Operación Secundaria</t>
  </si>
  <si>
    <t>Proveedor</t>
  </si>
  <si>
    <t>Ejecución adecuada de los contratos - Órdenes de Compra para evitar sanciones, multas y futuras inhabilidades.</t>
  </si>
  <si>
    <t>Operación secundaria</t>
  </si>
  <si>
    <t>Terminación del Acuerdo Marco.</t>
  </si>
  <si>
    <t xml:space="preserve">Verificación de multas y sanciones en la elaboración de los informes de supervisión por parte de CCE; y de las Entidades Compradoras como supervisoras de las Órdenes de Compra. </t>
  </si>
  <si>
    <t>Permanente</t>
  </si>
  <si>
    <t xml:space="preserve">Baja participación de Proponentes en las diferentes regiones del AMP/SDA. </t>
  </si>
  <si>
    <t xml:space="preserve">Posiblidad de declarar desierta alguna región o subregiones bajo el modelo de adjudicación planteado. </t>
  </si>
  <si>
    <t>Socialización del Acuerdo Marco y mesas de trabajo previas realizadas con Proveedores, Gremios y Entidades Estatales, según sea el caso.</t>
  </si>
  <si>
    <t>Desde la planeación del Proceso de Contratación</t>
  </si>
  <si>
    <t>A la fecha de cierre de presentación de Ofertas</t>
  </si>
  <si>
    <t>Verificando el estado, consultas e interesados inscritos en el proceso de selección en el SECOP II.</t>
  </si>
  <si>
    <t>Permanente durante la etapa de selección</t>
  </si>
  <si>
    <t>Regulación</t>
  </si>
  <si>
    <t>Cambios en los tributos, aranceles o regulación de los precios aplicables</t>
  </si>
  <si>
    <t>Modificación de las condiciones económicas del AMP/SDA</t>
  </si>
  <si>
    <t>Entidad Compradora + Colombia Compra Eficiente</t>
  </si>
  <si>
    <t>Estipulación contractual que permita revisar precios frente a modificaciones en tributos y aranceles aplicables. Así como la posibilidad de realizar actualizaciones de precios en la ejecución del AMP/SDA</t>
  </si>
  <si>
    <t>Si</t>
  </si>
  <si>
    <t>Etapa de planeación.</t>
  </si>
  <si>
    <t>Terminación del AMP/SDA</t>
  </si>
  <si>
    <t>Revisando las comunicaciones de los proveedores, la entidad compradora y los cambios regulatorios aplicables</t>
  </si>
  <si>
    <t>Específico</t>
  </si>
  <si>
    <t>Interno</t>
  </si>
  <si>
    <t>Financieros</t>
  </si>
  <si>
    <t>El proveedor no realiza el pago de los aportes a seguridad social y parafiscales de conformidad con lo establecido en el ordenamiento jurídico.</t>
  </si>
  <si>
    <t xml:space="preserve">Afectación de la prestación del servicio con ocación del no  cubrimiento del trabajador en el marco del sistema de seguridad social con ocación del no pago de los  aportes a seguridad social y parafiscales de conformidad con lo establecido en el ordenamiento jurídico </t>
  </si>
  <si>
    <t>Entidad Compradora + Proveedor</t>
  </si>
  <si>
    <t>Suspensión temporal del Catálogo de la Tienda Virtual del Estado Colombiano</t>
  </si>
  <si>
    <t>Etapa de ejecución del AMP</t>
  </si>
  <si>
    <t xml:space="preserve">La Entidad Compradora deberá adoptar los mecanismos tendientes a realizar la verificación de la certificación expedida por el representante legal o revisor fiscal del cumplimiento del pago de los  aportes a seguridad social y parafiscales de conformidad con lo establecido en el ordenamiento jurídico </t>
  </si>
  <si>
    <t>Naturaleza</t>
  </si>
  <si>
    <t xml:space="preserve">Circunstancias de entrega y operación logística que impiden la distribución de los alimentos en el lugar establecido por la entidad compradora. </t>
  </si>
  <si>
    <t>Modificación a los tiempos de entrega y afectación en la ejecución por parte de la entidad compradora.</t>
  </si>
  <si>
    <t>Intercambios, donde de manera concertada entre proveedor y la entidad compradora,  acudan a otros alimentos de la región del mismo grupo alimentario.</t>
  </si>
  <si>
    <t>si</t>
  </si>
  <si>
    <t>al vencimiento de la orden de compra</t>
  </si>
  <si>
    <t>realizando control y seguimiento a la ejecuión del contrato</t>
  </si>
  <si>
    <t>permanente durante la ejecución de la orden de compra</t>
  </si>
  <si>
    <t>Ambientales</t>
  </si>
  <si>
    <t>Circunstancias relacionadas con riesgo sanitario proveniente de los alimentos</t>
  </si>
  <si>
    <t xml:space="preserve">Salud pública con consecuencias una posible Enfermedad Transmitida por Alimentos-ETA. </t>
  </si>
  <si>
    <t>(i)Verificar las condiciones de calidad e inocuidad  de los alimentos entregados por el proveedor del lote 1 al lote 2, por parte del personal encargado y la supervisión de la Entidad Compradora.
(ii)Verificar las condiciones de calidad e inocuidad  de los alimentos entregados por el proveedor del lote 2 al momento de la distribución a los distintos puntos de consumo establecidos por la Entidad Compradora, por parte del personal manipulador y la supervisión.
(iii)Verificar que el personal manipulador en los puntos de consumo, realicen prácticas adecuadas de inocuidad establecidas en las normas teniendo en cuenta los protocolos que se requieren para el adecuado manejo de los alimentos.</t>
  </si>
  <si>
    <t>Operacionales</t>
  </si>
  <si>
    <t>Entrega de alimentos que no cumpla las especificaciones establecidas en las fichas tecnicas.</t>
  </si>
  <si>
    <t>Incumplimiento en las condiciones de calidad del alimento suministrado por el proveedor y operador logístico</t>
  </si>
  <si>
    <t>(i) Sanciones por incumplimiento previstas en el AMP (ii) Revisión y control de la calidad del alimento por parte de la entidad compradora al proveedor y operador logístico, al momento de la entrega.</t>
  </si>
  <si>
    <t>En el vencimiento del plazo del instrumento AMP y las ordenes de compra</t>
  </si>
  <si>
    <t>Realizando supervisión y control a la ejecuión del contrato del AMP</t>
  </si>
  <si>
    <t>Incumplimiento en el pago de facturas por parte de la entidad compradora en los terminos pactados en la minuta y la orden de compra..</t>
  </si>
  <si>
    <t>(i) Afectación del Flujo de Caja del Proveedor. (Ii) El Proveedor puede suspender el suministro o entregas pendientes a la Entidad Compradora hasta que ésta realice el pago. (iii) Terminación anticipada de la orden de compra por mutuo acuerdo entre la Entidad Compradora y el Proveedor u Operador Logístico. (iv) Incremento en el valor de la orden de compra por intereses moratorios como consecuencia del incumplimiento de la Entidad Compradora en el pago de las facturas en los términos establecios en la minuta.(Iv)Demoras en el pago de facturas a los proveedores por parte de la Entidad Compradora (v) Cambio de fecha de cuenta maestra (Ventanilla de pago).
(vi) Cambios administrativos al interior del Proveedor. (vii) Demora en entrega de planillas por parte del Proveedor.</t>
  </si>
  <si>
    <t>(i) Estipulación contractual que establece los terminos para el pago de la factura. (ii) Estipulacion de requisitos para el pago y mecanismo de apremio para el pago oportuno por parte de la entidad compradora.</t>
  </si>
  <si>
    <t>Colombia Compra Eficiente + Entidad Compradora + Proveedor</t>
  </si>
  <si>
    <t>En el vencimiento del plazo del AMP/SDA y las ordenes de compra</t>
  </si>
  <si>
    <t>(i) Seguimiento del proveedor para el pago de las facturas por parte de la entidad compradora. (ii) Oficiar a Colombia Compra Eficiente informado el incumplimiento del pago de facturas por parte de la Entidad Compradora.</t>
  </si>
  <si>
    <t>Incumplimiento en el plazo o lugar de entrega de los alimentos por causas imputables al proveedor</t>
  </si>
  <si>
    <t>Indisponibilidad de los alimentos requeridos en los lugares indicados por la entidad compradora</t>
  </si>
  <si>
    <t>Sanción por incumplimiento prevista en el AMP/SDA</t>
  </si>
  <si>
    <t>En la etapa de ejecución.</t>
  </si>
  <si>
    <t>Efectuando por parte del supervisor de la entidad compradora, el seguimiento y control en la orden de compra.</t>
  </si>
  <si>
    <t>Desabastecimiento de uno o varios alimentos objeto del AMP/SDA.</t>
  </si>
  <si>
    <t>(i) Indisponibilidad de los alimentos requeridos en el AMP/SDA. (ii), Posible afectación en la cadena de suministro. (ensamble, distribución y entrega por la falta de alimentos).</t>
  </si>
  <si>
    <t>(i) Definir acciones a implementar entre la entidad compradora y el Proveedor, cuando se presente la indisponibilidad de alimentos. (ii) las entidades compradoras y los proveedores, deberán contemplar en la orden de
compra las cantidades de alimento necesarias para garantizar un stock de contingencia.</t>
  </si>
  <si>
    <t>En la planeación del de la orden de compra.</t>
  </si>
  <si>
    <t>Finalización de la orden de compra</t>
  </si>
  <si>
    <t>Durante la ejecución de la orden de compra.</t>
  </si>
  <si>
    <t>Demoras en la radicación de las facturas por parte de los proveedores en la Entidad Compradora</t>
  </si>
  <si>
    <t>(i)Posible afectación del flujo de caja del Proveedor. (ii)Posible afectación en la ejecución presupuestal de la entidad compradora. (iii)No cumplimiento de los requisitos establecidos por la entidad compradora para la radicación de facturas. 
(ii) Inconvenientes en la consecución de los soportes para la radicación de facturas</t>
  </si>
  <si>
    <t>(i) Estipulación contractual que establece los requisitos para el pago de las facturas.
(ii) Realizar las actividades de supervisión propias del contrato</t>
  </si>
  <si>
    <t>Bajo</t>
  </si>
  <si>
    <t>En la planeación del Proceso de Contratación.</t>
  </si>
  <si>
    <t>La del vencimiento del AMP/SDA y de las Órdenes de Compra.</t>
  </si>
  <si>
    <t>Revisión por parte del proveedor de las facturas no radicadas para el pago y el procedimiento establecido por la entidad compradora para la radicación de facturas.</t>
  </si>
  <si>
    <t>(i) Permanente;
(ii) mensualmente</t>
  </si>
  <si>
    <t>Planeación</t>
  </si>
  <si>
    <t>Regulatorios</t>
  </si>
  <si>
    <t xml:space="preserve">No solictar las pólizas en la orden de compra por parte de la  entidad compradora.  </t>
  </si>
  <si>
    <t>No tener cubiertos los distintos incumplimientos por parte del proveedor desde las etapas de: i) Planeación ii) Selección iii) contratación, iv) ejecución y v) liquidación, de la orden de compra</t>
  </si>
  <si>
    <t>bajo</t>
  </si>
  <si>
    <t>Entidad Compradora</t>
  </si>
  <si>
    <t>Planación de la orden de compra</t>
  </si>
  <si>
    <t>BAJO</t>
  </si>
  <si>
    <t>SI</t>
  </si>
  <si>
    <t>En la redacción de los documentos del Proceso en la operación segundaria</t>
  </si>
  <si>
    <t>Tres (3) días después de adjudicada la orden de compra.</t>
  </si>
  <si>
    <t xml:space="preserve">Supervicion </t>
  </si>
  <si>
    <t>Supervision en la etapa de legalización de la orden de compra</t>
  </si>
  <si>
    <t>(i)Variacion en las cantidades a entregar por parte del proveedor en los sitios establecidos por la entidad compradora y afecte la entrega de los alimentos. (ii) Indebida planeación por parte de la entidad compradora, (iii) Incumplimientos en los plazo estipulados para la entrega de alimentos en la orden de compra</t>
  </si>
  <si>
    <t>(i) Desequilibrio economico 
(ii) Afectación en el volumen asignado a las órdenes de compra 
(iii) Reubicación de los alimentos 
(iv) Cese de actividades.
(v) Incumplimientos en la ejecución de la orden de compra</t>
  </si>
  <si>
    <t>Extremo</t>
  </si>
  <si>
    <t>Estipulación contractual en la que se indique que las cantidades de las órdenes de compra son de referencia.</t>
  </si>
  <si>
    <t>alto</t>
  </si>
  <si>
    <t>En la ejecución de la orden de compra</t>
  </si>
  <si>
    <t>A la terminación de la orden de compra.</t>
  </si>
  <si>
    <t>Realizando seguimiento y control por el supervisor o interventor, en la ejecución de la orden de compra colocada bajo el Instrumento de Agregación de Demanda</t>
  </si>
  <si>
    <t>Permanente durante la ejecución de las Órdenes de Compra</t>
  </si>
  <si>
    <t>Hurto de los vehículos
empleados en la entega de alimentos</t>
  </si>
  <si>
    <t>No se entreguen los alimentos perecederos y no perecederos en el lugar destinado por el proveedor .</t>
  </si>
  <si>
    <t>Adquisición de pólizas de Responsabilidad civil contractual y extracontractual por parte del proveedor</t>
  </si>
  <si>
    <t>Inicio de la orden de compra</t>
  </si>
  <si>
    <t>Al vencimeinto del Acuerdo Marco/ Sistema Dinámico de Adquisición</t>
  </si>
  <si>
    <t>Adquisición de las pólizas y reclamación a la aseguradora ante la ocurrencia del evento descrito</t>
  </si>
  <si>
    <t>Durante la ejecución de la Orden de Compra</t>
  </si>
  <si>
    <t>Cambios en las regulaciones laborales o tributarias aplicables al AMP/SDA.</t>
  </si>
  <si>
    <t>(i)Creación o incremento en los gravámenes (ii) Modificación de las condiciones económicas del AMP/SDA.</t>
  </si>
  <si>
    <t>CCE-Entidad compradora</t>
  </si>
  <si>
    <t xml:space="preserve">Estipulación contractual que permita la actualización de precios del catálogo en razón  a modificaciones en regulaciones laborales y tributarias que incidan en en el valor de los items que componen el catlogo de bienes y servicios </t>
  </si>
  <si>
    <t>CCE-Entidad Compradora</t>
  </si>
  <si>
    <t>La del vencimiento del AMP/SDA</t>
  </si>
  <si>
    <t>Consultando periodicamente la expedicipon de normativa. Revisando las comunicaciones de la entidad compradora y de los   proveedores</t>
  </si>
  <si>
    <t>Incumplimiento en el abastecimiento, por situaciones de orden público, de los alimentos perecederos y no perecederos.</t>
  </si>
  <si>
    <t>(i) Desabastecimiento de los alimentos perecederos y no perecederos.</t>
  </si>
  <si>
    <r>
      <t>(</t>
    </r>
    <r>
      <rPr>
        <sz val="8"/>
        <color rgb="FF4E4D4D"/>
        <rFont val="Century Gothic"/>
        <family val="1"/>
      </rPr>
      <t>i)Definición entre la entidad compradora y el Proveedor de las acciones a llevar un posible desabastecimientio</t>
    </r>
  </si>
  <si>
    <t>En la planeación del proceso de Contratación</t>
  </si>
  <si>
    <t>Durante la ejecución</t>
  </si>
  <si>
    <t>Pérdida de inventario o menaje para la adecuada operación del AMP/ SDA.</t>
  </si>
  <si>
    <t>(i) Deficiencias en el cumplimiento del proceso de devolución de inventario por parte del operador logístico al proveedor de alimentos. (ii)Deficiencias en el control o administración de las canastillas en los puntos de entrega o menaje en general.</t>
  </si>
  <si>
    <t>Alto</t>
  </si>
  <si>
    <t>La supervisión o interventoría designada para el seguimiento semanal o el tiempo señalado en la orden de compra, establecerá un formato que permita identificar el inventario de las canastillas o utensilios y menaje en general, con el cual, el proveedor logístico y el proveedor de alimentos cruzarán cuentas respecto de la perdida de canastillas o utensilios y menaje.</t>
  </si>
  <si>
    <t>medio</t>
  </si>
  <si>
    <t>Hasta el vencimiento de las Órdenes de Compra</t>
  </si>
  <si>
    <t>En la supervisión de la Orden de Compra</t>
  </si>
  <si>
    <t>Permanente durante la ejecución de la Orden de Compra</t>
  </si>
  <si>
    <t>Hurto de los vehículos 
empleados para la entrega de alimentos y  la prestación del servicio logístico</t>
  </si>
  <si>
    <t>No se entreguen los alimentos perecederos y no perecederos en los lugares destinados por la entidad compradora.</t>
  </si>
  <si>
    <t>Al vencimiento la orden de compra</t>
  </si>
  <si>
    <t>Elaboró:</t>
  </si>
  <si>
    <t>Nombre:Luz Angela Garzón Rojas</t>
  </si>
  <si>
    <t xml:space="preserve">Cargo: Equipo estructurador AMP/ SDA Alimentos </t>
  </si>
  <si>
    <t>Nombre: Juan Sebastian Gómez Romero</t>
  </si>
  <si>
    <t xml:space="preserve">Cargo: Equipo estructuradorAMP/ SDA Alimentos </t>
  </si>
  <si>
    <t>Nombre: Jose Domingo Charrasquiel Ortega</t>
  </si>
  <si>
    <t>Revisó:</t>
  </si>
  <si>
    <t>Nombre: Sergio Andres Peña Aristizabal</t>
  </si>
  <si>
    <t>Cargo: Gestor T-15</t>
  </si>
  <si>
    <t>Jairo Alonso Mendoza Mendoza</t>
  </si>
  <si>
    <t>Aprobó:</t>
  </si>
  <si>
    <t>Nombre del subdirector: Guillermo Buenaventura Cruz</t>
  </si>
  <si>
    <t>Subdirector de Negocios</t>
  </si>
  <si>
    <t>Variaciones que superen el comportamiento "normal" del IPC ALIMENTOS reportado o analizado por el DANE.</t>
  </si>
  <si>
    <t>Modificación de las condiciones económicas del AMP/SDA, aumento de los precios de los alimentos.</t>
  </si>
  <si>
    <t>Colombia Compra Eficiente + Entidad Compradora</t>
  </si>
  <si>
    <t>Estipulación contractual que permita revisar y ajustar, cuando sea aplicable, los precios periódicamente frente a la variación de las condiciones económicas en función del IPC ALIMENTOS. 
Revisión periódica por parte de los Proveedores para analizar las condiciones que pueden afectar los precios.
Consideración por parte de las Entidades Compradoras de los costos adicionales que se puedan derivar de las variaciones deL IPC ALIMENTOS en las compras públicas.</t>
  </si>
  <si>
    <t>No</t>
  </si>
  <si>
    <t>Revisando la IPC ALIMENTOS publicada por el DANE,, según lineamientos establecidos contractualmente en la minuta y la orden compra.</t>
  </si>
  <si>
    <t>Trimestralmente o en la ocurrencia del hecho.</t>
  </si>
  <si>
    <t>Circuntancias relacionadas con la disponibilidad y cantiades de los alimentos a suministrar por parte del segmento 1, Unidades de Economía Popular, microempresas y ACFC, una vez adjudicada una orden de compra.</t>
  </si>
  <si>
    <t>Afectación en la prestación del servicio por parte de la entidad compradora.</t>
  </si>
  <si>
    <t>(i) Se establece en el modelo de negocio, que la entidad compradora realice un RFI al segmento de economia popular, con la finalidad de asegurar disponibilidad y cantidades de los alimentos. Adelantar los procemidiemtos sancionatorios que correspondan. (ii) Realizar un RFI previo al evento de cotización dirigido a los proveedores
del segmento 1 Unidades de Economía Popular, Microempresas y ACFC,
de la subregión y del grupo de alimentos correspondiente.</t>
  </si>
  <si>
    <t xml:space="preserve">
(i) Verificación de multas y sanciones. (ii) Seguimiento y control de la orden de compra, por parte del supervisor de la enitdad compradora.</t>
  </si>
  <si>
    <t>seguir lineamientos de la minuta</t>
  </si>
  <si>
    <t>Declaratoria de desierto de un grupo de alimentos.</t>
  </si>
  <si>
    <t>Disminución de la oferta del alimento</t>
  </si>
  <si>
    <t>Establecer las condiciones tecnicas, financieras y juridicas que permitan la pluralidad de oferentes en los segmentos establecidos</t>
  </si>
  <si>
    <t>En la adjudicación del AMP</t>
  </si>
  <si>
    <t>Solidez en la elaboración de los documentos que hacen parte del proceso de selección.</t>
  </si>
  <si>
    <t>Sociales o Políticos</t>
  </si>
  <si>
    <t>Declaratoria de desierto en
uno o varios segmentos del AMP/SDA Alimentos perecederos y no perecederos</t>
  </si>
  <si>
    <t>(i), Baja o deficiente participación de proponentes. (ii), No cumplimiento de los requisitos habilitantes. (iii), Cesión o terminación anticipada del contrato de un provedor del AMP/SDA, (iv). inhabilidad del proveedor por actos sobreviniente por acumulación de multas y sanciones del proveedor.</t>
  </si>
  <si>
    <t>(i) Aplicación de una estrategia de comunicación a los posibles proveedores de alimentos.
(ii) Definir con claridad las condiciones de participación en los documentos del proceso acorde con el mercado.
(iii) De conformidad con el literal d. numeral 2) art 2. de la Ley 1150 de 2007, dispone que La contratación cuyo proceso de licitación pública haya sido declarado desierto; en cuyo caso la entidad deberá iniciar la selección abreviada dentro de los cuatro meses siguientes a la declaración de desierta del proceso inicial.</t>
  </si>
  <si>
    <t>En la planeación del Proceso de Contratación del AMP/SDA</t>
  </si>
  <si>
    <t>(i)Verificando la participación en los espacios de comunicación definidos en la estrategia
(ii) Verificar en los documentos del AMP/SDA, los parámetros de participación para los proveedores</t>
  </si>
  <si>
    <t>Permanente durante la
etapa de planeación</t>
  </si>
  <si>
    <t>Operativa</t>
  </si>
  <si>
    <r>
      <t>No dar respuesta a las solicitudes de inf</t>
    </r>
    <r>
      <rPr>
        <sz val="8"/>
        <color rgb="FF4E4D4D"/>
        <rFont val="Century Gothic"/>
        <family val="2"/>
      </rPr>
      <t>ormación (RFI) segmemnto 1 (lote 1)  y solicitudes de cotización (RFQ) segmentos 2 y 3 (lote 1)</t>
    </r>
  </si>
  <si>
    <t>(i)Afecta el abastecimiento de  alimentos. Ii) afecta el suministro y entrega de los alimentos. (iii) imposición de multas y sanciones.</t>
  </si>
  <si>
    <t>proveedor</t>
  </si>
  <si>
    <t>Estipulación contractual que indique los tiempos de respuesta del RFI y RFQ.</t>
  </si>
  <si>
    <t>Desde la planeación de la orden de compra</t>
  </si>
  <si>
    <t>la de la suscripción de la orden de compra</t>
  </si>
  <si>
    <t>Seguimiento y control a la oportuna respuesta del RFI y RFQ</t>
  </si>
  <si>
    <t>Durante la solicitud de cotización</t>
  </si>
  <si>
    <t xml:space="preserve">Declaratoria de desierto o un grupo de alimentos en un segmento del AMP/SDA </t>
  </si>
  <si>
    <t xml:space="preserve">Colombia Compra Eficiente + </t>
  </si>
  <si>
    <r>
      <t xml:space="preserve">En la adjudicación </t>
    </r>
    <r>
      <rPr>
        <sz val="8"/>
        <rFont val="Verdana"/>
        <family val="2"/>
      </rPr>
      <t>del  AMP/SDA</t>
    </r>
  </si>
  <si>
    <t>Verificación de solicitudes de terminación anticipada</t>
  </si>
  <si>
    <t>Entrega de materias primas que no cumplan las especificaciones establecidas en las fichas tecnicas de los alimentos</t>
  </si>
  <si>
    <t>Incumplimiento en las condiciones de calidad del alimento suministrado por el proveedor</t>
  </si>
  <si>
    <t>(i) Sanciones por incumplimiento previstas en el  AMP/SDA-(ii)Revisión de la calidad del alimento por parte de la entidad compradora al proveedor al momento de la entrega</t>
  </si>
  <si>
    <t>En el vencimiento del plazo del instrumento  AMP/SDA y las ordenes de compra</t>
  </si>
  <si>
    <t>Realizando seguimiento a la ejecuión del contrato del IAD AMP/SDA</t>
  </si>
  <si>
    <r>
      <t xml:space="preserve">(i) Sanciones por incumplimiento previstas en </t>
    </r>
    <r>
      <rPr>
        <sz val="8"/>
        <color theme="1"/>
        <rFont val="Century Gothic"/>
        <family val="1"/>
      </rPr>
      <t xml:space="preserve">el  </t>
    </r>
    <r>
      <rPr>
        <sz val="8"/>
        <color theme="1"/>
        <rFont val="Verdana"/>
        <family val="2"/>
      </rPr>
      <t>AMP/SDA</t>
    </r>
    <r>
      <rPr>
        <sz val="8"/>
        <color theme="1"/>
        <rFont val="Durante la solicitud de cotizac"/>
      </rPr>
      <t>-</t>
    </r>
    <r>
      <rPr>
        <sz val="8"/>
        <color theme="1"/>
        <rFont val="Century Gothic"/>
        <family val="1"/>
      </rPr>
      <t>(ii)Revisión de la calidad del alimento por parte de la entidad compradora al proveedor al momento de la entrega</t>
    </r>
  </si>
  <si>
    <t>Medio</t>
  </si>
  <si>
    <r>
      <t xml:space="preserve">En el vencimiento del plazo del instrumento  </t>
    </r>
    <r>
      <rPr>
        <sz val="8"/>
        <color theme="1"/>
        <rFont val="Verdana"/>
        <family val="2"/>
      </rPr>
      <t>AMP/SDA y las ordenes de compra</t>
    </r>
  </si>
  <si>
    <r>
      <t xml:space="preserve">Realizando seguimiento a la ejecuión del contrato del </t>
    </r>
    <r>
      <rPr>
        <sz val="8"/>
        <color theme="1"/>
        <rFont val="Verdana"/>
        <family val="2"/>
      </rPr>
      <t>AMP/SDA</t>
    </r>
  </si>
  <si>
    <t>Incumplimiento de las obligaciones contractuales por parte del proveedor del lote 1 segmento 1.</t>
  </si>
  <si>
    <t>(i)Afecta el abastecimiento de  alimentos en los puntos o bodegas establecidos por la Entidad Compradora. (ii) Incumplimiento de normas legales que regulan los pequeños productores respecto de sus vinculación al sistema de compras públicas.</t>
  </si>
  <si>
    <t xml:space="preserve"> proveedor</t>
  </si>
  <si>
    <t>estipulación contractual que indique la suspensión o retiro del proveedor del lote 1, segmento 1 que incumplan los parámetros del AMP/SDA. (ii) Multas y sanciones.</t>
  </si>
  <si>
    <t>La del vencimiento del Acuerdo Marco de Precios</t>
  </si>
  <si>
    <t>Realizando supervisión y control a la ejecuión del contrato.</t>
  </si>
  <si>
    <t>Deficiencia por parte del
operador logístico en la recepción de los alimentos.</t>
  </si>
  <si>
    <t>(i) Afectación de la inocuidad en los alimentos. (ii) Afectación en la operación de los proveedores de alimentos. (iii) Afectación en la operación logística y no entrega de uno o varios componentes de alimentos.</t>
  </si>
  <si>
    <t>(i) Definir en los documentos del AMP/SDA las normas de inocuidad de alimentos que debe cumplir el operador logístico
(ii) Definir en los documentos del AMP/SDA la programación en la recepción de los alimentos.
(iii) Verificación por parte de la supervisión o interventoría en el proceso de ensamble. 
iv) Posibles multas o sanciones.</t>
  </si>
  <si>
    <t>Finalización del
AMP/SDA</t>
  </si>
  <si>
    <t>En las etapas de planificación y Ejecución del AMP/SDA</t>
  </si>
  <si>
    <t>Deficiencia por parte del operador logístico en el  almacenamiento de los alimentos.</t>
  </si>
  <si>
    <t>(i) Falta de planeación para el
almacenamiento de los alimentos.
(ii) Inadecuada manipulación de los alimentos almacenados.
(iii) Deficiencia en las áreas de
almacenamiento.
(iv) Falta de aplicación de la
normatividad relacionada con el almacenamiento.</t>
  </si>
  <si>
    <t>(i) Definición en los documentos del AMP/SDA de las normas sanitarias mínimas que deben cumplir los operadores logísticos.
(ii) Verificación del cumplimiento de las normas sanitarias para el almacenamiento de los alimentos por parte del operador logístico.
(iii) Definir en los documentos del AMP/SDA los requisitos de manipulación que deben cumplir los proveedores para el almacenamiento de los alimentos.</t>
  </si>
  <si>
    <t>En las etapas de planificación y Ejecución del AMP/SDA.</t>
  </si>
  <si>
    <t>Deficiencias en la etapa de ensamble por parte del operador logístico.</t>
  </si>
  <si>
    <t>"(i) Indisponibilidad de los alimentos. (ii) Posible afectación en la inocuidad de en los alimentos. 
(iii) Afectación en la operación de distribución de los alimentos. 
(iv) Posibles cambios en el aporte nutricional de los alimentos. 
(v) Dificultad de realizar seguimiento a una posible ETA (Enfermedad trasmitida por alimentos).
(vi) Falta de planeación o aplicación de lo estipulado en los documentos contractuales del AMP/SDA, para el ensamble de los alimentos.
(vii) Inadecuada manipulación de los alimentos.</t>
  </si>
  <si>
    <t>(i) Definir en los documentos del AMP/SDA las normas de inocuidad de alimentos que debe cumplir el operador logístico
(ii) Definir en los documentos del AMP/SDA la programación de la entrega de los alimentos.
(iii) Verificación por parte de la interventoría en el proceso de ensamble 
iv) Posibles multas o sanciones.</t>
  </si>
  <si>
    <t>Deficiencia por parte del operador logístico en la etapa de distribución y entrega de los alimentos perecederos y no perecederos.</t>
  </si>
  <si>
    <t>(I) Posible retraso en la entrega de los alimentos perecederos y no perecederos. (II) Posible afectación en la inocuidad o característica de los alimentos perecederos y no perecederos. (III) Incumplimiento en la entrega de los alimentos perecederos y no perecederos. (IV) Aplicación de posibles sanciones, hasta la terminación anticipada del contrato.</t>
  </si>
  <si>
    <t>(i) Definir los planes de contingencia por parte de operador logístico, para garantizar la entrega de los alimentos en los sitios establecidos por la Entidad Compradora. 
(ii) Estipulación contractual que defina las posibles multas y sanciones, incluso hasta la terminación anticipada del contrato. (iii) Estipulación contractual que permita: a) Implementar un plan de contingencia para asegurar la prestación del servicio. c) Incluir en el AMP/SDA planes de contingencia, que permita la entrega a granel, rotación de alimentos en las bodegas y alimentos de contingencia, establecidos por la Entidad Compradora.</t>
  </si>
  <si>
    <t>Finalización del
AMP/SDA.</t>
  </si>
  <si>
    <t xml:space="preserve">Retrasos en la expedición de permisos requeridos para la ejecución de la orden de compra 
</t>
  </si>
  <si>
    <t>(i) Afectación en la ejecución presupuestal de la Entidad Compradora
(ii) Afectación del flujo de caja del Proveedor.
(iii) Incumplimiento en los plazos establecidos para la adquisición de bienes derivados del Acuerdo Marco</t>
  </si>
  <si>
    <t xml:space="preserve">
(i) En el marco de la ejecución contractual debe establecerse cronograma y tiempos de entrega claros, conforme a lo dispuesto en el Acuerdo Marco </t>
  </si>
  <si>
    <t xml:space="preserve">Entidad Compradora </t>
  </si>
  <si>
    <t>Etapa de ejecución del Acuerdo Marco</t>
  </si>
  <si>
    <t>La Entidad Compradora y el proveedor deberán adoptar los mecanismos tendientes a garantizar la correcta ejecución de la orden de compra, en los tiempos descritos en el Acuerdo Marco.</t>
  </si>
  <si>
    <t>Nombre: Jairo Alonso Mendoza</t>
  </si>
  <si>
    <t>CONTROL DE CAMBIOS DEL FORMATO</t>
  </si>
  <si>
    <t>VERSION</t>
  </si>
  <si>
    <t>AJUSTES</t>
  </si>
  <si>
    <t>FECHA</t>
  </si>
  <si>
    <t xml:space="preserve">VERSIÓN VIGENTE </t>
  </si>
  <si>
    <t>Creación de formato </t>
  </si>
  <si>
    <t>02/08/2022 </t>
  </si>
  <si>
    <t>Elaboró</t>
  </si>
  <si>
    <t>Karlo Fernández Cala</t>
  </si>
  <si>
    <t>Gestor T1-15</t>
  </si>
  <si>
    <t>Revisó</t>
  </si>
  <si>
    <r>
      <t>Grupo Gestores SN </t>
    </r>
    <r>
      <rPr>
        <sz val="8"/>
        <color rgb="FF404040"/>
        <rFont val="Century Gothic"/>
        <family val="2"/>
      </rPr>
      <t xml:space="preserve"> </t>
    </r>
  </si>
  <si>
    <t>Grupo Gestores SN </t>
  </si>
  <si>
    <t>Aprobó</t>
  </si>
  <si>
    <t>Catalina Pimienta Gómez</t>
  </si>
  <si>
    <t>Subdirectora de Negocios</t>
  </si>
  <si>
    <r>
      <t xml:space="preserve">Nota: </t>
    </r>
    <r>
      <rPr>
        <u/>
        <sz val="8"/>
        <color rgb="FF171717"/>
        <rFont val="Century Gothic"/>
        <family val="2"/>
      </rPr>
      <t>El control de cambios en el documento, se refiere a cualquier ajuste que se efectúe sobre el documento</t>
    </r>
  </si>
  <si>
    <t>que describe ficha técnica del presente documento.</t>
  </si>
  <si>
    <t>Riesgo</t>
  </si>
  <si>
    <t>Valoración</t>
  </si>
  <si>
    <t>Contratación</t>
  </si>
  <si>
    <t>Colombia Compra Eficiente + Proveedor</t>
  </si>
  <si>
    <t>Tecnológicos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</si>
</sst>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b/>
      <sz val="11"/>
      <color theme="1"/>
      <name val="Calibri"/>
      <family val="2"/>
      <scheme val="minor"/>
    </font>
    <font>
      <sz val="11"/>
      <color theme="1"/>
      <name val="Geomanist Light"/>
      <family val="3"/>
    </font>
    <font>
      <sz val="11"/>
      <color theme="1"/>
      <name val="Geomanist Bold"/>
      <family val="3"/>
    </font>
    <font>
      <b/>
      <sz val="11"/>
      <color theme="1"/>
      <name val="Geomanist Bold"/>
      <family val="3"/>
    </font>
    <font>
      <b/>
      <sz val="9"/>
      <color theme="1"/>
      <name val="Geomanist Bold"/>
      <family val="3"/>
    </font>
    <font>
      <sz val="11"/>
      <color theme="1"/>
      <name val="Century Gothic"/>
      <family val="2"/>
    </font>
    <font>
      <b/>
      <sz val="10"/>
      <color rgb="FFFF0000"/>
      <name val="Century Gothic"/>
      <family val="2"/>
    </font>
    <font>
      <b/>
      <sz val="8"/>
      <color rgb="FF4E4D4D"/>
      <name val="Century Gothic"/>
      <family val="2"/>
    </font>
    <font>
      <sz val="8"/>
      <color rgb="FF4E4D4D"/>
      <name val="Century Gothic"/>
      <family val="2"/>
    </font>
    <font>
      <b/>
      <sz val="12"/>
      <color theme="0"/>
      <name val="Century Gothic"/>
      <family val="2"/>
    </font>
    <font>
      <b/>
      <sz val="9"/>
      <color theme="1"/>
      <name val="Century Gothic"/>
      <family val="2"/>
    </font>
    <font>
      <sz val="9"/>
      <color theme="1"/>
      <name val="Century Gothic"/>
      <family val="2"/>
    </font>
    <font>
      <b/>
      <sz val="11"/>
      <color theme="1"/>
      <name val="Century Gothic"/>
      <family val="2"/>
    </font>
    <font>
      <b/>
      <sz val="9"/>
      <color theme="0"/>
      <name val="Century Gothic"/>
      <family val="2"/>
    </font>
    <font>
      <sz val="8"/>
      <color rgb="FF4E4D4D"/>
      <name val="Geomanist Light"/>
    </font>
    <font>
      <b/>
      <sz val="8"/>
      <color rgb="FFFFFFFF"/>
      <name val="Century Gothic"/>
      <family val="2"/>
    </font>
    <font>
      <b/>
      <sz val="8"/>
      <color rgb="FF46589C"/>
      <name val="Century Gothic"/>
      <family val="2"/>
    </font>
    <font>
      <sz val="8"/>
      <color rgb="FF404040"/>
      <name val="Century Gothic"/>
      <family val="2"/>
    </font>
    <font>
      <sz val="8"/>
      <color rgb="FF171717"/>
      <name val="Century Gothic"/>
      <family val="2"/>
    </font>
    <font>
      <sz val="8"/>
      <color theme="1"/>
      <name val="Century Gothic"/>
      <family val="2"/>
    </font>
    <font>
      <b/>
      <u/>
      <sz val="8"/>
      <color rgb="FF171717"/>
      <name val="Century Gothic"/>
      <family val="2"/>
    </font>
    <font>
      <u/>
      <sz val="8"/>
      <color rgb="FF171717"/>
      <name val="Century Gothic"/>
      <family val="2"/>
    </font>
    <font>
      <sz val="8"/>
      <color rgb="FF4E4D4D"/>
      <name val="Century Gothic"/>
      <family val="1"/>
    </font>
    <font>
      <sz val="8"/>
      <color rgb="FF4E4D4D"/>
      <name val="Arial"/>
      <family val="2"/>
    </font>
    <font>
      <sz val="8"/>
      <color theme="1"/>
      <name val="Century Gothic"/>
      <family val="1"/>
    </font>
    <font>
      <b/>
      <sz val="8"/>
      <color rgb="FF4E4D4D"/>
      <name val="Century Gothic"/>
      <family val="1"/>
    </font>
    <font>
      <b/>
      <sz val="8"/>
      <color theme="1"/>
      <name val="Century Gothic"/>
      <family val="1"/>
    </font>
    <font>
      <sz val="8"/>
      <color theme="4" tint="-0.249977111117893"/>
      <name val="Century Gothic"/>
      <family val="1"/>
    </font>
    <font>
      <sz val="11"/>
      <color rgb="FF000000"/>
      <name val="Verdana"/>
      <family val="2"/>
    </font>
    <font>
      <sz val="11"/>
      <color rgb="FF000000"/>
      <name val="Geomanist Light"/>
      <family val="3"/>
    </font>
    <font>
      <sz val="8"/>
      <color theme="1"/>
      <name val="Verdana"/>
      <family val="2"/>
    </font>
    <font>
      <sz val="8"/>
      <color theme="1"/>
      <name val="Durante la solicitud de cotizac"/>
    </font>
    <font>
      <sz val="8"/>
      <name val="Century Gothic"/>
      <family val="2"/>
    </font>
    <font>
      <sz val="8"/>
      <color rgb="FF4E4D4D"/>
      <name val="Verdana"/>
      <family val="2"/>
    </font>
    <font>
      <b/>
      <sz val="8"/>
      <color rgb="FF4E4D4D"/>
      <name val="Verdana"/>
      <family val="2"/>
    </font>
    <font>
      <b/>
      <sz val="8"/>
      <color rgb="FF000000"/>
      <name val="Verdana"/>
      <family val="2"/>
    </font>
    <font>
      <sz val="8"/>
      <color rgb="FF000000"/>
      <name val="Verdana"/>
      <family val="2"/>
    </font>
    <font>
      <sz val="8"/>
      <name val="Verdana"/>
      <family val="2"/>
    </font>
    <font>
      <sz val="8"/>
      <color rgb="FF4E4D4D"/>
      <name val="Geomanist Light"/>
      <charset val="1"/>
    </font>
  </fonts>
  <fills count="8">
    <fill>
      <patternFill patternType="none"/>
    </fill>
    <fill>
      <patternFill patternType="gray125"/>
    </fill>
    <fill>
      <patternFill patternType="solid">
        <fgColor theme="0"/>
        <bgColor indexed="64"/>
      </patternFill>
    </fill>
    <fill>
      <patternFill patternType="solid">
        <fgColor rgb="FF676766"/>
        <bgColor indexed="64"/>
      </patternFill>
    </fill>
    <fill>
      <patternFill patternType="solid">
        <fgColor rgb="FF46589C"/>
        <bgColor indexed="64"/>
      </patternFill>
    </fill>
    <fill>
      <patternFill patternType="solid">
        <fgColor rgb="FFFFFFFF"/>
        <bgColor indexed="64"/>
      </patternFill>
    </fill>
    <fill>
      <patternFill patternType="solid">
        <fgColor theme="7" tint="0.79998168889431442"/>
        <bgColor indexed="64"/>
      </patternFill>
    </fill>
    <fill>
      <patternFill patternType="solid">
        <fgColor theme="0"/>
        <bgColor rgb="FF000000"/>
      </patternFill>
    </fill>
  </fills>
  <borders count="35">
    <border>
      <left/>
      <right/>
      <top/>
      <bottom/>
      <diagonal/>
    </border>
    <border>
      <left/>
      <right/>
      <top/>
      <bottom style="medium">
        <color rgb="FF80808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rgb="FFA6A6A6"/>
      </right>
      <top/>
      <bottom style="dotted">
        <color rgb="FFA6A6A6"/>
      </bottom>
      <diagonal/>
    </border>
    <border>
      <left style="dotted">
        <color rgb="FFA6A6A6"/>
      </left>
      <right style="dotted">
        <color rgb="FFA6A6A6"/>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medium">
        <color rgb="FF808080"/>
      </bottom>
      <diagonal/>
    </border>
    <border>
      <left/>
      <right style="thin">
        <color rgb="FF000000"/>
      </right>
      <top/>
      <bottom style="medium">
        <color rgb="FF808080"/>
      </bottom>
      <diagonal/>
    </border>
    <border>
      <left style="thin">
        <color rgb="FF000000"/>
      </left>
      <right style="dotted">
        <color rgb="FFA6A6A6"/>
      </right>
      <top/>
      <bottom style="dotted">
        <color rgb="FFA6A6A6"/>
      </bottom>
      <diagonal/>
    </border>
    <border>
      <left/>
      <right style="thin">
        <color rgb="FF000000"/>
      </right>
      <top/>
      <bottom style="dotted">
        <color rgb="FFA6A6A6"/>
      </bottom>
      <diagonal/>
    </border>
    <border>
      <left style="thin">
        <color rgb="FF000000"/>
      </left>
      <right style="dotted">
        <color rgb="FFA6A6A6"/>
      </right>
      <top/>
      <bottom/>
      <diagonal/>
    </border>
    <border>
      <left style="thin">
        <color rgb="FF000000"/>
      </left>
      <right style="dotted">
        <color rgb="FFA6A6A6"/>
      </right>
      <top/>
      <bottom style="thin">
        <color rgb="FF000000"/>
      </bottom>
      <diagonal/>
    </border>
    <border>
      <left/>
      <right style="dotted">
        <color rgb="FFA6A6A6"/>
      </right>
      <top/>
      <bottom style="thin">
        <color rgb="FF000000"/>
      </bottom>
      <diagonal/>
    </border>
    <border>
      <left/>
      <right style="thin">
        <color rgb="FF000000"/>
      </right>
      <top/>
      <bottom style="thin">
        <color rgb="FF000000"/>
      </bottom>
      <diagonal/>
    </border>
    <border>
      <left style="dotted">
        <color rgb="FFA6A6A6"/>
      </left>
      <right/>
      <top style="medium">
        <color rgb="FF808080"/>
      </top>
      <bottom style="dotted">
        <color rgb="FFA6A6A6"/>
      </bottom>
      <diagonal/>
    </border>
    <border>
      <left/>
      <right style="dotted">
        <color rgb="FFA6A6A6"/>
      </right>
      <top style="medium">
        <color rgb="FF808080"/>
      </top>
      <bottom style="dotted">
        <color rgb="FFA6A6A6"/>
      </bottom>
      <diagonal/>
    </border>
    <border>
      <left style="thin">
        <color rgb="FF000000"/>
      </left>
      <right style="dotted">
        <color rgb="FFA6A6A6"/>
      </right>
      <top style="dotted">
        <color rgb="FFA6A6A6"/>
      </top>
      <bottom/>
      <diagonal/>
    </border>
    <border>
      <left style="dotted">
        <color rgb="FFA6A6A6"/>
      </left>
      <right style="dotted">
        <color rgb="FFA6A6A6"/>
      </right>
      <top style="dotted">
        <color rgb="FFA6A6A6"/>
      </top>
      <bottom/>
      <diagonal/>
    </border>
    <border>
      <left style="dotted">
        <color rgb="FFA6A6A6"/>
      </left>
      <right style="dotted">
        <color rgb="FFA6A6A6"/>
      </right>
      <top/>
      <bottom style="thin">
        <color rgb="FF00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top/>
      <bottom/>
      <diagonal/>
    </border>
  </borders>
  <cellStyleXfs count="1">
    <xf numFmtId="0" fontId="0" fillId="0" borderId="0"/>
  </cellStyleXfs>
  <cellXfs count="90">
    <xf numFmtId="0" fontId="0" fillId="0" borderId="0" xfId="0"/>
    <xf numFmtId="0" fontId="1" fillId="0" borderId="0" xfId="0" applyFont="1"/>
    <xf numFmtId="0" fontId="2" fillId="2" borderId="2" xfId="0" applyFont="1" applyFill="1" applyBorder="1"/>
    <xf numFmtId="0" fontId="2" fillId="0" borderId="2" xfId="0" applyFont="1" applyBorder="1"/>
    <xf numFmtId="0" fontId="3" fillId="0" borderId="2" xfId="0" applyFont="1" applyBorder="1" applyAlignment="1">
      <alignment vertical="center" wrapText="1"/>
    </xf>
    <xf numFmtId="0" fontId="3" fillId="0" borderId="2" xfId="0" applyFont="1" applyBorder="1"/>
    <xf numFmtId="0" fontId="2" fillId="0" borderId="3" xfId="0" applyFont="1" applyBorder="1"/>
    <xf numFmtId="0" fontId="2" fillId="0" borderId="0" xfId="0" applyFont="1"/>
    <xf numFmtId="0" fontId="16" fillId="4" borderId="9" xfId="0" applyFont="1" applyFill="1" applyBorder="1" applyAlignment="1">
      <alignment horizontal="center" vertical="center" wrapText="1"/>
    </xf>
    <xf numFmtId="0" fontId="19" fillId="0" borderId="9" xfId="0" applyFont="1" applyBorder="1" applyAlignment="1">
      <alignment horizontal="justify" vertical="center" wrapText="1"/>
    </xf>
    <xf numFmtId="0" fontId="19" fillId="0" borderId="9" xfId="0" applyFont="1" applyBorder="1" applyAlignment="1">
      <alignment horizontal="center" vertical="center" wrapText="1"/>
    </xf>
    <xf numFmtId="0" fontId="16" fillId="4" borderId="16"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9" fillId="0" borderId="17" xfId="0" applyFont="1" applyBorder="1" applyAlignment="1">
      <alignment horizontal="center" vertical="center" wrapText="1"/>
    </xf>
    <xf numFmtId="0" fontId="16" fillId="4" borderId="20" xfId="0" applyFont="1" applyFill="1" applyBorder="1" applyAlignment="1">
      <alignment horizontal="center" vertical="center" wrapText="1"/>
    </xf>
    <xf numFmtId="0" fontId="20" fillId="0" borderId="20" xfId="0" applyFont="1" applyBorder="1" applyAlignment="1">
      <alignment horizontal="justify" vertical="center" wrapText="1"/>
    </xf>
    <xf numFmtId="0" fontId="19" fillId="0" borderId="21" xfId="0" applyFont="1" applyBorder="1" applyAlignment="1">
      <alignment horizontal="left" vertical="center" wrapText="1"/>
    </xf>
    <xf numFmtId="0" fontId="21" fillId="0" borderId="0" xfId="0" applyFont="1" applyAlignment="1">
      <alignment vertical="center"/>
    </xf>
    <xf numFmtId="0" fontId="22" fillId="0" borderId="0" xfId="0" applyFont="1" applyAlignment="1">
      <alignment vertical="center"/>
    </xf>
    <xf numFmtId="0" fontId="2" fillId="6" borderId="5" xfId="0" applyFont="1" applyFill="1" applyBorder="1"/>
    <xf numFmtId="0" fontId="8" fillId="0" borderId="31" xfId="0" applyFont="1" applyBorder="1" applyAlignment="1">
      <alignment horizontal="center" vertical="center" wrapText="1"/>
    </xf>
    <xf numFmtId="0" fontId="8" fillId="0" borderId="31" xfId="0" applyFont="1" applyBorder="1" applyAlignment="1">
      <alignment horizontal="center" vertical="center" textRotation="90" wrapText="1"/>
    </xf>
    <xf numFmtId="0" fontId="9" fillId="0" borderId="31" xfId="0" applyFont="1" applyBorder="1" applyAlignment="1">
      <alignment horizontal="center" vertical="center" wrapText="1"/>
    </xf>
    <xf numFmtId="0" fontId="9" fillId="0" borderId="31" xfId="0" applyFont="1" applyBorder="1" applyAlignment="1">
      <alignment horizontal="center" vertical="center" textRotation="90" wrapText="1"/>
    </xf>
    <xf numFmtId="0" fontId="2" fillId="0" borderId="3" xfId="0" applyFont="1" applyBorder="1" applyAlignment="1">
      <alignment vertical="center" wrapText="1"/>
    </xf>
    <xf numFmtId="0" fontId="24" fillId="0" borderId="31" xfId="0" applyFont="1" applyBorder="1" applyAlignment="1">
      <alignment horizontal="center" vertical="center" wrapText="1"/>
    </xf>
    <xf numFmtId="0" fontId="23" fillId="0" borderId="31" xfId="0" applyFont="1" applyBorder="1" applyAlignment="1">
      <alignment horizontal="center" vertical="center" wrapText="1"/>
    </xf>
    <xf numFmtId="0" fontId="2" fillId="0" borderId="32" xfId="0" applyFont="1" applyBorder="1" applyAlignment="1">
      <alignment vertical="center" wrapText="1"/>
    </xf>
    <xf numFmtId="0" fontId="2" fillId="0" borderId="5" xfId="0" applyFont="1" applyBorder="1"/>
    <xf numFmtId="0" fontId="2" fillId="0" borderId="30" xfId="0" applyFont="1" applyBorder="1" applyAlignment="1">
      <alignment vertical="center" wrapText="1"/>
    </xf>
    <xf numFmtId="0" fontId="27" fillId="0" borderId="31" xfId="0" applyFont="1" applyBorder="1" applyAlignment="1">
      <alignment horizontal="center" vertical="center"/>
    </xf>
    <xf numFmtId="0" fontId="23" fillId="0" borderId="31" xfId="0" applyFont="1" applyBorder="1" applyAlignment="1">
      <alignment horizontal="center" vertical="center" textRotation="90" wrapText="1"/>
    </xf>
    <xf numFmtId="0" fontId="25" fillId="0" borderId="31" xfId="0" applyFont="1" applyBorder="1" applyAlignment="1">
      <alignment horizontal="center" vertical="center" textRotation="90"/>
    </xf>
    <xf numFmtId="0" fontId="25" fillId="0" borderId="31" xfId="0" applyFont="1" applyBorder="1" applyAlignment="1">
      <alignment horizontal="center" vertical="center" textRotation="90" wrapText="1"/>
    </xf>
    <xf numFmtId="0" fontId="25" fillId="0" borderId="3" xfId="0" applyFont="1" applyBorder="1" applyAlignment="1">
      <alignment horizontal="center" vertical="center"/>
    </xf>
    <xf numFmtId="0" fontId="25" fillId="0" borderId="2" xfId="0" applyFont="1" applyBorder="1" applyAlignment="1">
      <alignment horizontal="center" vertical="center"/>
    </xf>
    <xf numFmtId="0" fontId="30" fillId="6" borderId="2" xfId="0" applyFont="1" applyFill="1" applyBorder="1"/>
    <xf numFmtId="0" fontId="26" fillId="0" borderId="31" xfId="0" applyFont="1" applyBorder="1" applyAlignment="1">
      <alignment horizontal="center" vertical="center" wrapText="1"/>
    </xf>
    <xf numFmtId="0" fontId="29" fillId="0" borderId="3" xfId="0" applyFont="1" applyBorder="1" applyAlignment="1">
      <alignment vertical="center" wrapText="1"/>
    </xf>
    <xf numFmtId="0" fontId="30" fillId="0" borderId="2" xfId="0" applyFont="1" applyBorder="1"/>
    <xf numFmtId="0" fontId="2" fillId="0" borderId="4" xfId="0" applyFont="1" applyBorder="1"/>
    <xf numFmtId="0" fontId="23" fillId="0" borderId="31" xfId="0" applyFont="1" applyBorder="1" applyAlignment="1">
      <alignment wrapText="1"/>
    </xf>
    <xf numFmtId="0" fontId="29" fillId="2" borderId="3" xfId="0" applyFont="1" applyFill="1" applyBorder="1" applyAlignment="1">
      <alignment vertical="center" wrapText="1"/>
    </xf>
    <xf numFmtId="0" fontId="35" fillId="7" borderId="31" xfId="0" applyFont="1" applyFill="1" applyBorder="1" applyAlignment="1">
      <alignment horizontal="center" vertical="center" wrapText="1"/>
    </xf>
    <xf numFmtId="0" fontId="35" fillId="7" borderId="31" xfId="0" applyFont="1" applyFill="1" applyBorder="1" applyAlignment="1">
      <alignment horizontal="center" vertical="center" textRotation="90" wrapText="1"/>
    </xf>
    <xf numFmtId="0" fontId="34" fillId="7" borderId="31" xfId="0" applyFont="1" applyFill="1" applyBorder="1" applyAlignment="1">
      <alignment horizontal="center" vertical="center" wrapText="1"/>
    </xf>
    <xf numFmtId="0" fontId="34" fillId="7" borderId="31" xfId="0" applyFont="1" applyFill="1" applyBorder="1" applyAlignment="1">
      <alignment horizontal="center" vertical="center" textRotation="90" wrapText="1"/>
    </xf>
    <xf numFmtId="0" fontId="36" fillId="2" borderId="31" xfId="0" applyFont="1" applyFill="1" applyBorder="1" applyAlignment="1">
      <alignment horizontal="center" vertical="center" wrapText="1"/>
    </xf>
    <xf numFmtId="0" fontId="36" fillId="2" borderId="31" xfId="0" applyFont="1" applyFill="1" applyBorder="1" applyAlignment="1">
      <alignment horizontal="center" vertical="center" textRotation="90" wrapText="1"/>
    </xf>
    <xf numFmtId="0" fontId="37" fillId="2" borderId="31" xfId="0" applyFont="1" applyFill="1" applyBorder="1" applyAlignment="1">
      <alignment horizontal="center" vertical="center" wrapText="1"/>
    </xf>
    <xf numFmtId="0" fontId="37" fillId="2" borderId="31" xfId="0" applyFont="1" applyFill="1" applyBorder="1" applyAlignment="1">
      <alignment horizontal="center" vertical="center" textRotation="90" wrapText="1"/>
    </xf>
    <xf numFmtId="0" fontId="24" fillId="0" borderId="31" xfId="0" applyFont="1" applyBorder="1" applyAlignment="1">
      <alignment horizontal="center" vertical="center" textRotation="90" wrapText="1"/>
    </xf>
    <xf numFmtId="0" fontId="15" fillId="0" borderId="6" xfId="0" applyFont="1" applyBorder="1" applyAlignment="1">
      <alignment horizontal="center" vertical="center" wrapText="1"/>
    </xf>
    <xf numFmtId="0" fontId="15" fillId="0" borderId="6" xfId="0" applyFont="1" applyBorder="1" applyAlignment="1">
      <alignment horizontal="left" vertical="center" wrapText="1"/>
    </xf>
    <xf numFmtId="0" fontId="15" fillId="0" borderId="6" xfId="0" applyFont="1" applyBorder="1" applyAlignment="1">
      <alignment horizontal="center" vertical="center" wrapText="1"/>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4" fillId="3" borderId="2"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2" xfId="0" applyFont="1" applyFill="1" applyBorder="1" applyAlignment="1">
      <alignment horizontal="center" vertical="center" textRotation="90" wrapText="1"/>
    </xf>
    <xf numFmtId="0" fontId="14" fillId="3" borderId="33" xfId="0" applyFont="1" applyFill="1" applyBorder="1" applyAlignment="1">
      <alignment horizontal="center" vertical="center" textRotation="90" wrapText="1"/>
    </xf>
    <xf numFmtId="0" fontId="2" fillId="0" borderId="7" xfId="0" applyFont="1" applyBorder="1" applyAlignment="1">
      <alignment wrapText="1"/>
    </xf>
    <xf numFmtId="0" fontId="2" fillId="0" borderId="8" xfId="0" applyFont="1" applyBorder="1" applyAlignment="1">
      <alignment wrapText="1"/>
    </xf>
    <xf numFmtId="0" fontId="2" fillId="0" borderId="3" xfId="0" applyFont="1" applyBorder="1" applyAlignment="1">
      <alignment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39" fillId="0" borderId="27" xfId="0" applyFont="1" applyBorder="1" applyAlignment="1">
      <alignment horizontal="left" vertical="center" wrapText="1"/>
    </xf>
    <xf numFmtId="0" fontId="2" fillId="0" borderId="34" xfId="0" applyFont="1" applyBorder="1" applyAlignment="1">
      <alignment horizontal="center"/>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5" xfId="0" applyFont="1" applyFill="1" applyBorder="1" applyAlignment="1">
      <alignment horizontal="center" vertical="center" wrapText="1"/>
    </xf>
    <xf numFmtId="0" fontId="16" fillId="4" borderId="22" xfId="0" applyFont="1" applyFill="1" applyBorder="1" applyAlignment="1">
      <alignment horizontal="left" vertical="center" wrapText="1"/>
    </xf>
    <xf numFmtId="0" fontId="16" fillId="4" borderId="23" xfId="0" applyFont="1" applyFill="1" applyBorder="1" applyAlignment="1">
      <alignment horizontal="left" vertical="center" wrapText="1"/>
    </xf>
    <xf numFmtId="0" fontId="18" fillId="0" borderId="24"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6"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676766"/>
      <color rgb="FF4658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101600</xdr:colOff>
      <xdr:row>0</xdr:row>
      <xdr:rowOff>201083</xdr:rowOff>
    </xdr:from>
    <xdr:to>
      <xdr:col>5</xdr:col>
      <xdr:colOff>1286933</xdr:colOff>
      <xdr:row>0</xdr:row>
      <xdr:rowOff>741863</xdr:rowOff>
    </xdr:to>
    <xdr:pic>
      <xdr:nvPicPr>
        <xdr:cNvPr id="2" name="Imagen 2">
          <a:extLst>
            <a:ext uri="{FF2B5EF4-FFF2-40B4-BE49-F238E27FC236}">
              <a16:creationId xmlns:a16="http://schemas.microsoft.com/office/drawing/2014/main" id="{7A35F22C-7468-285B-09F5-70D33EBB61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6100" y="201083"/>
          <a:ext cx="1556808" cy="540780"/>
        </a:xfrm>
        <a:prstGeom prst="rect">
          <a:avLst/>
        </a:prstGeom>
      </xdr:spPr>
    </xdr:pic>
    <xdr:clientData/>
  </xdr:twoCellAnchor>
  <xdr:twoCellAnchor editAs="oneCell">
    <xdr:from>
      <xdr:col>21</xdr:col>
      <xdr:colOff>354966</xdr:colOff>
      <xdr:row>0</xdr:row>
      <xdr:rowOff>116416</xdr:rowOff>
    </xdr:from>
    <xdr:to>
      <xdr:col>22</xdr:col>
      <xdr:colOff>1031875</xdr:colOff>
      <xdr:row>0</xdr:row>
      <xdr:rowOff>920750</xdr:rowOff>
    </xdr:to>
    <xdr:pic>
      <xdr:nvPicPr>
        <xdr:cNvPr id="4" name="Imagen 3">
          <a:extLst>
            <a:ext uri="{FF2B5EF4-FFF2-40B4-BE49-F238E27FC236}">
              <a16:creationId xmlns:a16="http://schemas.microsoft.com/office/drawing/2014/main" id="{5622A4AB-D261-22B5-292B-BFFBC316C4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907049" y="116416"/>
          <a:ext cx="2243243" cy="8043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466726</xdr:colOff>
      <xdr:row>0</xdr:row>
      <xdr:rowOff>113771</xdr:rowOff>
    </xdr:from>
    <xdr:to>
      <xdr:col>5</xdr:col>
      <xdr:colOff>1214438</xdr:colOff>
      <xdr:row>0</xdr:row>
      <xdr:rowOff>777495</xdr:rowOff>
    </xdr:to>
    <xdr:pic>
      <xdr:nvPicPr>
        <xdr:cNvPr id="5" name="Imagen 2">
          <a:extLst>
            <a:ext uri="{FF2B5EF4-FFF2-40B4-BE49-F238E27FC236}">
              <a16:creationId xmlns:a16="http://schemas.microsoft.com/office/drawing/2014/main" id="{68EDEF16-7DF8-594C-9BC7-184C78BAF6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9539" y="113771"/>
          <a:ext cx="747712" cy="663724"/>
        </a:xfrm>
        <a:prstGeom prst="rect">
          <a:avLst/>
        </a:prstGeom>
      </xdr:spPr>
    </xdr:pic>
    <xdr:clientData/>
  </xdr:twoCellAnchor>
  <xdr:twoCellAnchor editAs="oneCell">
    <xdr:from>
      <xdr:col>21</xdr:col>
      <xdr:colOff>354966</xdr:colOff>
      <xdr:row>0</xdr:row>
      <xdr:rowOff>116416</xdr:rowOff>
    </xdr:from>
    <xdr:to>
      <xdr:col>22</xdr:col>
      <xdr:colOff>1184275</xdr:colOff>
      <xdr:row>3</xdr:row>
      <xdr:rowOff>130175</xdr:rowOff>
    </xdr:to>
    <xdr:pic>
      <xdr:nvPicPr>
        <xdr:cNvPr id="3" name="Imagen 2">
          <a:extLst>
            <a:ext uri="{FF2B5EF4-FFF2-40B4-BE49-F238E27FC236}">
              <a16:creationId xmlns:a16="http://schemas.microsoft.com/office/drawing/2014/main" id="{74808F84-0B2E-9A47-9FCA-1D8272B626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233266" y="116416"/>
          <a:ext cx="2467609" cy="8043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169636</xdr:colOff>
      <xdr:row>0</xdr:row>
      <xdr:rowOff>76351</xdr:rowOff>
    </xdr:from>
    <xdr:to>
      <xdr:col>6</xdr:col>
      <xdr:colOff>13607</xdr:colOff>
      <xdr:row>0</xdr:row>
      <xdr:rowOff>1026780</xdr:rowOff>
    </xdr:to>
    <xdr:pic>
      <xdr:nvPicPr>
        <xdr:cNvPr id="7" name="Imagen 2">
          <a:extLst>
            <a:ext uri="{FF2B5EF4-FFF2-40B4-BE49-F238E27FC236}">
              <a16:creationId xmlns:a16="http://schemas.microsoft.com/office/drawing/2014/main" id="{DB86217E-184F-DD41-9C58-32D888DED1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8252" y="76351"/>
          <a:ext cx="1939471" cy="950429"/>
        </a:xfrm>
        <a:prstGeom prst="rect">
          <a:avLst/>
        </a:prstGeom>
      </xdr:spPr>
    </xdr:pic>
    <xdr:clientData/>
  </xdr:twoCellAnchor>
  <xdr:twoCellAnchor editAs="oneCell">
    <xdr:from>
      <xdr:col>21</xdr:col>
      <xdr:colOff>354966</xdr:colOff>
      <xdr:row>0</xdr:row>
      <xdr:rowOff>116416</xdr:rowOff>
    </xdr:from>
    <xdr:to>
      <xdr:col>22</xdr:col>
      <xdr:colOff>1031875</xdr:colOff>
      <xdr:row>4</xdr:row>
      <xdr:rowOff>158750</xdr:rowOff>
    </xdr:to>
    <xdr:pic>
      <xdr:nvPicPr>
        <xdr:cNvPr id="3" name="Imagen 2">
          <a:extLst>
            <a:ext uri="{FF2B5EF4-FFF2-40B4-BE49-F238E27FC236}">
              <a16:creationId xmlns:a16="http://schemas.microsoft.com/office/drawing/2014/main" id="{5EAB9D45-92DB-3F40-A33A-235BF1B928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233266" y="116416"/>
          <a:ext cx="2467609" cy="804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cceficiente-my.sharepoint.com/personal/heydi_valencia_colombiacompra_gov_co/Documents/COLOMBIA%20COMPRA%20EFICIENTE/ESTRUCTURACION/DOCUMENTOS%20AMP%20ALIMENTOS/OBSERVACIONES%20Y%20EVALUACION/1%20MATRIZ%20RIESGOS%20AMPSDA%20ALIMENTOS%20REVISADA.xlsx?2A505F71" TargetMode="External"/><Relationship Id="rId1" Type="http://schemas.openxmlformats.org/officeDocument/2006/relationships/externalLinkPath" Target="file:///\\2A505F71\1%20MATRIZ%20RIESGOS%20AMPSDA%20ALIMENTOS%20REVIS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2">
          <cell r="E2">
            <v>0</v>
          </cell>
          <cell r="F2" t="str">
            <v>Bajo</v>
          </cell>
        </row>
        <row r="3">
          <cell r="E3">
            <v>1</v>
          </cell>
          <cell r="F3" t="str">
            <v>Bajo</v>
          </cell>
        </row>
        <row r="4">
          <cell r="E4">
            <v>2</v>
          </cell>
          <cell r="F4" t="str">
            <v>Bajo</v>
          </cell>
        </row>
        <row r="5">
          <cell r="E5">
            <v>3</v>
          </cell>
          <cell r="F5" t="str">
            <v>Bajo</v>
          </cell>
        </row>
        <row r="6">
          <cell r="E6">
            <v>4</v>
          </cell>
          <cell r="F6" t="str">
            <v>Bajo</v>
          </cell>
        </row>
        <row r="7">
          <cell r="E7">
            <v>5</v>
          </cell>
          <cell r="F7" t="str">
            <v>Medio</v>
          </cell>
        </row>
        <row r="8">
          <cell r="E8">
            <v>6</v>
          </cell>
          <cell r="F8" t="str">
            <v>Alto</v>
          </cell>
        </row>
        <row r="9">
          <cell r="E9">
            <v>7</v>
          </cell>
          <cell r="F9" t="str">
            <v>Alto</v>
          </cell>
        </row>
        <row r="10">
          <cell r="E10">
            <v>8</v>
          </cell>
          <cell r="F10" t="str">
            <v>Extremo</v>
          </cell>
        </row>
        <row r="11">
          <cell r="E11">
            <v>9</v>
          </cell>
          <cell r="F11" t="str">
            <v>Extremo</v>
          </cell>
        </row>
        <row r="12">
          <cell r="E12">
            <v>10</v>
          </cell>
          <cell r="F12" t="str">
            <v>Extremo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FFAAE-3480-48F1-9A8F-1FC3E9338683}">
  <sheetPr>
    <pageSetUpPr fitToPage="1"/>
  </sheetPr>
  <dimension ref="A1:X75"/>
  <sheetViews>
    <sheetView showGridLines="0" tabSelected="1" view="pageBreakPreview" topLeftCell="A4" zoomScale="99" zoomScaleNormal="50" zoomScaleSheetLayoutView="99" workbookViewId="0">
      <pane ySplit="1" topLeftCell="A5" activePane="bottomLeft" state="frozen"/>
      <selection activeCell="A4" sqref="A4"/>
      <selection pane="bottomLeft" activeCell="F37" sqref="F37"/>
    </sheetView>
  </sheetViews>
  <sheetFormatPr baseColWidth="10" defaultColWidth="11.42578125" defaultRowHeight="15"/>
  <cols>
    <col min="1" max="1" width="11.85546875" style="3" customWidth="1"/>
    <col min="2" max="2" width="5.140625" style="3" customWidth="1"/>
    <col min="3" max="4" width="4.42578125" style="3" customWidth="1"/>
    <col min="5" max="5" width="5.42578125" style="3" customWidth="1"/>
    <col min="6" max="6" width="26" style="3" customWidth="1"/>
    <col min="7" max="7" width="25.140625" style="3" customWidth="1"/>
    <col min="8" max="8" width="6.42578125" style="3" customWidth="1"/>
    <col min="9" max="9" width="5.42578125" style="3" customWidth="1"/>
    <col min="10" max="10" width="7.42578125" style="3" customWidth="1"/>
    <col min="11" max="11" width="6.42578125" style="3" customWidth="1"/>
    <col min="12" max="12" width="12.42578125" style="3" customWidth="1"/>
    <col min="13" max="13" width="30" style="3" customWidth="1"/>
    <col min="14" max="14" width="5.140625" style="3" customWidth="1"/>
    <col min="15" max="15" width="5.42578125" style="3" customWidth="1"/>
    <col min="16" max="16" width="7.42578125" style="3" customWidth="1"/>
    <col min="17" max="17" width="5.42578125" style="3" customWidth="1"/>
    <col min="18" max="18" width="9.42578125" style="3" customWidth="1"/>
    <col min="19" max="19" width="10.42578125" style="3" customWidth="1"/>
    <col min="20" max="21" width="13.42578125" style="3" customWidth="1"/>
    <col min="22" max="22" width="23.42578125" style="3" customWidth="1"/>
    <col min="23" max="23" width="19.85546875" style="3" customWidth="1"/>
    <col min="24" max="24" width="3.42578125" style="3" customWidth="1"/>
    <col min="25" max="16384" width="11.42578125" style="3"/>
  </cols>
  <sheetData>
    <row r="1" spans="1:24" s="2" customFormat="1" ht="85.5" customHeight="1">
      <c r="A1" s="62" t="s">
        <v>0</v>
      </c>
      <c r="B1" s="63"/>
      <c r="C1" s="63"/>
      <c r="D1" s="63"/>
      <c r="E1" s="63"/>
      <c r="F1" s="64"/>
      <c r="G1" s="65" t="s">
        <v>1</v>
      </c>
      <c r="H1" s="66"/>
      <c r="I1" s="66"/>
      <c r="J1" s="66"/>
      <c r="K1" s="66"/>
      <c r="L1" s="66"/>
      <c r="M1" s="66"/>
      <c r="N1" s="66"/>
      <c r="O1" s="66"/>
      <c r="P1" s="66"/>
      <c r="Q1" s="66"/>
      <c r="R1" s="66"/>
      <c r="S1" s="66"/>
      <c r="T1" s="66"/>
      <c r="U1" s="67"/>
      <c r="V1" s="68"/>
      <c r="W1" s="69"/>
      <c r="X1" s="70"/>
    </row>
    <row r="2" spans="1:24" ht="12" customHeight="1">
      <c r="A2" s="71"/>
      <c r="B2" s="72"/>
      <c r="C2" s="72"/>
      <c r="D2" s="72"/>
      <c r="E2" s="72"/>
      <c r="F2" s="72"/>
      <c r="G2" s="72"/>
      <c r="H2" s="72"/>
      <c r="I2" s="72"/>
      <c r="J2" s="72"/>
      <c r="K2" s="72"/>
      <c r="L2" s="72"/>
      <c r="M2" s="72"/>
      <c r="N2" s="72"/>
      <c r="O2" s="72"/>
      <c r="P2" s="72"/>
      <c r="Q2" s="72"/>
      <c r="R2" s="72"/>
      <c r="S2" s="72"/>
      <c r="T2" s="72"/>
      <c r="U2" s="72"/>
      <c r="V2" s="72"/>
      <c r="W2" s="73"/>
    </row>
    <row r="3" spans="1:24" s="5" customFormat="1" ht="22.5" customHeight="1">
      <c r="A3" s="58" t="s">
        <v>2</v>
      </c>
      <c r="B3" s="60" t="s">
        <v>3</v>
      </c>
      <c r="C3" s="60" t="s">
        <v>4</v>
      </c>
      <c r="D3" s="60" t="s">
        <v>5</v>
      </c>
      <c r="E3" s="60" t="s">
        <v>6</v>
      </c>
      <c r="F3" s="58" t="s">
        <v>7</v>
      </c>
      <c r="G3" s="58" t="s">
        <v>8</v>
      </c>
      <c r="H3" s="60" t="s">
        <v>9</v>
      </c>
      <c r="I3" s="60" t="s">
        <v>10</v>
      </c>
      <c r="J3" s="60" t="s">
        <v>11</v>
      </c>
      <c r="K3" s="60" t="s">
        <v>12</v>
      </c>
      <c r="L3" s="60" t="s">
        <v>13</v>
      </c>
      <c r="M3" s="58" t="s">
        <v>14</v>
      </c>
      <c r="N3" s="58" t="s">
        <v>15</v>
      </c>
      <c r="O3" s="58"/>
      <c r="P3" s="58"/>
      <c r="Q3" s="58"/>
      <c r="R3" s="60" t="s">
        <v>16</v>
      </c>
      <c r="S3" s="60" t="s">
        <v>17</v>
      </c>
      <c r="T3" s="58" t="s">
        <v>18</v>
      </c>
      <c r="U3" s="58" t="s">
        <v>19</v>
      </c>
      <c r="V3" s="58" t="s">
        <v>20</v>
      </c>
      <c r="W3" s="58"/>
      <c r="X3" s="4"/>
    </row>
    <row r="4" spans="1:24" s="5" customFormat="1" ht="110.1" customHeight="1">
      <c r="A4" s="58"/>
      <c r="B4" s="60"/>
      <c r="C4" s="60"/>
      <c r="D4" s="60"/>
      <c r="E4" s="60"/>
      <c r="F4" s="58"/>
      <c r="G4" s="58"/>
      <c r="H4" s="60"/>
      <c r="I4" s="60"/>
      <c r="J4" s="60"/>
      <c r="K4" s="60"/>
      <c r="L4" s="60"/>
      <c r="M4" s="58"/>
      <c r="N4" s="60" t="s">
        <v>9</v>
      </c>
      <c r="O4" s="60" t="s">
        <v>10</v>
      </c>
      <c r="P4" s="60" t="s">
        <v>11</v>
      </c>
      <c r="Q4" s="60" t="s">
        <v>12</v>
      </c>
      <c r="R4" s="60"/>
      <c r="S4" s="60"/>
      <c r="T4" s="58"/>
      <c r="U4" s="58"/>
      <c r="V4" s="58" t="s">
        <v>21</v>
      </c>
      <c r="W4" s="58" t="s">
        <v>22</v>
      </c>
      <c r="X4" s="4"/>
    </row>
    <row r="5" spans="1:24" s="5" customFormat="1" ht="38.1" customHeight="1">
      <c r="A5" s="59"/>
      <c r="B5" s="61"/>
      <c r="C5" s="61"/>
      <c r="D5" s="61"/>
      <c r="E5" s="61"/>
      <c r="F5" s="59"/>
      <c r="G5" s="59"/>
      <c r="H5" s="61"/>
      <c r="I5" s="61"/>
      <c r="J5" s="61"/>
      <c r="K5" s="61"/>
      <c r="L5" s="61"/>
      <c r="M5" s="59"/>
      <c r="N5" s="61"/>
      <c r="O5" s="61"/>
      <c r="P5" s="61"/>
      <c r="Q5" s="61"/>
      <c r="R5" s="61"/>
      <c r="S5" s="61"/>
      <c r="T5" s="59"/>
      <c r="U5" s="59"/>
      <c r="V5" s="59"/>
      <c r="W5" s="59"/>
      <c r="X5" s="4"/>
    </row>
    <row r="6" spans="1:24" ht="177.95" customHeight="1">
      <c r="A6" s="20">
        <v>1</v>
      </c>
      <c r="B6" s="21" t="s">
        <v>23</v>
      </c>
      <c r="C6" s="21" t="s">
        <v>24</v>
      </c>
      <c r="D6" s="21" t="s">
        <v>25</v>
      </c>
      <c r="E6" s="21" t="s">
        <v>26</v>
      </c>
      <c r="F6" s="22" t="s">
        <v>27</v>
      </c>
      <c r="G6" s="22" t="s">
        <v>28</v>
      </c>
      <c r="H6" s="23">
        <v>2</v>
      </c>
      <c r="I6" s="23">
        <v>4</v>
      </c>
      <c r="J6" s="23">
        <f>SUM(H6:I6)</f>
        <v>6</v>
      </c>
      <c r="K6" s="23" t="str">
        <f>VLOOKUP(J6,Inputs!$E$2:$F$12,2,FALSE)</f>
        <v>Alto</v>
      </c>
      <c r="L6" s="23" t="s">
        <v>29</v>
      </c>
      <c r="M6" s="22" t="s">
        <v>30</v>
      </c>
      <c r="N6" s="23">
        <v>2</v>
      </c>
      <c r="O6" s="23">
        <v>3</v>
      </c>
      <c r="P6" s="23">
        <f t="shared" ref="P6:P16" si="0">SUM(N6:O6)</f>
        <v>5</v>
      </c>
      <c r="Q6" s="23" t="str">
        <f>VLOOKUP(P6,Inputs!$E$2:$F$12,2,FALSE)</f>
        <v>Medio</v>
      </c>
      <c r="R6" s="23" t="s">
        <v>31</v>
      </c>
      <c r="S6" s="23" t="s">
        <v>29</v>
      </c>
      <c r="T6" s="22" t="s">
        <v>32</v>
      </c>
      <c r="U6" s="22" t="s">
        <v>33</v>
      </c>
      <c r="V6" s="22" t="s">
        <v>34</v>
      </c>
      <c r="W6" s="22" t="s">
        <v>35</v>
      </c>
      <c r="X6" s="24"/>
    </row>
    <row r="7" spans="1:24" ht="78" customHeight="1">
      <c r="A7" s="20">
        <v>2</v>
      </c>
      <c r="B7" s="21" t="s">
        <v>23</v>
      </c>
      <c r="C7" s="21" t="s">
        <v>24</v>
      </c>
      <c r="D7" s="21" t="s">
        <v>36</v>
      </c>
      <c r="E7" s="21" t="s">
        <v>37</v>
      </c>
      <c r="F7" s="22" t="s">
        <v>38</v>
      </c>
      <c r="G7" s="22" t="s">
        <v>39</v>
      </c>
      <c r="H7" s="23">
        <v>1</v>
      </c>
      <c r="I7" s="23">
        <v>3</v>
      </c>
      <c r="J7" s="23">
        <f>SUM(H7:I7)</f>
        <v>4</v>
      </c>
      <c r="K7" s="23" t="str">
        <f>VLOOKUP(J7,Inputs!$E$2:$F$12,2,FALSE)</f>
        <v>Bajo</v>
      </c>
      <c r="L7" s="23" t="s">
        <v>40</v>
      </c>
      <c r="M7" s="22" t="s">
        <v>41</v>
      </c>
      <c r="N7" s="23">
        <v>1</v>
      </c>
      <c r="O7" s="23">
        <v>1</v>
      </c>
      <c r="P7" s="23">
        <f t="shared" si="0"/>
        <v>2</v>
      </c>
      <c r="Q7" s="23" t="str">
        <f>VLOOKUP(P7,Inputs!$E$2:$F$12,2,FALSE)</f>
        <v>Bajo</v>
      </c>
      <c r="R7" s="23" t="s">
        <v>31</v>
      </c>
      <c r="S7" s="23" t="s">
        <v>40</v>
      </c>
      <c r="T7" s="22" t="s">
        <v>42</v>
      </c>
      <c r="U7" s="22" t="s">
        <v>43</v>
      </c>
      <c r="V7" s="22" t="s">
        <v>44</v>
      </c>
      <c r="W7" s="22" t="s">
        <v>45</v>
      </c>
      <c r="X7" s="24"/>
    </row>
    <row r="8" spans="1:24" ht="52.5" customHeight="1">
      <c r="A8" s="20">
        <v>3</v>
      </c>
      <c r="B8" s="21" t="s">
        <v>23</v>
      </c>
      <c r="C8" s="21" t="s">
        <v>24</v>
      </c>
      <c r="D8" s="21" t="s">
        <v>25</v>
      </c>
      <c r="E8" s="21" t="s">
        <v>26</v>
      </c>
      <c r="F8" s="22" t="s">
        <v>46</v>
      </c>
      <c r="G8" s="22" t="s">
        <v>47</v>
      </c>
      <c r="H8" s="23">
        <v>2</v>
      </c>
      <c r="I8" s="23">
        <v>2</v>
      </c>
      <c r="J8" s="23">
        <f>SUM(H8:I8)</f>
        <v>4</v>
      </c>
      <c r="K8" s="23" t="str">
        <f>VLOOKUP(J8,Inputs!$E$2:$F$12,2,FALSE)</f>
        <v>Bajo</v>
      </c>
      <c r="L8" s="23" t="s">
        <v>29</v>
      </c>
      <c r="M8" s="22" t="s">
        <v>48</v>
      </c>
      <c r="N8" s="23">
        <v>1</v>
      </c>
      <c r="O8" s="23">
        <v>2</v>
      </c>
      <c r="P8" s="23">
        <f t="shared" si="0"/>
        <v>3</v>
      </c>
      <c r="Q8" s="23" t="str">
        <f>VLOOKUP(P8,Inputs!$E$2:$F$12,2,FALSE)</f>
        <v>Bajo</v>
      </c>
      <c r="R8" s="23" t="s">
        <v>31</v>
      </c>
      <c r="S8" s="23" t="s">
        <v>29</v>
      </c>
      <c r="T8" s="22" t="s">
        <v>49</v>
      </c>
      <c r="U8" s="22" t="s">
        <v>50</v>
      </c>
      <c r="V8" s="22" t="s">
        <v>51</v>
      </c>
      <c r="W8" s="22" t="s">
        <v>52</v>
      </c>
      <c r="X8" s="24"/>
    </row>
    <row r="9" spans="1:24" ht="120">
      <c r="A9" s="20">
        <v>4</v>
      </c>
      <c r="B9" s="21" t="s">
        <v>23</v>
      </c>
      <c r="C9" s="21" t="s">
        <v>24</v>
      </c>
      <c r="D9" s="21" t="s">
        <v>36</v>
      </c>
      <c r="E9" s="21" t="s">
        <v>53</v>
      </c>
      <c r="F9" s="22" t="s">
        <v>54</v>
      </c>
      <c r="G9" s="22" t="s">
        <v>55</v>
      </c>
      <c r="H9" s="23">
        <v>1</v>
      </c>
      <c r="I9" s="23">
        <v>3</v>
      </c>
      <c r="J9" s="23">
        <f>SUM(H9:I9)</f>
        <v>4</v>
      </c>
      <c r="K9" s="23" t="str">
        <f>VLOOKUP(J9,Inputs!$E$2:$F$12,2,FALSE)</f>
        <v>Bajo</v>
      </c>
      <c r="L9" s="23" t="s">
        <v>56</v>
      </c>
      <c r="M9" s="22" t="s">
        <v>57</v>
      </c>
      <c r="N9" s="23">
        <v>1</v>
      </c>
      <c r="O9" s="23">
        <v>1</v>
      </c>
      <c r="P9" s="23">
        <f t="shared" si="0"/>
        <v>2</v>
      </c>
      <c r="Q9" s="23" t="str">
        <f>VLOOKUP(P9,Inputs!$E$2:$F$12,2,FALSE)</f>
        <v>Bajo</v>
      </c>
      <c r="R9" s="23" t="s">
        <v>58</v>
      </c>
      <c r="S9" s="23" t="s">
        <v>29</v>
      </c>
      <c r="T9" s="22" t="s">
        <v>59</v>
      </c>
      <c r="U9" s="22" t="s">
        <v>60</v>
      </c>
      <c r="V9" s="22" t="s">
        <v>61</v>
      </c>
      <c r="W9" s="22" t="s">
        <v>45</v>
      </c>
      <c r="X9" s="24"/>
    </row>
    <row r="10" spans="1:24" ht="175.5">
      <c r="A10" s="20">
        <v>5</v>
      </c>
      <c r="B10" s="21" t="s">
        <v>62</v>
      </c>
      <c r="C10" s="21" t="s">
        <v>63</v>
      </c>
      <c r="D10" s="21" t="s">
        <v>36</v>
      </c>
      <c r="E10" s="21" t="s">
        <v>64</v>
      </c>
      <c r="F10" s="22" t="s">
        <v>65</v>
      </c>
      <c r="G10" s="22" t="s">
        <v>66</v>
      </c>
      <c r="H10" s="23">
        <v>3</v>
      </c>
      <c r="I10" s="23">
        <v>3</v>
      </c>
      <c r="J10" s="23">
        <f>SUM(H10:I10)</f>
        <v>6</v>
      </c>
      <c r="K10" s="23" t="str">
        <f>VLOOKUP(J10,Inputs!$E$2:$F$12,2,FALSE)</f>
        <v>Alto</v>
      </c>
      <c r="L10" s="23" t="s">
        <v>67</v>
      </c>
      <c r="M10" s="22" t="s">
        <v>68</v>
      </c>
      <c r="N10" s="23">
        <v>4</v>
      </c>
      <c r="O10" s="23">
        <v>2</v>
      </c>
      <c r="P10" s="23">
        <f t="shared" si="0"/>
        <v>6</v>
      </c>
      <c r="Q10" s="23" t="str">
        <f>VLOOKUP(P10,Inputs!$E$2:$F$12,2,FALSE)</f>
        <v>Alto</v>
      </c>
      <c r="R10" s="23" t="s">
        <v>58</v>
      </c>
      <c r="S10" s="23" t="s">
        <v>67</v>
      </c>
      <c r="T10" s="22" t="s">
        <v>69</v>
      </c>
      <c r="U10" s="22" t="s">
        <v>43</v>
      </c>
      <c r="V10" s="22" t="s">
        <v>70</v>
      </c>
      <c r="W10" s="22" t="s">
        <v>52</v>
      </c>
      <c r="X10" s="24"/>
    </row>
    <row r="11" spans="1:24" ht="95.25">
      <c r="A11" s="20">
        <v>6</v>
      </c>
      <c r="B11" s="21" t="s">
        <v>62</v>
      </c>
      <c r="C11" s="21" t="s">
        <v>24</v>
      </c>
      <c r="D11" s="21" t="s">
        <v>36</v>
      </c>
      <c r="E11" s="21" t="s">
        <v>71</v>
      </c>
      <c r="F11" s="22" t="s">
        <v>72</v>
      </c>
      <c r="G11" s="22" t="s">
        <v>73</v>
      </c>
      <c r="H11" s="23">
        <v>3</v>
      </c>
      <c r="I11" s="23">
        <v>4</v>
      </c>
      <c r="J11" s="23">
        <v>7</v>
      </c>
      <c r="K11" s="23" t="str">
        <f>VLOOKUP(J11,Inputs!$E$2:$F$12,2,FALSE)</f>
        <v>Alto</v>
      </c>
      <c r="L11" s="23" t="s">
        <v>67</v>
      </c>
      <c r="M11" s="22" t="s">
        <v>74</v>
      </c>
      <c r="N11" s="23">
        <v>3</v>
      </c>
      <c r="O11" s="23">
        <v>1</v>
      </c>
      <c r="P11" s="23">
        <f t="shared" si="0"/>
        <v>4</v>
      </c>
      <c r="Q11" s="23" t="str">
        <f>VLOOKUP(P11,Inputs!$E$2:$F$12,2,FALSE)</f>
        <v>Bajo</v>
      </c>
      <c r="R11" s="23" t="s">
        <v>75</v>
      </c>
      <c r="S11" s="23" t="s">
        <v>67</v>
      </c>
      <c r="T11" s="22" t="s">
        <v>42</v>
      </c>
      <c r="U11" s="22" t="s">
        <v>76</v>
      </c>
      <c r="V11" s="22" t="s">
        <v>77</v>
      </c>
      <c r="W11" s="22" t="s">
        <v>78</v>
      </c>
      <c r="X11" s="24"/>
    </row>
    <row r="12" spans="1:24" ht="324">
      <c r="A12" s="20">
        <v>7</v>
      </c>
      <c r="B12" s="21" t="s">
        <v>62</v>
      </c>
      <c r="C12" s="21" t="s">
        <v>24</v>
      </c>
      <c r="D12" s="21" t="s">
        <v>36</v>
      </c>
      <c r="E12" s="21" t="s">
        <v>79</v>
      </c>
      <c r="F12" s="22" t="s">
        <v>80</v>
      </c>
      <c r="G12" s="22" t="s">
        <v>81</v>
      </c>
      <c r="H12" s="23">
        <v>4</v>
      </c>
      <c r="I12" s="23">
        <v>4</v>
      </c>
      <c r="J12" s="23">
        <f t="shared" ref="J12:J17" si="1">SUM(H12:I12)</f>
        <v>8</v>
      </c>
      <c r="K12" s="23" t="str">
        <f>VLOOKUP(J12,Inputs!$E$2:$F$12,2,FALSE)</f>
        <v>Extremo</v>
      </c>
      <c r="L12" s="23" t="s">
        <v>67</v>
      </c>
      <c r="M12" s="22" t="s">
        <v>82</v>
      </c>
      <c r="N12" s="23">
        <v>3</v>
      </c>
      <c r="O12" s="23">
        <v>3</v>
      </c>
      <c r="P12" s="23">
        <f t="shared" si="0"/>
        <v>6</v>
      </c>
      <c r="Q12" s="23" t="str">
        <f>VLOOKUP(P12,Inputs!$E$2:$F$12,2,FALSE)</f>
        <v>Alto</v>
      </c>
      <c r="R12" s="23" t="s">
        <v>75</v>
      </c>
      <c r="S12" s="23" t="s">
        <v>67</v>
      </c>
      <c r="T12" s="22" t="s">
        <v>42</v>
      </c>
      <c r="U12" s="22" t="s">
        <v>76</v>
      </c>
      <c r="V12" s="22" t="s">
        <v>77</v>
      </c>
      <c r="W12" s="22" t="s">
        <v>78</v>
      </c>
      <c r="X12" s="24"/>
    </row>
    <row r="13" spans="1:24" ht="95.25">
      <c r="A13" s="20">
        <v>8</v>
      </c>
      <c r="B13" s="21" t="s">
        <v>62</v>
      </c>
      <c r="C13" s="21" t="s">
        <v>24</v>
      </c>
      <c r="D13" s="21" t="s">
        <v>36</v>
      </c>
      <c r="E13" s="21" t="s">
        <v>83</v>
      </c>
      <c r="F13" s="22" t="s">
        <v>84</v>
      </c>
      <c r="G13" s="22" t="s">
        <v>85</v>
      </c>
      <c r="H13" s="23">
        <v>2</v>
      </c>
      <c r="I13" s="23">
        <v>4</v>
      </c>
      <c r="J13" s="23">
        <f t="shared" si="1"/>
        <v>6</v>
      </c>
      <c r="K13" s="23" t="str">
        <f>VLOOKUP(J13,Inputs!$E$2:$F$12,2,FALSE)</f>
        <v>Alto</v>
      </c>
      <c r="L13" s="23" t="s">
        <v>40</v>
      </c>
      <c r="M13" s="22" t="s">
        <v>86</v>
      </c>
      <c r="N13" s="23">
        <v>1</v>
      </c>
      <c r="O13" s="23">
        <v>4</v>
      </c>
      <c r="P13" s="23">
        <f t="shared" si="0"/>
        <v>5</v>
      </c>
      <c r="Q13" s="23" t="str">
        <f>VLOOKUP(P13,Inputs!$E$2:$F$12,2,FALSE)</f>
        <v>Medio</v>
      </c>
      <c r="R13" s="23" t="s">
        <v>58</v>
      </c>
      <c r="S13" s="23" t="s">
        <v>67</v>
      </c>
      <c r="T13" s="22" t="s">
        <v>36</v>
      </c>
      <c r="U13" s="22" t="s">
        <v>87</v>
      </c>
      <c r="V13" s="22" t="s">
        <v>88</v>
      </c>
      <c r="W13" s="22" t="s">
        <v>78</v>
      </c>
      <c r="X13" s="24"/>
    </row>
    <row r="14" spans="1:24" ht="405">
      <c r="A14" s="20">
        <v>9</v>
      </c>
      <c r="B14" s="21" t="s">
        <v>23</v>
      </c>
      <c r="C14" s="21" t="s">
        <v>24</v>
      </c>
      <c r="D14" s="21" t="s">
        <v>36</v>
      </c>
      <c r="E14" s="21" t="s">
        <v>83</v>
      </c>
      <c r="F14" s="22" t="s">
        <v>89</v>
      </c>
      <c r="G14" s="22" t="s">
        <v>90</v>
      </c>
      <c r="H14" s="23">
        <v>3</v>
      </c>
      <c r="I14" s="23">
        <v>3</v>
      </c>
      <c r="J14" s="23">
        <f t="shared" si="1"/>
        <v>6</v>
      </c>
      <c r="K14" s="23" t="str">
        <f>VLOOKUP(J14,Inputs!$E$2:$F$12,2,FALSE)</f>
        <v>Alto</v>
      </c>
      <c r="L14" s="23" t="s">
        <v>67</v>
      </c>
      <c r="M14" s="22" t="s">
        <v>91</v>
      </c>
      <c r="N14" s="23">
        <v>2</v>
      </c>
      <c r="O14" s="23">
        <v>2</v>
      </c>
      <c r="P14" s="23">
        <f t="shared" si="0"/>
        <v>4</v>
      </c>
      <c r="Q14" s="23" t="str">
        <f>VLOOKUP(P14,Inputs!$E$2:$F$12,2,FALSE)</f>
        <v>Bajo</v>
      </c>
      <c r="R14" s="23" t="s">
        <v>75</v>
      </c>
      <c r="S14" s="23" t="s">
        <v>92</v>
      </c>
      <c r="T14" s="22" t="s">
        <v>32</v>
      </c>
      <c r="U14" s="22" t="s">
        <v>93</v>
      </c>
      <c r="V14" s="22" t="s">
        <v>94</v>
      </c>
      <c r="W14" s="22" t="s">
        <v>45</v>
      </c>
      <c r="X14" s="24"/>
    </row>
    <row r="15" spans="1:24" ht="95.25">
      <c r="A15" s="20">
        <v>10</v>
      </c>
      <c r="B15" s="21" t="s">
        <v>62</v>
      </c>
      <c r="C15" s="21" t="s">
        <v>24</v>
      </c>
      <c r="D15" s="21" t="s">
        <v>36</v>
      </c>
      <c r="E15" s="21" t="s">
        <v>83</v>
      </c>
      <c r="F15" s="22" t="s">
        <v>95</v>
      </c>
      <c r="G15" s="22" t="s">
        <v>96</v>
      </c>
      <c r="H15" s="23">
        <v>3</v>
      </c>
      <c r="I15" s="23">
        <v>4</v>
      </c>
      <c r="J15" s="23">
        <f t="shared" si="1"/>
        <v>7</v>
      </c>
      <c r="K15" s="23" t="str">
        <f>VLOOKUP(J15,Inputs!$E$2:$F$12,2,FALSE)</f>
        <v>Alto</v>
      </c>
      <c r="L15" s="23" t="s">
        <v>67</v>
      </c>
      <c r="M15" s="22" t="s">
        <v>97</v>
      </c>
      <c r="N15" s="23">
        <v>1</v>
      </c>
      <c r="O15" s="23">
        <v>4</v>
      </c>
      <c r="P15" s="23">
        <f t="shared" si="0"/>
        <v>5</v>
      </c>
      <c r="Q15" s="23" t="str">
        <f>VLOOKUP(P15,Inputs!$E$2:$F$12,2,FALSE)</f>
        <v>Medio</v>
      </c>
      <c r="R15" s="23" t="s">
        <v>58</v>
      </c>
      <c r="S15" s="23" t="s">
        <v>67</v>
      </c>
      <c r="T15" s="22" t="s">
        <v>98</v>
      </c>
      <c r="U15" s="22" t="s">
        <v>76</v>
      </c>
      <c r="V15" s="22" t="s">
        <v>99</v>
      </c>
      <c r="W15" s="22" t="s">
        <v>78</v>
      </c>
      <c r="X15" s="24"/>
    </row>
    <row r="16" spans="1:24" ht="135">
      <c r="A16" s="20">
        <v>11</v>
      </c>
      <c r="B16" s="21" t="s">
        <v>62</v>
      </c>
      <c r="C16" s="21" t="s">
        <v>24</v>
      </c>
      <c r="D16" s="21" t="s">
        <v>36</v>
      </c>
      <c r="E16" s="21" t="s">
        <v>83</v>
      </c>
      <c r="F16" s="22" t="s">
        <v>100</v>
      </c>
      <c r="G16" s="22" t="s">
        <v>101</v>
      </c>
      <c r="H16" s="23">
        <v>2</v>
      </c>
      <c r="I16" s="23">
        <v>3</v>
      </c>
      <c r="J16" s="23">
        <f t="shared" si="1"/>
        <v>5</v>
      </c>
      <c r="K16" s="23" t="str">
        <f>VLOOKUP(J16,Inputs!$E$2:$F$12,2,FALSE)</f>
        <v>Medio</v>
      </c>
      <c r="L16" s="23" t="s">
        <v>67</v>
      </c>
      <c r="M16" s="22" t="s">
        <v>102</v>
      </c>
      <c r="N16" s="23">
        <v>5</v>
      </c>
      <c r="O16" s="23">
        <v>2</v>
      </c>
      <c r="P16" s="23">
        <f t="shared" si="0"/>
        <v>7</v>
      </c>
      <c r="Q16" s="23" t="str">
        <f>VLOOKUP(P16,Inputs!$E$2:$F$12,2,FALSE)</f>
        <v>Alto</v>
      </c>
      <c r="R16" s="23" t="s">
        <v>75</v>
      </c>
      <c r="S16" s="23" t="s">
        <v>67</v>
      </c>
      <c r="T16" s="22" t="s">
        <v>103</v>
      </c>
      <c r="U16" s="22" t="s">
        <v>104</v>
      </c>
      <c r="V16" s="22" t="s">
        <v>105</v>
      </c>
      <c r="W16" s="25" t="s">
        <v>45</v>
      </c>
      <c r="X16" s="24"/>
    </row>
    <row r="17" spans="1:24" s="28" customFormat="1" ht="144" customHeight="1">
      <c r="A17" s="20">
        <v>12</v>
      </c>
      <c r="B17" s="21" t="s">
        <v>62</v>
      </c>
      <c r="C17" s="21" t="s">
        <v>24</v>
      </c>
      <c r="D17" s="21" t="s">
        <v>36</v>
      </c>
      <c r="E17" s="21" t="s">
        <v>83</v>
      </c>
      <c r="F17" s="22" t="s">
        <v>106</v>
      </c>
      <c r="G17" s="22" t="s">
        <v>107</v>
      </c>
      <c r="H17" s="23">
        <v>2</v>
      </c>
      <c r="I17" s="23">
        <v>3</v>
      </c>
      <c r="J17" s="23">
        <f t="shared" si="1"/>
        <v>5</v>
      </c>
      <c r="K17" s="23" t="str">
        <f>VLOOKUP(J17,Inputs!$E$2:$F$12,2,FALSE)</f>
        <v>Medio</v>
      </c>
      <c r="L17" s="23" t="s">
        <v>40</v>
      </c>
      <c r="M17" s="26" t="s">
        <v>108</v>
      </c>
      <c r="N17" s="23">
        <v>2</v>
      </c>
      <c r="O17" s="23">
        <v>2</v>
      </c>
      <c r="P17" s="23">
        <v>4</v>
      </c>
      <c r="Q17" s="23" t="s">
        <v>109</v>
      </c>
      <c r="R17" s="23" t="s">
        <v>75</v>
      </c>
      <c r="S17" s="23" t="s">
        <v>67</v>
      </c>
      <c r="T17" s="26" t="s">
        <v>110</v>
      </c>
      <c r="U17" s="26" t="s">
        <v>111</v>
      </c>
      <c r="V17" s="26" t="s">
        <v>112</v>
      </c>
      <c r="W17" s="26" t="s">
        <v>113</v>
      </c>
      <c r="X17" s="27"/>
    </row>
    <row r="18" spans="1:24" s="28" customFormat="1" ht="87" customHeight="1">
      <c r="A18" s="20">
        <v>13</v>
      </c>
      <c r="B18" s="21" t="s">
        <v>62</v>
      </c>
      <c r="C18" s="21" t="s">
        <v>24</v>
      </c>
      <c r="D18" s="21" t="s">
        <v>114</v>
      </c>
      <c r="E18" s="21" t="s">
        <v>115</v>
      </c>
      <c r="F18" s="22" t="s">
        <v>116</v>
      </c>
      <c r="G18" s="22" t="s">
        <v>117</v>
      </c>
      <c r="H18" s="23">
        <v>1</v>
      </c>
      <c r="I18" s="23">
        <v>5</v>
      </c>
      <c r="J18" s="23">
        <v>5</v>
      </c>
      <c r="K18" s="23" t="s">
        <v>118</v>
      </c>
      <c r="L18" s="23" t="s">
        <v>119</v>
      </c>
      <c r="M18" s="22" t="s">
        <v>120</v>
      </c>
      <c r="N18" s="23">
        <v>1</v>
      </c>
      <c r="O18" s="23">
        <v>2</v>
      </c>
      <c r="P18" s="23">
        <v>4</v>
      </c>
      <c r="Q18" s="23" t="s">
        <v>121</v>
      </c>
      <c r="R18" s="23" t="s">
        <v>122</v>
      </c>
      <c r="S18" s="23" t="s">
        <v>119</v>
      </c>
      <c r="T18" s="22" t="s">
        <v>123</v>
      </c>
      <c r="U18" s="22" t="s">
        <v>124</v>
      </c>
      <c r="V18" s="22" t="s">
        <v>125</v>
      </c>
      <c r="W18" s="22" t="s">
        <v>126</v>
      </c>
      <c r="X18" s="27"/>
    </row>
    <row r="19" spans="1:24" s="28" customFormat="1" ht="162">
      <c r="A19" s="20">
        <v>14</v>
      </c>
      <c r="B19" s="21" t="s">
        <v>62</v>
      </c>
      <c r="C19" s="21" t="s">
        <v>24</v>
      </c>
      <c r="D19" s="21" t="s">
        <v>36</v>
      </c>
      <c r="E19" s="21" t="s">
        <v>83</v>
      </c>
      <c r="F19" s="26" t="s">
        <v>127</v>
      </c>
      <c r="G19" s="26" t="s">
        <v>128</v>
      </c>
      <c r="H19" s="23">
        <v>4</v>
      </c>
      <c r="I19" s="23">
        <v>4</v>
      </c>
      <c r="J19" s="23">
        <v>8</v>
      </c>
      <c r="K19" s="23" t="s">
        <v>129</v>
      </c>
      <c r="L19" s="23" t="s">
        <v>67</v>
      </c>
      <c r="M19" s="26" t="s">
        <v>130</v>
      </c>
      <c r="N19" s="23">
        <v>3</v>
      </c>
      <c r="O19" s="23">
        <v>3</v>
      </c>
      <c r="P19" s="23">
        <v>6</v>
      </c>
      <c r="Q19" s="23" t="s">
        <v>131</v>
      </c>
      <c r="R19" s="23" t="s">
        <v>75</v>
      </c>
      <c r="S19" s="23" t="s">
        <v>67</v>
      </c>
      <c r="T19" s="26" t="s">
        <v>132</v>
      </c>
      <c r="U19" s="26" t="s">
        <v>133</v>
      </c>
      <c r="V19" s="26" t="s">
        <v>134</v>
      </c>
      <c r="W19" s="26" t="s">
        <v>135</v>
      </c>
      <c r="X19" s="27"/>
    </row>
    <row r="20" spans="1:24" s="28" customFormat="1" ht="67.5">
      <c r="A20" s="20">
        <v>15</v>
      </c>
      <c r="B20" s="21" t="s">
        <v>62</v>
      </c>
      <c r="C20" s="21" t="s">
        <v>24</v>
      </c>
      <c r="D20" s="21" t="s">
        <v>36</v>
      </c>
      <c r="E20" s="21" t="s">
        <v>83</v>
      </c>
      <c r="F20" s="22" t="s">
        <v>136</v>
      </c>
      <c r="G20" s="22" t="s">
        <v>137</v>
      </c>
      <c r="H20" s="23">
        <v>2</v>
      </c>
      <c r="I20" s="23">
        <v>2</v>
      </c>
      <c r="J20" s="23">
        <v>4</v>
      </c>
      <c r="K20" s="23" t="s">
        <v>109</v>
      </c>
      <c r="L20" s="23" t="s">
        <v>40</v>
      </c>
      <c r="M20" s="22" t="s">
        <v>138</v>
      </c>
      <c r="N20" s="23">
        <v>2</v>
      </c>
      <c r="O20" s="23">
        <v>1</v>
      </c>
      <c r="P20" s="23">
        <v>3</v>
      </c>
      <c r="Q20" s="23" t="s">
        <v>118</v>
      </c>
      <c r="R20" s="23" t="s">
        <v>75</v>
      </c>
      <c r="S20" s="23" t="s">
        <v>40</v>
      </c>
      <c r="T20" s="22" t="s">
        <v>139</v>
      </c>
      <c r="U20" s="22" t="s">
        <v>140</v>
      </c>
      <c r="V20" s="22" t="s">
        <v>141</v>
      </c>
      <c r="W20" s="22" t="s">
        <v>142</v>
      </c>
      <c r="X20" s="29"/>
    </row>
    <row r="21" spans="1:24" s="35" customFormat="1" ht="108">
      <c r="A21" s="30">
        <v>16</v>
      </c>
      <c r="B21" s="31" t="s">
        <v>62</v>
      </c>
      <c r="C21" s="31" t="s">
        <v>24</v>
      </c>
      <c r="D21" s="31" t="s">
        <v>36</v>
      </c>
      <c r="E21" s="31" t="s">
        <v>115</v>
      </c>
      <c r="F21" s="26" t="s">
        <v>143</v>
      </c>
      <c r="G21" s="26" t="s">
        <v>144</v>
      </c>
      <c r="H21" s="32">
        <v>1</v>
      </c>
      <c r="I21" s="32">
        <v>3</v>
      </c>
      <c r="J21" s="32">
        <v>4</v>
      </c>
      <c r="K21" s="32" t="s">
        <v>109</v>
      </c>
      <c r="L21" s="33" t="s">
        <v>145</v>
      </c>
      <c r="M21" s="26" t="s">
        <v>146</v>
      </c>
      <c r="N21" s="32">
        <v>1</v>
      </c>
      <c r="O21" s="32">
        <v>2</v>
      </c>
      <c r="P21" s="32">
        <v>3</v>
      </c>
      <c r="Q21" s="32" t="s">
        <v>109</v>
      </c>
      <c r="R21" s="32" t="s">
        <v>75</v>
      </c>
      <c r="S21" s="33" t="s">
        <v>147</v>
      </c>
      <c r="T21" s="26" t="s">
        <v>110</v>
      </c>
      <c r="U21" s="26" t="s">
        <v>148</v>
      </c>
      <c r="V21" s="26" t="s">
        <v>149</v>
      </c>
      <c r="W21" s="26" t="s">
        <v>45</v>
      </c>
      <c r="X21" s="34"/>
    </row>
    <row r="22" spans="1:24" s="28" customFormat="1" ht="87" customHeight="1">
      <c r="A22" s="20">
        <v>17</v>
      </c>
      <c r="B22" s="21" t="s">
        <v>62</v>
      </c>
      <c r="C22" s="21" t="s">
        <v>24</v>
      </c>
      <c r="D22" s="21" t="s">
        <v>36</v>
      </c>
      <c r="E22" s="21" t="s">
        <v>83</v>
      </c>
      <c r="F22" s="22" t="s">
        <v>150</v>
      </c>
      <c r="G22" s="22" t="s">
        <v>151</v>
      </c>
      <c r="H22" s="23">
        <v>5</v>
      </c>
      <c r="I22" s="23">
        <v>4</v>
      </c>
      <c r="J22" s="23">
        <f>SUM(H22:I22)</f>
        <v>9</v>
      </c>
      <c r="K22" s="23" t="str">
        <f>VLOOKUP(J22,Inputs!$E$2:$F$12,2,FALSE)</f>
        <v>Extremo</v>
      </c>
      <c r="L22" s="23" t="s">
        <v>67</v>
      </c>
      <c r="M22" s="25" t="s">
        <v>152</v>
      </c>
      <c r="N22" s="23">
        <v>5</v>
      </c>
      <c r="O22" s="23">
        <v>2</v>
      </c>
      <c r="P22" s="23">
        <v>7</v>
      </c>
      <c r="Q22" s="23" t="s">
        <v>131</v>
      </c>
      <c r="R22" s="23" t="s">
        <v>75</v>
      </c>
      <c r="S22" s="23" t="s">
        <v>67</v>
      </c>
      <c r="T22" s="26" t="s">
        <v>153</v>
      </c>
      <c r="U22" s="26" t="s">
        <v>104</v>
      </c>
      <c r="V22" s="26" t="s">
        <v>154</v>
      </c>
      <c r="W22" s="26" t="s">
        <v>45</v>
      </c>
      <c r="X22" s="27"/>
    </row>
    <row r="23" spans="1:24" s="28" customFormat="1" ht="139.5" customHeight="1">
      <c r="A23" s="20">
        <v>18</v>
      </c>
      <c r="B23" s="21" t="s">
        <v>62</v>
      </c>
      <c r="C23" s="21" t="s">
        <v>24</v>
      </c>
      <c r="D23" s="21" t="s">
        <v>36</v>
      </c>
      <c r="E23" s="21" t="s">
        <v>83</v>
      </c>
      <c r="F23" s="26" t="s">
        <v>155</v>
      </c>
      <c r="G23" s="26" t="s">
        <v>156</v>
      </c>
      <c r="H23" s="23">
        <v>4</v>
      </c>
      <c r="I23" s="23">
        <v>3</v>
      </c>
      <c r="J23" s="23">
        <v>7</v>
      </c>
      <c r="K23" s="23" t="s">
        <v>157</v>
      </c>
      <c r="L23" s="23" t="s">
        <v>67</v>
      </c>
      <c r="M23" s="26" t="s">
        <v>158</v>
      </c>
      <c r="N23" s="23">
        <v>2</v>
      </c>
      <c r="O23" s="23">
        <v>3</v>
      </c>
      <c r="P23" s="23">
        <v>5</v>
      </c>
      <c r="Q23" s="23" t="s">
        <v>159</v>
      </c>
      <c r="R23" s="23" t="s">
        <v>75</v>
      </c>
      <c r="S23" s="23" t="s">
        <v>67</v>
      </c>
      <c r="T23" s="26" t="s">
        <v>139</v>
      </c>
      <c r="U23" s="26" t="s">
        <v>160</v>
      </c>
      <c r="V23" s="26" t="s">
        <v>161</v>
      </c>
      <c r="W23" s="26" t="s">
        <v>162</v>
      </c>
      <c r="X23" s="27"/>
    </row>
    <row r="24" spans="1:24" s="28" customFormat="1" ht="92.1" customHeight="1">
      <c r="A24" s="20">
        <v>19</v>
      </c>
      <c r="B24" s="21" t="s">
        <v>62</v>
      </c>
      <c r="C24" s="21" t="s">
        <v>24</v>
      </c>
      <c r="D24" s="21" t="s">
        <v>36</v>
      </c>
      <c r="E24" s="21" t="s">
        <v>83</v>
      </c>
      <c r="F24" s="22" t="s">
        <v>163</v>
      </c>
      <c r="G24" s="22" t="s">
        <v>164</v>
      </c>
      <c r="H24" s="23">
        <v>2</v>
      </c>
      <c r="I24" s="23">
        <v>2</v>
      </c>
      <c r="J24" s="23">
        <v>4</v>
      </c>
      <c r="K24" s="23" t="s">
        <v>109</v>
      </c>
      <c r="L24" s="23" t="s">
        <v>40</v>
      </c>
      <c r="M24" s="22" t="s">
        <v>138</v>
      </c>
      <c r="N24" s="23">
        <v>2</v>
      </c>
      <c r="O24" s="23">
        <v>1</v>
      </c>
      <c r="P24" s="23">
        <v>3</v>
      </c>
      <c r="Q24" s="23" t="s">
        <v>118</v>
      </c>
      <c r="R24" s="23" t="s">
        <v>75</v>
      </c>
      <c r="S24" s="23" t="s">
        <v>40</v>
      </c>
      <c r="T24" s="22" t="s">
        <v>139</v>
      </c>
      <c r="U24" s="22" t="s">
        <v>165</v>
      </c>
      <c r="V24" s="22" t="s">
        <v>141</v>
      </c>
      <c r="W24" s="22" t="s">
        <v>142</v>
      </c>
      <c r="X24" s="29"/>
    </row>
    <row r="25" spans="1:24" ht="21" customHeight="1">
      <c r="A25" s="7"/>
      <c r="B25" s="7"/>
      <c r="C25" s="7"/>
      <c r="D25" s="7"/>
      <c r="E25" s="7"/>
      <c r="F25" s="7"/>
      <c r="G25" s="54" t="s">
        <v>166</v>
      </c>
      <c r="H25" s="53" t="s">
        <v>167</v>
      </c>
      <c r="I25" s="53"/>
      <c r="J25" s="53"/>
      <c r="K25" s="53"/>
      <c r="L25" s="53"/>
      <c r="M25" s="7"/>
      <c r="N25" s="7"/>
      <c r="O25" s="7"/>
      <c r="P25" s="7"/>
      <c r="Q25" s="7"/>
      <c r="R25" s="7"/>
      <c r="S25" s="7"/>
      <c r="T25" s="7"/>
      <c r="U25" s="7"/>
      <c r="V25" s="7"/>
      <c r="W25" s="7"/>
      <c r="X25" s="6"/>
    </row>
    <row r="26" spans="1:24">
      <c r="A26" s="7"/>
      <c r="B26" s="7"/>
      <c r="C26" s="7"/>
      <c r="D26" s="7"/>
      <c r="E26" s="7"/>
      <c r="F26" s="7"/>
      <c r="G26" s="54"/>
      <c r="H26" s="53" t="s">
        <v>168</v>
      </c>
      <c r="I26" s="53"/>
      <c r="J26" s="53"/>
      <c r="K26" s="53"/>
      <c r="L26" s="53"/>
      <c r="M26" s="7"/>
      <c r="N26" s="7"/>
      <c r="O26" s="7"/>
      <c r="P26" s="7"/>
      <c r="Q26" s="7"/>
      <c r="R26" s="7"/>
      <c r="S26" s="7"/>
      <c r="T26" s="7"/>
      <c r="U26" s="7"/>
      <c r="V26" s="7"/>
      <c r="W26" s="7"/>
      <c r="X26" s="6"/>
    </row>
    <row r="27" spans="1:24">
      <c r="A27" s="7"/>
      <c r="B27" s="7"/>
      <c r="C27" s="7"/>
      <c r="D27" s="7"/>
      <c r="E27" s="7"/>
      <c r="F27" s="7"/>
      <c r="G27" s="54"/>
      <c r="H27" s="55" t="s">
        <v>169</v>
      </c>
      <c r="I27" s="56"/>
      <c r="J27" s="56"/>
      <c r="K27" s="56"/>
      <c r="L27" s="57"/>
      <c r="M27" s="7"/>
      <c r="N27" s="7"/>
      <c r="O27" s="7"/>
      <c r="P27" s="7"/>
      <c r="Q27" s="7"/>
      <c r="R27" s="7"/>
      <c r="S27" s="7"/>
      <c r="T27" s="7"/>
      <c r="U27" s="7"/>
      <c r="V27" s="7"/>
      <c r="W27" s="7"/>
      <c r="X27" s="6"/>
    </row>
    <row r="28" spans="1:24">
      <c r="A28" s="7"/>
      <c r="B28" s="7"/>
      <c r="C28" s="7"/>
      <c r="D28" s="7"/>
      <c r="E28" s="7"/>
      <c r="F28" s="7"/>
      <c r="G28" s="54"/>
      <c r="H28" s="53" t="s">
        <v>170</v>
      </c>
      <c r="I28" s="53"/>
      <c r="J28" s="53"/>
      <c r="K28" s="53"/>
      <c r="L28" s="53"/>
      <c r="M28" s="7"/>
      <c r="N28" s="7"/>
      <c r="O28" s="7"/>
      <c r="P28" s="7"/>
      <c r="Q28" s="7"/>
      <c r="R28" s="7"/>
      <c r="S28" s="7"/>
      <c r="T28" s="7"/>
      <c r="U28" s="7"/>
      <c r="V28" s="7"/>
      <c r="W28" s="7"/>
      <c r="X28" s="6"/>
    </row>
    <row r="29" spans="1:24">
      <c r="A29" s="7"/>
      <c r="B29" s="7"/>
      <c r="C29" s="7"/>
      <c r="D29" s="7"/>
      <c r="E29" s="7"/>
      <c r="F29" s="7"/>
      <c r="G29" s="54"/>
      <c r="H29" s="53" t="s">
        <v>171</v>
      </c>
      <c r="I29" s="53"/>
      <c r="J29" s="53"/>
      <c r="K29" s="53"/>
      <c r="L29" s="53"/>
      <c r="M29" s="7"/>
      <c r="N29" s="7"/>
      <c r="O29" s="7"/>
      <c r="P29" s="7"/>
      <c r="Q29" s="7"/>
      <c r="R29" s="7"/>
      <c r="S29" s="7"/>
      <c r="T29" s="7"/>
      <c r="U29" s="7"/>
      <c r="V29" s="7"/>
      <c r="W29" s="7"/>
      <c r="X29" s="6"/>
    </row>
    <row r="30" spans="1:24">
      <c r="A30" s="7"/>
      <c r="B30" s="7"/>
      <c r="C30" s="7"/>
      <c r="D30" s="7"/>
      <c r="E30" s="7"/>
      <c r="F30" s="7"/>
      <c r="G30" s="54"/>
      <c r="H30" s="53" t="s">
        <v>170</v>
      </c>
      <c r="I30" s="53"/>
      <c r="J30" s="53"/>
      <c r="K30" s="53"/>
      <c r="L30" s="53"/>
      <c r="M30" s="7"/>
      <c r="N30" s="7"/>
      <c r="O30" s="7"/>
      <c r="P30" s="7"/>
      <c r="Q30" s="7"/>
      <c r="R30" s="7"/>
      <c r="S30" s="7"/>
      <c r="T30" s="7"/>
      <c r="U30" s="7"/>
      <c r="V30" s="7"/>
      <c r="W30" s="7"/>
      <c r="X30" s="6"/>
    </row>
    <row r="31" spans="1:24">
      <c r="A31" s="7"/>
      <c r="B31" s="7"/>
      <c r="C31" s="7"/>
      <c r="D31" s="7"/>
      <c r="E31" s="7"/>
      <c r="F31" s="7"/>
      <c r="G31" s="54" t="s">
        <v>172</v>
      </c>
      <c r="H31" s="53" t="s">
        <v>173</v>
      </c>
      <c r="I31" s="53"/>
      <c r="J31" s="53"/>
      <c r="K31" s="53"/>
      <c r="L31" s="53"/>
      <c r="M31" s="7"/>
      <c r="N31" s="7"/>
      <c r="O31" s="7"/>
      <c r="P31" s="7"/>
      <c r="Q31" s="7"/>
      <c r="R31" s="7"/>
      <c r="S31" s="7"/>
      <c r="T31" s="7"/>
      <c r="U31" s="7"/>
      <c r="V31" s="7"/>
      <c r="W31" s="7"/>
      <c r="X31" s="6"/>
    </row>
    <row r="32" spans="1:24">
      <c r="A32" s="7"/>
      <c r="B32" s="7"/>
      <c r="C32" s="7"/>
      <c r="D32" s="7"/>
      <c r="E32" s="7"/>
      <c r="F32" s="7"/>
      <c r="G32" s="54"/>
      <c r="H32" s="53" t="s">
        <v>174</v>
      </c>
      <c r="I32" s="53"/>
      <c r="J32" s="53"/>
      <c r="K32" s="53"/>
      <c r="L32" s="53"/>
      <c r="M32" s="7"/>
      <c r="N32" s="7"/>
      <c r="O32" s="7"/>
      <c r="P32" s="7"/>
      <c r="Q32" s="7"/>
      <c r="R32" s="7"/>
      <c r="S32" s="7"/>
      <c r="T32" s="7"/>
      <c r="U32" s="7"/>
      <c r="V32" s="7"/>
      <c r="W32" s="7"/>
      <c r="X32" s="6"/>
    </row>
    <row r="33" spans="1:24">
      <c r="A33" s="7"/>
      <c r="B33" s="7"/>
      <c r="C33" s="7"/>
      <c r="D33" s="7"/>
      <c r="E33" s="7"/>
      <c r="F33" s="7"/>
      <c r="G33" s="52"/>
      <c r="H33" s="55" t="s">
        <v>175</v>
      </c>
      <c r="I33" s="56"/>
      <c r="J33" s="56"/>
      <c r="K33" s="56"/>
      <c r="L33" s="57"/>
      <c r="M33" s="7"/>
      <c r="N33" s="7"/>
      <c r="O33" s="7"/>
      <c r="P33" s="7"/>
      <c r="Q33" s="7"/>
      <c r="R33" s="7"/>
      <c r="S33" s="7"/>
      <c r="T33" s="7"/>
      <c r="U33" s="7"/>
      <c r="V33" s="7"/>
      <c r="W33" s="7"/>
      <c r="X33" s="6"/>
    </row>
    <row r="34" spans="1:24">
      <c r="A34" s="7"/>
      <c r="B34" s="7"/>
      <c r="C34" s="7"/>
      <c r="D34" s="7"/>
      <c r="E34" s="7"/>
      <c r="F34" s="7"/>
      <c r="G34" s="52"/>
      <c r="H34" s="55" t="s">
        <v>174</v>
      </c>
      <c r="I34" s="56"/>
      <c r="J34" s="56"/>
      <c r="K34" s="56"/>
      <c r="L34" s="57"/>
      <c r="M34" s="7"/>
      <c r="N34" s="7"/>
      <c r="O34" s="7"/>
      <c r="P34" s="7"/>
      <c r="Q34" s="7"/>
      <c r="R34" s="7"/>
      <c r="S34" s="7"/>
      <c r="T34" s="7"/>
      <c r="U34" s="7"/>
      <c r="V34" s="7"/>
      <c r="W34" s="7"/>
      <c r="X34" s="6"/>
    </row>
    <row r="35" spans="1:24">
      <c r="A35" s="7"/>
      <c r="B35" s="7"/>
      <c r="C35" s="7"/>
      <c r="D35" s="7"/>
      <c r="E35" s="7"/>
      <c r="F35" s="7"/>
      <c r="G35" s="54" t="s">
        <v>176</v>
      </c>
      <c r="H35" s="53" t="s">
        <v>177</v>
      </c>
      <c r="I35" s="53"/>
      <c r="J35" s="53"/>
      <c r="K35" s="53"/>
      <c r="L35" s="53"/>
      <c r="M35" s="7"/>
      <c r="N35" s="7"/>
      <c r="O35" s="7"/>
      <c r="P35" s="7"/>
      <c r="Q35" s="7"/>
      <c r="R35" s="7"/>
      <c r="S35" s="7"/>
      <c r="T35" s="7"/>
      <c r="U35" s="7"/>
      <c r="V35" s="7"/>
      <c r="W35" s="7"/>
      <c r="X35" s="6"/>
    </row>
    <row r="36" spans="1:24">
      <c r="A36" s="7"/>
      <c r="B36" s="7"/>
      <c r="C36" s="7"/>
      <c r="D36" s="7"/>
      <c r="E36" s="7"/>
      <c r="F36" s="7"/>
      <c r="G36" s="54"/>
      <c r="H36" s="53" t="s">
        <v>178</v>
      </c>
      <c r="I36" s="53"/>
      <c r="J36" s="53"/>
      <c r="K36" s="53"/>
      <c r="L36" s="53"/>
      <c r="M36" s="7"/>
      <c r="N36" s="7"/>
      <c r="O36" s="7"/>
      <c r="P36" s="7"/>
      <c r="Q36" s="7"/>
      <c r="R36" s="7"/>
      <c r="S36" s="7"/>
      <c r="T36" s="7"/>
      <c r="U36" s="7"/>
      <c r="V36" s="7"/>
      <c r="W36" s="7"/>
      <c r="X36" s="6"/>
    </row>
    <row r="37" spans="1:24">
      <c r="A37" s="7"/>
      <c r="B37" s="7"/>
      <c r="C37" s="7"/>
      <c r="D37" s="7"/>
      <c r="E37" s="7"/>
      <c r="F37" s="7"/>
      <c r="G37" s="7"/>
      <c r="H37" s="7"/>
      <c r="I37" s="7"/>
      <c r="J37" s="7"/>
      <c r="K37" s="7"/>
      <c r="L37" s="7"/>
      <c r="M37" s="7"/>
      <c r="N37" s="7"/>
      <c r="O37" s="7"/>
      <c r="P37" s="7"/>
      <c r="Q37" s="7"/>
      <c r="R37" s="7"/>
      <c r="S37" s="7"/>
      <c r="T37" s="7"/>
      <c r="U37" s="7"/>
      <c r="V37" s="7"/>
      <c r="W37" s="7"/>
      <c r="X37" s="6"/>
    </row>
    <row r="38" spans="1:24">
      <c r="A38" s="7"/>
      <c r="B38" s="7"/>
      <c r="C38" s="7"/>
      <c r="D38" s="7"/>
      <c r="E38" s="7"/>
      <c r="F38" s="7"/>
      <c r="G38" s="7"/>
      <c r="H38" s="7"/>
      <c r="I38" s="7"/>
      <c r="J38" s="7"/>
      <c r="K38" s="7"/>
      <c r="L38" s="7"/>
      <c r="M38" s="7"/>
      <c r="N38" s="7"/>
      <c r="O38" s="7"/>
      <c r="P38" s="7"/>
      <c r="Q38" s="7"/>
      <c r="R38" s="7"/>
      <c r="S38" s="7"/>
      <c r="T38" s="7"/>
      <c r="U38" s="7"/>
      <c r="V38" s="7"/>
      <c r="W38" s="7"/>
      <c r="X38" s="6"/>
    </row>
    <row r="39" spans="1:24">
      <c r="A39" s="7"/>
      <c r="B39" s="7"/>
      <c r="C39" s="7"/>
      <c r="D39" s="7"/>
      <c r="E39" s="7"/>
      <c r="F39" s="7"/>
      <c r="G39" s="7"/>
      <c r="H39" s="7"/>
      <c r="I39" s="7"/>
      <c r="J39" s="7"/>
      <c r="K39" s="7"/>
      <c r="L39" s="7"/>
      <c r="M39" s="7"/>
      <c r="N39" s="7"/>
      <c r="O39" s="7"/>
      <c r="P39" s="7"/>
      <c r="Q39" s="7"/>
      <c r="R39" s="7"/>
      <c r="S39" s="7"/>
      <c r="T39" s="7"/>
      <c r="U39" s="7"/>
      <c r="V39" s="7"/>
      <c r="W39" s="7"/>
      <c r="X39" s="6"/>
    </row>
    <row r="40" spans="1:24">
      <c r="A40" s="7"/>
      <c r="B40" s="7"/>
      <c r="C40" s="7"/>
      <c r="D40" s="7"/>
      <c r="E40" s="7"/>
      <c r="F40" s="7"/>
      <c r="G40" s="7"/>
      <c r="H40" s="7"/>
      <c r="I40" s="7"/>
      <c r="J40" s="7"/>
      <c r="K40" s="7"/>
      <c r="L40" s="7"/>
      <c r="M40" s="7"/>
      <c r="N40" s="7"/>
      <c r="O40" s="7"/>
      <c r="P40" s="7"/>
      <c r="Q40" s="7"/>
      <c r="R40" s="7"/>
      <c r="S40" s="7"/>
      <c r="T40" s="7"/>
      <c r="U40" s="7"/>
      <c r="V40" s="7"/>
      <c r="W40" s="7"/>
      <c r="X40" s="6"/>
    </row>
    <row r="41" spans="1:24" hidden="1">
      <c r="A41" s="7"/>
      <c r="B41" s="7"/>
      <c r="C41" s="7"/>
      <c r="D41" s="7"/>
      <c r="E41" s="7"/>
      <c r="F41" s="7"/>
      <c r="G41" s="7"/>
      <c r="H41" s="7"/>
      <c r="I41" s="7"/>
      <c r="J41" s="7"/>
      <c r="K41" s="7"/>
      <c r="L41" s="7"/>
      <c r="M41" s="7"/>
      <c r="N41" s="7"/>
      <c r="O41" s="7"/>
      <c r="P41" s="7"/>
      <c r="Q41" s="7"/>
      <c r="R41" s="7"/>
      <c r="S41" s="7"/>
      <c r="T41" s="7"/>
      <c r="U41" s="7"/>
      <c r="V41" s="7"/>
      <c r="W41" s="7"/>
      <c r="X41" s="6"/>
    </row>
    <row r="42" spans="1:24">
      <c r="A42" s="7"/>
      <c r="B42" s="7"/>
      <c r="C42" s="7"/>
      <c r="D42" s="7"/>
      <c r="E42" s="7"/>
      <c r="F42" s="7"/>
      <c r="G42" s="7"/>
      <c r="H42" s="7"/>
      <c r="I42" s="7"/>
      <c r="J42" s="7"/>
      <c r="K42" s="7"/>
      <c r="L42" s="7"/>
      <c r="M42" s="7"/>
      <c r="N42" s="7"/>
      <c r="O42" s="7"/>
      <c r="P42" s="7"/>
      <c r="Q42" s="7"/>
      <c r="R42" s="7"/>
      <c r="S42" s="7"/>
      <c r="T42" s="7"/>
      <c r="U42" s="7"/>
      <c r="V42" s="7"/>
      <c r="W42" s="7"/>
      <c r="X42" s="6"/>
    </row>
    <row r="43" spans="1:24">
      <c r="A43" s="7"/>
      <c r="B43" s="7"/>
      <c r="C43" s="7"/>
      <c r="D43" s="7"/>
      <c r="E43" s="7"/>
      <c r="F43" s="7"/>
      <c r="G43" s="7"/>
      <c r="H43" s="7"/>
      <c r="I43" s="7"/>
      <c r="J43" s="7"/>
      <c r="K43" s="7"/>
      <c r="L43" s="7"/>
      <c r="M43" s="7"/>
      <c r="N43" s="7"/>
      <c r="O43" s="7"/>
      <c r="P43" s="7"/>
      <c r="Q43" s="7"/>
      <c r="R43" s="7"/>
      <c r="S43" s="7"/>
      <c r="T43" s="7"/>
      <c r="U43" s="7"/>
      <c r="V43" s="7"/>
      <c r="W43" s="7"/>
      <c r="X43" s="6"/>
    </row>
    <row r="44" spans="1:24">
      <c r="A44" s="7"/>
      <c r="B44" s="7"/>
      <c r="C44" s="7"/>
      <c r="D44" s="7"/>
      <c r="E44" s="7"/>
      <c r="F44" s="7"/>
      <c r="G44" s="7"/>
      <c r="H44" s="7"/>
      <c r="I44" s="7"/>
      <c r="J44" s="7"/>
      <c r="K44" s="7"/>
      <c r="L44" s="7"/>
      <c r="M44" s="7"/>
      <c r="N44" s="7"/>
      <c r="O44" s="7"/>
      <c r="P44" s="7"/>
      <c r="Q44" s="7"/>
      <c r="R44" s="7"/>
      <c r="S44" s="7"/>
      <c r="T44" s="7"/>
      <c r="U44" s="7"/>
      <c r="V44" s="7"/>
      <c r="W44" s="7"/>
      <c r="X44" s="6"/>
    </row>
    <row r="45" spans="1:24">
      <c r="A45" s="7"/>
      <c r="B45" s="7"/>
      <c r="C45" s="7"/>
      <c r="D45" s="7"/>
      <c r="E45" s="7"/>
      <c r="F45" s="7"/>
      <c r="G45" s="7"/>
      <c r="H45" s="7"/>
      <c r="I45" s="7"/>
      <c r="J45" s="7"/>
      <c r="K45" s="7"/>
      <c r="L45" s="7"/>
      <c r="M45" s="7"/>
      <c r="N45" s="7"/>
      <c r="O45" s="7"/>
      <c r="P45" s="7"/>
      <c r="Q45" s="7"/>
      <c r="R45" s="7"/>
      <c r="S45" s="7"/>
      <c r="T45" s="7"/>
      <c r="U45" s="7"/>
      <c r="V45" s="7"/>
      <c r="W45" s="7"/>
      <c r="X45" s="6"/>
    </row>
    <row r="46" spans="1:24">
      <c r="A46" s="7"/>
      <c r="B46" s="7"/>
      <c r="C46" s="7"/>
      <c r="D46" s="7"/>
      <c r="E46" s="7"/>
      <c r="F46" s="7"/>
      <c r="G46" s="7"/>
      <c r="H46" s="7"/>
      <c r="I46" s="7"/>
      <c r="J46" s="7"/>
      <c r="K46" s="7"/>
      <c r="L46" s="7"/>
      <c r="M46" s="7"/>
      <c r="N46" s="7"/>
      <c r="O46" s="7"/>
      <c r="P46" s="7"/>
      <c r="Q46" s="7"/>
      <c r="R46" s="7"/>
      <c r="S46" s="7"/>
      <c r="T46" s="7"/>
      <c r="U46" s="7"/>
      <c r="V46" s="7"/>
      <c r="W46" s="7"/>
      <c r="X46" s="6"/>
    </row>
    <row r="47" spans="1:24">
      <c r="A47" s="7"/>
      <c r="B47" s="7"/>
      <c r="C47" s="7"/>
      <c r="D47" s="7"/>
      <c r="E47" s="7"/>
      <c r="F47" s="7"/>
      <c r="G47" s="7"/>
      <c r="H47" s="7"/>
      <c r="I47" s="7"/>
      <c r="J47" s="7"/>
      <c r="K47" s="7"/>
      <c r="L47" s="7"/>
      <c r="M47" s="7"/>
      <c r="N47" s="7"/>
      <c r="O47" s="7"/>
      <c r="P47" s="7"/>
      <c r="Q47" s="7"/>
      <c r="R47" s="7"/>
      <c r="S47" s="7"/>
      <c r="T47" s="7"/>
      <c r="U47" s="7"/>
      <c r="V47" s="7"/>
      <c r="W47" s="7"/>
      <c r="X47" s="6"/>
    </row>
    <row r="48" spans="1:24">
      <c r="A48" s="7"/>
      <c r="B48" s="7"/>
      <c r="C48" s="7"/>
      <c r="D48" s="7"/>
      <c r="E48" s="7"/>
      <c r="F48" s="7"/>
      <c r="G48" s="7"/>
      <c r="H48" s="7"/>
      <c r="I48" s="7"/>
      <c r="J48" s="7"/>
      <c r="K48" s="7"/>
      <c r="L48" s="7"/>
      <c r="M48" s="7"/>
      <c r="N48" s="7"/>
      <c r="O48" s="7"/>
      <c r="P48" s="7"/>
      <c r="Q48" s="7"/>
      <c r="R48" s="7"/>
      <c r="S48" s="7"/>
      <c r="T48" s="7"/>
      <c r="U48" s="7"/>
      <c r="V48" s="7"/>
      <c r="W48" s="7"/>
      <c r="X48" s="6"/>
    </row>
    <row r="49" spans="1:24">
      <c r="A49" s="7"/>
      <c r="B49" s="7"/>
      <c r="C49" s="7"/>
      <c r="D49" s="7"/>
      <c r="E49" s="7"/>
      <c r="F49" s="7"/>
      <c r="G49" s="7"/>
      <c r="H49" s="7"/>
      <c r="I49" s="7"/>
      <c r="J49" s="7"/>
      <c r="K49" s="7"/>
      <c r="L49" s="7"/>
      <c r="M49" s="7"/>
      <c r="N49" s="7"/>
      <c r="O49" s="7"/>
      <c r="P49" s="7"/>
      <c r="Q49" s="7"/>
      <c r="R49" s="7"/>
      <c r="S49" s="7"/>
      <c r="T49" s="7"/>
      <c r="U49" s="7"/>
      <c r="V49" s="7"/>
      <c r="W49" s="7"/>
      <c r="X49" s="6"/>
    </row>
    <row r="50" spans="1:24">
      <c r="A50" s="7"/>
      <c r="B50" s="7"/>
      <c r="C50" s="7"/>
      <c r="D50" s="7"/>
      <c r="E50" s="7"/>
      <c r="F50" s="7"/>
      <c r="G50" s="7"/>
      <c r="H50" s="7"/>
      <c r="I50" s="7"/>
      <c r="J50" s="7"/>
      <c r="K50" s="7"/>
      <c r="L50" s="7"/>
      <c r="M50" s="7"/>
      <c r="N50" s="7"/>
      <c r="O50" s="7"/>
      <c r="P50" s="7"/>
      <c r="Q50" s="7"/>
      <c r="R50" s="7"/>
      <c r="S50" s="7"/>
      <c r="T50" s="7"/>
      <c r="U50" s="7"/>
      <c r="V50" s="7"/>
      <c r="W50" s="7"/>
      <c r="X50" s="6"/>
    </row>
    <row r="51" spans="1:24">
      <c r="A51" s="7"/>
      <c r="B51" s="7"/>
      <c r="C51" s="7"/>
      <c r="D51" s="7"/>
      <c r="E51" s="7"/>
      <c r="F51" s="7"/>
      <c r="G51" s="7"/>
      <c r="H51" s="7"/>
      <c r="I51" s="7"/>
      <c r="J51" s="7"/>
      <c r="K51" s="7"/>
      <c r="L51" s="7"/>
      <c r="M51" s="7"/>
      <c r="N51" s="7"/>
      <c r="O51" s="7"/>
      <c r="P51" s="7"/>
      <c r="Q51" s="7"/>
      <c r="R51" s="7"/>
      <c r="S51" s="7"/>
      <c r="T51" s="7"/>
      <c r="U51" s="7"/>
      <c r="V51" s="7"/>
      <c r="W51" s="7"/>
      <c r="X51" s="6"/>
    </row>
    <row r="52" spans="1:24">
      <c r="A52" s="7"/>
      <c r="B52" s="7"/>
      <c r="C52" s="7"/>
      <c r="D52" s="7"/>
      <c r="E52" s="7"/>
      <c r="F52" s="7"/>
      <c r="G52" s="7"/>
      <c r="H52" s="7"/>
      <c r="I52" s="7"/>
      <c r="J52" s="7"/>
      <c r="K52" s="7"/>
      <c r="L52" s="7"/>
      <c r="M52" s="7"/>
      <c r="N52" s="7"/>
      <c r="O52" s="7"/>
      <c r="P52" s="7"/>
      <c r="Q52" s="7"/>
      <c r="R52" s="7"/>
      <c r="S52" s="7"/>
      <c r="T52" s="7"/>
      <c r="U52" s="7"/>
      <c r="V52" s="7"/>
      <c r="W52" s="7"/>
      <c r="X52" s="6"/>
    </row>
    <row r="53" spans="1:24">
      <c r="A53" s="7"/>
      <c r="B53" s="7"/>
      <c r="C53" s="7"/>
      <c r="D53" s="7"/>
      <c r="E53" s="7"/>
      <c r="F53" s="7"/>
      <c r="G53" s="7"/>
      <c r="H53" s="7"/>
      <c r="I53" s="7"/>
      <c r="J53" s="7"/>
      <c r="K53" s="7"/>
      <c r="L53" s="7"/>
      <c r="M53" s="7"/>
      <c r="N53" s="7"/>
      <c r="O53" s="7"/>
      <c r="P53" s="7"/>
      <c r="Q53" s="7"/>
      <c r="R53" s="7"/>
      <c r="S53" s="7"/>
      <c r="T53" s="7"/>
      <c r="U53" s="7"/>
      <c r="V53" s="7"/>
      <c r="W53" s="7"/>
      <c r="X53" s="6"/>
    </row>
    <row r="54" spans="1:24">
      <c r="A54" s="7"/>
      <c r="B54" s="7"/>
      <c r="C54" s="7"/>
      <c r="D54" s="7"/>
      <c r="E54" s="7"/>
      <c r="F54" s="7"/>
      <c r="G54" s="7"/>
      <c r="H54" s="7"/>
      <c r="I54" s="7"/>
      <c r="J54" s="7"/>
      <c r="K54" s="7"/>
      <c r="L54" s="7"/>
      <c r="M54" s="7"/>
      <c r="N54" s="7"/>
      <c r="O54" s="7"/>
      <c r="P54" s="7"/>
      <c r="Q54" s="7"/>
      <c r="R54" s="7"/>
      <c r="S54" s="7"/>
      <c r="T54" s="7"/>
      <c r="U54" s="7"/>
      <c r="V54" s="7"/>
      <c r="W54" s="7"/>
      <c r="X54" s="6"/>
    </row>
    <row r="55" spans="1:24">
      <c r="A55" s="7"/>
      <c r="B55" s="7"/>
      <c r="C55" s="7"/>
      <c r="D55" s="7"/>
      <c r="E55" s="7"/>
      <c r="F55" s="7"/>
      <c r="G55" s="7"/>
      <c r="H55" s="7"/>
      <c r="I55" s="7"/>
      <c r="J55" s="7"/>
      <c r="K55" s="7"/>
      <c r="L55" s="7"/>
      <c r="M55" s="7"/>
      <c r="N55" s="7"/>
      <c r="O55" s="7"/>
      <c r="P55" s="7"/>
      <c r="Q55" s="7"/>
      <c r="R55" s="7"/>
      <c r="S55" s="7"/>
      <c r="T55" s="7"/>
      <c r="U55" s="7"/>
      <c r="V55" s="7"/>
      <c r="W55" s="7"/>
      <c r="X55" s="6"/>
    </row>
    <row r="56" spans="1:24">
      <c r="A56" s="7"/>
      <c r="B56" s="7"/>
      <c r="C56" s="7"/>
      <c r="D56" s="7"/>
      <c r="E56" s="7"/>
      <c r="F56" s="7"/>
      <c r="G56" s="7"/>
      <c r="H56" s="7"/>
      <c r="I56" s="7"/>
      <c r="J56" s="7"/>
      <c r="K56" s="7"/>
      <c r="L56" s="7"/>
      <c r="M56" s="7"/>
      <c r="N56" s="7"/>
      <c r="O56" s="7"/>
      <c r="P56" s="7"/>
      <c r="Q56" s="7"/>
      <c r="R56" s="7"/>
      <c r="S56" s="7"/>
      <c r="T56" s="7"/>
      <c r="U56" s="7"/>
      <c r="V56" s="7"/>
      <c r="W56" s="7"/>
      <c r="X56" s="6"/>
    </row>
    <row r="57" spans="1:24">
      <c r="A57" s="7"/>
      <c r="B57" s="7"/>
      <c r="C57" s="7"/>
      <c r="D57" s="7"/>
      <c r="E57" s="7"/>
      <c r="F57" s="7"/>
      <c r="G57" s="7"/>
      <c r="H57" s="7"/>
      <c r="I57" s="7"/>
      <c r="J57" s="7"/>
      <c r="K57" s="7"/>
      <c r="L57" s="7"/>
      <c r="M57" s="7"/>
      <c r="N57" s="7"/>
      <c r="O57" s="7"/>
      <c r="P57" s="7"/>
      <c r="Q57" s="7"/>
      <c r="R57" s="7"/>
      <c r="S57" s="7"/>
      <c r="T57" s="7"/>
      <c r="U57" s="7"/>
      <c r="V57" s="7"/>
      <c r="W57" s="7"/>
      <c r="X57" s="6"/>
    </row>
    <row r="58" spans="1:24">
      <c r="A58" s="7"/>
      <c r="B58" s="7"/>
      <c r="C58" s="7"/>
      <c r="D58" s="7"/>
      <c r="E58" s="7"/>
      <c r="F58" s="7"/>
      <c r="G58" s="7"/>
      <c r="H58" s="7"/>
      <c r="I58" s="7"/>
      <c r="J58" s="7"/>
      <c r="K58" s="7"/>
      <c r="L58" s="7"/>
      <c r="M58" s="7"/>
      <c r="N58" s="7"/>
      <c r="O58" s="7"/>
      <c r="P58" s="7"/>
      <c r="Q58" s="7"/>
      <c r="R58" s="7"/>
      <c r="S58" s="7"/>
      <c r="T58" s="7"/>
      <c r="U58" s="7"/>
      <c r="V58" s="7"/>
      <c r="W58" s="7"/>
      <c r="X58" s="6"/>
    </row>
    <row r="59" spans="1:24">
      <c r="A59" s="7"/>
      <c r="B59" s="7"/>
      <c r="C59" s="7"/>
      <c r="D59" s="7"/>
      <c r="E59" s="7"/>
      <c r="F59" s="7"/>
      <c r="G59" s="7"/>
      <c r="H59" s="7"/>
      <c r="I59" s="7"/>
      <c r="J59" s="7"/>
      <c r="K59" s="7"/>
      <c r="L59" s="7"/>
      <c r="M59" s="7"/>
      <c r="N59" s="7"/>
      <c r="O59" s="7"/>
      <c r="P59" s="7"/>
      <c r="Q59" s="7"/>
      <c r="R59" s="7"/>
      <c r="S59" s="7"/>
      <c r="T59" s="7"/>
      <c r="U59" s="7"/>
      <c r="V59" s="7"/>
      <c r="W59" s="7"/>
      <c r="X59" s="6"/>
    </row>
    <row r="60" spans="1:24">
      <c r="A60" s="7"/>
      <c r="B60" s="7"/>
      <c r="C60" s="7"/>
      <c r="D60" s="7"/>
      <c r="E60" s="7"/>
      <c r="F60" s="7"/>
      <c r="G60" s="7"/>
      <c r="H60" s="7"/>
      <c r="I60" s="7"/>
      <c r="J60" s="7"/>
      <c r="K60" s="7"/>
      <c r="L60" s="7"/>
      <c r="M60" s="7"/>
      <c r="N60" s="7"/>
      <c r="O60" s="7"/>
      <c r="P60" s="7"/>
      <c r="Q60" s="7"/>
      <c r="R60" s="7"/>
      <c r="S60" s="7"/>
      <c r="T60" s="7"/>
      <c r="U60" s="7"/>
      <c r="V60" s="7"/>
      <c r="W60" s="7"/>
      <c r="X60" s="6"/>
    </row>
    <row r="61" spans="1:24">
      <c r="A61" s="7"/>
      <c r="B61" s="7"/>
      <c r="C61" s="7"/>
      <c r="D61" s="7"/>
      <c r="E61" s="7"/>
      <c r="F61" s="7"/>
      <c r="G61" s="7"/>
      <c r="H61" s="7"/>
      <c r="I61" s="7"/>
      <c r="J61" s="7"/>
      <c r="K61" s="7"/>
      <c r="L61" s="7"/>
      <c r="M61" s="7"/>
      <c r="N61" s="7"/>
      <c r="O61" s="7"/>
      <c r="P61" s="7"/>
      <c r="Q61" s="7"/>
      <c r="R61" s="7"/>
      <c r="S61" s="7"/>
      <c r="T61" s="7"/>
      <c r="U61" s="7"/>
      <c r="V61" s="7"/>
      <c r="W61" s="7"/>
      <c r="X61" s="6"/>
    </row>
    <row r="62" spans="1:24">
      <c r="A62" s="7"/>
      <c r="B62" s="7"/>
      <c r="C62" s="7"/>
      <c r="D62" s="7"/>
      <c r="E62" s="7"/>
      <c r="F62" s="7"/>
      <c r="G62" s="7"/>
      <c r="H62" s="7"/>
      <c r="I62" s="7"/>
      <c r="J62" s="7"/>
      <c r="K62" s="7"/>
      <c r="L62" s="7"/>
      <c r="M62" s="7"/>
      <c r="N62" s="7"/>
      <c r="O62" s="7"/>
      <c r="P62" s="7"/>
      <c r="Q62" s="7"/>
      <c r="R62" s="7"/>
      <c r="S62" s="7"/>
      <c r="T62" s="7"/>
      <c r="U62" s="7"/>
      <c r="V62" s="7"/>
      <c r="W62" s="7"/>
      <c r="X62" s="6"/>
    </row>
    <row r="63" spans="1:24">
      <c r="A63" s="7"/>
      <c r="B63" s="7"/>
      <c r="C63" s="7"/>
      <c r="D63" s="7"/>
      <c r="E63" s="7"/>
      <c r="F63" s="7"/>
      <c r="G63" s="7"/>
      <c r="H63" s="7"/>
      <c r="I63" s="7"/>
      <c r="J63" s="7"/>
      <c r="K63" s="7"/>
      <c r="L63" s="7"/>
      <c r="M63" s="7"/>
      <c r="N63" s="7"/>
      <c r="O63" s="7"/>
      <c r="P63" s="7"/>
      <c r="Q63" s="7"/>
      <c r="R63" s="7"/>
      <c r="S63" s="7"/>
      <c r="T63" s="7"/>
      <c r="U63" s="7"/>
      <c r="V63" s="7"/>
      <c r="W63" s="7"/>
      <c r="X63" s="6"/>
    </row>
    <row r="64" spans="1:24">
      <c r="A64" s="7"/>
      <c r="B64" s="7"/>
      <c r="C64" s="7"/>
      <c r="D64" s="7"/>
      <c r="E64" s="7"/>
      <c r="F64" s="7"/>
      <c r="G64" s="7"/>
      <c r="H64" s="7"/>
      <c r="I64" s="7"/>
      <c r="J64" s="7"/>
      <c r="K64" s="7"/>
      <c r="L64" s="7"/>
      <c r="M64" s="7"/>
      <c r="N64" s="7"/>
      <c r="O64" s="7"/>
      <c r="P64" s="7"/>
      <c r="Q64" s="7"/>
      <c r="R64" s="7"/>
      <c r="S64" s="7"/>
      <c r="T64" s="7"/>
      <c r="U64" s="7"/>
      <c r="V64" s="7"/>
      <c r="W64" s="7"/>
      <c r="X64" s="6"/>
    </row>
    <row r="65" spans="1:24">
      <c r="A65" s="7"/>
      <c r="B65" s="7"/>
      <c r="C65" s="7"/>
      <c r="D65" s="7"/>
      <c r="E65" s="7"/>
      <c r="F65" s="7"/>
      <c r="G65" s="7"/>
      <c r="H65" s="7"/>
      <c r="I65" s="7"/>
      <c r="J65" s="7"/>
      <c r="K65" s="7"/>
      <c r="L65" s="7"/>
      <c r="M65" s="7"/>
      <c r="N65" s="7"/>
      <c r="O65" s="7"/>
      <c r="P65" s="7"/>
      <c r="Q65" s="7"/>
      <c r="R65" s="7"/>
      <c r="S65" s="7"/>
      <c r="T65" s="7"/>
      <c r="U65" s="7"/>
      <c r="V65" s="7"/>
      <c r="W65" s="7"/>
      <c r="X65" s="6"/>
    </row>
    <row r="66" spans="1:24">
      <c r="A66" s="7"/>
      <c r="B66" s="7"/>
      <c r="C66" s="7"/>
      <c r="D66" s="7"/>
      <c r="E66" s="7"/>
      <c r="F66" s="7"/>
      <c r="G66" s="7"/>
      <c r="H66" s="7"/>
      <c r="I66" s="7"/>
      <c r="J66" s="7"/>
      <c r="K66" s="7"/>
      <c r="L66" s="7"/>
      <c r="M66" s="7"/>
      <c r="N66" s="7"/>
      <c r="O66" s="7"/>
      <c r="P66" s="7"/>
      <c r="Q66" s="7"/>
      <c r="R66" s="7"/>
      <c r="S66" s="7"/>
      <c r="T66" s="7"/>
      <c r="U66" s="7"/>
      <c r="V66" s="7"/>
      <c r="W66" s="7"/>
      <c r="X66" s="6"/>
    </row>
    <row r="67" spans="1:24">
      <c r="A67" s="7"/>
      <c r="B67" s="7"/>
      <c r="C67" s="7"/>
      <c r="D67" s="7"/>
      <c r="E67" s="7"/>
      <c r="F67" s="7"/>
      <c r="G67" s="7"/>
      <c r="H67" s="7"/>
      <c r="I67" s="7"/>
      <c r="J67" s="7"/>
      <c r="K67" s="7"/>
      <c r="L67" s="7"/>
      <c r="M67" s="7"/>
      <c r="N67" s="7"/>
      <c r="O67" s="7"/>
      <c r="P67" s="7"/>
      <c r="Q67" s="7"/>
      <c r="R67" s="7"/>
      <c r="S67" s="7"/>
      <c r="T67" s="7"/>
      <c r="U67" s="7"/>
      <c r="V67" s="7"/>
      <c r="W67" s="7"/>
      <c r="X67" s="6"/>
    </row>
    <row r="68" spans="1:24">
      <c r="A68" s="7"/>
      <c r="B68" s="7"/>
      <c r="C68" s="7"/>
      <c r="D68" s="7"/>
      <c r="E68" s="7"/>
      <c r="F68" s="7"/>
      <c r="G68" s="7"/>
      <c r="H68" s="7"/>
      <c r="I68" s="7"/>
      <c r="J68" s="7"/>
      <c r="K68" s="7"/>
      <c r="L68" s="7"/>
      <c r="M68" s="7"/>
      <c r="N68" s="7"/>
      <c r="O68" s="7"/>
      <c r="P68" s="7"/>
      <c r="Q68" s="7"/>
      <c r="R68" s="7"/>
      <c r="S68" s="7"/>
      <c r="T68" s="7"/>
      <c r="U68" s="7"/>
      <c r="V68" s="7"/>
      <c r="W68" s="7"/>
      <c r="X68" s="6"/>
    </row>
    <row r="69" spans="1:24">
      <c r="A69" s="7"/>
      <c r="B69" s="7"/>
      <c r="C69" s="7"/>
      <c r="D69" s="7"/>
      <c r="E69" s="7"/>
      <c r="F69" s="7"/>
      <c r="G69" s="7"/>
      <c r="H69" s="7"/>
      <c r="I69" s="7"/>
      <c r="J69" s="7"/>
      <c r="K69" s="7"/>
      <c r="L69" s="7"/>
      <c r="M69" s="7"/>
      <c r="N69" s="7"/>
      <c r="O69" s="7"/>
      <c r="P69" s="7"/>
      <c r="Q69" s="7"/>
      <c r="R69" s="7"/>
      <c r="S69" s="7"/>
      <c r="T69" s="7"/>
      <c r="U69" s="7"/>
      <c r="V69" s="7"/>
      <c r="W69" s="7"/>
      <c r="X69" s="6"/>
    </row>
    <row r="70" spans="1:24">
      <c r="A70" s="7"/>
      <c r="B70" s="7"/>
      <c r="C70" s="7"/>
      <c r="D70" s="7"/>
      <c r="E70" s="7"/>
      <c r="F70" s="7"/>
      <c r="G70" s="7"/>
      <c r="H70" s="7"/>
      <c r="I70" s="7"/>
      <c r="J70" s="7"/>
      <c r="K70" s="7"/>
      <c r="L70" s="7"/>
      <c r="M70" s="7"/>
      <c r="N70" s="7"/>
      <c r="O70" s="7"/>
      <c r="P70" s="7"/>
      <c r="Q70" s="7"/>
      <c r="R70" s="7"/>
      <c r="S70" s="7"/>
      <c r="T70" s="7"/>
      <c r="U70" s="7"/>
      <c r="V70" s="7"/>
      <c r="W70" s="7"/>
      <c r="X70" s="6"/>
    </row>
    <row r="71" spans="1:24">
      <c r="A71" s="7"/>
      <c r="B71" s="7"/>
      <c r="C71" s="7"/>
      <c r="D71" s="7"/>
      <c r="E71" s="7"/>
      <c r="F71" s="7"/>
      <c r="G71" s="7"/>
      <c r="H71" s="7"/>
      <c r="I71" s="7"/>
      <c r="J71" s="7"/>
      <c r="K71" s="7"/>
      <c r="L71" s="7"/>
      <c r="M71" s="7"/>
      <c r="N71" s="7"/>
      <c r="O71" s="7"/>
      <c r="P71" s="7"/>
      <c r="Q71" s="7"/>
      <c r="R71" s="7"/>
      <c r="S71" s="7"/>
      <c r="T71" s="7"/>
      <c r="U71" s="7"/>
      <c r="V71" s="7"/>
      <c r="W71" s="7"/>
      <c r="X71" s="6"/>
    </row>
    <row r="72" spans="1:24">
      <c r="A72" s="7"/>
      <c r="B72" s="7"/>
      <c r="C72" s="7"/>
      <c r="D72" s="7"/>
      <c r="E72" s="7"/>
      <c r="F72" s="7"/>
      <c r="G72" s="7"/>
      <c r="H72" s="7"/>
      <c r="I72" s="7"/>
      <c r="J72" s="7"/>
      <c r="K72" s="7"/>
      <c r="L72" s="7"/>
      <c r="M72" s="7"/>
      <c r="N72" s="7"/>
      <c r="O72" s="7"/>
      <c r="P72" s="7"/>
      <c r="Q72" s="7"/>
      <c r="R72" s="7"/>
      <c r="S72" s="7"/>
      <c r="T72" s="7"/>
      <c r="U72" s="7"/>
      <c r="V72" s="7"/>
      <c r="W72" s="7"/>
      <c r="X72" s="6"/>
    </row>
    <row r="73" spans="1:24">
      <c r="A73" s="7"/>
      <c r="B73" s="7"/>
      <c r="C73" s="7"/>
      <c r="D73" s="7"/>
      <c r="E73" s="7"/>
      <c r="F73" s="7"/>
      <c r="G73" s="7"/>
      <c r="H73" s="7"/>
      <c r="I73" s="7"/>
      <c r="J73" s="7"/>
      <c r="K73" s="7"/>
      <c r="L73" s="7"/>
      <c r="M73" s="7"/>
      <c r="N73" s="7"/>
      <c r="O73" s="7"/>
      <c r="P73" s="7"/>
      <c r="Q73" s="7"/>
      <c r="R73" s="7"/>
      <c r="S73" s="7"/>
      <c r="T73" s="7"/>
      <c r="U73" s="7"/>
      <c r="V73" s="7"/>
      <c r="W73" s="7"/>
      <c r="X73" s="6"/>
    </row>
    <row r="74" spans="1:24">
      <c r="A74" s="7"/>
      <c r="B74" s="7"/>
      <c r="C74" s="7"/>
      <c r="D74" s="7"/>
      <c r="E74" s="7"/>
      <c r="F74" s="7"/>
      <c r="G74" s="7"/>
      <c r="H74" s="7"/>
      <c r="I74" s="7"/>
      <c r="J74" s="7"/>
      <c r="K74" s="7"/>
      <c r="L74" s="7"/>
      <c r="M74" s="7"/>
      <c r="N74" s="7"/>
      <c r="O74" s="7"/>
      <c r="P74" s="7"/>
      <c r="Q74" s="7"/>
      <c r="R74" s="7"/>
      <c r="S74" s="7"/>
      <c r="T74" s="7"/>
      <c r="U74" s="7"/>
      <c r="V74" s="7"/>
      <c r="W74" s="7"/>
      <c r="X74" s="6"/>
    </row>
    <row r="75" spans="1:24">
      <c r="A75" s="7"/>
      <c r="B75" s="7"/>
      <c r="C75" s="7"/>
      <c r="D75" s="7"/>
      <c r="E75" s="7"/>
      <c r="F75" s="7"/>
      <c r="G75" s="7"/>
      <c r="H75" s="7"/>
      <c r="I75" s="7"/>
      <c r="J75" s="7"/>
      <c r="K75" s="7"/>
      <c r="L75" s="7"/>
      <c r="M75" s="7"/>
      <c r="N75" s="7"/>
      <c r="O75" s="7"/>
      <c r="P75" s="7"/>
      <c r="Q75" s="7"/>
      <c r="R75" s="7"/>
      <c r="S75" s="7"/>
      <c r="T75" s="7"/>
      <c r="U75" s="7"/>
      <c r="V75" s="7"/>
      <c r="W75" s="7"/>
      <c r="X75" s="6"/>
    </row>
  </sheetData>
  <autoFilter ref="A5:X21" xr:uid="{DB0AB363-8061-4B3D-93AF-68E45DFD6D78}"/>
  <mergeCells count="44">
    <mergeCell ref="A1:F1"/>
    <mergeCell ref="G1:U1"/>
    <mergeCell ref="V1:X1"/>
    <mergeCell ref="A2:W2"/>
    <mergeCell ref="A3:A5"/>
    <mergeCell ref="B3:B5"/>
    <mergeCell ref="C3:C5"/>
    <mergeCell ref="D3:D5"/>
    <mergeCell ref="E3:E5"/>
    <mergeCell ref="S3:S5"/>
    <mergeCell ref="T3:T5"/>
    <mergeCell ref="U3:U5"/>
    <mergeCell ref="L3:L5"/>
    <mergeCell ref="F3:F5"/>
    <mergeCell ref="G3:G5"/>
    <mergeCell ref="H3:H5"/>
    <mergeCell ref="I3:I5"/>
    <mergeCell ref="J3:J5"/>
    <mergeCell ref="K3:K5"/>
    <mergeCell ref="M3:M5"/>
    <mergeCell ref="V4:V5"/>
    <mergeCell ref="W4:W5"/>
    <mergeCell ref="O4:O5"/>
    <mergeCell ref="P4:P5"/>
    <mergeCell ref="Q4:Q5"/>
    <mergeCell ref="N3:Q3"/>
    <mergeCell ref="R3:R5"/>
    <mergeCell ref="V3:W3"/>
    <mergeCell ref="N4:N5"/>
    <mergeCell ref="H32:L32"/>
    <mergeCell ref="H36:L36"/>
    <mergeCell ref="H35:L35"/>
    <mergeCell ref="G25:G30"/>
    <mergeCell ref="G31:G32"/>
    <mergeCell ref="G35:G36"/>
    <mergeCell ref="H25:L25"/>
    <mergeCell ref="H26:L26"/>
    <mergeCell ref="H29:L29"/>
    <mergeCell ref="H30:L30"/>
    <mergeCell ref="H31:L31"/>
    <mergeCell ref="H28:L28"/>
    <mergeCell ref="H27:L27"/>
    <mergeCell ref="H33:L33"/>
    <mergeCell ref="H34:L34"/>
  </mergeCells>
  <dataValidations count="1">
    <dataValidation type="whole" allowBlank="1" showInputMessage="1" showErrorMessage="1" sqref="H6:I20 H22:I22 H23:I24" xr:uid="{0945BAE8-C604-4BE0-8C65-E36C765A07E0}">
      <formula1>1</formula1>
      <formula2>5</formula2>
    </dataValidation>
  </dataValidations>
  <pageMargins left="0.25" right="0.25" top="0.75" bottom="0.75" header="0.3" footer="0.3"/>
  <pageSetup paperSize="5" scale="65" fitToHeight="0" orientation="landscape" horizontalDpi="4294967293"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5D1A932B-7F79-4672-A285-9833E1179E84}">
          <x14:formula1>
            <xm:f>Inputs!$H$1:$H$12</xm:f>
          </x14:formula1>
          <xm:sqref>L10:L20 S6:S20 S23:S24 L22 L23:L24 S22</xm:sqref>
        </x14:dataValidation>
        <x14:dataValidation type="list" allowBlank="1" showInputMessage="1" showErrorMessage="1" xr:uid="{9123A81A-E507-4F43-B34D-7656186D05DE}">
          <x14:formula1>
            <xm:f>Inputs!$A$2:$A$3</xm:f>
          </x14:formula1>
          <xm:sqref>B6:B20 B23:B24 B22</xm:sqref>
        </x14:dataValidation>
        <x14:dataValidation type="list" allowBlank="1" showInputMessage="1" showErrorMessage="1" xr:uid="{95EE6C98-F7AC-486D-B740-DB28DBE19C72}">
          <x14:formula1>
            <xm:f>Inputs!$B$2:$B$3</xm:f>
          </x14:formula1>
          <xm:sqref>C6:C20 C23:C24 C22</xm:sqref>
        </x14:dataValidation>
        <x14:dataValidation type="list" allowBlank="1" showInputMessage="1" showErrorMessage="1" xr:uid="{9477A186-4711-46B8-B6AD-F4EC6EF4AD44}">
          <x14:formula1>
            <xm:f>Inputs!$C$2:$C$5</xm:f>
          </x14:formula1>
          <xm:sqref>D6:D20 D23:D24 D22</xm:sqref>
        </x14:dataValidation>
        <x14:dataValidation type="list" allowBlank="1" showInputMessage="1" showErrorMessage="1" xr:uid="{1787F152-6795-4BDA-9DA9-DED08C54302B}">
          <x14:formula1>
            <xm:f>Inputs!$D$2:$D$9</xm:f>
          </x14:formula1>
          <xm:sqref>E6:E20 E23:E24 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7DF20-371F-6248-A852-6758A359415E}">
  <dimension ref="A1:AE65"/>
  <sheetViews>
    <sheetView zoomScale="80" zoomScaleNormal="80" workbookViewId="0">
      <pane ySplit="1" topLeftCell="A17" activePane="bottomLeft" state="frozen"/>
      <selection pane="bottomLeft" activeCell="M26" sqref="M26"/>
    </sheetView>
  </sheetViews>
  <sheetFormatPr baseColWidth="10" defaultColWidth="11.42578125" defaultRowHeight="15"/>
  <cols>
    <col min="1" max="1" width="11.85546875" style="3" customWidth="1"/>
    <col min="2" max="2" width="5.140625" style="3" customWidth="1"/>
    <col min="3" max="4" width="4.42578125" style="3" customWidth="1"/>
    <col min="5" max="5" width="5.42578125" style="3" customWidth="1"/>
    <col min="6" max="6" width="26" style="3" customWidth="1"/>
    <col min="7" max="7" width="25.140625" style="3" customWidth="1"/>
    <col min="8" max="8" width="6.42578125" style="3" customWidth="1"/>
    <col min="9" max="9" width="5.42578125" style="3" customWidth="1"/>
    <col min="10" max="10" width="7.42578125" style="3" customWidth="1"/>
    <col min="11" max="11" width="6.42578125" style="3" customWidth="1"/>
    <col min="12" max="12" width="12.42578125" style="3" customWidth="1"/>
    <col min="13" max="13" width="30" style="3" customWidth="1"/>
    <col min="14" max="14" width="5.140625" style="3" customWidth="1"/>
    <col min="15" max="15" width="5.42578125" style="3" customWidth="1"/>
    <col min="16" max="16" width="7.42578125" style="3" customWidth="1"/>
    <col min="17" max="17" width="5.42578125" style="3" customWidth="1"/>
    <col min="18" max="18" width="9.42578125" style="3" customWidth="1"/>
    <col min="19" max="19" width="10.42578125" style="3" customWidth="1"/>
    <col min="20" max="21" width="13.42578125" style="3" customWidth="1"/>
    <col min="22" max="22" width="23.42578125" style="3" customWidth="1"/>
    <col min="23" max="23" width="19.85546875" style="3" customWidth="1"/>
    <col min="24" max="24" width="3.42578125" style="3" customWidth="1"/>
    <col min="25" max="16384" width="11.42578125" style="3"/>
  </cols>
  <sheetData>
    <row r="1" spans="1:31" s="2" customFormat="1" ht="85.5" customHeight="1">
      <c r="A1" s="62" t="s">
        <v>0</v>
      </c>
      <c r="B1" s="63"/>
      <c r="C1" s="63"/>
      <c r="D1" s="63"/>
      <c r="E1" s="63"/>
      <c r="F1" s="64"/>
      <c r="G1" s="65" t="s">
        <v>1</v>
      </c>
      <c r="H1" s="66"/>
      <c r="I1" s="66"/>
      <c r="J1" s="66"/>
      <c r="K1" s="66"/>
      <c r="L1" s="66"/>
      <c r="M1" s="66"/>
      <c r="N1" s="66"/>
      <c r="O1" s="66"/>
      <c r="P1" s="66"/>
      <c r="Q1" s="66"/>
      <c r="R1" s="66"/>
      <c r="S1" s="66"/>
      <c r="T1" s="66"/>
      <c r="U1" s="67"/>
      <c r="V1" s="68"/>
      <c r="W1" s="69"/>
      <c r="X1" s="70"/>
    </row>
    <row r="2" spans="1:31" ht="12" customHeight="1">
      <c r="A2" s="71"/>
      <c r="B2" s="72"/>
      <c r="C2" s="72"/>
      <c r="D2" s="72"/>
      <c r="E2" s="72"/>
      <c r="F2" s="72"/>
      <c r="G2" s="72"/>
      <c r="H2" s="72"/>
      <c r="I2" s="72"/>
      <c r="J2" s="72"/>
      <c r="K2" s="72"/>
      <c r="L2" s="72"/>
      <c r="M2" s="72"/>
      <c r="N2" s="72"/>
      <c r="O2" s="72"/>
      <c r="P2" s="72"/>
      <c r="Q2" s="72"/>
      <c r="R2" s="72"/>
      <c r="S2" s="72"/>
      <c r="T2" s="72"/>
      <c r="U2" s="72"/>
      <c r="V2" s="72"/>
      <c r="W2" s="73"/>
    </row>
    <row r="3" spans="1:31" s="5" customFormat="1" ht="39" customHeight="1">
      <c r="A3" s="58" t="s">
        <v>2</v>
      </c>
      <c r="B3" s="60" t="s">
        <v>3</v>
      </c>
      <c r="C3" s="60" t="s">
        <v>4</v>
      </c>
      <c r="D3" s="60" t="s">
        <v>5</v>
      </c>
      <c r="E3" s="60" t="s">
        <v>6</v>
      </c>
      <c r="F3" s="58" t="s">
        <v>7</v>
      </c>
      <c r="G3" s="58" t="s">
        <v>8</v>
      </c>
      <c r="H3" s="60" t="s">
        <v>9</v>
      </c>
      <c r="I3" s="60" t="s">
        <v>10</v>
      </c>
      <c r="J3" s="60" t="s">
        <v>11</v>
      </c>
      <c r="K3" s="60" t="s">
        <v>12</v>
      </c>
      <c r="L3" s="60" t="s">
        <v>13</v>
      </c>
      <c r="M3" s="58" t="s">
        <v>14</v>
      </c>
      <c r="N3" s="58" t="s">
        <v>15</v>
      </c>
      <c r="O3" s="58"/>
      <c r="P3" s="58"/>
      <c r="Q3" s="58"/>
      <c r="R3" s="60" t="s">
        <v>16</v>
      </c>
      <c r="S3" s="60" t="s">
        <v>17</v>
      </c>
      <c r="T3" s="58" t="s">
        <v>18</v>
      </c>
      <c r="U3" s="58" t="s">
        <v>19</v>
      </c>
      <c r="V3" s="58" t="s">
        <v>20</v>
      </c>
      <c r="W3" s="58"/>
      <c r="X3" s="4"/>
    </row>
    <row r="4" spans="1:31" s="5" customFormat="1" ht="39" customHeight="1">
      <c r="A4" s="58"/>
      <c r="B4" s="60"/>
      <c r="C4" s="60"/>
      <c r="D4" s="60"/>
      <c r="E4" s="60"/>
      <c r="F4" s="58"/>
      <c r="G4" s="58"/>
      <c r="H4" s="60"/>
      <c r="I4" s="60"/>
      <c r="J4" s="60"/>
      <c r="K4" s="60"/>
      <c r="L4" s="60"/>
      <c r="M4" s="58"/>
      <c r="N4" s="60" t="s">
        <v>9</v>
      </c>
      <c r="O4" s="60" t="s">
        <v>10</v>
      </c>
      <c r="P4" s="60" t="s">
        <v>11</v>
      </c>
      <c r="Q4" s="60" t="s">
        <v>12</v>
      </c>
      <c r="R4" s="60"/>
      <c r="S4" s="60"/>
      <c r="T4" s="58"/>
      <c r="U4" s="58"/>
      <c r="V4" s="58" t="s">
        <v>21</v>
      </c>
      <c r="W4" s="58" t="s">
        <v>22</v>
      </c>
      <c r="X4" s="4"/>
    </row>
    <row r="5" spans="1:31" s="5" customFormat="1" ht="39" customHeight="1">
      <c r="A5" s="59"/>
      <c r="B5" s="61"/>
      <c r="C5" s="61"/>
      <c r="D5" s="61"/>
      <c r="E5" s="61"/>
      <c r="F5" s="59"/>
      <c r="G5" s="59"/>
      <c r="H5" s="61"/>
      <c r="I5" s="61"/>
      <c r="J5" s="61"/>
      <c r="K5" s="61"/>
      <c r="L5" s="61"/>
      <c r="M5" s="59"/>
      <c r="N5" s="61"/>
      <c r="O5" s="61"/>
      <c r="P5" s="61"/>
      <c r="Q5" s="61"/>
      <c r="R5" s="61"/>
      <c r="S5" s="61"/>
      <c r="T5" s="59"/>
      <c r="U5" s="59"/>
      <c r="V5" s="59"/>
      <c r="W5" s="59"/>
      <c r="X5" s="4"/>
    </row>
    <row r="6" spans="1:31" ht="229.5">
      <c r="A6" s="37">
        <v>1</v>
      </c>
      <c r="B6" s="21" t="s">
        <v>23</v>
      </c>
      <c r="C6" s="21" t="s">
        <v>24</v>
      </c>
      <c r="D6" s="21" t="s">
        <v>36</v>
      </c>
      <c r="E6" s="21" t="s">
        <v>26</v>
      </c>
      <c r="F6" s="22" t="s">
        <v>179</v>
      </c>
      <c r="G6" s="22" t="s">
        <v>180</v>
      </c>
      <c r="H6" s="23">
        <v>2</v>
      </c>
      <c r="I6" s="23">
        <v>3</v>
      </c>
      <c r="J6" s="23">
        <f t="shared" ref="J6" si="0">SUM(H6:I6)</f>
        <v>5</v>
      </c>
      <c r="K6" s="23" t="str">
        <f>VLOOKUP(J6,Inputs!$E$2:$F$12,2,FALSE)</f>
        <v>Medio</v>
      </c>
      <c r="L6" s="23" t="s">
        <v>181</v>
      </c>
      <c r="M6" s="22" t="s">
        <v>182</v>
      </c>
      <c r="N6" s="23">
        <v>4</v>
      </c>
      <c r="O6" s="23">
        <v>2</v>
      </c>
      <c r="P6" s="23">
        <f t="shared" ref="P6:P9" si="1">SUM(N6:O6)</f>
        <v>6</v>
      </c>
      <c r="Q6" s="23" t="str">
        <f>VLOOKUP(P6,Inputs!$E$2:$F$12,2,FALSE)</f>
        <v>Alto</v>
      </c>
      <c r="R6" s="23" t="s">
        <v>183</v>
      </c>
      <c r="S6" s="23" t="s">
        <v>92</v>
      </c>
      <c r="T6" s="22" t="s">
        <v>59</v>
      </c>
      <c r="U6" s="22" t="s">
        <v>43</v>
      </c>
      <c r="V6" s="22" t="s">
        <v>184</v>
      </c>
      <c r="W6" s="22" t="s">
        <v>185</v>
      </c>
      <c r="X6" s="24"/>
    </row>
    <row r="7" spans="1:31" ht="229.5">
      <c r="A7" s="20">
        <v>2</v>
      </c>
      <c r="B7" s="21" t="s">
        <v>62</v>
      </c>
      <c r="C7" s="21" t="s">
        <v>24</v>
      </c>
      <c r="D7" s="21" t="s">
        <v>36</v>
      </c>
      <c r="E7" s="21" t="s">
        <v>26</v>
      </c>
      <c r="F7" s="22" t="s">
        <v>186</v>
      </c>
      <c r="G7" s="22" t="s">
        <v>187</v>
      </c>
      <c r="H7" s="23">
        <v>4</v>
      </c>
      <c r="I7" s="23">
        <v>5</v>
      </c>
      <c r="J7" s="23">
        <f t="shared" ref="J7:J9" si="2">SUM(H7:I7)</f>
        <v>9</v>
      </c>
      <c r="K7" s="23" t="str">
        <f>VLOOKUP(J7,Inputs!$E$2:$F$12,2,FALSE)</f>
        <v>Extremo</v>
      </c>
      <c r="L7" s="23" t="s">
        <v>92</v>
      </c>
      <c r="M7" s="22" t="s">
        <v>188</v>
      </c>
      <c r="N7" s="23">
        <v>3</v>
      </c>
      <c r="O7" s="23">
        <v>3</v>
      </c>
      <c r="P7" s="23">
        <f t="shared" si="1"/>
        <v>6</v>
      </c>
      <c r="Q7" s="23" t="str">
        <f>VLOOKUP(P7,Inputs!$E$2:$F$12,2,FALSE)</f>
        <v>Alto</v>
      </c>
      <c r="R7" s="23" t="s">
        <v>75</v>
      </c>
      <c r="S7" s="23" t="s">
        <v>92</v>
      </c>
      <c r="T7" s="22" t="s">
        <v>42</v>
      </c>
      <c r="U7" s="22" t="s">
        <v>76</v>
      </c>
      <c r="V7" s="22" t="s">
        <v>189</v>
      </c>
      <c r="W7" s="22" t="s">
        <v>190</v>
      </c>
      <c r="X7" s="24"/>
    </row>
    <row r="8" spans="1:31" ht="120">
      <c r="A8" s="20">
        <v>3</v>
      </c>
      <c r="B8" s="21" t="s">
        <v>23</v>
      </c>
      <c r="C8" s="21" t="s">
        <v>63</v>
      </c>
      <c r="D8" s="21" t="s">
        <v>36</v>
      </c>
      <c r="E8" s="21" t="s">
        <v>83</v>
      </c>
      <c r="F8" s="22" t="s">
        <v>191</v>
      </c>
      <c r="G8" s="22" t="s">
        <v>192</v>
      </c>
      <c r="H8" s="23">
        <v>3</v>
      </c>
      <c r="I8" s="23">
        <v>4</v>
      </c>
      <c r="J8" s="23">
        <f t="shared" si="2"/>
        <v>7</v>
      </c>
      <c r="K8" s="23" t="str">
        <f>VLOOKUP(J8,Inputs!$E$2:$F$12,2,FALSE)</f>
        <v>Alto</v>
      </c>
      <c r="L8" s="23" t="s">
        <v>181</v>
      </c>
      <c r="M8" s="22" t="s">
        <v>193</v>
      </c>
      <c r="N8" s="23">
        <v>2</v>
      </c>
      <c r="O8" s="23">
        <v>4</v>
      </c>
      <c r="P8" s="23">
        <f t="shared" si="1"/>
        <v>6</v>
      </c>
      <c r="Q8" s="23" t="str">
        <f>VLOOKUP(P8,Inputs!$E$2:$F$12,2,FALSE)</f>
        <v>Alto</v>
      </c>
      <c r="R8" s="23" t="s">
        <v>58</v>
      </c>
      <c r="S8" s="23" t="s">
        <v>29</v>
      </c>
      <c r="T8" s="22" t="s">
        <v>32</v>
      </c>
      <c r="U8" s="22" t="s">
        <v>194</v>
      </c>
      <c r="V8" s="22" t="s">
        <v>195</v>
      </c>
      <c r="W8" s="22" t="s">
        <v>45</v>
      </c>
      <c r="X8" s="24"/>
    </row>
    <row r="9" spans="1:31" ht="198.95" customHeight="1">
      <c r="A9" s="20">
        <v>4</v>
      </c>
      <c r="B9" s="21" t="s">
        <v>62</v>
      </c>
      <c r="C9" s="21" t="s">
        <v>24</v>
      </c>
      <c r="D9" s="21" t="s">
        <v>25</v>
      </c>
      <c r="E9" s="21" t="s">
        <v>196</v>
      </c>
      <c r="F9" s="22" t="s">
        <v>197</v>
      </c>
      <c r="G9" s="22" t="s">
        <v>198</v>
      </c>
      <c r="H9" s="23">
        <v>4</v>
      </c>
      <c r="I9" s="23">
        <v>4</v>
      </c>
      <c r="J9" s="23">
        <f t="shared" si="2"/>
        <v>8</v>
      </c>
      <c r="K9" s="23" t="str">
        <f>VLOOKUP(J9,Inputs!$E$2:$F$12,2,FALSE)</f>
        <v>Extremo</v>
      </c>
      <c r="L9" s="23" t="s">
        <v>29</v>
      </c>
      <c r="M9" s="22" t="s">
        <v>199</v>
      </c>
      <c r="N9" s="23">
        <v>3</v>
      </c>
      <c r="O9" s="23">
        <v>3</v>
      </c>
      <c r="P9" s="23">
        <f t="shared" si="1"/>
        <v>6</v>
      </c>
      <c r="Q9" s="23" t="str">
        <f>VLOOKUP(P9,Inputs!$E$2:$F$12,2,FALSE)</f>
        <v>Alto</v>
      </c>
      <c r="R9" s="23" t="s">
        <v>75</v>
      </c>
      <c r="S9" s="23" t="s">
        <v>29</v>
      </c>
      <c r="T9" s="22" t="s">
        <v>200</v>
      </c>
      <c r="U9" s="22" t="s">
        <v>50</v>
      </c>
      <c r="V9" s="22" t="s">
        <v>201</v>
      </c>
      <c r="W9" s="22" t="s">
        <v>202</v>
      </c>
      <c r="X9" s="24"/>
    </row>
    <row r="10" spans="1:31" s="35" customFormat="1" ht="67.5">
      <c r="A10" s="30">
        <v>5</v>
      </c>
      <c r="B10" s="31" t="s">
        <v>62</v>
      </c>
      <c r="C10" s="31" t="s">
        <v>24</v>
      </c>
      <c r="D10" s="31" t="s">
        <v>36</v>
      </c>
      <c r="E10" s="31" t="s">
        <v>203</v>
      </c>
      <c r="F10" s="26" t="s">
        <v>204</v>
      </c>
      <c r="G10" s="26" t="s">
        <v>205</v>
      </c>
      <c r="H10" s="32">
        <v>1</v>
      </c>
      <c r="I10" s="32">
        <v>3</v>
      </c>
      <c r="J10" s="32">
        <v>4</v>
      </c>
      <c r="K10" s="32" t="s">
        <v>109</v>
      </c>
      <c r="L10" s="33" t="s">
        <v>206</v>
      </c>
      <c r="M10" s="26" t="s">
        <v>207</v>
      </c>
      <c r="N10" s="32">
        <v>1</v>
      </c>
      <c r="O10" s="32">
        <v>2</v>
      </c>
      <c r="P10" s="32">
        <v>3</v>
      </c>
      <c r="Q10" s="32" t="s">
        <v>157</v>
      </c>
      <c r="R10" s="32" t="s">
        <v>75</v>
      </c>
      <c r="S10" s="33" t="s">
        <v>206</v>
      </c>
      <c r="T10" s="26" t="s">
        <v>208</v>
      </c>
      <c r="U10" s="26" t="s">
        <v>209</v>
      </c>
      <c r="V10" s="26" t="s">
        <v>210</v>
      </c>
      <c r="W10" s="26" t="s">
        <v>211</v>
      </c>
      <c r="X10" s="34"/>
    </row>
    <row r="11" spans="1:31" s="19" customFormat="1" ht="87" customHeight="1">
      <c r="A11" s="43">
        <v>6</v>
      </c>
      <c r="B11" s="44" t="s">
        <v>23</v>
      </c>
      <c r="C11" s="44" t="s">
        <v>63</v>
      </c>
      <c r="D11" s="44" t="s">
        <v>36</v>
      </c>
      <c r="E11" s="44" t="s">
        <v>83</v>
      </c>
      <c r="F11" s="45" t="s">
        <v>212</v>
      </c>
      <c r="G11" s="45" t="s">
        <v>39</v>
      </c>
      <c r="H11" s="46">
        <v>3</v>
      </c>
      <c r="I11" s="46">
        <v>4</v>
      </c>
      <c r="J11" s="46">
        <v>7</v>
      </c>
      <c r="K11" s="46" t="s">
        <v>157</v>
      </c>
      <c r="L11" s="46" t="s">
        <v>213</v>
      </c>
      <c r="M11" s="45" t="s">
        <v>193</v>
      </c>
      <c r="N11" s="46">
        <v>2</v>
      </c>
      <c r="O11" s="46">
        <v>4</v>
      </c>
      <c r="P11" s="46">
        <v>6</v>
      </c>
      <c r="Q11" s="46" t="s">
        <v>157</v>
      </c>
      <c r="R11" s="46" t="s">
        <v>58</v>
      </c>
      <c r="S11" s="46" t="s">
        <v>29</v>
      </c>
      <c r="T11" s="45" t="s">
        <v>32</v>
      </c>
      <c r="U11" s="45" t="s">
        <v>214</v>
      </c>
      <c r="V11" s="45" t="s">
        <v>215</v>
      </c>
      <c r="W11" s="45" t="s">
        <v>45</v>
      </c>
      <c r="X11" s="42"/>
      <c r="Y11" s="36"/>
      <c r="Z11" s="36"/>
      <c r="AA11" s="36"/>
      <c r="AB11" s="36"/>
      <c r="AC11" s="36"/>
      <c r="AD11" s="36"/>
      <c r="AE11" s="36"/>
    </row>
    <row r="12" spans="1:31" s="36" customFormat="1" ht="136.5">
      <c r="A12" s="47">
        <v>7</v>
      </c>
      <c r="B12" s="48" t="s">
        <v>62</v>
      </c>
      <c r="C12" s="48" t="s">
        <v>24</v>
      </c>
      <c r="D12" s="48" t="s">
        <v>36</v>
      </c>
      <c r="E12" s="48" t="s">
        <v>83</v>
      </c>
      <c r="F12" s="49" t="s">
        <v>216</v>
      </c>
      <c r="G12" s="49" t="s">
        <v>217</v>
      </c>
      <c r="H12" s="50">
        <v>2</v>
      </c>
      <c r="I12" s="50">
        <v>4</v>
      </c>
      <c r="J12" s="50">
        <f>SUM(H12:I12)</f>
        <v>6</v>
      </c>
      <c r="K12" s="50" t="str">
        <f>VLOOKUP(J12,[1]Inputs!$E$2:$F$12,2,FALSE)</f>
        <v>Alto</v>
      </c>
      <c r="L12" s="50" t="s">
        <v>40</v>
      </c>
      <c r="M12" s="49" t="s">
        <v>218</v>
      </c>
      <c r="N12" s="50">
        <v>1</v>
      </c>
      <c r="O12" s="50">
        <v>4</v>
      </c>
      <c r="P12" s="50">
        <f>SUM(N12:O12)</f>
        <v>5</v>
      </c>
      <c r="Q12" s="50" t="str">
        <f>VLOOKUP(P12,[1]Inputs!$E$2:$F$12,2,FALSE)</f>
        <v>Medio</v>
      </c>
      <c r="R12" s="50" t="s">
        <v>58</v>
      </c>
      <c r="S12" s="50" t="s">
        <v>181</v>
      </c>
      <c r="T12" s="49" t="s">
        <v>32</v>
      </c>
      <c r="U12" s="49" t="s">
        <v>219</v>
      </c>
      <c r="V12" s="49" t="s">
        <v>220</v>
      </c>
      <c r="W12" s="49" t="s">
        <v>78</v>
      </c>
      <c r="X12" s="42"/>
    </row>
    <row r="13" spans="1:31" s="35" customFormat="1" ht="163.5">
      <c r="A13" s="30">
        <v>8</v>
      </c>
      <c r="B13" s="31" t="s">
        <v>62</v>
      </c>
      <c r="C13" s="31" t="s">
        <v>24</v>
      </c>
      <c r="D13" s="31" t="s">
        <v>36</v>
      </c>
      <c r="E13" s="31" t="s">
        <v>83</v>
      </c>
      <c r="F13" s="26" t="s">
        <v>216</v>
      </c>
      <c r="G13" s="26" t="s">
        <v>217</v>
      </c>
      <c r="H13" s="26">
        <v>2</v>
      </c>
      <c r="I13" s="26">
        <v>4</v>
      </c>
      <c r="J13" s="26">
        <v>6</v>
      </c>
      <c r="K13" s="26" t="s">
        <v>157</v>
      </c>
      <c r="L13" s="26" t="s">
        <v>40</v>
      </c>
      <c r="M13" s="22" t="s">
        <v>221</v>
      </c>
      <c r="N13" s="32">
        <v>1</v>
      </c>
      <c r="O13" s="32">
        <v>4</v>
      </c>
      <c r="P13" s="32">
        <v>5</v>
      </c>
      <c r="Q13" s="32" t="s">
        <v>222</v>
      </c>
      <c r="R13" s="32" t="s">
        <v>58</v>
      </c>
      <c r="S13" s="33" t="s">
        <v>181</v>
      </c>
      <c r="T13" s="26" t="s">
        <v>32</v>
      </c>
      <c r="U13" s="26" t="s">
        <v>223</v>
      </c>
      <c r="V13" s="26" t="s">
        <v>224</v>
      </c>
      <c r="W13" s="26" t="s">
        <v>78</v>
      </c>
      <c r="X13" s="38"/>
      <c r="Y13" s="39"/>
      <c r="Z13" s="39"/>
      <c r="AA13" s="39"/>
      <c r="AB13" s="39"/>
      <c r="AC13" s="39"/>
      <c r="AD13" s="39"/>
      <c r="AE13" s="39"/>
    </row>
    <row r="14" spans="1:31" s="35" customFormat="1" ht="121.5">
      <c r="A14" s="30">
        <v>9</v>
      </c>
      <c r="B14" s="31" t="s">
        <v>62</v>
      </c>
      <c r="C14" s="31" t="s">
        <v>24</v>
      </c>
      <c r="D14" s="31" t="s">
        <v>36</v>
      </c>
      <c r="E14" s="31" t="s">
        <v>203</v>
      </c>
      <c r="F14" s="26" t="s">
        <v>225</v>
      </c>
      <c r="G14" s="26" t="s">
        <v>226</v>
      </c>
      <c r="H14" s="32">
        <v>1</v>
      </c>
      <c r="I14" s="32">
        <v>3</v>
      </c>
      <c r="J14" s="32">
        <v>4</v>
      </c>
      <c r="K14" s="32" t="s">
        <v>157</v>
      </c>
      <c r="L14" s="33" t="s">
        <v>227</v>
      </c>
      <c r="M14" s="26" t="s">
        <v>228</v>
      </c>
      <c r="N14" s="32">
        <v>1</v>
      </c>
      <c r="O14" s="32">
        <v>2</v>
      </c>
      <c r="P14" s="32">
        <v>3</v>
      </c>
      <c r="Q14" s="32" t="s">
        <v>157</v>
      </c>
      <c r="R14" s="32" t="s">
        <v>75</v>
      </c>
      <c r="S14" s="33" t="s">
        <v>227</v>
      </c>
      <c r="T14" s="26" t="s">
        <v>49</v>
      </c>
      <c r="U14" s="26" t="s">
        <v>229</v>
      </c>
      <c r="V14" s="26" t="s">
        <v>230</v>
      </c>
      <c r="W14" s="26" t="s">
        <v>45</v>
      </c>
      <c r="X14" s="34"/>
    </row>
    <row r="15" spans="1:31" ht="21" customHeight="1">
      <c r="A15" s="7"/>
      <c r="B15" s="7"/>
      <c r="C15" s="7"/>
      <c r="D15" s="7"/>
      <c r="E15" s="7"/>
      <c r="F15" s="7"/>
      <c r="G15" s="54" t="s">
        <v>166</v>
      </c>
      <c r="H15" s="53" t="s">
        <v>167</v>
      </c>
      <c r="I15" s="53"/>
      <c r="J15" s="53"/>
      <c r="K15" s="53"/>
      <c r="L15" s="53"/>
      <c r="M15" s="7"/>
      <c r="N15" s="7"/>
      <c r="O15" s="7"/>
      <c r="P15" s="7"/>
      <c r="Q15" s="7"/>
      <c r="R15" s="7"/>
      <c r="S15" s="7"/>
      <c r="T15" s="7"/>
      <c r="U15" s="7"/>
      <c r="V15" s="7"/>
      <c r="W15" s="7"/>
      <c r="X15" s="6"/>
    </row>
    <row r="16" spans="1:31">
      <c r="A16" s="7"/>
      <c r="B16" s="7"/>
      <c r="C16" s="7"/>
      <c r="D16" s="7"/>
      <c r="E16" s="7"/>
      <c r="F16" s="7"/>
      <c r="G16" s="54"/>
      <c r="H16" s="53" t="s">
        <v>168</v>
      </c>
      <c r="I16" s="53"/>
      <c r="J16" s="53"/>
      <c r="K16" s="53"/>
      <c r="L16" s="53"/>
      <c r="M16" s="7"/>
      <c r="N16" s="7"/>
      <c r="O16" s="7"/>
      <c r="P16" s="7"/>
      <c r="Q16" s="7"/>
      <c r="R16" s="7"/>
      <c r="S16" s="7"/>
      <c r="T16" s="7"/>
      <c r="U16" s="7"/>
      <c r="V16" s="7"/>
      <c r="W16" s="7"/>
      <c r="X16" s="6"/>
    </row>
    <row r="17" spans="1:24">
      <c r="A17" s="7"/>
      <c r="B17" s="7"/>
      <c r="C17" s="7"/>
      <c r="D17" s="7"/>
      <c r="E17" s="7"/>
      <c r="F17" s="7"/>
      <c r="G17" s="54"/>
      <c r="H17" s="55" t="s">
        <v>169</v>
      </c>
      <c r="I17" s="56"/>
      <c r="J17" s="56"/>
      <c r="K17" s="56"/>
      <c r="L17" s="57"/>
      <c r="M17" s="7"/>
      <c r="N17" s="7"/>
      <c r="O17" s="7"/>
      <c r="P17" s="7"/>
      <c r="Q17" s="7"/>
      <c r="R17" s="7"/>
      <c r="S17" s="7"/>
      <c r="T17" s="7"/>
      <c r="U17" s="7"/>
      <c r="V17" s="7"/>
      <c r="W17" s="7"/>
      <c r="X17" s="6"/>
    </row>
    <row r="18" spans="1:24">
      <c r="A18" s="7"/>
      <c r="B18" s="7"/>
      <c r="C18" s="7"/>
      <c r="D18" s="7"/>
      <c r="E18" s="7"/>
      <c r="F18" s="7"/>
      <c r="G18" s="54"/>
      <c r="H18" s="53" t="s">
        <v>170</v>
      </c>
      <c r="I18" s="53"/>
      <c r="J18" s="53"/>
      <c r="K18" s="53"/>
      <c r="L18" s="53"/>
      <c r="M18" s="7"/>
      <c r="N18" s="7"/>
      <c r="O18" s="7"/>
      <c r="P18" s="7"/>
      <c r="Q18" s="7"/>
      <c r="R18" s="7"/>
      <c r="S18" s="7"/>
      <c r="T18" s="7"/>
      <c r="U18" s="7"/>
      <c r="V18" s="7"/>
      <c r="W18" s="7"/>
      <c r="X18" s="6"/>
    </row>
    <row r="19" spans="1:24">
      <c r="A19" s="7"/>
      <c r="B19" s="7"/>
      <c r="C19" s="7"/>
      <c r="D19" s="7"/>
      <c r="E19" s="7"/>
      <c r="F19" s="7"/>
      <c r="G19" s="54"/>
      <c r="H19" s="53" t="s">
        <v>171</v>
      </c>
      <c r="I19" s="53"/>
      <c r="J19" s="53"/>
      <c r="K19" s="53"/>
      <c r="L19" s="53"/>
      <c r="M19" s="7"/>
      <c r="N19" s="7"/>
      <c r="O19" s="7"/>
      <c r="P19" s="7"/>
      <c r="Q19" s="7"/>
      <c r="R19" s="7"/>
      <c r="S19" s="7"/>
      <c r="T19" s="7"/>
      <c r="U19" s="7"/>
      <c r="V19" s="7"/>
      <c r="W19" s="7"/>
      <c r="X19" s="6"/>
    </row>
    <row r="20" spans="1:24">
      <c r="A20" s="7"/>
      <c r="B20" s="7"/>
      <c r="C20" s="7"/>
      <c r="D20" s="7"/>
      <c r="E20" s="7"/>
      <c r="F20" s="7"/>
      <c r="G20" s="54"/>
      <c r="H20" s="53" t="s">
        <v>170</v>
      </c>
      <c r="I20" s="53"/>
      <c r="J20" s="53"/>
      <c r="K20" s="53"/>
      <c r="L20" s="53"/>
      <c r="M20" s="7"/>
      <c r="N20" s="7"/>
      <c r="O20" s="7"/>
      <c r="P20" s="7"/>
      <c r="Q20" s="7"/>
      <c r="R20" s="7"/>
      <c r="S20" s="7"/>
      <c r="T20" s="7"/>
      <c r="U20" s="7"/>
      <c r="V20" s="7"/>
      <c r="W20" s="7"/>
      <c r="X20" s="6"/>
    </row>
    <row r="21" spans="1:24">
      <c r="A21" s="7"/>
      <c r="B21" s="7"/>
      <c r="C21" s="7"/>
      <c r="D21" s="7"/>
      <c r="E21" s="7"/>
      <c r="F21" s="7"/>
      <c r="G21" s="54" t="s">
        <v>172</v>
      </c>
      <c r="H21" s="53" t="s">
        <v>173</v>
      </c>
      <c r="I21" s="53"/>
      <c r="J21" s="53"/>
      <c r="K21" s="53"/>
      <c r="L21" s="53"/>
      <c r="M21" s="7"/>
      <c r="N21" s="7"/>
      <c r="O21" s="7"/>
      <c r="P21" s="7"/>
      <c r="Q21" s="7"/>
      <c r="R21" s="7"/>
      <c r="S21" s="7"/>
      <c r="T21" s="7"/>
      <c r="U21" s="7"/>
      <c r="V21" s="7"/>
      <c r="W21" s="7"/>
      <c r="X21" s="6"/>
    </row>
    <row r="22" spans="1:24">
      <c r="A22" s="7"/>
      <c r="B22" s="7"/>
      <c r="C22" s="7"/>
      <c r="D22" s="7"/>
      <c r="E22" s="7"/>
      <c r="F22" s="7"/>
      <c r="G22" s="54"/>
      <c r="H22" s="74" t="s">
        <v>174</v>
      </c>
      <c r="I22" s="56"/>
      <c r="J22" s="56"/>
      <c r="K22" s="56"/>
      <c r="L22" s="57"/>
      <c r="M22" s="7"/>
      <c r="N22" s="7"/>
      <c r="O22" s="7"/>
      <c r="P22" s="7"/>
      <c r="Q22" s="7"/>
      <c r="R22" s="7"/>
      <c r="S22" s="7"/>
      <c r="T22" s="7"/>
      <c r="U22" s="7"/>
      <c r="V22" s="7"/>
      <c r="W22" s="7"/>
      <c r="X22" s="6"/>
    </row>
    <row r="23" spans="1:24">
      <c r="A23" s="7"/>
      <c r="B23" s="7"/>
      <c r="C23" s="7"/>
      <c r="D23" s="7"/>
      <c r="E23" s="7"/>
      <c r="F23" s="7"/>
      <c r="G23" s="54"/>
      <c r="H23" s="55" t="s">
        <v>175</v>
      </c>
      <c r="I23" s="56"/>
      <c r="J23" s="56"/>
      <c r="K23" s="56"/>
      <c r="L23" s="57"/>
      <c r="M23" s="7"/>
      <c r="N23" s="7"/>
      <c r="O23" s="7"/>
      <c r="P23" s="7"/>
      <c r="Q23" s="7"/>
      <c r="R23" s="7"/>
      <c r="S23" s="7"/>
      <c r="T23" s="7"/>
      <c r="U23" s="7"/>
      <c r="V23" s="7"/>
      <c r="W23" s="7"/>
      <c r="X23" s="6"/>
    </row>
    <row r="24" spans="1:24">
      <c r="A24" s="7"/>
      <c r="B24" s="7"/>
      <c r="C24" s="7"/>
      <c r="D24" s="7"/>
      <c r="E24" s="7"/>
      <c r="F24" s="7"/>
      <c r="G24" s="54"/>
      <c r="H24" s="53" t="s">
        <v>174</v>
      </c>
      <c r="I24" s="53"/>
      <c r="J24" s="53"/>
      <c r="K24" s="53"/>
      <c r="L24" s="53"/>
      <c r="M24" s="7"/>
      <c r="N24" s="7"/>
      <c r="O24" s="7"/>
      <c r="P24" s="7"/>
      <c r="Q24" s="7"/>
      <c r="R24" s="7"/>
      <c r="S24" s="7"/>
      <c r="T24" s="7"/>
      <c r="U24" s="7"/>
      <c r="V24" s="7"/>
      <c r="W24" s="7"/>
      <c r="X24" s="6"/>
    </row>
    <row r="25" spans="1:24">
      <c r="A25" s="7"/>
      <c r="B25" s="7"/>
      <c r="C25" s="7"/>
      <c r="D25" s="7"/>
      <c r="E25" s="7"/>
      <c r="F25" s="7"/>
      <c r="G25" s="54" t="s">
        <v>176</v>
      </c>
      <c r="H25" s="53" t="s">
        <v>177</v>
      </c>
      <c r="I25" s="53"/>
      <c r="J25" s="53"/>
      <c r="K25" s="53"/>
      <c r="L25" s="53"/>
      <c r="M25" s="7"/>
      <c r="N25" s="7"/>
      <c r="O25" s="7"/>
      <c r="P25" s="7"/>
      <c r="Q25" s="7"/>
      <c r="R25" s="7"/>
      <c r="S25" s="7"/>
      <c r="T25" s="7"/>
      <c r="U25" s="7"/>
      <c r="V25" s="7"/>
      <c r="W25" s="7"/>
      <c r="X25" s="6"/>
    </row>
    <row r="26" spans="1:24">
      <c r="A26" s="7"/>
      <c r="B26" s="7"/>
      <c r="C26" s="7"/>
      <c r="D26" s="7"/>
      <c r="E26" s="7"/>
      <c r="F26" s="7"/>
      <c r="G26" s="54"/>
      <c r="H26" s="53" t="s">
        <v>178</v>
      </c>
      <c r="I26" s="53"/>
      <c r="J26" s="53"/>
      <c r="K26" s="53"/>
      <c r="L26" s="53"/>
      <c r="M26" s="7"/>
      <c r="N26" s="7"/>
      <c r="O26" s="7"/>
      <c r="P26" s="7"/>
      <c r="Q26" s="7"/>
      <c r="R26" s="7"/>
      <c r="S26" s="7"/>
      <c r="T26" s="7"/>
      <c r="U26" s="7"/>
      <c r="V26" s="7"/>
      <c r="W26" s="7"/>
      <c r="X26" s="6"/>
    </row>
    <row r="27" spans="1:24">
      <c r="A27" s="7"/>
      <c r="B27" s="7"/>
      <c r="C27" s="7"/>
      <c r="D27" s="7"/>
      <c r="E27" s="7"/>
      <c r="F27" s="7"/>
      <c r="G27" s="7"/>
      <c r="H27" s="7"/>
      <c r="I27" s="7"/>
      <c r="J27" s="7"/>
      <c r="K27" s="7"/>
      <c r="L27" s="7"/>
      <c r="M27" s="7"/>
      <c r="N27" s="7"/>
      <c r="O27" s="7"/>
      <c r="P27" s="7"/>
      <c r="Q27" s="7"/>
      <c r="R27" s="7"/>
      <c r="S27" s="7"/>
      <c r="T27" s="7"/>
      <c r="U27" s="7"/>
      <c r="V27" s="7"/>
      <c r="W27" s="7"/>
      <c r="X27" s="6"/>
    </row>
    <row r="28" spans="1:24">
      <c r="A28" s="7"/>
      <c r="B28" s="7"/>
      <c r="C28" s="7"/>
      <c r="D28" s="7"/>
      <c r="E28" s="7"/>
      <c r="F28" s="7"/>
      <c r="G28" s="7"/>
      <c r="H28" s="7"/>
      <c r="I28" s="7"/>
      <c r="J28" s="7"/>
      <c r="K28" s="7"/>
      <c r="L28" s="7"/>
      <c r="M28" s="7"/>
      <c r="N28" s="7"/>
      <c r="O28" s="7"/>
      <c r="P28" s="7"/>
      <c r="Q28" s="7"/>
      <c r="R28" s="7"/>
      <c r="S28" s="7"/>
      <c r="T28" s="7"/>
      <c r="U28" s="7"/>
      <c r="V28" s="7"/>
      <c r="W28" s="7"/>
      <c r="X28" s="6"/>
    </row>
    <row r="29" spans="1:24">
      <c r="A29" s="7"/>
      <c r="B29" s="7"/>
      <c r="C29" s="7"/>
      <c r="D29" s="7"/>
      <c r="E29" s="7"/>
      <c r="F29" s="7"/>
      <c r="G29" s="7"/>
      <c r="H29" s="7"/>
      <c r="I29" s="7"/>
      <c r="J29" s="7"/>
      <c r="K29" s="7"/>
      <c r="L29" s="7"/>
      <c r="M29" s="7"/>
      <c r="N29" s="7"/>
      <c r="O29" s="7"/>
      <c r="P29" s="7"/>
      <c r="Q29" s="7"/>
      <c r="R29" s="7"/>
      <c r="S29" s="7"/>
      <c r="T29" s="7"/>
      <c r="U29" s="7"/>
      <c r="V29" s="7"/>
      <c r="W29" s="7"/>
      <c r="X29" s="6"/>
    </row>
    <row r="30" spans="1:24">
      <c r="A30" s="7"/>
      <c r="B30" s="7"/>
      <c r="C30" s="7"/>
      <c r="D30" s="7"/>
      <c r="E30" s="7"/>
      <c r="F30" s="7"/>
      <c r="G30" s="7"/>
      <c r="H30" s="7"/>
      <c r="I30" s="7"/>
      <c r="J30" s="7"/>
      <c r="K30" s="7"/>
      <c r="L30" s="7"/>
      <c r="M30" s="7"/>
      <c r="N30" s="7"/>
      <c r="O30" s="7"/>
      <c r="P30" s="7"/>
      <c r="Q30" s="7"/>
      <c r="R30" s="7"/>
      <c r="S30" s="7"/>
      <c r="T30" s="7"/>
      <c r="U30" s="7"/>
      <c r="V30" s="7"/>
      <c r="W30" s="7"/>
      <c r="X30" s="6"/>
    </row>
    <row r="31" spans="1:24">
      <c r="A31" s="7"/>
      <c r="B31" s="7"/>
      <c r="C31" s="7"/>
      <c r="D31" s="7"/>
      <c r="E31" s="7"/>
      <c r="F31" s="7"/>
      <c r="G31" s="7"/>
      <c r="H31" s="7"/>
      <c r="I31" s="7"/>
      <c r="J31" s="7"/>
      <c r="K31" s="7"/>
      <c r="L31" s="7"/>
      <c r="M31" s="7"/>
      <c r="N31" s="7"/>
      <c r="O31" s="7"/>
      <c r="P31" s="7"/>
      <c r="Q31" s="7"/>
      <c r="R31" s="7"/>
      <c r="S31" s="7"/>
      <c r="T31" s="7"/>
      <c r="U31" s="7"/>
      <c r="V31" s="7"/>
      <c r="W31" s="7"/>
      <c r="X31" s="6"/>
    </row>
    <row r="32" spans="1:24">
      <c r="A32" s="7"/>
      <c r="B32" s="7"/>
      <c r="C32" s="7"/>
      <c r="D32" s="7"/>
      <c r="E32" s="7"/>
      <c r="F32" s="7"/>
      <c r="G32" s="7"/>
      <c r="H32" s="7"/>
      <c r="I32" s="7"/>
      <c r="J32" s="7"/>
      <c r="K32" s="7"/>
      <c r="L32" s="7"/>
      <c r="M32" s="7"/>
      <c r="N32" s="7"/>
      <c r="O32" s="7"/>
      <c r="P32" s="7"/>
      <c r="Q32" s="7"/>
      <c r="R32" s="7"/>
      <c r="S32" s="7"/>
      <c r="T32" s="7"/>
      <c r="U32" s="7"/>
      <c r="V32" s="7"/>
      <c r="W32" s="7"/>
      <c r="X32" s="6"/>
    </row>
    <row r="33" spans="1:24">
      <c r="A33" s="7"/>
      <c r="B33" s="7"/>
      <c r="C33" s="7"/>
      <c r="D33" s="7"/>
      <c r="E33" s="7"/>
      <c r="F33" s="7"/>
      <c r="G33" s="7"/>
      <c r="H33" s="7"/>
      <c r="I33" s="7"/>
      <c r="J33" s="7"/>
      <c r="K33" s="7"/>
      <c r="L33" s="7"/>
      <c r="M33" s="7"/>
      <c r="N33" s="7"/>
      <c r="O33" s="7"/>
      <c r="P33" s="7"/>
      <c r="Q33" s="7"/>
      <c r="R33" s="7"/>
      <c r="S33" s="7"/>
      <c r="T33" s="7"/>
      <c r="U33" s="7"/>
      <c r="V33" s="7"/>
      <c r="W33" s="7"/>
      <c r="X33" s="6"/>
    </row>
    <row r="34" spans="1:24">
      <c r="A34" s="7"/>
      <c r="B34" s="7"/>
      <c r="C34" s="7"/>
      <c r="D34" s="7"/>
      <c r="E34" s="7"/>
      <c r="F34" s="7"/>
      <c r="G34" s="7"/>
      <c r="H34" s="7"/>
      <c r="I34" s="7"/>
      <c r="J34" s="7"/>
      <c r="K34" s="7"/>
      <c r="L34" s="7"/>
      <c r="M34" s="7"/>
      <c r="N34" s="7"/>
      <c r="O34" s="7"/>
      <c r="P34" s="7"/>
      <c r="Q34" s="7"/>
      <c r="R34" s="7"/>
      <c r="S34" s="7"/>
      <c r="T34" s="7"/>
      <c r="U34" s="7"/>
      <c r="V34" s="7"/>
      <c r="W34" s="7"/>
      <c r="X34" s="6"/>
    </row>
    <row r="35" spans="1:24">
      <c r="A35" s="7"/>
      <c r="B35" s="7"/>
      <c r="C35" s="7"/>
      <c r="D35" s="7"/>
      <c r="E35" s="7"/>
      <c r="F35" s="7"/>
      <c r="G35" s="7"/>
      <c r="H35" s="7"/>
      <c r="I35" s="7"/>
      <c r="J35" s="7"/>
      <c r="K35" s="7"/>
      <c r="L35" s="7"/>
      <c r="M35" s="7"/>
      <c r="N35" s="7"/>
      <c r="O35" s="7"/>
      <c r="P35" s="7"/>
      <c r="Q35" s="7"/>
      <c r="R35" s="7"/>
      <c r="S35" s="7"/>
      <c r="T35" s="7"/>
      <c r="U35" s="7"/>
      <c r="V35" s="7"/>
      <c r="W35" s="7"/>
      <c r="X35" s="6"/>
    </row>
    <row r="36" spans="1:24">
      <c r="A36" s="7"/>
      <c r="B36" s="7"/>
      <c r="C36" s="7"/>
      <c r="D36" s="7"/>
      <c r="E36" s="7"/>
      <c r="F36" s="7"/>
      <c r="G36" s="7"/>
      <c r="H36" s="7"/>
      <c r="I36" s="7"/>
      <c r="J36" s="7"/>
      <c r="K36" s="7"/>
      <c r="L36" s="7"/>
      <c r="M36" s="7"/>
      <c r="N36" s="7"/>
      <c r="O36" s="7"/>
      <c r="P36" s="7"/>
      <c r="Q36" s="7"/>
      <c r="R36" s="7"/>
      <c r="S36" s="7"/>
      <c r="T36" s="7"/>
      <c r="U36" s="7"/>
      <c r="V36" s="7"/>
      <c r="W36" s="7"/>
      <c r="X36" s="6"/>
    </row>
    <row r="37" spans="1:24">
      <c r="A37" s="7"/>
      <c r="B37" s="7"/>
      <c r="C37" s="7"/>
      <c r="D37" s="7"/>
      <c r="E37" s="7"/>
      <c r="F37" s="7"/>
      <c r="G37" s="7"/>
      <c r="H37" s="7"/>
      <c r="I37" s="7"/>
      <c r="J37" s="7"/>
      <c r="K37" s="7"/>
      <c r="L37" s="7"/>
      <c r="M37" s="7"/>
      <c r="N37" s="7"/>
      <c r="O37" s="7"/>
      <c r="P37" s="7"/>
      <c r="Q37" s="7"/>
      <c r="R37" s="7"/>
      <c r="S37" s="7"/>
      <c r="T37" s="7"/>
      <c r="U37" s="7"/>
      <c r="V37" s="7"/>
      <c r="W37" s="7"/>
      <c r="X37" s="6"/>
    </row>
    <row r="38" spans="1:24">
      <c r="A38" s="7"/>
      <c r="B38" s="7"/>
      <c r="C38" s="7"/>
      <c r="D38" s="7"/>
      <c r="E38" s="7"/>
      <c r="F38" s="7"/>
      <c r="G38" s="7"/>
      <c r="H38" s="7"/>
      <c r="I38" s="7"/>
      <c r="J38" s="7"/>
      <c r="K38" s="7"/>
      <c r="L38" s="7"/>
      <c r="M38" s="7"/>
      <c r="N38" s="7"/>
      <c r="O38" s="7"/>
      <c r="P38" s="7"/>
      <c r="Q38" s="7"/>
      <c r="R38" s="7"/>
      <c r="S38" s="7"/>
      <c r="T38" s="7"/>
      <c r="U38" s="7"/>
      <c r="V38" s="7"/>
      <c r="W38" s="7"/>
      <c r="X38" s="6"/>
    </row>
    <row r="39" spans="1:24">
      <c r="A39" s="7"/>
      <c r="B39" s="7"/>
      <c r="C39" s="7"/>
      <c r="D39" s="7"/>
      <c r="E39" s="7"/>
      <c r="F39" s="7"/>
      <c r="G39" s="7"/>
      <c r="H39" s="7"/>
      <c r="I39" s="7"/>
      <c r="J39" s="7"/>
      <c r="K39" s="7"/>
      <c r="L39" s="7"/>
      <c r="M39" s="7"/>
      <c r="N39" s="7"/>
      <c r="O39" s="7"/>
      <c r="P39" s="7"/>
      <c r="Q39" s="7"/>
      <c r="R39" s="7"/>
      <c r="S39" s="7"/>
      <c r="T39" s="7"/>
      <c r="U39" s="7"/>
      <c r="V39" s="7"/>
      <c r="W39" s="7"/>
      <c r="X39" s="6"/>
    </row>
    <row r="40" spans="1:24">
      <c r="A40" s="7"/>
      <c r="B40" s="7"/>
      <c r="C40" s="7"/>
      <c r="D40" s="7"/>
      <c r="E40" s="7"/>
      <c r="F40" s="7"/>
      <c r="G40" s="7"/>
      <c r="H40" s="7"/>
      <c r="I40" s="7"/>
      <c r="J40" s="7"/>
      <c r="K40" s="7"/>
      <c r="L40" s="7"/>
      <c r="M40" s="7"/>
      <c r="N40" s="7"/>
      <c r="O40" s="7"/>
      <c r="P40" s="7"/>
      <c r="Q40" s="7"/>
      <c r="R40" s="7"/>
      <c r="S40" s="7"/>
      <c r="T40" s="7"/>
      <c r="U40" s="7"/>
      <c r="V40" s="7"/>
      <c r="W40" s="7"/>
      <c r="X40" s="6"/>
    </row>
    <row r="41" spans="1:24">
      <c r="A41" s="7"/>
      <c r="B41" s="7"/>
      <c r="C41" s="7"/>
      <c r="D41" s="7"/>
      <c r="E41" s="7"/>
      <c r="F41" s="7"/>
      <c r="G41" s="7"/>
      <c r="H41" s="7"/>
      <c r="I41" s="7"/>
      <c r="J41" s="7"/>
      <c r="K41" s="7"/>
      <c r="L41" s="7"/>
      <c r="M41" s="7"/>
      <c r="N41" s="7"/>
      <c r="O41" s="7"/>
      <c r="P41" s="7"/>
      <c r="Q41" s="7"/>
      <c r="R41" s="7"/>
      <c r="S41" s="7"/>
      <c r="T41" s="7"/>
      <c r="U41" s="7"/>
      <c r="V41" s="7"/>
      <c r="W41" s="7"/>
      <c r="X41" s="6"/>
    </row>
    <row r="42" spans="1:24">
      <c r="A42" s="7"/>
      <c r="B42" s="7"/>
      <c r="C42" s="7"/>
      <c r="D42" s="7"/>
      <c r="E42" s="7"/>
      <c r="F42" s="7"/>
      <c r="G42" s="7"/>
      <c r="H42" s="7"/>
      <c r="I42" s="7"/>
      <c r="J42" s="7"/>
      <c r="K42" s="7"/>
      <c r="L42" s="7"/>
      <c r="M42" s="7"/>
      <c r="N42" s="7"/>
      <c r="O42" s="7"/>
      <c r="P42" s="7"/>
      <c r="Q42" s="7"/>
      <c r="R42" s="7"/>
      <c r="S42" s="7"/>
      <c r="T42" s="7"/>
      <c r="U42" s="7"/>
      <c r="V42" s="7"/>
      <c r="W42" s="7"/>
      <c r="X42" s="6"/>
    </row>
    <row r="43" spans="1:24">
      <c r="A43" s="7"/>
      <c r="B43" s="7"/>
      <c r="C43" s="7"/>
      <c r="D43" s="7"/>
      <c r="E43" s="7"/>
      <c r="F43" s="7"/>
      <c r="G43" s="7"/>
      <c r="H43" s="7"/>
      <c r="I43" s="7"/>
      <c r="J43" s="7"/>
      <c r="K43" s="7"/>
      <c r="L43" s="7"/>
      <c r="M43" s="7"/>
      <c r="N43" s="7"/>
      <c r="O43" s="7"/>
      <c r="P43" s="7"/>
      <c r="Q43" s="7"/>
      <c r="R43" s="7"/>
      <c r="S43" s="7"/>
      <c r="T43" s="7"/>
      <c r="U43" s="7"/>
      <c r="V43" s="7"/>
      <c r="W43" s="7"/>
      <c r="X43" s="6"/>
    </row>
    <row r="44" spans="1:24">
      <c r="A44" s="7"/>
      <c r="B44" s="7"/>
      <c r="C44" s="7"/>
      <c r="D44" s="7"/>
      <c r="E44" s="7"/>
      <c r="F44" s="7"/>
      <c r="G44" s="7"/>
      <c r="H44" s="7"/>
      <c r="I44" s="7"/>
      <c r="J44" s="7"/>
      <c r="K44" s="7"/>
      <c r="L44" s="7"/>
      <c r="M44" s="7"/>
      <c r="N44" s="7"/>
      <c r="O44" s="7"/>
      <c r="P44" s="7"/>
      <c r="Q44" s="7"/>
      <c r="R44" s="7"/>
      <c r="S44" s="7"/>
      <c r="T44" s="7"/>
      <c r="U44" s="7"/>
      <c r="V44" s="7"/>
      <c r="W44" s="7"/>
      <c r="X44" s="6"/>
    </row>
    <row r="45" spans="1:24">
      <c r="A45" s="7"/>
      <c r="B45" s="7"/>
      <c r="C45" s="7"/>
      <c r="D45" s="7"/>
      <c r="E45" s="7"/>
      <c r="F45" s="7"/>
      <c r="G45" s="7"/>
      <c r="H45" s="7"/>
      <c r="I45" s="7"/>
      <c r="J45" s="7"/>
      <c r="K45" s="7"/>
      <c r="L45" s="7"/>
      <c r="M45" s="7"/>
      <c r="N45" s="7"/>
      <c r="O45" s="7"/>
      <c r="P45" s="7"/>
      <c r="Q45" s="7"/>
      <c r="R45" s="7"/>
      <c r="S45" s="7"/>
      <c r="T45" s="7"/>
      <c r="U45" s="7"/>
      <c r="V45" s="7"/>
      <c r="W45" s="7"/>
      <c r="X45" s="6"/>
    </row>
    <row r="46" spans="1:24">
      <c r="A46" s="7"/>
      <c r="B46" s="7"/>
      <c r="C46" s="7"/>
      <c r="D46" s="7"/>
      <c r="E46" s="7"/>
      <c r="F46" s="7"/>
      <c r="G46" s="7"/>
      <c r="H46" s="7"/>
      <c r="I46" s="7"/>
      <c r="J46" s="7"/>
      <c r="K46" s="7"/>
      <c r="L46" s="7"/>
      <c r="M46" s="7"/>
      <c r="N46" s="7"/>
      <c r="O46" s="7"/>
      <c r="P46" s="7"/>
      <c r="Q46" s="7"/>
      <c r="R46" s="7"/>
      <c r="S46" s="7"/>
      <c r="T46" s="7"/>
      <c r="U46" s="7"/>
      <c r="V46" s="7"/>
      <c r="W46" s="7"/>
      <c r="X46" s="6"/>
    </row>
    <row r="47" spans="1:24">
      <c r="A47" s="7"/>
      <c r="B47" s="7"/>
      <c r="C47" s="7"/>
      <c r="D47" s="7"/>
      <c r="E47" s="7"/>
      <c r="F47" s="7"/>
      <c r="G47" s="7"/>
      <c r="H47" s="7"/>
      <c r="I47" s="7"/>
      <c r="J47" s="7"/>
      <c r="K47" s="7"/>
      <c r="L47" s="7"/>
      <c r="M47" s="7"/>
      <c r="N47" s="7"/>
      <c r="O47" s="7"/>
      <c r="P47" s="7"/>
      <c r="Q47" s="7"/>
      <c r="R47" s="7"/>
      <c r="S47" s="7"/>
      <c r="T47" s="7"/>
      <c r="U47" s="7"/>
      <c r="V47" s="7"/>
      <c r="W47" s="7"/>
      <c r="X47" s="6"/>
    </row>
    <row r="48" spans="1:24">
      <c r="A48" s="7"/>
      <c r="B48" s="7"/>
      <c r="C48" s="7"/>
      <c r="D48" s="7"/>
      <c r="E48" s="7"/>
      <c r="F48" s="7"/>
      <c r="G48" s="7"/>
      <c r="H48" s="7"/>
      <c r="I48" s="7"/>
      <c r="J48" s="7"/>
      <c r="K48" s="7"/>
      <c r="L48" s="7"/>
      <c r="M48" s="7"/>
      <c r="N48" s="7"/>
      <c r="O48" s="7"/>
      <c r="P48" s="7"/>
      <c r="Q48" s="7"/>
      <c r="R48" s="7"/>
      <c r="S48" s="7"/>
      <c r="T48" s="7"/>
      <c r="U48" s="7"/>
      <c r="V48" s="7"/>
      <c r="W48" s="7"/>
      <c r="X48" s="6"/>
    </row>
    <row r="49" spans="1:24">
      <c r="A49" s="7"/>
      <c r="B49" s="7"/>
      <c r="C49" s="7"/>
      <c r="D49" s="7"/>
      <c r="E49" s="7"/>
      <c r="F49" s="7"/>
      <c r="G49" s="7"/>
      <c r="H49" s="7"/>
      <c r="I49" s="7"/>
      <c r="J49" s="7"/>
      <c r="K49" s="7"/>
      <c r="L49" s="7"/>
      <c r="M49" s="7"/>
      <c r="N49" s="7"/>
      <c r="O49" s="7"/>
      <c r="P49" s="7"/>
      <c r="Q49" s="7"/>
      <c r="R49" s="7"/>
      <c r="S49" s="7"/>
      <c r="T49" s="7"/>
      <c r="U49" s="7"/>
      <c r="V49" s="7"/>
      <c r="W49" s="7"/>
      <c r="X49" s="6"/>
    </row>
    <row r="50" spans="1:24">
      <c r="A50" s="7"/>
      <c r="B50" s="7"/>
      <c r="C50" s="7"/>
      <c r="D50" s="7"/>
      <c r="E50" s="7"/>
      <c r="F50" s="7"/>
      <c r="G50" s="7"/>
      <c r="H50" s="7"/>
      <c r="I50" s="7"/>
      <c r="J50" s="7"/>
      <c r="K50" s="7"/>
      <c r="L50" s="7"/>
      <c r="M50" s="7"/>
      <c r="N50" s="7"/>
      <c r="O50" s="7"/>
      <c r="P50" s="7"/>
      <c r="Q50" s="7"/>
      <c r="R50" s="7"/>
      <c r="S50" s="7"/>
      <c r="T50" s="7"/>
      <c r="U50" s="7"/>
      <c r="V50" s="7"/>
      <c r="W50" s="7"/>
      <c r="X50" s="6"/>
    </row>
    <row r="51" spans="1:24">
      <c r="A51" s="7"/>
      <c r="B51" s="7"/>
      <c r="C51" s="7"/>
      <c r="D51" s="7"/>
      <c r="E51" s="7"/>
      <c r="F51" s="7"/>
      <c r="G51" s="7"/>
      <c r="H51" s="7"/>
      <c r="I51" s="7"/>
      <c r="J51" s="7"/>
      <c r="K51" s="7"/>
      <c r="L51" s="7"/>
      <c r="M51" s="7"/>
      <c r="N51" s="7"/>
      <c r="O51" s="7"/>
      <c r="P51" s="7"/>
      <c r="Q51" s="7"/>
      <c r="R51" s="7"/>
      <c r="S51" s="7"/>
      <c r="T51" s="7"/>
      <c r="U51" s="7"/>
      <c r="V51" s="7"/>
      <c r="W51" s="7"/>
      <c r="X51" s="6"/>
    </row>
    <row r="52" spans="1:24">
      <c r="A52" s="7"/>
      <c r="B52" s="7"/>
      <c r="C52" s="7"/>
      <c r="D52" s="7"/>
      <c r="E52" s="7"/>
      <c r="F52" s="7"/>
      <c r="G52" s="7"/>
      <c r="H52" s="7"/>
      <c r="I52" s="7"/>
      <c r="J52" s="7"/>
      <c r="K52" s="7"/>
      <c r="L52" s="7"/>
      <c r="M52" s="7"/>
      <c r="N52" s="7"/>
      <c r="O52" s="7"/>
      <c r="P52" s="7"/>
      <c r="Q52" s="7"/>
      <c r="R52" s="7"/>
      <c r="S52" s="7"/>
      <c r="T52" s="7"/>
      <c r="U52" s="7"/>
      <c r="V52" s="7"/>
      <c r="W52" s="7"/>
      <c r="X52" s="6"/>
    </row>
    <row r="53" spans="1:24">
      <c r="A53" s="7"/>
      <c r="B53" s="7"/>
      <c r="C53" s="7"/>
      <c r="D53" s="7"/>
      <c r="E53" s="7"/>
      <c r="F53" s="7"/>
      <c r="G53" s="7"/>
      <c r="H53" s="7"/>
      <c r="I53" s="7"/>
      <c r="J53" s="7"/>
      <c r="K53" s="7"/>
      <c r="L53" s="7"/>
      <c r="M53" s="7"/>
      <c r="N53" s="7"/>
      <c r="O53" s="7"/>
      <c r="P53" s="7"/>
      <c r="Q53" s="7"/>
      <c r="R53" s="7"/>
      <c r="S53" s="7"/>
      <c r="T53" s="7"/>
      <c r="U53" s="7"/>
      <c r="V53" s="7"/>
      <c r="W53" s="7"/>
      <c r="X53" s="6"/>
    </row>
    <row r="54" spans="1:24">
      <c r="A54" s="7"/>
      <c r="B54" s="7"/>
      <c r="C54" s="7"/>
      <c r="D54" s="7"/>
      <c r="E54" s="7"/>
      <c r="F54" s="7"/>
      <c r="G54" s="7"/>
      <c r="H54" s="7"/>
      <c r="I54" s="7"/>
      <c r="J54" s="7"/>
      <c r="K54" s="7"/>
      <c r="L54" s="7"/>
      <c r="M54" s="7"/>
      <c r="N54" s="7"/>
      <c r="O54" s="7"/>
      <c r="P54" s="7"/>
      <c r="Q54" s="7"/>
      <c r="R54" s="7"/>
      <c r="S54" s="7"/>
      <c r="T54" s="7"/>
      <c r="U54" s="7"/>
      <c r="V54" s="7"/>
      <c r="W54" s="7"/>
      <c r="X54" s="6"/>
    </row>
    <row r="55" spans="1:24">
      <c r="A55" s="7"/>
      <c r="B55" s="7"/>
      <c r="C55" s="7"/>
      <c r="D55" s="7"/>
      <c r="E55" s="7"/>
      <c r="F55" s="7"/>
      <c r="G55" s="7"/>
      <c r="H55" s="7"/>
      <c r="I55" s="7"/>
      <c r="J55" s="7"/>
      <c r="K55" s="7"/>
      <c r="L55" s="7"/>
      <c r="M55" s="7"/>
      <c r="N55" s="7"/>
      <c r="O55" s="7"/>
      <c r="P55" s="7"/>
      <c r="Q55" s="7"/>
      <c r="R55" s="7"/>
      <c r="S55" s="7"/>
      <c r="T55" s="7"/>
      <c r="U55" s="7"/>
      <c r="V55" s="7"/>
      <c r="W55" s="7"/>
      <c r="X55" s="6"/>
    </row>
    <row r="56" spans="1:24">
      <c r="A56" s="7"/>
      <c r="B56" s="7"/>
      <c r="C56" s="7"/>
      <c r="D56" s="7"/>
      <c r="E56" s="7"/>
      <c r="F56" s="7"/>
      <c r="G56" s="7"/>
      <c r="H56" s="7"/>
      <c r="I56" s="7"/>
      <c r="J56" s="7"/>
      <c r="K56" s="7"/>
      <c r="L56" s="7"/>
      <c r="M56" s="7"/>
      <c r="N56" s="7"/>
      <c r="O56" s="7"/>
      <c r="P56" s="7"/>
      <c r="Q56" s="7"/>
      <c r="R56" s="7"/>
      <c r="S56" s="7"/>
      <c r="T56" s="7"/>
      <c r="U56" s="7"/>
      <c r="V56" s="7"/>
      <c r="W56" s="7"/>
      <c r="X56" s="6"/>
    </row>
    <row r="57" spans="1:24">
      <c r="A57" s="7"/>
      <c r="B57" s="7"/>
      <c r="C57" s="7"/>
      <c r="D57" s="7"/>
      <c r="E57" s="7"/>
      <c r="F57" s="7"/>
      <c r="G57" s="7"/>
      <c r="H57" s="7"/>
      <c r="I57" s="7"/>
      <c r="J57" s="7"/>
      <c r="K57" s="7"/>
      <c r="L57" s="7"/>
      <c r="M57" s="7"/>
      <c r="N57" s="7"/>
      <c r="O57" s="7"/>
      <c r="P57" s="7"/>
      <c r="Q57" s="7"/>
      <c r="R57" s="7"/>
      <c r="S57" s="7"/>
      <c r="T57" s="7"/>
      <c r="U57" s="7"/>
      <c r="V57" s="7"/>
      <c r="W57" s="7"/>
      <c r="X57" s="6"/>
    </row>
    <row r="58" spans="1:24">
      <c r="A58" s="7"/>
      <c r="B58" s="7"/>
      <c r="C58" s="7"/>
      <c r="D58" s="7"/>
      <c r="E58" s="7"/>
      <c r="F58" s="7"/>
      <c r="G58" s="7"/>
      <c r="H58" s="7"/>
      <c r="I58" s="7"/>
      <c r="J58" s="7"/>
      <c r="K58" s="7"/>
      <c r="L58" s="7"/>
      <c r="M58" s="7"/>
      <c r="N58" s="7"/>
      <c r="O58" s="7"/>
      <c r="P58" s="7"/>
      <c r="Q58" s="7"/>
      <c r="R58" s="7"/>
      <c r="S58" s="7"/>
      <c r="T58" s="7"/>
      <c r="U58" s="7"/>
      <c r="V58" s="7"/>
      <c r="W58" s="7"/>
      <c r="X58" s="6"/>
    </row>
    <row r="59" spans="1:24">
      <c r="A59" s="7"/>
      <c r="B59" s="7"/>
      <c r="C59" s="7"/>
      <c r="D59" s="7"/>
      <c r="E59" s="7"/>
      <c r="F59" s="7"/>
      <c r="G59" s="7"/>
      <c r="H59" s="7"/>
      <c r="I59" s="7"/>
      <c r="J59" s="7"/>
      <c r="K59" s="7"/>
      <c r="L59" s="7"/>
      <c r="M59" s="7"/>
      <c r="N59" s="7"/>
      <c r="O59" s="7"/>
      <c r="P59" s="7"/>
      <c r="Q59" s="7"/>
      <c r="R59" s="7"/>
      <c r="S59" s="7"/>
      <c r="T59" s="7"/>
      <c r="U59" s="7"/>
      <c r="V59" s="7"/>
      <c r="W59" s="7"/>
      <c r="X59" s="6"/>
    </row>
    <row r="60" spans="1:24">
      <c r="A60" s="7"/>
      <c r="B60" s="7"/>
      <c r="C60" s="7"/>
      <c r="D60" s="7"/>
      <c r="E60" s="7"/>
      <c r="F60" s="7"/>
      <c r="G60" s="7"/>
      <c r="H60" s="7"/>
      <c r="I60" s="7"/>
      <c r="J60" s="7"/>
      <c r="K60" s="7"/>
      <c r="L60" s="7"/>
      <c r="M60" s="7"/>
      <c r="N60" s="7"/>
      <c r="O60" s="7"/>
      <c r="P60" s="7"/>
      <c r="Q60" s="7"/>
      <c r="R60" s="7"/>
      <c r="S60" s="7"/>
      <c r="T60" s="7"/>
      <c r="U60" s="7"/>
      <c r="V60" s="7"/>
      <c r="W60" s="7"/>
      <c r="X60" s="6"/>
    </row>
    <row r="61" spans="1:24">
      <c r="A61" s="7"/>
      <c r="B61" s="7"/>
      <c r="C61" s="7"/>
      <c r="D61" s="7"/>
      <c r="E61" s="7"/>
      <c r="F61" s="7"/>
      <c r="G61" s="7"/>
      <c r="H61" s="7"/>
      <c r="I61" s="7"/>
      <c r="J61" s="7"/>
      <c r="K61" s="7"/>
      <c r="L61" s="7"/>
      <c r="M61" s="7"/>
      <c r="N61" s="7"/>
      <c r="O61" s="7"/>
      <c r="P61" s="7"/>
      <c r="Q61" s="7"/>
      <c r="R61" s="7"/>
      <c r="S61" s="7"/>
      <c r="T61" s="7"/>
      <c r="U61" s="7"/>
      <c r="V61" s="7"/>
      <c r="W61" s="7"/>
      <c r="X61" s="6"/>
    </row>
    <row r="62" spans="1:24">
      <c r="A62" s="7"/>
      <c r="B62" s="7"/>
      <c r="C62" s="7"/>
      <c r="D62" s="7"/>
      <c r="E62" s="7"/>
      <c r="F62" s="7"/>
      <c r="G62" s="7"/>
      <c r="H62" s="7"/>
      <c r="I62" s="7"/>
      <c r="J62" s="7"/>
      <c r="K62" s="7"/>
      <c r="L62" s="7"/>
      <c r="M62" s="7"/>
      <c r="N62" s="7"/>
      <c r="O62" s="7"/>
      <c r="P62" s="7"/>
      <c r="Q62" s="7"/>
      <c r="R62" s="7"/>
      <c r="S62" s="7"/>
      <c r="T62" s="7"/>
      <c r="U62" s="7"/>
      <c r="V62" s="7"/>
      <c r="W62" s="7"/>
      <c r="X62" s="6"/>
    </row>
    <row r="63" spans="1:24">
      <c r="A63" s="7"/>
      <c r="B63" s="7"/>
      <c r="C63" s="7"/>
      <c r="D63" s="7"/>
      <c r="E63" s="7"/>
      <c r="F63" s="7"/>
      <c r="G63" s="7"/>
      <c r="H63" s="7"/>
      <c r="I63" s="7"/>
      <c r="J63" s="7"/>
      <c r="K63" s="7"/>
      <c r="L63" s="7"/>
      <c r="M63" s="7"/>
      <c r="N63" s="7"/>
      <c r="O63" s="7"/>
      <c r="P63" s="7"/>
      <c r="Q63" s="7"/>
      <c r="R63" s="7"/>
      <c r="S63" s="7"/>
      <c r="T63" s="7"/>
      <c r="U63" s="7"/>
      <c r="V63" s="7"/>
      <c r="W63" s="7"/>
      <c r="X63" s="6"/>
    </row>
    <row r="64" spans="1:24">
      <c r="A64" s="7"/>
      <c r="B64" s="7"/>
      <c r="C64" s="7"/>
      <c r="D64" s="7"/>
      <c r="E64" s="7"/>
      <c r="F64" s="7"/>
      <c r="G64" s="7"/>
      <c r="H64" s="7"/>
      <c r="I64" s="7"/>
      <c r="J64" s="7"/>
      <c r="K64" s="7"/>
      <c r="L64" s="7"/>
      <c r="M64" s="7"/>
      <c r="N64" s="7"/>
      <c r="O64" s="7"/>
      <c r="P64" s="7"/>
      <c r="Q64" s="7"/>
      <c r="R64" s="7"/>
      <c r="S64" s="7"/>
      <c r="T64" s="7"/>
      <c r="U64" s="7"/>
      <c r="V64" s="7"/>
      <c r="W64" s="7"/>
      <c r="X64" s="6"/>
    </row>
    <row r="65" spans="1:24">
      <c r="A65" s="7"/>
      <c r="B65" s="7"/>
      <c r="C65" s="7"/>
      <c r="D65" s="7"/>
      <c r="E65" s="7"/>
      <c r="F65" s="7"/>
      <c r="G65" s="7"/>
      <c r="H65" s="7"/>
      <c r="I65" s="7"/>
      <c r="J65" s="7"/>
      <c r="K65" s="7"/>
      <c r="L65" s="7"/>
      <c r="M65" s="7"/>
      <c r="N65" s="7"/>
      <c r="O65" s="7"/>
      <c r="P65" s="7"/>
      <c r="Q65" s="7"/>
      <c r="R65" s="7"/>
      <c r="S65" s="7"/>
      <c r="T65" s="7"/>
      <c r="U65" s="7"/>
      <c r="V65" s="7"/>
      <c r="W65" s="7"/>
      <c r="X65" s="6"/>
    </row>
  </sheetData>
  <mergeCells count="44">
    <mergeCell ref="L3:L5"/>
    <mergeCell ref="A1:F1"/>
    <mergeCell ref="G1:U1"/>
    <mergeCell ref="V1:X1"/>
    <mergeCell ref="A2:W2"/>
    <mergeCell ref="A3:A5"/>
    <mergeCell ref="B3:B5"/>
    <mergeCell ref="C3:C5"/>
    <mergeCell ref="D3:D5"/>
    <mergeCell ref="E3:E5"/>
    <mergeCell ref="F3:F5"/>
    <mergeCell ref="G3:G5"/>
    <mergeCell ref="H3:H5"/>
    <mergeCell ref="I3:I5"/>
    <mergeCell ref="J3:J5"/>
    <mergeCell ref="K3:K5"/>
    <mergeCell ref="M3:M5"/>
    <mergeCell ref="N3:Q3"/>
    <mergeCell ref="R3:R5"/>
    <mergeCell ref="S3:S5"/>
    <mergeCell ref="T3:T5"/>
    <mergeCell ref="V3:W3"/>
    <mergeCell ref="N4:N5"/>
    <mergeCell ref="O4:O5"/>
    <mergeCell ref="P4:P5"/>
    <mergeCell ref="Q4:Q5"/>
    <mergeCell ref="V4:V5"/>
    <mergeCell ref="W4:W5"/>
    <mergeCell ref="U3:U5"/>
    <mergeCell ref="G15:G20"/>
    <mergeCell ref="H15:L15"/>
    <mergeCell ref="H16:L16"/>
    <mergeCell ref="H17:L17"/>
    <mergeCell ref="H18:L18"/>
    <mergeCell ref="H19:L19"/>
    <mergeCell ref="H20:L20"/>
    <mergeCell ref="G21:G24"/>
    <mergeCell ref="H21:L21"/>
    <mergeCell ref="H24:L24"/>
    <mergeCell ref="G25:G26"/>
    <mergeCell ref="H25:L25"/>
    <mergeCell ref="H26:L26"/>
    <mergeCell ref="H22:L22"/>
    <mergeCell ref="H23:L23"/>
  </mergeCells>
  <dataValidations count="1">
    <dataValidation type="whole" allowBlank="1" showInputMessage="1" showErrorMessage="1" sqref="H6:I9 H12:I12" xr:uid="{BEF0301D-0D1F-7444-9579-F0541936E9F4}">
      <formula1>1</formula1>
      <formula2>5</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526F77B4-A5CA-2443-B5FE-A828F3E07C57}">
          <x14:formula1>
            <xm:f>Inputs!$H$1:$H$12</xm:f>
          </x14:formula1>
          <xm:sqref>L6:L9 S6:S9</xm:sqref>
        </x14:dataValidation>
        <x14:dataValidation type="list" allowBlank="1" showInputMessage="1" showErrorMessage="1" xr:uid="{0E35FC68-1901-C645-A2C6-45A072FA3853}">
          <x14:formula1>
            <xm:f>Inputs!$D$2:$D$9</xm:f>
          </x14:formula1>
          <xm:sqref>E6:E9</xm:sqref>
        </x14:dataValidation>
        <x14:dataValidation type="list" allowBlank="1" showInputMessage="1" showErrorMessage="1" xr:uid="{A46D62A7-F5FF-DF40-A8B0-584C3F97EFAC}">
          <x14:formula1>
            <xm:f>Inputs!$C$2:$C$5</xm:f>
          </x14:formula1>
          <xm:sqref>D6:D9</xm:sqref>
        </x14:dataValidation>
        <x14:dataValidation type="list" allowBlank="1" showInputMessage="1" showErrorMessage="1" xr:uid="{2AD19AA9-E11F-0944-9FC5-DD9842553EC9}">
          <x14:formula1>
            <xm:f>Inputs!$B$2:$B$3</xm:f>
          </x14:formula1>
          <xm:sqref>C6:C9</xm:sqref>
        </x14:dataValidation>
        <x14:dataValidation type="list" allowBlank="1" showInputMessage="1" showErrorMessage="1" xr:uid="{9D62433B-0E18-7D45-BEDF-EB59048F1082}">
          <x14:formula1>
            <xm:f>Inputs!$A$2:$A$3</xm:f>
          </x14:formula1>
          <xm:sqref>B6:B9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AB233-9260-4EF2-9A59-03B79FED277D}">
  <dimension ref="A1:X61"/>
  <sheetViews>
    <sheetView zoomScale="70" zoomScaleNormal="70" workbookViewId="0">
      <selection activeCell="A6" sqref="A6"/>
    </sheetView>
  </sheetViews>
  <sheetFormatPr baseColWidth="10" defaultColWidth="11.42578125" defaultRowHeight="15"/>
  <cols>
    <col min="1" max="1" width="11.85546875" style="3" customWidth="1"/>
    <col min="2" max="2" width="5.140625" style="3" customWidth="1"/>
    <col min="3" max="4" width="4.42578125" style="3" customWidth="1"/>
    <col min="5" max="5" width="5.42578125" style="3" customWidth="1"/>
    <col min="6" max="6" width="26" style="3" customWidth="1"/>
    <col min="7" max="7" width="25.140625" style="3" customWidth="1"/>
    <col min="8" max="8" width="6.42578125" style="3" customWidth="1"/>
    <col min="9" max="9" width="5.42578125" style="3" customWidth="1"/>
    <col min="10" max="10" width="7.42578125" style="3" customWidth="1"/>
    <col min="11" max="11" width="6.42578125" style="3" customWidth="1"/>
    <col min="12" max="12" width="12.42578125" style="3" customWidth="1"/>
    <col min="13" max="13" width="30" style="3" customWidth="1"/>
    <col min="14" max="14" width="5.140625" style="3" customWidth="1"/>
    <col min="15" max="15" width="5.42578125" style="3" customWidth="1"/>
    <col min="16" max="16" width="7.42578125" style="3" customWidth="1"/>
    <col min="17" max="17" width="5.42578125" style="3" customWidth="1"/>
    <col min="18" max="18" width="9.42578125" style="3" customWidth="1"/>
    <col min="19" max="19" width="10.42578125" style="3" customWidth="1"/>
    <col min="20" max="21" width="13.42578125" style="3" customWidth="1"/>
    <col min="22" max="22" width="23.42578125" style="3" customWidth="1"/>
    <col min="23" max="23" width="19.85546875" style="3" customWidth="1"/>
    <col min="24" max="24" width="3.42578125" style="3" customWidth="1"/>
    <col min="25" max="16384" width="11.42578125" style="3"/>
  </cols>
  <sheetData>
    <row r="1" spans="1:24" s="2" customFormat="1" ht="85.5" customHeight="1">
      <c r="A1" s="62" t="s">
        <v>0</v>
      </c>
      <c r="B1" s="63"/>
      <c r="C1" s="63"/>
      <c r="D1" s="63"/>
      <c r="E1" s="63"/>
      <c r="F1" s="64"/>
      <c r="G1" s="65" t="s">
        <v>1</v>
      </c>
      <c r="H1" s="66"/>
      <c r="I1" s="66"/>
      <c r="J1" s="66"/>
      <c r="K1" s="66"/>
      <c r="L1" s="66"/>
      <c r="M1" s="66"/>
      <c r="N1" s="66"/>
      <c r="O1" s="66"/>
      <c r="P1" s="66"/>
      <c r="Q1" s="66"/>
      <c r="R1" s="66"/>
      <c r="S1" s="66"/>
      <c r="T1" s="66"/>
      <c r="U1" s="67"/>
      <c r="V1" s="68"/>
      <c r="W1" s="69"/>
      <c r="X1" s="70"/>
    </row>
    <row r="2" spans="1:24" ht="12" customHeight="1">
      <c r="A2" s="71"/>
      <c r="B2" s="72"/>
      <c r="C2" s="72"/>
      <c r="D2" s="72"/>
      <c r="E2" s="72"/>
      <c r="F2" s="72"/>
      <c r="G2" s="72"/>
      <c r="H2" s="72"/>
      <c r="I2" s="72"/>
      <c r="J2" s="72"/>
      <c r="K2" s="72"/>
      <c r="L2" s="72"/>
      <c r="M2" s="72"/>
      <c r="N2" s="72"/>
      <c r="O2" s="72"/>
      <c r="P2" s="72"/>
      <c r="Q2" s="72"/>
      <c r="R2" s="72"/>
      <c r="S2" s="72"/>
      <c r="T2" s="72"/>
      <c r="U2" s="72"/>
      <c r="V2" s="72"/>
      <c r="W2" s="73"/>
    </row>
    <row r="3" spans="1:24" s="5" customFormat="1" ht="22.5" customHeight="1">
      <c r="A3" s="58" t="s">
        <v>2</v>
      </c>
      <c r="B3" s="60" t="s">
        <v>3</v>
      </c>
      <c r="C3" s="60" t="s">
        <v>4</v>
      </c>
      <c r="D3" s="60" t="s">
        <v>5</v>
      </c>
      <c r="E3" s="60" t="s">
        <v>6</v>
      </c>
      <c r="F3" s="58" t="s">
        <v>7</v>
      </c>
      <c r="G3" s="58" t="s">
        <v>8</v>
      </c>
      <c r="H3" s="60" t="s">
        <v>9</v>
      </c>
      <c r="I3" s="60" t="s">
        <v>10</v>
      </c>
      <c r="J3" s="60" t="s">
        <v>11</v>
      </c>
      <c r="K3" s="60" t="s">
        <v>12</v>
      </c>
      <c r="L3" s="60" t="s">
        <v>13</v>
      </c>
      <c r="M3" s="58" t="s">
        <v>14</v>
      </c>
      <c r="N3" s="58" t="s">
        <v>15</v>
      </c>
      <c r="O3" s="58"/>
      <c r="P3" s="58"/>
      <c r="Q3" s="58"/>
      <c r="R3" s="60" t="s">
        <v>16</v>
      </c>
      <c r="S3" s="60" t="s">
        <v>17</v>
      </c>
      <c r="T3" s="58" t="s">
        <v>18</v>
      </c>
      <c r="U3" s="58" t="s">
        <v>19</v>
      </c>
      <c r="V3" s="58" t="s">
        <v>20</v>
      </c>
      <c r="W3" s="58"/>
      <c r="X3" s="4"/>
    </row>
    <row r="4" spans="1:24" s="5" customFormat="1">
      <c r="A4" s="58"/>
      <c r="B4" s="60"/>
      <c r="C4" s="60"/>
      <c r="D4" s="60"/>
      <c r="E4" s="60"/>
      <c r="F4" s="58"/>
      <c r="G4" s="58"/>
      <c r="H4" s="60"/>
      <c r="I4" s="60"/>
      <c r="J4" s="60"/>
      <c r="K4" s="60"/>
      <c r="L4" s="60"/>
      <c r="M4" s="58"/>
      <c r="N4" s="60" t="s">
        <v>9</v>
      </c>
      <c r="O4" s="60" t="s">
        <v>10</v>
      </c>
      <c r="P4" s="60" t="s">
        <v>11</v>
      </c>
      <c r="Q4" s="60" t="s">
        <v>12</v>
      </c>
      <c r="R4" s="60"/>
      <c r="S4" s="60"/>
      <c r="T4" s="58"/>
      <c r="U4" s="58"/>
      <c r="V4" s="58" t="s">
        <v>21</v>
      </c>
      <c r="W4" s="58" t="s">
        <v>22</v>
      </c>
      <c r="X4" s="4"/>
    </row>
    <row r="5" spans="1:24" s="5" customFormat="1" ht="49.5" customHeight="1">
      <c r="A5" s="59"/>
      <c r="B5" s="61"/>
      <c r="C5" s="61"/>
      <c r="D5" s="61"/>
      <c r="E5" s="61"/>
      <c r="F5" s="59"/>
      <c r="G5" s="59"/>
      <c r="H5" s="61"/>
      <c r="I5" s="61"/>
      <c r="J5" s="61"/>
      <c r="K5" s="61"/>
      <c r="L5" s="61"/>
      <c r="M5" s="59"/>
      <c r="N5" s="61"/>
      <c r="O5" s="61"/>
      <c r="P5" s="61"/>
      <c r="Q5" s="61"/>
      <c r="R5" s="61"/>
      <c r="S5" s="61"/>
      <c r="T5" s="59"/>
      <c r="U5" s="59"/>
      <c r="V5" s="59"/>
      <c r="W5" s="59"/>
      <c r="X5" s="4"/>
    </row>
    <row r="6" spans="1:24" s="40" customFormat="1" ht="124.5" customHeight="1">
      <c r="A6" s="20">
        <v>1</v>
      </c>
      <c r="B6" s="21" t="s">
        <v>62</v>
      </c>
      <c r="C6" s="21" t="s">
        <v>24</v>
      </c>
      <c r="D6" s="21" t="s">
        <v>36</v>
      </c>
      <c r="E6" s="21" t="s">
        <v>83</v>
      </c>
      <c r="F6" s="22" t="s">
        <v>231</v>
      </c>
      <c r="G6" s="22" t="s">
        <v>232</v>
      </c>
      <c r="H6" s="23">
        <v>4</v>
      </c>
      <c r="I6" s="23">
        <v>4</v>
      </c>
      <c r="J6" s="23">
        <f t="shared" ref="J6:J9" si="0">SUM(H6:I6)</f>
        <v>8</v>
      </c>
      <c r="K6" s="23" t="str">
        <f>VLOOKUP(J6,Inputs!$E$2:$F$12,2,FALSE)</f>
        <v>Extremo</v>
      </c>
      <c r="L6" s="51" t="s">
        <v>40</v>
      </c>
      <c r="M6" s="26" t="s">
        <v>233</v>
      </c>
      <c r="N6" s="23">
        <v>2</v>
      </c>
      <c r="O6" s="23">
        <v>2</v>
      </c>
      <c r="P6" s="23">
        <f t="shared" ref="P6" si="1">SUM(N6:O6)</f>
        <v>4</v>
      </c>
      <c r="Q6" s="23" t="str">
        <f>VLOOKUP(P6,Inputs!$E$2:$F$12,2,FALSE)</f>
        <v>Bajo</v>
      </c>
      <c r="R6" s="23" t="s">
        <v>75</v>
      </c>
      <c r="S6" s="26" t="s">
        <v>67</v>
      </c>
      <c r="T6" s="26" t="s">
        <v>110</v>
      </c>
      <c r="U6" s="26" t="s">
        <v>234</v>
      </c>
      <c r="V6" s="26" t="s">
        <v>235</v>
      </c>
      <c r="W6" s="26" t="s">
        <v>45</v>
      </c>
      <c r="X6" s="27"/>
    </row>
    <row r="7" spans="1:24" s="28" customFormat="1" ht="152.25" customHeight="1">
      <c r="A7" s="20">
        <v>2</v>
      </c>
      <c r="B7" s="21" t="s">
        <v>62</v>
      </c>
      <c r="C7" s="21" t="s">
        <v>24</v>
      </c>
      <c r="D7" s="21" t="s">
        <v>36</v>
      </c>
      <c r="E7" s="21" t="s">
        <v>83</v>
      </c>
      <c r="F7" s="22" t="s">
        <v>236</v>
      </c>
      <c r="G7" s="22" t="s">
        <v>237</v>
      </c>
      <c r="H7" s="23">
        <v>2</v>
      </c>
      <c r="I7" s="23">
        <v>4</v>
      </c>
      <c r="J7" s="23">
        <f t="shared" si="0"/>
        <v>6</v>
      </c>
      <c r="K7" s="23" t="str">
        <f>VLOOKUP(J7,Inputs!$E$2:$F$12,2,FALSE)</f>
        <v>Alto</v>
      </c>
      <c r="L7" s="23" t="s">
        <v>67</v>
      </c>
      <c r="M7" s="26" t="s">
        <v>238</v>
      </c>
      <c r="N7" s="23">
        <v>1</v>
      </c>
      <c r="O7" s="23">
        <v>3</v>
      </c>
      <c r="P7" s="23">
        <v>4</v>
      </c>
      <c r="Q7" s="23" t="s">
        <v>157</v>
      </c>
      <c r="R7" s="23" t="s">
        <v>122</v>
      </c>
      <c r="S7" s="22" t="s">
        <v>67</v>
      </c>
      <c r="T7" s="22" t="s">
        <v>110</v>
      </c>
      <c r="U7" s="22" t="s">
        <v>234</v>
      </c>
      <c r="V7" s="22" t="s">
        <v>239</v>
      </c>
      <c r="W7" s="22" t="s">
        <v>45</v>
      </c>
      <c r="X7" s="27"/>
    </row>
    <row r="8" spans="1:24" s="28" customFormat="1" ht="222" customHeight="1">
      <c r="A8" s="20">
        <v>3</v>
      </c>
      <c r="B8" s="21" t="s">
        <v>62</v>
      </c>
      <c r="C8" s="21" t="s">
        <v>24</v>
      </c>
      <c r="D8" s="21" t="s">
        <v>36</v>
      </c>
      <c r="E8" s="21" t="s">
        <v>83</v>
      </c>
      <c r="F8" s="22" t="s">
        <v>240</v>
      </c>
      <c r="G8" s="22" t="s">
        <v>241</v>
      </c>
      <c r="H8" s="23">
        <v>3</v>
      </c>
      <c r="I8" s="23">
        <v>3</v>
      </c>
      <c r="J8" s="23">
        <f t="shared" si="0"/>
        <v>6</v>
      </c>
      <c r="K8" s="23" t="str">
        <f>VLOOKUP(J8,Inputs!$E$2:$F$12,2,FALSE)</f>
        <v>Alto</v>
      </c>
      <c r="L8" s="23" t="s">
        <v>67</v>
      </c>
      <c r="M8" s="26" t="s">
        <v>242</v>
      </c>
      <c r="N8" s="23">
        <v>2</v>
      </c>
      <c r="O8" s="23">
        <v>3</v>
      </c>
      <c r="P8" s="23">
        <v>5</v>
      </c>
      <c r="Q8" s="23" t="s">
        <v>159</v>
      </c>
      <c r="R8" s="23" t="s">
        <v>75</v>
      </c>
      <c r="S8" s="23" t="s">
        <v>67</v>
      </c>
      <c r="T8" s="26" t="s">
        <v>110</v>
      </c>
      <c r="U8" s="26" t="s">
        <v>234</v>
      </c>
      <c r="V8" s="26" t="s">
        <v>239</v>
      </c>
      <c r="W8" s="26" t="s">
        <v>45</v>
      </c>
      <c r="X8" s="41"/>
    </row>
    <row r="9" spans="1:24" s="28" customFormat="1" ht="189.75" customHeight="1">
      <c r="A9" s="20">
        <v>4</v>
      </c>
      <c r="B9" s="21" t="s">
        <v>62</v>
      </c>
      <c r="C9" s="21" t="s">
        <v>24</v>
      </c>
      <c r="D9" s="21" t="s">
        <v>36</v>
      </c>
      <c r="E9" s="21" t="s">
        <v>83</v>
      </c>
      <c r="F9" s="22" t="s">
        <v>243</v>
      </c>
      <c r="G9" s="22" t="s">
        <v>244</v>
      </c>
      <c r="H9" s="23">
        <v>4</v>
      </c>
      <c r="I9" s="23">
        <v>5</v>
      </c>
      <c r="J9" s="23">
        <f t="shared" si="0"/>
        <v>9</v>
      </c>
      <c r="K9" s="23" t="str">
        <f>VLOOKUP(J9,Inputs!$E$2:$F$12,2,FALSE)</f>
        <v>Extremo</v>
      </c>
      <c r="L9" s="23" t="s">
        <v>67</v>
      </c>
      <c r="M9" s="22" t="s">
        <v>245</v>
      </c>
      <c r="N9" s="23">
        <v>3</v>
      </c>
      <c r="O9" s="23">
        <v>4</v>
      </c>
      <c r="P9" s="23">
        <v>7</v>
      </c>
      <c r="Q9" s="23" t="s">
        <v>157</v>
      </c>
      <c r="R9" s="23" t="s">
        <v>75</v>
      </c>
      <c r="S9" s="23" t="s">
        <v>67</v>
      </c>
      <c r="T9" s="22" t="s">
        <v>110</v>
      </c>
      <c r="U9" s="22" t="s">
        <v>246</v>
      </c>
      <c r="V9" s="22" t="s">
        <v>239</v>
      </c>
      <c r="W9" s="22" t="s">
        <v>45</v>
      </c>
      <c r="X9" s="27"/>
    </row>
    <row r="10" spans="1:24" s="28" customFormat="1" ht="121.5">
      <c r="A10" s="20">
        <v>5</v>
      </c>
      <c r="B10" s="21" t="s">
        <v>62</v>
      </c>
      <c r="C10" s="21" t="s">
        <v>24</v>
      </c>
      <c r="D10" s="21" t="s">
        <v>36</v>
      </c>
      <c r="E10" s="21" t="s">
        <v>64</v>
      </c>
      <c r="F10" s="22" t="s">
        <v>247</v>
      </c>
      <c r="G10" s="22" t="s">
        <v>248</v>
      </c>
      <c r="H10" s="23">
        <v>2</v>
      </c>
      <c r="I10" s="23">
        <v>3</v>
      </c>
      <c r="J10" s="23">
        <v>5</v>
      </c>
      <c r="K10" s="23" t="s">
        <v>222</v>
      </c>
      <c r="L10" s="23" t="s">
        <v>119</v>
      </c>
      <c r="M10" s="22" t="s">
        <v>249</v>
      </c>
      <c r="N10" s="23">
        <v>1</v>
      </c>
      <c r="O10" s="23">
        <v>2</v>
      </c>
      <c r="P10" s="23">
        <v>3</v>
      </c>
      <c r="Q10" s="23" t="str">
        <f>VLOOKUP(P10,Inputs!$E$2:$F$12,2,FALSE)</f>
        <v>Bajo</v>
      </c>
      <c r="R10" s="23" t="s">
        <v>58</v>
      </c>
      <c r="S10" s="23" t="s">
        <v>250</v>
      </c>
      <c r="T10" s="22" t="s">
        <v>251</v>
      </c>
      <c r="U10" s="22" t="s">
        <v>43</v>
      </c>
      <c r="V10" s="22" t="s">
        <v>252</v>
      </c>
      <c r="W10" s="22" t="s">
        <v>52</v>
      </c>
      <c r="X10" s="29"/>
    </row>
    <row r="11" spans="1:24" ht="21" customHeight="1">
      <c r="A11" s="7"/>
      <c r="B11" s="7"/>
      <c r="C11" s="7"/>
      <c r="D11" s="7"/>
      <c r="E11" s="7"/>
      <c r="F11" s="7"/>
      <c r="G11" s="54" t="s">
        <v>166</v>
      </c>
      <c r="H11" s="53" t="s">
        <v>167</v>
      </c>
      <c r="I11" s="53"/>
      <c r="J11" s="53"/>
      <c r="K11" s="53"/>
      <c r="L11" s="53"/>
      <c r="M11" s="7"/>
      <c r="N11" s="7"/>
      <c r="O11" s="7"/>
      <c r="P11" s="7"/>
      <c r="Q11" s="7"/>
      <c r="R11" s="7"/>
      <c r="S11" s="7"/>
      <c r="T11" s="7"/>
      <c r="U11" s="7"/>
      <c r="V11" s="7"/>
      <c r="W11" s="7"/>
      <c r="X11" s="6"/>
    </row>
    <row r="12" spans="1:24">
      <c r="A12" s="7"/>
      <c r="B12" s="7"/>
      <c r="C12" s="7"/>
      <c r="D12" s="7"/>
      <c r="E12" s="7"/>
      <c r="F12" s="7"/>
      <c r="G12" s="54"/>
      <c r="H12" s="53" t="s">
        <v>168</v>
      </c>
      <c r="I12" s="53"/>
      <c r="J12" s="53"/>
      <c r="K12" s="53"/>
      <c r="L12" s="53"/>
      <c r="M12" s="7"/>
      <c r="N12" s="7"/>
      <c r="O12" s="7"/>
      <c r="P12" s="7"/>
      <c r="Q12" s="7"/>
      <c r="R12" s="7"/>
      <c r="S12" s="7"/>
      <c r="T12" s="7"/>
      <c r="U12" s="7"/>
      <c r="V12" s="7"/>
      <c r="W12" s="7"/>
      <c r="X12" s="6"/>
    </row>
    <row r="13" spans="1:24">
      <c r="A13" s="7"/>
      <c r="B13" s="7"/>
      <c r="C13" s="7"/>
      <c r="D13" s="7"/>
      <c r="E13" s="7"/>
      <c r="F13" s="7"/>
      <c r="G13" s="54"/>
      <c r="H13" s="55" t="s">
        <v>169</v>
      </c>
      <c r="I13" s="56"/>
      <c r="J13" s="56"/>
      <c r="K13" s="56"/>
      <c r="L13" s="57"/>
      <c r="M13" s="7"/>
      <c r="N13" s="7"/>
      <c r="O13" s="7"/>
      <c r="P13" s="7"/>
      <c r="Q13" s="7"/>
      <c r="R13" s="7"/>
      <c r="S13" s="7"/>
      <c r="T13" s="7"/>
      <c r="U13" s="7"/>
      <c r="V13" s="7"/>
      <c r="W13" s="7"/>
      <c r="X13" s="6"/>
    </row>
    <row r="14" spans="1:24">
      <c r="A14" s="7"/>
      <c r="B14" s="7"/>
      <c r="C14" s="7"/>
      <c r="D14" s="7"/>
      <c r="E14" s="7"/>
      <c r="F14" s="7"/>
      <c r="G14" s="54"/>
      <c r="H14" s="53" t="s">
        <v>170</v>
      </c>
      <c r="I14" s="53"/>
      <c r="J14" s="53"/>
      <c r="K14" s="53"/>
      <c r="L14" s="53"/>
      <c r="M14" s="7"/>
      <c r="N14" s="7"/>
      <c r="O14" s="7"/>
      <c r="P14" s="7"/>
      <c r="Q14" s="7"/>
      <c r="R14" s="7"/>
      <c r="S14" s="7"/>
      <c r="T14" s="7"/>
      <c r="U14" s="7"/>
      <c r="V14" s="7"/>
      <c r="W14" s="7"/>
      <c r="X14" s="6"/>
    </row>
    <row r="15" spans="1:24">
      <c r="A15" s="7"/>
      <c r="B15" s="7"/>
      <c r="C15" s="7"/>
      <c r="D15" s="7"/>
      <c r="E15" s="7"/>
      <c r="F15" s="7"/>
      <c r="G15" s="54"/>
      <c r="H15" s="53" t="s">
        <v>171</v>
      </c>
      <c r="I15" s="53"/>
      <c r="J15" s="53"/>
      <c r="K15" s="53"/>
      <c r="L15" s="53"/>
      <c r="M15" s="7"/>
      <c r="N15" s="7"/>
      <c r="O15" s="7"/>
      <c r="P15" s="7"/>
      <c r="Q15" s="7"/>
      <c r="R15" s="7"/>
      <c r="S15" s="7"/>
      <c r="T15" s="7"/>
      <c r="U15" s="7"/>
      <c r="V15" s="7"/>
      <c r="W15" s="7"/>
      <c r="X15" s="6"/>
    </row>
    <row r="16" spans="1:24">
      <c r="A16" s="7"/>
      <c r="B16" s="7"/>
      <c r="C16" s="7"/>
      <c r="D16" s="7"/>
      <c r="E16" s="7"/>
      <c r="F16" s="7"/>
      <c r="G16" s="54"/>
      <c r="H16" s="53" t="s">
        <v>170</v>
      </c>
      <c r="I16" s="53"/>
      <c r="J16" s="53"/>
      <c r="K16" s="53"/>
      <c r="L16" s="53"/>
      <c r="M16" s="7"/>
      <c r="N16" s="7"/>
      <c r="O16" s="7"/>
      <c r="P16" s="7"/>
      <c r="Q16" s="7"/>
      <c r="R16" s="7"/>
      <c r="S16" s="7"/>
      <c r="T16" s="7"/>
      <c r="U16" s="7"/>
      <c r="V16" s="7"/>
      <c r="W16" s="7"/>
      <c r="X16" s="6"/>
    </row>
    <row r="17" spans="1:24" ht="15" customHeight="1">
      <c r="A17" s="7"/>
      <c r="B17" s="7"/>
      <c r="C17" s="7"/>
      <c r="D17" s="7"/>
      <c r="E17" s="7"/>
      <c r="F17" s="7"/>
      <c r="G17" s="54" t="s">
        <v>172</v>
      </c>
      <c r="H17" s="53" t="s">
        <v>253</v>
      </c>
      <c r="I17" s="53"/>
      <c r="J17" s="53"/>
      <c r="K17" s="53"/>
      <c r="L17" s="53"/>
      <c r="M17" s="75"/>
      <c r="N17" s="7"/>
      <c r="O17" s="7"/>
      <c r="P17" s="7"/>
      <c r="Q17" s="7"/>
      <c r="R17" s="7"/>
      <c r="S17" s="7"/>
      <c r="T17" s="7"/>
      <c r="U17" s="7"/>
      <c r="V17" s="7"/>
      <c r="W17" s="7"/>
      <c r="X17" s="6"/>
    </row>
    <row r="18" spans="1:24" ht="15" customHeight="1">
      <c r="A18" s="7"/>
      <c r="B18" s="7"/>
      <c r="C18" s="7"/>
      <c r="D18" s="7"/>
      <c r="E18" s="7"/>
      <c r="F18" s="7"/>
      <c r="G18" s="54"/>
      <c r="H18" s="53" t="s">
        <v>174</v>
      </c>
      <c r="I18" s="53"/>
      <c r="J18" s="53"/>
      <c r="K18" s="53"/>
      <c r="L18" s="53"/>
      <c r="M18" s="75"/>
      <c r="N18" s="7"/>
      <c r="O18" s="7"/>
      <c r="P18" s="7"/>
      <c r="Q18" s="7"/>
      <c r="R18" s="7"/>
      <c r="S18" s="7"/>
      <c r="T18" s="7"/>
      <c r="U18" s="7"/>
      <c r="V18" s="7"/>
      <c r="W18" s="7"/>
      <c r="X18" s="6"/>
    </row>
    <row r="19" spans="1:24">
      <c r="A19" s="7"/>
      <c r="B19" s="7"/>
      <c r="C19" s="7"/>
      <c r="D19" s="7"/>
      <c r="E19" s="7"/>
      <c r="F19" s="7"/>
      <c r="G19" s="54" t="s">
        <v>172</v>
      </c>
      <c r="H19" s="53" t="s">
        <v>173</v>
      </c>
      <c r="I19" s="53"/>
      <c r="J19" s="53"/>
      <c r="K19" s="53"/>
      <c r="L19" s="53"/>
      <c r="M19" s="7"/>
      <c r="N19" s="7"/>
      <c r="O19" s="7"/>
      <c r="P19" s="7"/>
      <c r="Q19" s="7"/>
      <c r="R19" s="7"/>
      <c r="S19" s="7"/>
      <c r="T19" s="7"/>
      <c r="U19" s="7"/>
      <c r="V19" s="7"/>
      <c r="W19" s="7"/>
      <c r="X19" s="6"/>
    </row>
    <row r="20" spans="1:24">
      <c r="A20" s="7"/>
      <c r="B20" s="7"/>
      <c r="C20" s="7"/>
      <c r="D20" s="7"/>
      <c r="E20" s="7"/>
      <c r="F20" s="7"/>
      <c r="G20" s="54"/>
      <c r="H20" s="53" t="s">
        <v>174</v>
      </c>
      <c r="I20" s="53"/>
      <c r="J20" s="53"/>
      <c r="K20" s="53"/>
      <c r="L20" s="53"/>
      <c r="M20" s="7"/>
      <c r="N20" s="7"/>
      <c r="O20" s="7"/>
      <c r="P20" s="7"/>
      <c r="Q20" s="7"/>
      <c r="R20" s="7"/>
      <c r="S20" s="7"/>
      <c r="T20" s="7"/>
      <c r="U20" s="7"/>
      <c r="V20" s="7"/>
      <c r="W20" s="7"/>
      <c r="X20" s="6"/>
    </row>
    <row r="21" spans="1:24">
      <c r="A21" s="7"/>
      <c r="B21" s="7"/>
      <c r="C21" s="7"/>
      <c r="D21" s="7"/>
      <c r="E21" s="7"/>
      <c r="F21" s="7"/>
      <c r="G21" s="54" t="s">
        <v>176</v>
      </c>
      <c r="H21" s="53" t="s">
        <v>177</v>
      </c>
      <c r="I21" s="53"/>
      <c r="J21" s="53"/>
      <c r="K21" s="53"/>
      <c r="L21" s="53"/>
      <c r="M21" s="7"/>
      <c r="N21" s="7"/>
      <c r="O21" s="7"/>
      <c r="P21" s="7"/>
      <c r="Q21" s="7"/>
      <c r="R21" s="7"/>
      <c r="S21" s="7"/>
      <c r="T21" s="7"/>
      <c r="U21" s="7"/>
      <c r="V21" s="7"/>
      <c r="W21" s="7"/>
      <c r="X21" s="6"/>
    </row>
    <row r="22" spans="1:24">
      <c r="A22" s="7"/>
      <c r="B22" s="7"/>
      <c r="C22" s="7"/>
      <c r="D22" s="7"/>
      <c r="E22" s="7"/>
      <c r="F22" s="7"/>
      <c r="G22" s="54"/>
      <c r="H22" s="53" t="s">
        <v>178</v>
      </c>
      <c r="I22" s="53"/>
      <c r="J22" s="53"/>
      <c r="K22" s="53"/>
      <c r="L22" s="53"/>
      <c r="M22" s="7"/>
      <c r="N22" s="7"/>
      <c r="O22" s="7"/>
      <c r="P22" s="7"/>
      <c r="Q22" s="7"/>
      <c r="R22" s="7"/>
      <c r="S22" s="7"/>
      <c r="T22" s="7"/>
      <c r="U22" s="7"/>
      <c r="V22" s="7"/>
      <c r="W22" s="7"/>
      <c r="X22" s="6"/>
    </row>
    <row r="23" spans="1:24">
      <c r="A23" s="7"/>
      <c r="B23" s="7"/>
      <c r="C23" s="7"/>
      <c r="D23" s="7"/>
      <c r="E23" s="7"/>
      <c r="F23" s="7"/>
      <c r="G23" s="7"/>
      <c r="H23" s="7"/>
      <c r="I23" s="7"/>
      <c r="J23" s="7"/>
      <c r="K23" s="7"/>
      <c r="L23" s="7"/>
      <c r="M23" s="7"/>
      <c r="N23" s="7"/>
      <c r="O23" s="7"/>
      <c r="P23" s="7"/>
      <c r="Q23" s="7"/>
      <c r="R23" s="7"/>
      <c r="S23" s="7"/>
      <c r="T23" s="7"/>
      <c r="U23" s="7"/>
      <c r="V23" s="7"/>
      <c r="W23" s="7"/>
      <c r="X23" s="6"/>
    </row>
    <row r="24" spans="1:24">
      <c r="A24" s="7"/>
      <c r="B24" s="7"/>
      <c r="C24" s="7"/>
      <c r="D24" s="7"/>
      <c r="E24" s="7"/>
      <c r="F24" s="7"/>
      <c r="G24" s="7"/>
      <c r="H24" s="7"/>
      <c r="I24" s="7"/>
      <c r="J24" s="7"/>
      <c r="K24" s="7"/>
      <c r="L24" s="7"/>
      <c r="M24" s="7"/>
      <c r="N24" s="7"/>
      <c r="O24" s="7"/>
      <c r="P24" s="7"/>
      <c r="Q24" s="7"/>
      <c r="R24" s="7"/>
      <c r="S24" s="7"/>
      <c r="T24" s="7"/>
      <c r="U24" s="7"/>
      <c r="V24" s="7"/>
      <c r="W24" s="7"/>
      <c r="X24" s="6"/>
    </row>
    <row r="25" spans="1:24">
      <c r="A25" s="7"/>
      <c r="B25" s="7"/>
      <c r="C25" s="7"/>
      <c r="D25" s="7"/>
      <c r="E25" s="7"/>
      <c r="F25" s="7"/>
      <c r="G25" s="7"/>
      <c r="H25" s="7"/>
      <c r="I25" s="7"/>
      <c r="J25" s="7"/>
      <c r="K25" s="7"/>
      <c r="L25" s="7"/>
      <c r="M25" s="7"/>
      <c r="N25" s="7"/>
      <c r="O25" s="7"/>
      <c r="P25" s="7"/>
      <c r="Q25" s="7"/>
      <c r="R25" s="7"/>
      <c r="S25" s="7"/>
      <c r="T25" s="7"/>
      <c r="U25" s="7"/>
      <c r="V25" s="7"/>
      <c r="W25" s="7"/>
      <c r="X25" s="6"/>
    </row>
    <row r="26" spans="1:24">
      <c r="A26" s="7"/>
      <c r="B26" s="7"/>
      <c r="C26" s="7"/>
      <c r="D26" s="7"/>
      <c r="E26" s="7"/>
      <c r="F26" s="7"/>
      <c r="G26" s="7"/>
      <c r="H26" s="7"/>
      <c r="I26" s="7"/>
      <c r="J26" s="7"/>
      <c r="K26" s="7"/>
      <c r="L26" s="7"/>
      <c r="M26" s="7"/>
      <c r="N26" s="7"/>
      <c r="O26" s="7"/>
      <c r="P26" s="7"/>
      <c r="Q26" s="7"/>
      <c r="R26" s="7"/>
      <c r="S26" s="7"/>
      <c r="T26" s="7"/>
      <c r="U26" s="7"/>
      <c r="V26" s="7"/>
      <c r="W26" s="7"/>
      <c r="X26" s="6"/>
    </row>
    <row r="27" spans="1:24">
      <c r="A27" s="7"/>
      <c r="B27" s="7"/>
      <c r="C27" s="7"/>
      <c r="D27" s="7"/>
      <c r="E27" s="7"/>
      <c r="F27" s="7"/>
      <c r="G27" s="7"/>
      <c r="H27" s="7"/>
      <c r="I27" s="7"/>
      <c r="J27" s="7"/>
      <c r="K27" s="7"/>
      <c r="L27" s="7"/>
      <c r="M27" s="7"/>
      <c r="N27" s="7"/>
      <c r="O27" s="7"/>
      <c r="P27" s="7"/>
      <c r="Q27" s="7"/>
      <c r="R27" s="7"/>
      <c r="S27" s="7"/>
      <c r="T27" s="7"/>
      <c r="U27" s="7"/>
      <c r="V27" s="7"/>
      <c r="W27" s="7"/>
      <c r="X27" s="6"/>
    </row>
    <row r="28" spans="1:24">
      <c r="A28" s="7"/>
      <c r="B28" s="7"/>
      <c r="C28" s="7"/>
      <c r="D28" s="7"/>
      <c r="E28" s="7"/>
      <c r="F28" s="7"/>
      <c r="G28" s="7"/>
      <c r="H28" s="7"/>
      <c r="I28" s="7"/>
      <c r="J28" s="7"/>
      <c r="K28" s="7"/>
      <c r="L28" s="7"/>
      <c r="M28" s="7"/>
      <c r="N28" s="7"/>
      <c r="O28" s="7"/>
      <c r="P28" s="7"/>
      <c r="Q28" s="7"/>
      <c r="R28" s="7"/>
      <c r="S28" s="7"/>
      <c r="T28" s="7"/>
      <c r="U28" s="7"/>
      <c r="V28" s="7"/>
      <c r="W28" s="7"/>
      <c r="X28" s="6"/>
    </row>
    <row r="29" spans="1:24">
      <c r="A29" s="7"/>
      <c r="B29" s="7"/>
      <c r="C29" s="7"/>
      <c r="D29" s="7"/>
      <c r="E29" s="7"/>
      <c r="F29" s="7"/>
      <c r="G29" s="7"/>
      <c r="H29" s="7"/>
      <c r="I29" s="7"/>
      <c r="J29" s="7"/>
      <c r="K29" s="7"/>
      <c r="L29" s="7"/>
      <c r="M29" s="7"/>
      <c r="N29" s="7"/>
      <c r="O29" s="7"/>
      <c r="P29" s="7"/>
      <c r="Q29" s="7"/>
      <c r="R29" s="7"/>
      <c r="S29" s="7"/>
      <c r="T29" s="7"/>
      <c r="U29" s="7"/>
      <c r="V29" s="7"/>
      <c r="W29" s="7"/>
      <c r="X29" s="6"/>
    </row>
    <row r="30" spans="1:24">
      <c r="A30" s="7"/>
      <c r="B30" s="7"/>
      <c r="C30" s="7"/>
      <c r="D30" s="7"/>
      <c r="E30" s="7"/>
      <c r="F30" s="7"/>
      <c r="G30" s="7"/>
      <c r="H30" s="7"/>
      <c r="I30" s="7"/>
      <c r="J30" s="7"/>
      <c r="K30" s="7"/>
      <c r="L30" s="7"/>
      <c r="M30" s="7"/>
      <c r="N30" s="7"/>
      <c r="O30" s="7"/>
      <c r="P30" s="7"/>
      <c r="Q30" s="7"/>
      <c r="R30" s="7"/>
      <c r="S30" s="7"/>
      <c r="T30" s="7"/>
      <c r="U30" s="7"/>
      <c r="V30" s="7"/>
      <c r="W30" s="7"/>
      <c r="X30" s="6"/>
    </row>
    <row r="31" spans="1:24">
      <c r="A31" s="7"/>
      <c r="B31" s="7"/>
      <c r="C31" s="7"/>
      <c r="D31" s="7"/>
      <c r="E31" s="7"/>
      <c r="F31" s="7"/>
      <c r="G31" s="7"/>
      <c r="H31" s="7"/>
      <c r="I31" s="7"/>
      <c r="J31" s="7"/>
      <c r="K31" s="7"/>
      <c r="L31" s="7"/>
      <c r="M31" s="7"/>
      <c r="N31" s="7"/>
      <c r="O31" s="7"/>
      <c r="P31" s="7"/>
      <c r="Q31" s="7"/>
      <c r="R31" s="7"/>
      <c r="S31" s="7"/>
      <c r="T31" s="7"/>
      <c r="U31" s="7"/>
      <c r="V31" s="7"/>
      <c r="W31" s="7"/>
      <c r="X31" s="6"/>
    </row>
    <row r="32" spans="1:24">
      <c r="A32" s="7"/>
      <c r="B32" s="7"/>
      <c r="C32" s="7"/>
      <c r="D32" s="7"/>
      <c r="E32" s="7"/>
      <c r="F32" s="7"/>
      <c r="G32" s="7"/>
      <c r="H32" s="7"/>
      <c r="I32" s="7"/>
      <c r="J32" s="7"/>
      <c r="K32" s="7"/>
      <c r="L32" s="7"/>
      <c r="M32" s="7"/>
      <c r="N32" s="7"/>
      <c r="O32" s="7"/>
      <c r="P32" s="7"/>
      <c r="Q32" s="7"/>
      <c r="R32" s="7"/>
      <c r="S32" s="7"/>
      <c r="T32" s="7"/>
      <c r="U32" s="7"/>
      <c r="V32" s="7"/>
      <c r="W32" s="7"/>
      <c r="X32" s="6"/>
    </row>
    <row r="33" spans="1:24">
      <c r="A33" s="7"/>
      <c r="B33" s="7"/>
      <c r="C33" s="7"/>
      <c r="D33" s="7"/>
      <c r="E33" s="7"/>
      <c r="F33" s="7"/>
      <c r="G33" s="7"/>
      <c r="H33" s="7"/>
      <c r="I33" s="7"/>
      <c r="J33" s="7"/>
      <c r="K33" s="7"/>
      <c r="L33" s="7"/>
      <c r="M33" s="7"/>
      <c r="N33" s="7"/>
      <c r="O33" s="7"/>
      <c r="P33" s="7"/>
      <c r="Q33" s="7"/>
      <c r="R33" s="7"/>
      <c r="S33" s="7"/>
      <c r="T33" s="7"/>
      <c r="U33" s="7"/>
      <c r="V33" s="7"/>
      <c r="W33" s="7"/>
      <c r="X33" s="6"/>
    </row>
    <row r="34" spans="1:24">
      <c r="A34" s="7"/>
      <c r="B34" s="7"/>
      <c r="C34" s="7"/>
      <c r="D34" s="7"/>
      <c r="E34" s="7"/>
      <c r="F34" s="7"/>
      <c r="G34" s="7"/>
      <c r="H34" s="7"/>
      <c r="I34" s="7"/>
      <c r="J34" s="7"/>
      <c r="K34" s="7"/>
      <c r="L34" s="7"/>
      <c r="M34" s="7"/>
      <c r="N34" s="7"/>
      <c r="O34" s="7"/>
      <c r="P34" s="7"/>
      <c r="Q34" s="7"/>
      <c r="R34" s="7"/>
      <c r="S34" s="7"/>
      <c r="T34" s="7"/>
      <c r="U34" s="7"/>
      <c r="V34" s="7"/>
      <c r="W34" s="7"/>
      <c r="X34" s="6"/>
    </row>
    <row r="35" spans="1:24">
      <c r="A35" s="7"/>
      <c r="B35" s="7"/>
      <c r="C35" s="7"/>
      <c r="D35" s="7"/>
      <c r="E35" s="7"/>
      <c r="F35" s="7"/>
      <c r="G35" s="7"/>
      <c r="H35" s="7"/>
      <c r="I35" s="7"/>
      <c r="J35" s="7"/>
      <c r="K35" s="7"/>
      <c r="L35" s="7"/>
      <c r="M35" s="7"/>
      <c r="N35" s="7"/>
      <c r="O35" s="7"/>
      <c r="P35" s="7"/>
      <c r="Q35" s="7"/>
      <c r="R35" s="7"/>
      <c r="S35" s="7"/>
      <c r="T35" s="7"/>
      <c r="U35" s="7"/>
      <c r="V35" s="7"/>
      <c r="W35" s="7"/>
      <c r="X35" s="6"/>
    </row>
    <row r="36" spans="1:24">
      <c r="A36" s="7"/>
      <c r="B36" s="7"/>
      <c r="C36" s="7"/>
      <c r="D36" s="7"/>
      <c r="E36" s="7"/>
      <c r="F36" s="7"/>
      <c r="G36" s="7"/>
      <c r="H36" s="7"/>
      <c r="I36" s="7"/>
      <c r="J36" s="7"/>
      <c r="K36" s="7"/>
      <c r="L36" s="7"/>
      <c r="M36" s="7"/>
      <c r="N36" s="7"/>
      <c r="O36" s="7"/>
      <c r="P36" s="7"/>
      <c r="Q36" s="7"/>
      <c r="R36" s="7"/>
      <c r="S36" s="7"/>
      <c r="T36" s="7"/>
      <c r="U36" s="7"/>
      <c r="V36" s="7"/>
      <c r="W36" s="7"/>
      <c r="X36" s="6"/>
    </row>
    <row r="37" spans="1:24">
      <c r="A37" s="7"/>
      <c r="B37" s="7"/>
      <c r="C37" s="7"/>
      <c r="D37" s="7"/>
      <c r="E37" s="7"/>
      <c r="F37" s="7"/>
      <c r="G37" s="7"/>
      <c r="H37" s="7"/>
      <c r="I37" s="7"/>
      <c r="J37" s="7"/>
      <c r="K37" s="7"/>
      <c r="L37" s="7"/>
      <c r="M37" s="7"/>
      <c r="N37" s="7"/>
      <c r="O37" s="7"/>
      <c r="P37" s="7"/>
      <c r="Q37" s="7"/>
      <c r="R37" s="7"/>
      <c r="S37" s="7"/>
      <c r="T37" s="7"/>
      <c r="U37" s="7"/>
      <c r="V37" s="7"/>
      <c r="W37" s="7"/>
      <c r="X37" s="6"/>
    </row>
    <row r="38" spans="1:24">
      <c r="A38" s="7"/>
      <c r="B38" s="7"/>
      <c r="C38" s="7"/>
      <c r="D38" s="7"/>
      <c r="E38" s="7"/>
      <c r="F38" s="7"/>
      <c r="G38" s="7"/>
      <c r="H38" s="7"/>
      <c r="I38" s="7"/>
      <c r="J38" s="7"/>
      <c r="K38" s="7"/>
      <c r="L38" s="7"/>
      <c r="M38" s="7"/>
      <c r="N38" s="7"/>
      <c r="O38" s="7"/>
      <c r="P38" s="7"/>
      <c r="Q38" s="7"/>
      <c r="R38" s="7"/>
      <c r="S38" s="7"/>
      <c r="T38" s="7"/>
      <c r="U38" s="7"/>
      <c r="V38" s="7"/>
      <c r="W38" s="7"/>
      <c r="X38" s="6"/>
    </row>
    <row r="39" spans="1:24">
      <c r="A39" s="7"/>
      <c r="B39" s="7"/>
      <c r="C39" s="7"/>
      <c r="D39" s="7"/>
      <c r="E39" s="7"/>
      <c r="F39" s="7"/>
      <c r="G39" s="7"/>
      <c r="H39" s="7"/>
      <c r="I39" s="7"/>
      <c r="J39" s="7"/>
      <c r="K39" s="7"/>
      <c r="L39" s="7"/>
      <c r="M39" s="7"/>
      <c r="N39" s="7"/>
      <c r="O39" s="7"/>
      <c r="P39" s="7"/>
      <c r="Q39" s="7"/>
      <c r="R39" s="7"/>
      <c r="S39" s="7"/>
      <c r="T39" s="7"/>
      <c r="U39" s="7"/>
      <c r="V39" s="7"/>
      <c r="W39" s="7"/>
      <c r="X39" s="6"/>
    </row>
    <row r="40" spans="1:24">
      <c r="A40" s="7"/>
      <c r="B40" s="7"/>
      <c r="C40" s="7"/>
      <c r="D40" s="7"/>
      <c r="E40" s="7"/>
      <c r="F40" s="7"/>
      <c r="G40" s="7"/>
      <c r="H40" s="7"/>
      <c r="I40" s="7"/>
      <c r="J40" s="7"/>
      <c r="K40" s="7"/>
      <c r="L40" s="7"/>
      <c r="M40" s="7"/>
      <c r="N40" s="7"/>
      <c r="O40" s="7"/>
      <c r="P40" s="7"/>
      <c r="Q40" s="7"/>
      <c r="R40" s="7"/>
      <c r="S40" s="7"/>
      <c r="T40" s="7"/>
      <c r="U40" s="7"/>
      <c r="V40" s="7"/>
      <c r="W40" s="7"/>
      <c r="X40" s="6"/>
    </row>
    <row r="41" spans="1:24">
      <c r="A41" s="7"/>
      <c r="B41" s="7"/>
      <c r="C41" s="7"/>
      <c r="D41" s="7"/>
      <c r="E41" s="7"/>
      <c r="F41" s="7"/>
      <c r="G41" s="7"/>
      <c r="H41" s="7"/>
      <c r="I41" s="7"/>
      <c r="J41" s="7"/>
      <c r="K41" s="7"/>
      <c r="L41" s="7"/>
      <c r="M41" s="7"/>
      <c r="N41" s="7"/>
      <c r="O41" s="7"/>
      <c r="P41" s="7"/>
      <c r="Q41" s="7"/>
      <c r="R41" s="7"/>
      <c r="S41" s="7"/>
      <c r="T41" s="7"/>
      <c r="U41" s="7"/>
      <c r="V41" s="7"/>
      <c r="W41" s="7"/>
      <c r="X41" s="6"/>
    </row>
    <row r="42" spans="1:24">
      <c r="A42" s="7"/>
      <c r="B42" s="7"/>
      <c r="C42" s="7"/>
      <c r="D42" s="7"/>
      <c r="E42" s="7"/>
      <c r="F42" s="7"/>
      <c r="G42" s="7"/>
      <c r="H42" s="7"/>
      <c r="I42" s="7"/>
      <c r="J42" s="7"/>
      <c r="K42" s="7"/>
      <c r="L42" s="7"/>
      <c r="M42" s="7"/>
      <c r="N42" s="7"/>
      <c r="O42" s="7"/>
      <c r="P42" s="7"/>
      <c r="Q42" s="7"/>
      <c r="R42" s="7"/>
      <c r="S42" s="7"/>
      <c r="T42" s="7"/>
      <c r="U42" s="7"/>
      <c r="V42" s="7"/>
      <c r="W42" s="7"/>
      <c r="X42" s="6"/>
    </row>
    <row r="43" spans="1:24">
      <c r="A43" s="7"/>
      <c r="B43" s="7"/>
      <c r="C43" s="7"/>
      <c r="D43" s="7"/>
      <c r="E43" s="7"/>
      <c r="F43" s="7"/>
      <c r="G43" s="7"/>
      <c r="H43" s="7"/>
      <c r="I43" s="7"/>
      <c r="J43" s="7"/>
      <c r="K43" s="7"/>
      <c r="L43" s="7"/>
      <c r="M43" s="7"/>
      <c r="N43" s="7"/>
      <c r="O43" s="7"/>
      <c r="P43" s="7"/>
      <c r="Q43" s="7"/>
      <c r="R43" s="7"/>
      <c r="S43" s="7"/>
      <c r="T43" s="7"/>
      <c r="U43" s="7"/>
      <c r="V43" s="7"/>
      <c r="W43" s="7"/>
      <c r="X43" s="6"/>
    </row>
    <row r="44" spans="1:24">
      <c r="A44" s="7"/>
      <c r="B44" s="7"/>
      <c r="C44" s="7"/>
      <c r="D44" s="7"/>
      <c r="E44" s="7"/>
      <c r="F44" s="7"/>
      <c r="G44" s="7"/>
      <c r="H44" s="7"/>
      <c r="I44" s="7"/>
      <c r="J44" s="7"/>
      <c r="K44" s="7"/>
      <c r="L44" s="7"/>
      <c r="M44" s="7"/>
      <c r="N44" s="7"/>
      <c r="O44" s="7"/>
      <c r="P44" s="7"/>
      <c r="Q44" s="7"/>
      <c r="R44" s="7"/>
      <c r="S44" s="7"/>
      <c r="T44" s="7"/>
      <c r="U44" s="7"/>
      <c r="V44" s="7"/>
      <c r="W44" s="7"/>
      <c r="X44" s="6"/>
    </row>
    <row r="45" spans="1:24">
      <c r="A45" s="7"/>
      <c r="B45" s="7"/>
      <c r="C45" s="7"/>
      <c r="D45" s="7"/>
      <c r="E45" s="7"/>
      <c r="F45" s="7"/>
      <c r="G45" s="7"/>
      <c r="H45" s="7"/>
      <c r="I45" s="7"/>
      <c r="J45" s="7"/>
      <c r="K45" s="7"/>
      <c r="L45" s="7"/>
      <c r="M45" s="7"/>
      <c r="N45" s="7"/>
      <c r="O45" s="7"/>
      <c r="P45" s="7"/>
      <c r="Q45" s="7"/>
      <c r="R45" s="7"/>
      <c r="S45" s="7"/>
      <c r="T45" s="7"/>
      <c r="U45" s="7"/>
      <c r="V45" s="7"/>
      <c r="W45" s="7"/>
      <c r="X45" s="6"/>
    </row>
    <row r="46" spans="1:24">
      <c r="A46" s="7"/>
      <c r="B46" s="7"/>
      <c r="C46" s="7"/>
      <c r="D46" s="7"/>
      <c r="E46" s="7"/>
      <c r="F46" s="7"/>
      <c r="G46" s="7"/>
      <c r="H46" s="7"/>
      <c r="I46" s="7"/>
      <c r="J46" s="7"/>
      <c r="K46" s="7"/>
      <c r="L46" s="7"/>
      <c r="M46" s="7"/>
      <c r="N46" s="7"/>
      <c r="O46" s="7"/>
      <c r="P46" s="7"/>
      <c r="Q46" s="7"/>
      <c r="R46" s="7"/>
      <c r="S46" s="7"/>
      <c r="T46" s="7"/>
      <c r="U46" s="7"/>
      <c r="V46" s="7"/>
      <c r="W46" s="7"/>
      <c r="X46" s="6"/>
    </row>
    <row r="47" spans="1:24">
      <c r="A47" s="7"/>
      <c r="B47" s="7"/>
      <c r="C47" s="7"/>
      <c r="D47" s="7"/>
      <c r="E47" s="7"/>
      <c r="F47" s="7"/>
      <c r="G47" s="7"/>
      <c r="H47" s="7"/>
      <c r="I47" s="7"/>
      <c r="J47" s="7"/>
      <c r="K47" s="7"/>
      <c r="L47" s="7"/>
      <c r="M47" s="7"/>
      <c r="N47" s="7"/>
      <c r="O47" s="7"/>
      <c r="P47" s="7"/>
      <c r="Q47" s="7"/>
      <c r="R47" s="7"/>
      <c r="S47" s="7"/>
      <c r="T47" s="7"/>
      <c r="U47" s="7"/>
      <c r="V47" s="7"/>
      <c r="W47" s="7"/>
      <c r="X47" s="6"/>
    </row>
    <row r="48" spans="1:24">
      <c r="A48" s="7"/>
      <c r="B48" s="7"/>
      <c r="C48" s="7"/>
      <c r="D48" s="7"/>
      <c r="E48" s="7"/>
      <c r="F48" s="7"/>
      <c r="G48" s="7"/>
      <c r="H48" s="7"/>
      <c r="I48" s="7"/>
      <c r="J48" s="7"/>
      <c r="K48" s="7"/>
      <c r="L48" s="7"/>
      <c r="M48" s="7"/>
      <c r="N48" s="7"/>
      <c r="O48" s="7"/>
      <c r="P48" s="7"/>
      <c r="Q48" s="7"/>
      <c r="R48" s="7"/>
      <c r="S48" s="7"/>
      <c r="T48" s="7"/>
      <c r="U48" s="7"/>
      <c r="V48" s="7"/>
      <c r="W48" s="7"/>
      <c r="X48" s="6"/>
    </row>
    <row r="49" spans="1:24">
      <c r="A49" s="7"/>
      <c r="B49" s="7"/>
      <c r="C49" s="7"/>
      <c r="D49" s="7"/>
      <c r="E49" s="7"/>
      <c r="F49" s="7"/>
      <c r="G49" s="7"/>
      <c r="H49" s="7"/>
      <c r="I49" s="7"/>
      <c r="J49" s="7"/>
      <c r="K49" s="7"/>
      <c r="L49" s="7"/>
      <c r="M49" s="7"/>
      <c r="N49" s="7"/>
      <c r="O49" s="7"/>
      <c r="P49" s="7"/>
      <c r="Q49" s="7"/>
      <c r="R49" s="7"/>
      <c r="S49" s="7"/>
      <c r="T49" s="7"/>
      <c r="U49" s="7"/>
      <c r="V49" s="7"/>
      <c r="W49" s="7"/>
      <c r="X49" s="6"/>
    </row>
    <row r="50" spans="1:24">
      <c r="A50" s="7"/>
      <c r="B50" s="7"/>
      <c r="C50" s="7"/>
      <c r="D50" s="7"/>
      <c r="E50" s="7"/>
      <c r="F50" s="7"/>
      <c r="G50" s="7"/>
      <c r="H50" s="7"/>
      <c r="I50" s="7"/>
      <c r="J50" s="7"/>
      <c r="K50" s="7"/>
      <c r="L50" s="7"/>
      <c r="M50" s="7"/>
      <c r="N50" s="7"/>
      <c r="O50" s="7"/>
      <c r="P50" s="7"/>
      <c r="Q50" s="7"/>
      <c r="R50" s="7"/>
      <c r="S50" s="7"/>
      <c r="T50" s="7"/>
      <c r="U50" s="7"/>
      <c r="V50" s="7"/>
      <c r="W50" s="7"/>
      <c r="X50" s="6"/>
    </row>
    <row r="51" spans="1:24">
      <c r="A51" s="7"/>
      <c r="B51" s="7"/>
      <c r="C51" s="7"/>
      <c r="D51" s="7"/>
      <c r="E51" s="7"/>
      <c r="F51" s="7"/>
      <c r="G51" s="7"/>
      <c r="H51" s="7"/>
      <c r="I51" s="7"/>
      <c r="J51" s="7"/>
      <c r="K51" s="7"/>
      <c r="L51" s="7"/>
      <c r="M51" s="7"/>
      <c r="N51" s="7"/>
      <c r="O51" s="7"/>
      <c r="P51" s="7"/>
      <c r="Q51" s="7"/>
      <c r="R51" s="7"/>
      <c r="S51" s="7"/>
      <c r="T51" s="7"/>
      <c r="U51" s="7"/>
      <c r="V51" s="7"/>
      <c r="W51" s="7"/>
      <c r="X51" s="6"/>
    </row>
    <row r="52" spans="1:24">
      <c r="A52" s="7"/>
      <c r="B52" s="7"/>
      <c r="C52" s="7"/>
      <c r="D52" s="7"/>
      <c r="E52" s="7"/>
      <c r="F52" s="7"/>
      <c r="G52" s="7"/>
      <c r="H52" s="7"/>
      <c r="I52" s="7"/>
      <c r="J52" s="7"/>
      <c r="K52" s="7"/>
      <c r="L52" s="7"/>
      <c r="M52" s="7"/>
      <c r="N52" s="7"/>
      <c r="O52" s="7"/>
      <c r="P52" s="7"/>
      <c r="Q52" s="7"/>
      <c r="R52" s="7"/>
      <c r="S52" s="7"/>
      <c r="T52" s="7"/>
      <c r="U52" s="7"/>
      <c r="V52" s="7"/>
      <c r="W52" s="7"/>
      <c r="X52" s="6"/>
    </row>
    <row r="53" spans="1:24">
      <c r="A53" s="7"/>
      <c r="B53" s="7"/>
      <c r="C53" s="7"/>
      <c r="D53" s="7"/>
      <c r="E53" s="7"/>
      <c r="F53" s="7"/>
      <c r="G53" s="7"/>
      <c r="H53" s="7"/>
      <c r="I53" s="7"/>
      <c r="J53" s="7"/>
      <c r="K53" s="7"/>
      <c r="L53" s="7"/>
      <c r="M53" s="7"/>
      <c r="N53" s="7"/>
      <c r="O53" s="7"/>
      <c r="P53" s="7"/>
      <c r="Q53" s="7"/>
      <c r="R53" s="7"/>
      <c r="S53" s="7"/>
      <c r="T53" s="7"/>
      <c r="U53" s="7"/>
      <c r="V53" s="7"/>
      <c r="W53" s="7"/>
      <c r="X53" s="6"/>
    </row>
    <row r="54" spans="1:24">
      <c r="A54" s="7"/>
      <c r="B54" s="7"/>
      <c r="C54" s="7"/>
      <c r="D54" s="7"/>
      <c r="E54" s="7"/>
      <c r="F54" s="7"/>
      <c r="G54" s="7"/>
      <c r="H54" s="7"/>
      <c r="I54" s="7"/>
      <c r="J54" s="7"/>
      <c r="K54" s="7"/>
      <c r="L54" s="7"/>
      <c r="M54" s="7"/>
      <c r="N54" s="7"/>
      <c r="O54" s="7"/>
      <c r="P54" s="7"/>
      <c r="Q54" s="7"/>
      <c r="R54" s="7"/>
      <c r="S54" s="7"/>
      <c r="T54" s="7"/>
      <c r="U54" s="7"/>
      <c r="V54" s="7"/>
      <c r="W54" s="7"/>
      <c r="X54" s="6"/>
    </row>
    <row r="55" spans="1:24">
      <c r="A55" s="7"/>
      <c r="B55" s="7"/>
      <c r="C55" s="7"/>
      <c r="D55" s="7"/>
      <c r="E55" s="7"/>
      <c r="F55" s="7"/>
      <c r="G55" s="7"/>
      <c r="H55" s="7"/>
      <c r="I55" s="7"/>
      <c r="J55" s="7"/>
      <c r="K55" s="7"/>
      <c r="L55" s="7"/>
      <c r="M55" s="7"/>
      <c r="N55" s="7"/>
      <c r="O55" s="7"/>
      <c r="P55" s="7"/>
      <c r="Q55" s="7"/>
      <c r="R55" s="7"/>
      <c r="S55" s="7"/>
      <c r="T55" s="7"/>
      <c r="U55" s="7"/>
      <c r="V55" s="7"/>
      <c r="W55" s="7"/>
      <c r="X55" s="6"/>
    </row>
    <row r="56" spans="1:24">
      <c r="A56" s="7"/>
      <c r="B56" s="7"/>
      <c r="C56" s="7"/>
      <c r="D56" s="7"/>
      <c r="E56" s="7"/>
      <c r="F56" s="7"/>
      <c r="G56" s="7"/>
      <c r="H56" s="7"/>
      <c r="I56" s="7"/>
      <c r="J56" s="7"/>
      <c r="K56" s="7"/>
      <c r="L56" s="7"/>
      <c r="M56" s="7"/>
      <c r="N56" s="7"/>
      <c r="O56" s="7"/>
      <c r="P56" s="7"/>
      <c r="Q56" s="7"/>
      <c r="R56" s="7"/>
      <c r="S56" s="7"/>
      <c r="T56" s="7"/>
      <c r="U56" s="7"/>
      <c r="V56" s="7"/>
      <c r="W56" s="7"/>
      <c r="X56" s="6"/>
    </row>
    <row r="57" spans="1:24">
      <c r="A57" s="7"/>
      <c r="B57" s="7"/>
      <c r="C57" s="7"/>
      <c r="D57" s="7"/>
      <c r="E57" s="7"/>
      <c r="F57" s="7"/>
      <c r="G57" s="7"/>
      <c r="H57" s="7"/>
      <c r="I57" s="7"/>
      <c r="J57" s="7"/>
      <c r="K57" s="7"/>
      <c r="L57" s="7"/>
      <c r="M57" s="7"/>
      <c r="N57" s="7"/>
      <c r="O57" s="7"/>
      <c r="P57" s="7"/>
      <c r="Q57" s="7"/>
      <c r="R57" s="7"/>
      <c r="S57" s="7"/>
      <c r="T57" s="7"/>
      <c r="U57" s="7"/>
      <c r="V57" s="7"/>
      <c r="W57" s="7"/>
      <c r="X57" s="6"/>
    </row>
    <row r="58" spans="1:24">
      <c r="A58" s="7"/>
      <c r="B58" s="7"/>
      <c r="C58" s="7"/>
      <c r="D58" s="7"/>
      <c r="E58" s="7"/>
      <c r="F58" s="7"/>
      <c r="G58" s="7"/>
      <c r="H58" s="7"/>
      <c r="I58" s="7"/>
      <c r="J58" s="7"/>
      <c r="K58" s="7"/>
      <c r="L58" s="7"/>
      <c r="M58" s="7"/>
      <c r="N58" s="7"/>
      <c r="O58" s="7"/>
      <c r="P58" s="7"/>
      <c r="Q58" s="7"/>
      <c r="R58" s="7"/>
      <c r="S58" s="7"/>
      <c r="T58" s="7"/>
      <c r="U58" s="7"/>
      <c r="V58" s="7"/>
      <c r="W58" s="7"/>
      <c r="X58" s="6"/>
    </row>
    <row r="59" spans="1:24">
      <c r="A59" s="7"/>
      <c r="B59" s="7"/>
      <c r="C59" s="7"/>
      <c r="D59" s="7"/>
      <c r="E59" s="7"/>
      <c r="F59" s="7"/>
      <c r="G59" s="7"/>
      <c r="H59" s="7"/>
      <c r="I59" s="7"/>
      <c r="J59" s="7"/>
      <c r="K59" s="7"/>
      <c r="L59" s="7"/>
      <c r="M59" s="7"/>
      <c r="N59" s="7"/>
      <c r="O59" s="7"/>
      <c r="P59" s="7"/>
      <c r="Q59" s="7"/>
      <c r="R59" s="7"/>
      <c r="S59" s="7"/>
      <c r="T59" s="7"/>
      <c r="U59" s="7"/>
      <c r="V59" s="7"/>
      <c r="W59" s="7"/>
      <c r="X59" s="6"/>
    </row>
    <row r="60" spans="1:24">
      <c r="A60" s="7"/>
      <c r="B60" s="7"/>
      <c r="C60" s="7"/>
      <c r="D60" s="7"/>
      <c r="E60" s="7"/>
      <c r="F60" s="7"/>
      <c r="G60" s="7"/>
      <c r="H60" s="7"/>
      <c r="I60" s="7"/>
      <c r="J60" s="7"/>
      <c r="K60" s="7"/>
      <c r="L60" s="7"/>
      <c r="M60" s="7"/>
      <c r="N60" s="7"/>
      <c r="O60" s="7"/>
      <c r="P60" s="7"/>
      <c r="Q60" s="7"/>
      <c r="R60" s="7"/>
      <c r="S60" s="7"/>
      <c r="T60" s="7"/>
      <c r="U60" s="7"/>
      <c r="V60" s="7"/>
      <c r="W60" s="7"/>
      <c r="X60" s="6"/>
    </row>
    <row r="61" spans="1:24">
      <c r="A61" s="7"/>
      <c r="B61" s="7"/>
      <c r="C61" s="7"/>
      <c r="D61" s="7"/>
      <c r="E61" s="7"/>
      <c r="F61" s="7"/>
      <c r="G61" s="7"/>
      <c r="H61" s="7"/>
      <c r="I61" s="7"/>
      <c r="J61" s="7"/>
      <c r="K61" s="7"/>
      <c r="L61" s="7"/>
      <c r="M61" s="7"/>
      <c r="N61" s="7"/>
      <c r="O61" s="7"/>
      <c r="P61" s="7"/>
      <c r="Q61" s="7"/>
      <c r="R61" s="7"/>
      <c r="S61" s="7"/>
      <c r="T61" s="7"/>
      <c r="U61" s="7"/>
      <c r="V61" s="7"/>
      <c r="W61" s="7"/>
      <c r="X61" s="6"/>
    </row>
  </sheetData>
  <mergeCells count="46">
    <mergeCell ref="G17:G18"/>
    <mergeCell ref="H17:L17"/>
    <mergeCell ref="H18:L18"/>
    <mergeCell ref="M17:M18"/>
    <mergeCell ref="L3:L5"/>
    <mergeCell ref="G11:G16"/>
    <mergeCell ref="H11:L11"/>
    <mergeCell ref="H12:L12"/>
    <mergeCell ref="H13:L13"/>
    <mergeCell ref="H14:L14"/>
    <mergeCell ref="H15:L15"/>
    <mergeCell ref="H16:L16"/>
    <mergeCell ref="A1:F1"/>
    <mergeCell ref="G1:U1"/>
    <mergeCell ref="V1:X1"/>
    <mergeCell ref="A2:W2"/>
    <mergeCell ref="A3:A5"/>
    <mergeCell ref="B3:B5"/>
    <mergeCell ref="C3:C5"/>
    <mergeCell ref="D3:D5"/>
    <mergeCell ref="E3:E5"/>
    <mergeCell ref="F3:F5"/>
    <mergeCell ref="G3:G5"/>
    <mergeCell ref="H3:H5"/>
    <mergeCell ref="I3:I5"/>
    <mergeCell ref="J3:J5"/>
    <mergeCell ref="K3:K5"/>
    <mergeCell ref="M3:M5"/>
    <mergeCell ref="N3:Q3"/>
    <mergeCell ref="R3:R5"/>
    <mergeCell ref="S3:S5"/>
    <mergeCell ref="T3:T5"/>
    <mergeCell ref="V3:W3"/>
    <mergeCell ref="N4:N5"/>
    <mergeCell ref="O4:O5"/>
    <mergeCell ref="P4:P5"/>
    <mergeCell ref="Q4:Q5"/>
    <mergeCell ref="V4:V5"/>
    <mergeCell ref="W4:W5"/>
    <mergeCell ref="U3:U5"/>
    <mergeCell ref="G19:G20"/>
    <mergeCell ref="H19:L19"/>
    <mergeCell ref="H20:L20"/>
    <mergeCell ref="G21:G22"/>
    <mergeCell ref="H21:L21"/>
    <mergeCell ref="H22:L22"/>
  </mergeCells>
  <dataValidations count="1">
    <dataValidation type="whole" allowBlank="1" showInputMessage="1" showErrorMessage="1" sqref="H6:I10" xr:uid="{667A07D0-9ABD-1F42-9BBB-D4E67723AFD0}">
      <formula1>1</formula1>
      <formula2>5</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F90EF955-CB5E-2842-951E-19994DFCAC9A}">
          <x14:formula1>
            <xm:f>Inputs!$H$1:$H$12</xm:f>
          </x14:formula1>
          <xm:sqref>S8:S9 S6 L7:L10</xm:sqref>
        </x14:dataValidation>
        <x14:dataValidation type="list" allowBlank="1" showInputMessage="1" showErrorMessage="1" xr:uid="{A0E3FD52-26A3-974A-B29D-A2EF2E07A63D}">
          <x14:formula1>
            <xm:f>Inputs!$D$2:$D$9</xm:f>
          </x14:formula1>
          <xm:sqref>E6:E9</xm:sqref>
        </x14:dataValidation>
        <x14:dataValidation type="list" allowBlank="1" showInputMessage="1" showErrorMessage="1" xr:uid="{0091BC72-5E25-3541-B794-2578C9FAE3B3}">
          <x14:formula1>
            <xm:f>Inputs!$C$2:$C$5</xm:f>
          </x14:formula1>
          <xm:sqref>D6:D9</xm:sqref>
        </x14:dataValidation>
        <x14:dataValidation type="list" allowBlank="1" showInputMessage="1" showErrorMessage="1" xr:uid="{FEE6FE3D-FE99-314C-A695-9CF05EE8A0E7}">
          <x14:formula1>
            <xm:f>Inputs!$B$2:$B$3</xm:f>
          </x14:formula1>
          <xm:sqref>C6:C9</xm:sqref>
        </x14:dataValidation>
        <x14:dataValidation type="list" allowBlank="1" showInputMessage="1" showErrorMessage="1" xr:uid="{B25CBEA5-5F94-044E-99D0-E12357D649C9}">
          <x14:formula1>
            <xm:f>Inputs!$A$2:$A$3</xm:f>
          </x14:formula1>
          <xm:sqref>B6:B9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E3D4-9BC7-4E2E-9598-4F1C10C90935}">
  <dimension ref="D5:I17"/>
  <sheetViews>
    <sheetView workbookViewId="0">
      <selection activeCell="F20" sqref="F20"/>
    </sheetView>
  </sheetViews>
  <sheetFormatPr baseColWidth="10" defaultColWidth="11.42578125" defaultRowHeight="15"/>
  <cols>
    <col min="2" max="2" width="17.42578125" bestFit="1" customWidth="1"/>
    <col min="3" max="3" width="13.42578125" bestFit="1" customWidth="1"/>
    <col min="4" max="4" width="11.140625" customWidth="1"/>
    <col min="5" max="5" width="16.85546875" customWidth="1"/>
    <col min="6" max="6" width="15.42578125" customWidth="1"/>
    <col min="7" max="7" width="18.42578125" customWidth="1"/>
    <col min="8" max="8" width="17.42578125" customWidth="1"/>
  </cols>
  <sheetData>
    <row r="5" spans="4:9" ht="15" customHeight="1"/>
    <row r="7" spans="4:9" ht="15" customHeight="1"/>
    <row r="10" spans="4:9">
      <c r="D10" s="76" t="s">
        <v>254</v>
      </c>
      <c r="E10" s="77"/>
      <c r="F10" s="77"/>
      <c r="G10" s="77"/>
      <c r="H10" s="77"/>
      <c r="I10" s="78"/>
    </row>
    <row r="11" spans="4:9" ht="15.75" thickBot="1">
      <c r="D11" s="79"/>
      <c r="E11" s="80"/>
      <c r="F11" s="80"/>
      <c r="G11" s="80"/>
      <c r="H11" s="80"/>
      <c r="I11" s="81"/>
    </row>
    <row r="12" spans="4:9">
      <c r="D12" s="11" t="s">
        <v>255</v>
      </c>
      <c r="E12" s="8" t="s">
        <v>256</v>
      </c>
      <c r="F12" s="8" t="s">
        <v>257</v>
      </c>
      <c r="G12" s="82" t="s">
        <v>258</v>
      </c>
      <c r="H12" s="83"/>
      <c r="I12" s="12">
        <v>1</v>
      </c>
    </row>
    <row r="13" spans="4:9" ht="27">
      <c r="D13" s="84">
        <v>1</v>
      </c>
      <c r="E13" s="87" t="s">
        <v>259</v>
      </c>
      <c r="F13" s="87" t="s">
        <v>260</v>
      </c>
      <c r="G13" s="8" t="s">
        <v>261</v>
      </c>
      <c r="H13" s="9" t="s">
        <v>262</v>
      </c>
      <c r="I13" s="13" t="s">
        <v>263</v>
      </c>
    </row>
    <row r="14" spans="4:9" ht="27">
      <c r="D14" s="85"/>
      <c r="E14" s="88"/>
      <c r="F14" s="88"/>
      <c r="G14" s="8" t="s">
        <v>264</v>
      </c>
      <c r="H14" s="10" t="s">
        <v>265</v>
      </c>
      <c r="I14" s="13" t="s">
        <v>266</v>
      </c>
    </row>
    <row r="15" spans="4:9" ht="27">
      <c r="D15" s="86"/>
      <c r="E15" s="89"/>
      <c r="F15" s="89"/>
      <c r="G15" s="14" t="s">
        <v>267</v>
      </c>
      <c r="H15" s="15" t="s">
        <v>268</v>
      </c>
      <c r="I15" s="16" t="s">
        <v>269</v>
      </c>
    </row>
    <row r="16" spans="4:9">
      <c r="D16" s="17" t="s">
        <v>270</v>
      </c>
    </row>
    <row r="17" spans="4:9">
      <c r="D17" s="18" t="s">
        <v>271</v>
      </c>
      <c r="E17" s="18"/>
      <c r="F17" s="18"/>
      <c r="G17" s="18"/>
      <c r="H17" s="18"/>
      <c r="I17" s="18"/>
    </row>
  </sheetData>
  <mergeCells count="5">
    <mergeCell ref="D10:I11"/>
    <mergeCell ref="G12:H12"/>
    <mergeCell ref="D13:D15"/>
    <mergeCell ref="E13:E15"/>
    <mergeCell ref="F13:F1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F4C9-8C66-4ABF-AE41-AB462C56C457}">
  <sheetPr>
    <tabColor rgb="FFFF0000"/>
  </sheetPr>
  <dimension ref="A1:H12"/>
  <sheetViews>
    <sheetView workbookViewId="0">
      <selection activeCell="G13" sqref="G13"/>
    </sheetView>
  </sheetViews>
  <sheetFormatPr baseColWidth="10" defaultColWidth="11.42578125" defaultRowHeight="15"/>
  <cols>
    <col min="8" max="8" width="55.85546875" customWidth="1"/>
  </cols>
  <sheetData>
    <row r="1" spans="1:8">
      <c r="A1" s="1" t="s">
        <v>3</v>
      </c>
      <c r="B1" s="1" t="s">
        <v>4</v>
      </c>
      <c r="C1" s="1" t="s">
        <v>5</v>
      </c>
      <c r="D1" s="1" t="s">
        <v>6</v>
      </c>
      <c r="E1" s="1" t="s">
        <v>272</v>
      </c>
      <c r="F1" s="1" t="s">
        <v>273</v>
      </c>
      <c r="G1">
        <v>1</v>
      </c>
      <c r="H1" t="s">
        <v>29</v>
      </c>
    </row>
    <row r="2" spans="1:8">
      <c r="A2" t="s">
        <v>23</v>
      </c>
      <c r="B2" t="s">
        <v>63</v>
      </c>
      <c r="C2" t="s">
        <v>114</v>
      </c>
      <c r="D2" t="s">
        <v>26</v>
      </c>
      <c r="E2">
        <v>0</v>
      </c>
      <c r="F2" t="s">
        <v>109</v>
      </c>
      <c r="G2">
        <v>2</v>
      </c>
      <c r="H2" t="s">
        <v>40</v>
      </c>
    </row>
    <row r="3" spans="1:8">
      <c r="A3" t="s">
        <v>62</v>
      </c>
      <c r="B3" t="s">
        <v>24</v>
      </c>
      <c r="C3" t="s">
        <v>25</v>
      </c>
      <c r="D3" t="s">
        <v>196</v>
      </c>
      <c r="E3">
        <v>1</v>
      </c>
      <c r="F3" t="s">
        <v>109</v>
      </c>
      <c r="G3">
        <v>3</v>
      </c>
      <c r="H3" t="s">
        <v>119</v>
      </c>
    </row>
    <row r="4" spans="1:8">
      <c r="C4" t="s">
        <v>274</v>
      </c>
      <c r="D4" t="s">
        <v>83</v>
      </c>
      <c r="E4">
        <v>2</v>
      </c>
      <c r="F4" t="s">
        <v>109</v>
      </c>
      <c r="G4">
        <v>4</v>
      </c>
      <c r="H4" t="s">
        <v>275</v>
      </c>
    </row>
    <row r="5" spans="1:8">
      <c r="C5" t="s">
        <v>36</v>
      </c>
      <c r="D5" t="s">
        <v>64</v>
      </c>
      <c r="E5">
        <v>3</v>
      </c>
      <c r="F5" t="s">
        <v>109</v>
      </c>
      <c r="G5">
        <v>5</v>
      </c>
      <c r="H5" t="s">
        <v>181</v>
      </c>
    </row>
    <row r="6" spans="1:8">
      <c r="D6" t="s">
        <v>115</v>
      </c>
      <c r="E6">
        <v>4</v>
      </c>
      <c r="F6" t="s">
        <v>109</v>
      </c>
      <c r="H6" t="s">
        <v>67</v>
      </c>
    </row>
    <row r="7" spans="1:8">
      <c r="D7" t="s">
        <v>71</v>
      </c>
      <c r="E7">
        <v>5</v>
      </c>
      <c r="F7" t="s">
        <v>222</v>
      </c>
      <c r="H7" t="s">
        <v>92</v>
      </c>
    </row>
    <row r="8" spans="1:8">
      <c r="D8" t="s">
        <v>79</v>
      </c>
      <c r="E8">
        <v>6</v>
      </c>
      <c r="F8" t="s">
        <v>157</v>
      </c>
    </row>
    <row r="9" spans="1:8">
      <c r="D9" t="s">
        <v>276</v>
      </c>
      <c r="E9">
        <v>7</v>
      </c>
      <c r="F9" t="s">
        <v>157</v>
      </c>
    </row>
    <row r="10" spans="1:8">
      <c r="E10">
        <v>8</v>
      </c>
      <c r="F10" t="s">
        <v>129</v>
      </c>
    </row>
    <row r="11" spans="1:8">
      <c r="E11">
        <v>9</v>
      </c>
      <c r="F11" t="s">
        <v>129</v>
      </c>
    </row>
    <row r="12" spans="1:8">
      <c r="E12">
        <v>10</v>
      </c>
      <c r="F12" t="s">
        <v>129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424c455c-81e3-47f6-8693-2054070e2468">
      <UserInfo>
        <DisplayName/>
        <AccountId xsi:nil="true"/>
        <AccountType/>
      </UserInfo>
    </SharedWithUsers>
    <MediaLengthInSeconds xmlns="bbaca10f-c07d-4953-9270-33851966c7af" xsi:nil="true"/>
    <lcf76f155ced4ddcb4097134ff3c332f xmlns="bbaca10f-c07d-4953-9270-33851966c7af">
      <Terms xmlns="http://schemas.microsoft.com/office/infopath/2007/PartnerControls"/>
    </lcf76f155ced4ddcb4097134ff3c332f>
    <TaxCatchAll xmlns="424c455c-81e3-47f6-8693-2054070e246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EBEB22D6CD34E47A1DE530E6316E22B" ma:contentTypeVersion="16" ma:contentTypeDescription="Crear nuevo documento." ma:contentTypeScope="" ma:versionID="f26937d90f9898e88526b30abd8f5264">
  <xsd:schema xmlns:xsd="http://www.w3.org/2001/XMLSchema" xmlns:xs="http://www.w3.org/2001/XMLSchema" xmlns:p="http://schemas.microsoft.com/office/2006/metadata/properties" xmlns:ns2="bbaca10f-c07d-4953-9270-33851966c7af" xmlns:ns3="424c455c-81e3-47f6-8693-2054070e2468" targetNamespace="http://schemas.microsoft.com/office/2006/metadata/properties" ma:root="true" ma:fieldsID="54a94d9145db79aa124bce6db4695046" ns2:_="" ns3:_="">
    <xsd:import namespace="bbaca10f-c07d-4953-9270-33851966c7af"/>
    <xsd:import namespace="424c455c-81e3-47f6-8693-2054070e246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aca10f-c07d-4953-9270-33851966c7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24c455c-81e3-47f6-8693-2054070e2468"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fbf13de-5a7a-43e5-9227-b4f5255890d5}" ma:internalName="TaxCatchAll" ma:showField="CatchAllData" ma:web="424c455c-81e3-47f6-8693-2054070e24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BCCE2B-5398-44F3-8417-D16CC83B0BC5}">
  <ds:schemaRefs>
    <ds:schemaRef ds:uri="http://schemas.microsoft.com/sharepoint/v3/contenttype/forms"/>
  </ds:schemaRefs>
</ds:datastoreItem>
</file>

<file path=customXml/itemProps2.xml><?xml version="1.0" encoding="utf-8"?>
<ds:datastoreItem xmlns:ds="http://schemas.openxmlformats.org/officeDocument/2006/customXml" ds:itemID="{0A1F3715-4806-4C1C-BCAE-9F815B620AB1}">
  <ds:schemaRefs>
    <ds:schemaRef ds:uri="http://schemas.microsoft.com/office/2006/metadata/properties"/>
    <ds:schemaRef ds:uri="http://schemas.microsoft.com/office/infopath/2007/PartnerControls"/>
    <ds:schemaRef ds:uri="424c455c-81e3-47f6-8693-2054070e2468"/>
    <ds:schemaRef ds:uri="bbaca10f-c07d-4953-9270-33851966c7af"/>
  </ds:schemaRefs>
</ds:datastoreItem>
</file>

<file path=customXml/itemProps3.xml><?xml version="1.0" encoding="utf-8"?>
<ds:datastoreItem xmlns:ds="http://schemas.openxmlformats.org/officeDocument/2006/customXml" ds:itemID="{0F2E798A-37D9-46B0-942E-FB30B85331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aca10f-c07d-4953-9270-33851966c7af"/>
    <ds:schemaRef ds:uri="424c455c-81e3-47f6-8693-2054070e24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Comunes Lotes 1 y 2 </vt:lpstr>
      <vt:lpstr>Lote 1 </vt:lpstr>
      <vt:lpstr>Lote 2</vt:lpstr>
      <vt:lpstr>Cuadro de Control</vt:lpstr>
      <vt:lpstr>Inputs</vt:lpstr>
      <vt:lpstr>'Cuadro de Control'!_Hlk109992725</vt:lpstr>
      <vt:lpstr>'Cuadro de Control'!_Hlk138058775</vt:lpstr>
      <vt:lpstr>'Cuadro de Control'!_Hlk138066298</vt:lpstr>
      <vt:lpstr>'Comunes Lotes 1 y 2 '!Área_de_impresión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Karlo Fernández</dc:creator>
  <cp:keywords/>
  <dc:description/>
  <cp:lastModifiedBy>Juan Sebastián Gómez Romero</cp:lastModifiedBy>
  <cp:revision/>
  <cp:lastPrinted>2025-05-20T22:56:04Z</cp:lastPrinted>
  <dcterms:created xsi:type="dcterms:W3CDTF">2020-08-08T21:11:53Z</dcterms:created>
  <dcterms:modified xsi:type="dcterms:W3CDTF">2025-05-20T23:02:58Z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0x0101000EBEB22D6CD34E47A1DE530E6316E22B</vt:lpwstr>
  </property>
  <property fmtid="{D5CDD505-2E9C-101B-9397-08002B2CF9AE}" pid="3" name="Order">
    <vt:r8>166671100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