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 COMUNICACIONES 2024/"/>
    </mc:Choice>
  </mc:AlternateContent>
  <xr:revisionPtr revIDLastSave="229" documentId="13_ncr:1_{A1863044-6227-42EF-9D22-C43CB4AB3702}" xr6:coauthVersionLast="47" xr6:coauthVersionMax="47" xr10:uidLastSave="{6A7D509E-0F44-4A1C-97B4-7CAF346E517C}"/>
  <bookViews>
    <workbookView xWindow="-120" yWindow="-120" windowWidth="21840" windowHeight="130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88" i="1"/>
  <c r="M88" i="1"/>
  <c r="M412" i="1"/>
  <c r="M411" i="1"/>
  <c r="M410" i="1"/>
  <c r="M409" i="1"/>
  <c r="M408" i="1"/>
  <c r="M407" i="1"/>
  <c r="M406" i="1"/>
  <c r="M405" i="1"/>
  <c r="M404" i="1"/>
  <c r="M403" i="1"/>
  <c r="K404" i="1"/>
  <c r="M390" i="1"/>
  <c r="M391" i="1"/>
  <c r="M392" i="1"/>
  <c r="M389" i="1"/>
  <c r="M388" i="1"/>
  <c r="K389" i="1"/>
  <c r="K390" i="1"/>
  <c r="K391" i="1"/>
  <c r="K392" i="1"/>
  <c r="K381" i="1"/>
  <c r="K382" i="1"/>
  <c r="K383" i="1"/>
  <c r="K384" i="1"/>
  <c r="K385" i="1"/>
  <c r="K386" i="1"/>
  <c r="K387" i="1"/>
  <c r="K388" i="1"/>
  <c r="K7" i="1"/>
  <c r="K5" i="1"/>
  <c r="K2"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93" i="1"/>
  <c r="M394" i="1"/>
  <c r="M395" i="1"/>
  <c r="M396" i="1"/>
  <c r="M397" i="1"/>
  <c r="M398" i="1"/>
  <c r="M399" i="1"/>
  <c r="M400" i="1"/>
  <c r="M401" i="1"/>
  <c r="M402"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93" i="1"/>
  <c r="K394" i="1"/>
  <c r="K395" i="1"/>
  <c r="K396" i="1"/>
  <c r="K397" i="1"/>
  <c r="K398" i="1"/>
  <c r="K399" i="1"/>
  <c r="K400" i="1"/>
  <c r="K401" i="1"/>
  <c r="K402" i="1"/>
  <c r="K406" i="1"/>
  <c r="K403" i="1"/>
  <c r="K405" i="1"/>
  <c r="K407" i="1"/>
  <c r="K408" i="1"/>
  <c r="K409" i="1"/>
  <c r="K410" i="1"/>
  <c r="K411" i="1"/>
  <c r="K412" i="1"/>
  <c r="K3" i="1"/>
  <c r="K4" i="1"/>
  <c r="K6" i="1"/>
  <c r="K9" i="1"/>
  <c r="K10" i="1"/>
</calcChain>
</file>

<file path=xl/sharedStrings.xml><?xml version="1.0" encoding="utf-8"?>
<sst xmlns="http://schemas.openxmlformats.org/spreadsheetml/2006/main" count="3336" uniqueCount="2008">
  <si>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</si>
  <si>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</si>
  <si>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</si>
  <si>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</si>
  <si>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</si>
  <si>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</si>
  <si>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</si>
  <si>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</si>
  <si>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</si>
  <si>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</si>
  <si>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</si>
  <si>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</si>
  <si>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</si>
  <si>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</si>
  <si>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</si>
  <si>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</si>
  <si>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</si>
  <si>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</si>
  <si>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</si>
  <si>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</si>
  <si>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</si>
  <si>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</si>
  <si>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</si>
  <si>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</si>
  <si>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</si>
  <si>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</si>
  <si>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</si>
  <si>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</si>
  <si>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</si>
  <si>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</si>
  <si>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</si>
  <si>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</si>
  <si>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</si>
  <si>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</si>
  <si>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</si>
  <si>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</si>
  <si>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</si>
  <si>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</si>
  <si>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</si>
  <si>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</si>
  <si>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</si>
  <si>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</si>
  <si>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</si>
  <si>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</si>
  <si>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</si>
  <si>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</si>
  <si>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</si>
  <si>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</si>
  <si>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</si>
  <si>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</si>
  <si>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</si>
  <si>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</si>
  <si>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</si>
  <si>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</si>
  <si>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</si>
  <si>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</si>
  <si>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CCE-001-2024</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</si>
  <si>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</si>
  <si>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</si>
  <si>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eduardo.torres@colombiacompra.gov.co&gt;</t>
  </si>
  <si>
    <t>https://community.secop.gov.co/Public/Tendering/OpportunityDetail/Index?noticeUID=CO1.NTC.5390355&amp;isFromPublicArea=True&amp;isModal=true&amp;asPopupView=true</t>
  </si>
  <si>
    <t>CCE-002-2024</t>
  </si>
  <si>
    <t>Katherine Rosario Aya Maldonado</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</si>
  <si>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</si>
  <si>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katherine.aya@colombiacompra.gov.co&gt;</t>
  </si>
  <si>
    <t>https://community.secop.gov.co/Public/Tendering/OpportunityDetail/Index?noticeUID=CO1.NTC.5389799&amp;isFromPublicArea=True&amp;isModal=true&amp;asPopupView=true</t>
  </si>
  <si>
    <t>CCE-003-2024</t>
  </si>
  <si>
    <t>CAMILA GUIOVANNA OLARTE SALAMANCA</t>
  </si>
  <si>
    <t>camila.olarte@colombiacompra.gov.co&gt;</t>
  </si>
  <si>
    <t>https://community.secop.gov.co/Public/Tendering/OpportunityDetail/Index?noticeUID=CO1.NTC.5390173&amp;isFromPublicArea=True&amp;isModal=true&amp;asPopupView=true</t>
  </si>
  <si>
    <t>CCE-004-2024</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</si>
  <si>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</si>
  <si>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</si>
  <si>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nohora.restrepo@colombiacompra.gov.co&gt;</t>
  </si>
  <si>
    <t>https://community.secop.gov.co/Public/Tendering/OpportunityDetail/Index?noticeUID=CO1.NTC.5390447&amp;isFromPublicArea=True&amp;isModal=true&amp;asPopupView=true</t>
  </si>
  <si>
    <t>CCE-005-2024</t>
  </si>
  <si>
    <t>Yancenith Posada Lopez</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</si>
  <si>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</si>
  <si>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yancenith.posada@colombiacompra.gov.co&gt;</t>
  </si>
  <si>
    <t>https://community.secop.gov.co/Public/Tendering/OpportunityDetail/Index?noticeUID=CO1.NTC.5390437&amp;isFromPublicArea=True&amp;isModal=true&amp;asPopupView=true</t>
  </si>
  <si>
    <t>CCE-006-2024</t>
  </si>
  <si>
    <t>Johanna Riaño Ruiz</t>
  </si>
  <si>
    <t>Prestar los servicios profesionales a la Secretaría General de la ANCP-CCE para brindar apoyo en el fortalecimiento del proceso de talento humano, principalmente, en las actividades asociadas a los procedimientos de nómina.</t>
  </si>
  <si>
    <t>johanna.riano@colombiacompra.gov.co</t>
  </si>
  <si>
    <t>https://community.secop.gov.co/Public/Tendering/OpportunityDetail/Index?noticeUID=CO1.NTC.5390501&amp;isFromPublicArea=True&amp;isModal=true&amp;asPopupView=true</t>
  </si>
  <si>
    <t>CCE-007-2024</t>
  </si>
  <si>
    <t>DANIEL ANTONIO AYALA MORA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</si>
  <si>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</si>
  <si>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daniel.ayala@colombiacompra.gov.co</t>
  </si>
  <si>
    <t>https://community.secop.gov.co/Public/Tendering/OpportunityDetail/Index?noticeUID=CO1.NTC.5390860&amp;isFromPublicArea=True&amp;isModal=true&amp;asPopupView=true</t>
  </si>
  <si>
    <t>CCE-008-2024</t>
  </si>
  <si>
    <t>Nelsy Rodriguez Marin</t>
  </si>
  <si>
    <t>Prestar servicios profesionales a la Secretaría General de la ANCP-CCE para el fortalecimiento de las actividades a cargo del proceso de talento humano.</t>
  </si>
  <si>
    <t>nelsy.rodriguez@colombiacompra.gov.co&gt;</t>
  </si>
  <si>
    <t>https://community.secop.gov.co/Public/Tendering/OpportunityDetail/Index?noticeUID=CO1.NTC.5397254&amp;isFromPublicArea=True&amp;isModal=true&amp;asPopupView=true</t>
  </si>
  <si>
    <t>CCE-009-2024</t>
  </si>
  <si>
    <t>CLAUDIA PIMIENTO</t>
  </si>
  <si>
    <t>Prestar servicios de apoyo a la gestión al Grupo Interno de Trabajo de Gestión Contractual, Asuntos Legales y Judiciales de la Secretaría General, en las actividades asociadas a la gestión documental y al archivo contractual de la entidad.</t>
  </si>
  <si>
    <t>claudia.pimiento@colombiacompra.gov.co&gt;</t>
  </si>
  <si>
    <t>https://community.secop.gov.co/Public/Tendering/OpportunityDetail/Index?noticeUID=CO1.NTC.5396886&amp;isFromPublicArea=True&amp;isModal=true&amp;asPopupView=true</t>
  </si>
  <si>
    <t>CCE-010-2024</t>
  </si>
  <si>
    <t>Grace Michaels Ruiz</t>
  </si>
  <si>
    <t>Prestar servicios profesionales, asesorando y apoyando las actividades relacionadas con la organización institucional que se encuentran a cargo de la Secretaría General de la ANCP-CCE.</t>
  </si>
  <si>
    <t>https://community.secop.gov.co/Public/Tendering/OpportunityDetail/Index?noticeUID=CO1.NTC.5397155&amp;isFromPublicArea=True&amp;isModal=true&amp;asPopupView=true</t>
  </si>
  <si>
    <t>CCE-011-2024</t>
  </si>
  <si>
    <t>CARLA PATRICIA LAGUNA ACOSTA</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</si>
  <si>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</si>
  <si>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carla.laguna@colombiacompra.gov.co&gt;</t>
  </si>
  <si>
    <t>https://community.secop.gov.co/Public/Tendering/OpportunityDetail/Index?noticeUID=CO1.NTC.5408110&amp;isFromPublicArea=True&amp;isModal=true&amp;asPopupView=true</t>
  </si>
  <si>
    <t>CCE-012-2024</t>
  </si>
  <si>
    <t>Nohora Restrepo Agudelo</t>
  </si>
  <si>
    <t>Prestar los servicios profesionales a la Secretaría General en las actividades relacionadas con los asuntos jurídicos, de cobro coactivo y disciplinarios a su cargo.</t>
  </si>
  <si>
    <t>https://community.secop.gov.co/Public/Tendering/OpportunityDetail/Index?noticeUID=CO1.NTC.5408321&amp;isFromPublicArea=True&amp;isModal=true&amp;asPopupView=true</t>
  </si>
  <si>
    <t>CCE-013-2024</t>
  </si>
  <si>
    <t>CAROLINA BLANCO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</si>
  <si>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</si>
  <si>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Sub Gestión Contractual</t>
  </si>
  <si>
    <t>diana.blanco@colombiacompra.gov.co&gt;</t>
  </si>
  <si>
    <t>https://community.secop.gov.co/Public/Tendering/OpportunityDetail/Index?noticeUID=CO1.NTC.5425508&amp;isFromPublicArea=True&amp;isModal=true&amp;asPopupView=true</t>
  </si>
  <si>
    <t>CCE-014-2024</t>
  </si>
  <si>
    <t>JOSE GABRIEL GARCIA BARRERO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</si>
  <si>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</si>
  <si>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jose.garcia@colombiacompra.gov.co</t>
  </si>
  <si>
    <t>https://community.secop.gov.co/Public/Tendering/OpportunityDetail/Index?noticeUID=CO1.NTC.5425540&amp;isFromPublicArea=True&amp;isModal=true&amp;asPopupView=true</t>
  </si>
  <si>
    <t>CCE-015-2024</t>
  </si>
  <si>
    <t>ADRIANA MARCELA BETANCOURT MARTINEZ</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</si>
  <si>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</si>
  <si>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Subdirección de Estudios de Mercado y Abastecimiento Estratégico</t>
  </si>
  <si>
    <t>adriana.betancourt@colombiacompra.gov.co&gt;</t>
  </si>
  <si>
    <t>https://community.secop.gov.co/Public/Tendering/OpportunityDetail/Index?noticeUID=CO1.NTC.5437721&amp;isFromPublicArea=True&amp;isModal=true&amp;asPopupView=true</t>
  </si>
  <si>
    <t>CCE-016-2024</t>
  </si>
  <si>
    <t>ELVIRA MARGARITA MERCADO DE LA CRUZ</t>
  </si>
  <si>
    <t>Prestar servicios profesionales para estructurar los Instrumentos de Agregación de Demanda y Acuerdos Marco de Precios de acuerdo con el proyecto de inversión a cargo de la Subdirección de Negocios.</t>
  </si>
  <si>
    <t>Subdirección de Negocios</t>
  </si>
  <si>
    <t>elvira.mercado@colombiacompra.gov.co&gt;</t>
  </si>
  <si>
    <t>https://community.secop.gov.co/Public/Tendering/OpportunityDetail/Index?noticeUID=CO1.NTC.5424138&amp;isFromPublicArea=True&amp;isModal=true&amp;asPopupView=true</t>
  </si>
  <si>
    <t>CCE-017-2024</t>
  </si>
  <si>
    <t>Victor Edwart Cubillos Villalba</t>
  </si>
  <si>
    <t>Prestar servicios profesionales al Grupo Interno de Trabajo de Talento Humano de la Secretaría General para brindar acompañamiento jurídico en las actividades relacionadas con empleo público, derecho laboral administrativo, procesal administrativo y afines.</t>
  </si>
  <si>
    <t>victor.cubillos@colombiacompra.gov.co&gt;</t>
  </si>
  <si>
    <t>https://community.secop.gov.co/Public/Tendering/OpportunityDetail/Index?noticeUID=CO1.NTC.5418599&amp;isFromPublicArea=True&amp;isModal=true&amp;asPopupView=true</t>
  </si>
  <si>
    <t>CCE-018-2024</t>
  </si>
  <si>
    <t>DANIELA GOMEZ AYALA</t>
  </si>
  <si>
    <t>daniela.gomez@colombiacompra.gov.co&gt;</t>
  </si>
  <si>
    <t>https://community.secop.gov.co/Public/Tendering/OpportunityDetail/Index?noticeUID=CO1.NTC.5424442&amp;isFromPublicArea=True&amp;isModal=true&amp;asPopupView=true</t>
  </si>
  <si>
    <t>CCE-019-2024</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</si>
  <si>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</si>
  <si>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</si>
  <si>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yenis.retamozo@colombiacompra.gov.co&gt;</t>
  </si>
  <si>
    <t>https://community.secop.gov.co/Public/Tendering/OpportunityDetail/Index?noticeUID=CO1.NTC.5425862&amp;isFromPublicArea=True&amp;isModal=true&amp;asPopupView=true</t>
  </si>
  <si>
    <t>CCE-020-2024</t>
  </si>
  <si>
    <t>Gabriela Ballén Panche</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</si>
  <si>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</si>
  <si>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gabriela.ballen@colombiacompra.gov.co&gt;</t>
  </si>
  <si>
    <t>https://community.secop.gov.co/Public/Tendering/OpportunityDetail/Index?noticeUID=CO1.NTC.5425832&amp;isFromPublicArea=True&amp;isModal=true&amp;asPopupView=true</t>
  </si>
  <si>
    <t>CCE-021-2024</t>
  </si>
  <si>
    <t>María Paola Bedoya Ávila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</si>
  <si>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</si>
  <si>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maria.bedoya@colombiacompra.gov.co&gt;</t>
  </si>
  <si>
    <t>https://community.secop.gov.co/Public/Tendering/OpportunityDetail/Index?noticeUID=CO1.NTC.5426885&amp;isFromPublicArea=True&amp;isModal=true&amp;asPopupView=true</t>
  </si>
  <si>
    <t>CCE-022-2024</t>
  </si>
  <si>
    <t>NICOLAS JAVIER GARZÓN CARVAJAL</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</si>
  <si>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</si>
  <si>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Dirección General</t>
  </si>
  <si>
    <t>nicolas.garzon@colombiacompra.gov.co&gt;</t>
  </si>
  <si>
    <t>https://community.secop.gov.co/Public/Tendering/OpportunityDetail/Index?noticeUID=CO1.NTC.5444802&amp;isFromPublicArea=True&amp;isModal=true&amp;asPopupView=true</t>
  </si>
  <si>
    <t>CCE-023-2024</t>
  </si>
  <si>
    <t>Andres Felipe Ospina Acosta</t>
  </si>
  <si>
    <t>Prestar servicios profesionales para acompañar al GIT de Comunicaciones Estratégicas en la administración de contenidos de la página web de la ANCP- CCE, para coadyuvar en la generación de principales insumos para democratizar la compra pública nacional.</t>
  </si>
  <si>
    <t>andres.ospina@colombiacompra.gov.co&gt;</t>
  </si>
  <si>
    <t>https://community.secop.gov.co/Public/Tendering/OpportunityDetail/Index?noticeUID=CO1.NTC.5444232&amp;isFromPublicArea=True&amp;isModal=true&amp;asPopupView=true</t>
  </si>
  <si>
    <t>CCE-024-2024</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</si>
  <si>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</si>
  <si>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</si>
  <si>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vicky.silva@colombiacompra.gov.co&gt;</t>
  </si>
  <si>
    <t>https://community.secop.gov.co/Public/Tendering/OpportunityDetail/Index?noticeUID=CO1.NTC.5444015&amp;isFromPublicArea=True&amp;isModal=true&amp;asPopupView=true</t>
  </si>
  <si>
    <t>CCE-025-2024</t>
  </si>
  <si>
    <t>IOIP SAS</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</si>
  <si>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</si>
  <si>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https://community.secop.gov.co/Public/Tendering/OpportunityDetail/Index?noticeUID=CO1.NTC.5448954&amp;isFromPublicArea=True&amp;isModal=true&amp;asPopupView=true</t>
  </si>
  <si>
    <t>CCE-026-2024</t>
  </si>
  <si>
    <t>MANUEL GUILLERMO JAIMES ROA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</si>
  <si>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</si>
  <si>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manuel.jaimes@colombiacompra.gov.co</t>
  </si>
  <si>
    <t>https://community.secop.gov.co/Public/Tendering/OpportunityDetail/Index?noticeUID=CO1.NTC.5443128&amp;isFromPublicArea=True&amp;isModal=true&amp;asPopupView=true</t>
  </si>
  <si>
    <t>CCE-027-2024</t>
  </si>
  <si>
    <t>Rodrigo Baez Rueda</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</si>
  <si>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</si>
  <si>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rodrigo.baez@colombiacompra.gov.co&gt;</t>
  </si>
  <si>
    <t>https://community.secop.gov.co/Public/Tendering/OpportunityDetail/Index?noticeUID=CO1.NTC.5447200&amp;isFromPublicArea=True&amp;isModal=true&amp;asPopupView=true</t>
  </si>
  <si>
    <t>CCE-028-2024</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</si>
  <si>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</si>
  <si>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</si>
  <si>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juan.ospinaa@colombiacompra.gov.co&gt;</t>
  </si>
  <si>
    <t>https://community.secop.gov.co/Public/Tendering/OpportunityDetail/Index?noticeUID=CO1.NTC.5447774&amp;isFromPublicArea=True&amp;isModal=true&amp;asPopupView=true</t>
  </si>
  <si>
    <t>CCE-029-2024</t>
  </si>
  <si>
    <t>LEONARDO MARTINEZ TORRES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</si>
  <si>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</si>
  <si>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leonardo.martinez@colombiacompra.gov.co&gt;</t>
  </si>
  <si>
    <t>https://community.secop.gov.co/Public/Tendering/OpportunityDetail/Index?noticeUID=CO1.NTC.5447545&amp;isFromPublicArea=True&amp;isModal=true&amp;asPopupView=true</t>
  </si>
  <si>
    <t>CCE-030-2024</t>
  </si>
  <si>
    <t>PABLO ANTONIO GAFARO ALVAREZ</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</si>
  <si>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</si>
  <si>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pablo.gafaro@colombiacompra.gov.co&gt;</t>
  </si>
  <si>
    <t>https://community.secop.gov.co/Public/Tendering/OpportunityDetail/Index?noticeUID=CO1.NTC.5452331&amp;isFromPublicArea=True&amp;isModal=true&amp;asPopupView=true</t>
  </si>
  <si>
    <t>CCE-031-2024</t>
  </si>
  <si>
    <t>SONIA ROCIO BUITRAGO MURILLO</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</si>
  <si>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</si>
  <si>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sonia.buitrago@colombiacompra.gov.co&gt;</t>
  </si>
  <si>
    <t>https://community.secop.gov.co/Public/Tendering/OpportunityDetail/Index?noticeUID=CO1.NTC.5455464&amp;isFromPublicArea=True&amp;isModal=true&amp;asPopupView=true</t>
  </si>
  <si>
    <t>CCE-032-2024</t>
  </si>
  <si>
    <t>LAURA ANDREA CLAVIJO MELO</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</si>
  <si>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</si>
  <si>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laura.clavijo@colombiacompra.gov.co&gt;</t>
  </si>
  <si>
    <t>https://community.secop.gov.co/Public/Tendering/OpportunityDetail/Index?noticeUID=CO1.NTC.5481700&amp;isFromPublicArea=True&amp;isModal=true&amp;asPopupView=true</t>
  </si>
  <si>
    <t>CCE-034-2024</t>
  </si>
  <si>
    <t>Lina María Giraldo Guzmán</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</si>
  <si>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</si>
  <si>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lina.giraldo@colombiacompra.gov.co&gt;</t>
  </si>
  <si>
    <t>https://community.secop.gov.co/Public/Tendering/OpportunityDetail/Index?noticeUID=CO1.NTC.5445649&amp;isFromPublicArea=True&amp;isModal=true&amp;asPopupView=true</t>
  </si>
  <si>
    <t>CCE-035-2024</t>
  </si>
  <si>
    <t>CATHERINE MELISSA MORENO HIGUERA</t>
  </si>
  <si>
    <t>Prestar los servicios profesionales a la Secretaría General de la Agencia Nacional de Contratación Pública -Colombia Compra Eficiente- en materia tributaria, contable y en el trámite de la información del Proceso de Gestión Financiera.</t>
  </si>
  <si>
    <t>catherine.moreno@colombiacompra.gov.co</t>
  </si>
  <si>
    <t>https://community.secop.gov.co/Public/Tendering/OpportunityDetail/Index?noticeUID=CO1.NTC.5446523&amp;isFromPublicArea=True&amp;isModal=true&amp;asPopupView=true</t>
  </si>
  <si>
    <t>CCE-036-2024</t>
  </si>
  <si>
    <t>KAREN ANGELICA CORREA CARDENAS</t>
  </si>
  <si>
    <t>Prestar los servicios profesionales a la Secretaría General de la Agencia Nacional de Contratación Pública -Colombia Compra Eficiente- en todo lo relacionado con el trámite de cuentas para pago a cargo del Proceso de Gestión Financiera.</t>
  </si>
  <si>
    <t>karen.correa@colombiacompra.gov.co&gt;</t>
  </si>
  <si>
    <t>https://community.secop.gov.co/Public/Tendering/OpportunityDetail/Index?noticeUID=CO1.NTC.5446597&amp;isFromPublicArea=True&amp;isModal=true&amp;asPopupView=true</t>
  </si>
  <si>
    <t>CCE-037-2024</t>
  </si>
  <si>
    <t>NELLY SOLER RAMIREZ</t>
  </si>
  <si>
    <t>Prestar los servicios profesionales a la Secretaría General de la Agencia Nacional de Contratación Pública -Colombia Compra Eficiente- en todo lo relacionado con el trámite de la información del proceso de Gestión Financiera.</t>
  </si>
  <si>
    <t>nelly.soler@colombiacompra.gov.co&gt;</t>
  </si>
  <si>
    <t>https://community.secop.gov.co/Public/Tendering/OpportunityDetail/Index?noticeUID=CO1.NTC.5446588&amp;isFromPublicArea=True&amp;isModal=true&amp;asPopupView=true</t>
  </si>
  <si>
    <t>CCE-038-2024</t>
  </si>
  <si>
    <t>Valentina Renteria Munar</t>
  </si>
  <si>
    <t>Prestar los servicios profesionales a la Secretaría General en las actividades relacionadas con los asuntos jurídicos, de cobro coactivo, judiciales y extrajudiciales a su cargo.</t>
  </si>
  <si>
    <t>valentina.renteria@colombiacompra.gov.co</t>
  </si>
  <si>
    <t>https://community.secop.gov.co/Public/Tendering/OpportunityDetail/Index?noticeUID=CO1.NTC.5447120&amp;isFromPublicArea=True&amp;isModal=true&amp;asPopupView=true</t>
  </si>
  <si>
    <t>CCE-039-2024</t>
  </si>
  <si>
    <t>Yordan Camilo Laguna Vega</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</si>
  <si>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</si>
  <si>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yordan.laguna@colombiacompra.gov.co</t>
  </si>
  <si>
    <t>https://community.secop.gov.co/Public/Tendering/OpportunityDetail/Index?noticeUID=CO1.NTC.5455362&amp;isFromPublicArea=True&amp;isModal=true&amp;asPopupView=true</t>
  </si>
  <si>
    <t>CCE-040-2024</t>
  </si>
  <si>
    <t>Willian Eynar León Moncaleano</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</si>
  <si>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</si>
  <si>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william.leon@colombiacompra.gov.co&gt;</t>
  </si>
  <si>
    <t>https://community.secop.gov.co/Public/Tendering/OpportunityDetail/Index?noticeUID=CO1.NTC.5453659&amp;isFromPublicArea=True&amp;isModal=true&amp;asPopupView=true</t>
  </si>
  <si>
    <t>CCE-041-2024</t>
  </si>
  <si>
    <t>NELSON EDGARDO GUTIERREZ SILVA</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</si>
  <si>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</si>
  <si>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nelson.gutierrez@colombiacompra.gov.co&gt;</t>
  </si>
  <si>
    <t>https://community.secop.gov.co/Public/Tendering/OpportunityDetail/Index?noticeUID=CO1.NTC.5454482&amp;isFromPublicArea=True&amp;isModal=true&amp;asPopupView=true</t>
  </si>
  <si>
    <t>CCE-042-2024</t>
  </si>
  <si>
    <t>CHRISTIAN CAMILO ORJUELA GALEANO</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</si>
  <si>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</si>
  <si>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christian.orjuela@colombiacompra.gov.co&gt;</t>
  </si>
  <si>
    <t>https://community.secop.gov.co/Public/Tendering/OpportunityDetail/Index?noticeUID=CO1.NTC.5455364&amp;isFromPublicArea=True&amp;isModal=true&amp;asPopupView=true</t>
  </si>
  <si>
    <t>CCE-043-2024</t>
  </si>
  <si>
    <t>Adriana Katerine Lopez</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</si>
  <si>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</si>
  <si>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adriana.lopez@colombiacompra.gov.co&gt;</t>
  </si>
  <si>
    <t>https://community.secop.gov.co/Public/Tendering/OpportunityDetail/Index?noticeUID=CO1.NTC.5455206&amp;isFromPublicArea=True&amp;isModal=true&amp;asPopupView=true</t>
  </si>
  <si>
    <t>CCE-044-2024</t>
  </si>
  <si>
    <t>Juan Manuel Arango Sierra</t>
  </si>
  <si>
    <t>Prestar servicios profesionales para estructurar los Instrumentos de
Agregación de Demanda y Acuerdos Marco de Precios de acuerdo con el proyecto de inversión a cargo de la Subdirección de Negocios.</t>
  </si>
  <si>
    <t>manuel.arango@colombiacompra.gov.co&gt;</t>
  </si>
  <si>
    <t>https://community.secop.gov.co/Public/Tendering/OpportunityDetail/Index?noticeUID=CO1.NTC.5455805&amp;isFromPublicArea=True&amp;isModal=true&amp;asPopupView=true</t>
  </si>
  <si>
    <t>CCE-045-2024</t>
  </si>
  <si>
    <t>JAIME ENRIQUE SANTIAGO MONCALEANO ALVARADO</t>
  </si>
  <si>
    <t>jaime.moncaleano@colombiacompra.gov.co&gt;</t>
  </si>
  <si>
    <t>https://community.secop.gov.co/Public/Tendering/OpportunityDetail/Index?noticeUID=CO1.NTC.5455675&amp;isFromPublicArea=True&amp;isModal=true&amp;asPopupView=true</t>
  </si>
  <si>
    <t>CCE-046-2024</t>
  </si>
  <si>
    <t>Laura Natalia Herrera Copete</t>
  </si>
  <si>
    <t>Prestar servicios profesionales para estructurar los Instrumentos de
Agregación de Demanda y Acuerdos Marco de Precios de acuerdo con el proyecto de inversión a cargo de la Subdirección de Negocios</t>
  </si>
  <si>
    <t>laura.herrera@colombiacompra.gov.co&gt;</t>
  </si>
  <si>
    <t>https://community.secop.gov.co/Public/Tendering/OpportunityDetail/Index?noticeUID=CO1.NTC.5455600&amp;isFromPublicArea=True&amp;isModal=true&amp;asPopupView=true</t>
  </si>
  <si>
    <t>CCE-047-2024</t>
  </si>
  <si>
    <t>CRISTIAN DAVID DOMINGUEZ NUÑEZ</t>
  </si>
  <si>
    <t>cristian.dominguez@colombiacompra.gov.co&gt;</t>
  </si>
  <si>
    <t>https://community.secop.gov.co/Public/Tendering/OpportunityDetail/Index?noticeUID=CO1.NTC.5455469&amp;isFromPublicArea=True&amp;isModal=true&amp;asPopupView=true</t>
  </si>
  <si>
    <t>CCE-048-2024</t>
  </si>
  <si>
    <t>DANIEL ORLANDO PARDO LÓPEZ</t>
  </si>
  <si>
    <t>Prestar servicios profesionales para estructurar los Instrumentos de
Agregación de Demanda y Acuerdos Marco de Precios de acuerdo con
el proyecto de inversión a cargo de la Subdirección de Negocios.</t>
  </si>
  <si>
    <t>daniel.pardo@colombiacompra.gov.co</t>
  </si>
  <si>
    <t>https://community.secop.gov.co/Public/Tendering/OpportunityDetail/Index?noticeUID=CO1.NTC.5456011&amp;isFromPublicArea=True&amp;isModal=true&amp;asPopupView=true</t>
  </si>
  <si>
    <t>CCE-049-2024</t>
  </si>
  <si>
    <t>OMAR FRANCISCO FERRER SUESCUN</t>
  </si>
  <si>
    <t>omar.ferrer@colombiacompra.gov.co&gt;</t>
  </si>
  <si>
    <t>https://community.secop.gov.co/Public/Tendering/OpportunityDetail/Index?noticeUID=CO1.NTC.5456017&amp;isFromPublicArea=True&amp;isModal=true&amp;asPopupView=true</t>
  </si>
  <si>
    <t>CCE-050-2024</t>
  </si>
  <si>
    <t>ADRIANA PEREZ ABSHANA</t>
  </si>
  <si>
    <t>Prestar servicios profesionales desde el componente económico para la estructuración de Instrumentos de Agregación de Demanda y Acuerdos Marco de Precios de acuerdo con el proyecto de inversión a cargo de la
Subdirección de Negocios.</t>
  </si>
  <si>
    <t>adriana.perez@colombiacompra.gov.co&gt;</t>
  </si>
  <si>
    <t>https://community.secop.gov.co/Public/Tendering/OpportunityDetail/Index?noticeUID=CO1.NTC.5456105&amp;isFromPublicArea=True&amp;isModal=true&amp;asPopupView=true</t>
  </si>
  <si>
    <t>CCE-051-2024</t>
  </si>
  <si>
    <t>LILIANA PAOLA MARQUEZ GALINDO</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</si>
  <si>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</si>
  <si>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liliana.marquez@colombiacompra.gov.co&gt;</t>
  </si>
  <si>
    <t>https://community.secop.gov.co/Public/Tendering/OpportunityDetail/Index?noticeUID=CO1.NTC.5455875&amp;isFromPublicArea=True&amp;isModal=true&amp;asPopupView=true</t>
  </si>
  <si>
    <t>CCE-052-2024</t>
  </si>
  <si>
    <t>DIANA MARCELA SILVA MURCIA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</si>
  <si>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</si>
  <si>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diana.silva@colombiacompra.gov.co&gt;</t>
  </si>
  <si>
    <t>https://community.secop.gov.co/Public/Tendering/OpportunityDetail/Index?noticeUID=CO1.NTC.5470293&amp;isFromPublicArea=True&amp;isModal=true&amp;asPopupView=true</t>
  </si>
  <si>
    <t>CCE-053-2024</t>
  </si>
  <si>
    <t>Ricardo Andrés Malagón Segura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</si>
  <si>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</si>
  <si>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ricardo.malagon@colombiacompra.gov.co&gt;</t>
  </si>
  <si>
    <t>https://community.secop.gov.co/Public/Tendering/OpportunityDetail/Index?noticeUID=CO1.NTC.5468959&amp;isFromPublicArea=True&amp;isModal=true&amp;asPopupView=true</t>
  </si>
  <si>
    <t>CCE-054-2024</t>
  </si>
  <si>
    <t>CLAUDIA PATRICIA RODRIGUEZ URIBE</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</si>
  <si>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</si>
  <si>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claudia.rodriguezu@colombiacompra.gov.co&gt;</t>
  </si>
  <si>
    <t>https://community.secop.gov.co/Public/Tendering/OpportunityDetail/Index?noticeUID=CO1.NTC.5472309&amp;isFromPublicArea=True&amp;isModal=true&amp;asPopupView=true</t>
  </si>
  <si>
    <t>CCE-055-2024</t>
  </si>
  <si>
    <t>Germán Santiago Neira Ruiz</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</si>
  <si>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</si>
  <si>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german.neira@colombiacompra.gov.co&gt;</t>
  </si>
  <si>
    <t>https://community.secop.gov.co/Public/Tendering/OpportunityDetail/Index?noticeUID=CO1.NTC.5485412&amp;isFromPublicArea=True&amp;isModal=true&amp;asPopupView=true</t>
  </si>
  <si>
    <t>CCE-056-2024</t>
  </si>
  <si>
    <t>JESUS DAVID DIAZ CAMPOS</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</si>
  <si>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</si>
  <si>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jesus.diaz@colombiacompra.gov.co&gt;</t>
  </si>
  <si>
    <t>https://community.secop.gov.co/Public/Tendering/OpportunityDetail/Index?noticeUID=CO1.NTC.5471532&amp;isFromPublicArea=True&amp;isModal=true&amp;asPopupView=true</t>
  </si>
  <si>
    <t>CCE-057-2024</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</si>
  <si>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</si>
  <si>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</si>
  <si>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https://community.secop.gov.co/Public/Tendering/OpportunityDetail/Index?noticeUID=CO1.NTC.5471754&amp;isFromPublicArea=True&amp;isModal=true&amp;asPopupView=true</t>
  </si>
  <si>
    <t>CCE-058-2024</t>
  </si>
  <si>
    <t>LIDA MILENA GUANUMEN PACHECO</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</si>
  <si>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</si>
  <si>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Subdirección de Gestión Contractual</t>
  </si>
  <si>
    <t>lida.guanumen@colombiacompra.gov.co&gt;</t>
  </si>
  <si>
    <t>https://community.secop.gov.co/Public/Tendering/OpportunityDetail/Index?noticeUID=CO1.NTC.5484286&amp;isFromPublicArea=True&amp;isModal=true&amp;asPopupView=true</t>
  </si>
  <si>
    <t>CCE-059-2024</t>
  </si>
  <si>
    <t>alexandra rodriguez motta</t>
  </si>
  <si>
    <t>alexandra.rodriguez@colombiacompra.gov.co&gt;</t>
  </si>
  <si>
    <t>https://community.secop.gov.co/Public/Tendering/OpportunityDetail/Index?noticeUID=CO1.NTC.5487214&amp;isFromPublicArea=True&amp;isModal=true&amp;asPopupView=true</t>
  </si>
  <si>
    <t>CCE-060-2024</t>
  </si>
  <si>
    <t>juan manuel avendaño robles</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</si>
  <si>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</si>
  <si>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juan.avendano@colombiacompra.gov.co&gt;</t>
  </si>
  <si>
    <t>https://community.secop.gov.co/Public/Tendering/OpportunityDetail/Index?noticeUID=CO1.NTC.5489010&amp;isFromPublicArea=True&amp;isModal=true&amp;asPopupView=true</t>
  </si>
  <si>
    <t>CCE-061-2024</t>
  </si>
  <si>
    <t>NAME ABOGADOS SAS</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</si>
  <si>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</si>
  <si>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https://community.secop.gov.co/Public/Tendering/OpportunityDetail/Index?noticeUID=CO1.NTC.5496291&amp;isFromPublicArea=True&amp;isModal=true&amp;asPopupView=true</t>
  </si>
  <si>
    <t>CCE-062-2024</t>
  </si>
  <si>
    <t>JUAN FELIPE RODRIGUEZ BORRAEZ</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</si>
  <si>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</si>
  <si>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juan.rodriguez@colombiacompra.gov.co&gt;</t>
  </si>
  <si>
    <t>https://community.secop.gov.co/Public/Tendering/OpportunityDetail/Index?noticeUID=CO1.NTC.5503819&amp;isFromPublicArea=True&amp;isModal=true&amp;asPopupView=true</t>
  </si>
  <si>
    <t>CCE-063-2024</t>
  </si>
  <si>
    <t>Amira Esther Mojica Cueto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</si>
  <si>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</si>
  <si>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amira.mojica@colombiacompra.gov.co&gt;</t>
  </si>
  <si>
    <t>https://community.secop.gov.co/Public/Tendering/OpportunityDetail/Index?noticeUID=CO1.NTC.5505711&amp;isFromPublicArea=True&amp;isModal=true&amp;asPopupView=true</t>
  </si>
  <si>
    <t>CCE-064-2024</t>
  </si>
  <si>
    <t>Jairo Andres Sarmiento Cardenas</t>
  </si>
  <si>
    <t>jairo.sarmiento@colombiacompra.gov.co&gt;</t>
  </si>
  <si>
    <t>https://community.secop.gov.co/Public/Tendering/OpportunityDetail/Index?noticeUID=CO1.NTC.5505284&amp;isFromPublicArea=True&amp;isModal=true&amp;asPopupView=true</t>
  </si>
  <si>
    <t>CCE-066-2024</t>
  </si>
  <si>
    <t>Daniel Soto</t>
  </si>
  <si>
    <t>daniel.soto@colombiacompra.gov.co</t>
  </si>
  <si>
    <t>https://community.secop.gov.co/Public/Tendering/OpportunityDetail/Index?noticeUID=CO1.NTC.5509144&amp;isFromPublicArea=True&amp;isModal=true&amp;asPopupView=true</t>
  </si>
  <si>
    <t>CCE-067-2024</t>
  </si>
  <si>
    <t>Ana Maria Martinez Quiroz</t>
  </si>
  <si>
    <t>ana.martinez@colombiacompra.gov.co&gt;</t>
  </si>
  <si>
    <t>https://community.secop.gov.co/Public/Tendering/OpportunityDetail/Index?noticeUID=CO1.NTC.5505559&amp;isFromPublicArea=True&amp;isModal=true&amp;asPopupView=true</t>
  </si>
  <si>
    <t>CCE-068-2024</t>
  </si>
  <si>
    <t>Adrian Vergara</t>
  </si>
  <si>
    <t>adrian.vergara@colombiacompra.gov.co&gt;</t>
  </si>
  <si>
    <t>https://community.secop.gov.co/Public/Tendering/OpportunityDetail/Index?noticeUID=CO1.NTC.5506109&amp;isFromPublicArea=True&amp;isModal=true&amp;asPopupView=true</t>
  </si>
  <si>
    <t>CCE-069-2024</t>
  </si>
  <si>
    <t>Andrés Felipe Gil Lozano</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</si>
  <si>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</si>
  <si>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andres.gil@colombiacompra.gov.co&gt;</t>
  </si>
  <si>
    <t>https://community.secop.gov.co/Public/Tendering/OpportunityDetail/Index?noticeUID=CO1.NTC.5511035&amp;isFromPublicArea=True&amp;isModal=true&amp;asPopupView=true</t>
  </si>
  <si>
    <t>CCE-070-2024</t>
  </si>
  <si>
    <t>mauricio guerrero</t>
  </si>
  <si>
    <t>Prestar servicios de apoyo a la gestión a la Secretaría General en la gestión documental, información y estadísticas de los distintos canales de atención a la ciudadanía de la Agencia Nacional de Contratación Pública -Colombia Compra Eficiente-.</t>
  </si>
  <si>
    <t>edgar.guerrero@colombiacompra.gov.co&gt;</t>
  </si>
  <si>
    <t>https://community.secop.gov.co/Public/Tendering/OpportunityDetail/Index?noticeUID=CO1.NTC.5491063&amp;isFromPublicArea=True&amp;isModal=true&amp;asPopupView=true</t>
  </si>
  <si>
    <t>CCE-071-2024</t>
  </si>
  <si>
    <t>Nelson Felipe Gaitan Chacon</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</si>
  <si>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</si>
  <si>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nelson.gaitan@colombiacompra.gov.co&gt;</t>
  </si>
  <si>
    <t>https://community.secop.gov.co/Public/Tendering/OpportunityDetail/Index?noticeUID=CO1.NTC.5492036&amp;isFromPublicArea=True&amp;isModal=true&amp;asPopupView=true</t>
  </si>
  <si>
    <t>CCE-072-2024</t>
  </si>
  <si>
    <t>HEIDY TATIANA MARTÍNEZ CONTRERAS</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</si>
  <si>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</si>
  <si>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heidy.martinez@colombiacompra.gov.co</t>
  </si>
  <si>
    <t>https://community.secop.gov.co/Public/Tendering/OpportunityDetail/Index?noticeUID=CO1.NTC.5502926&amp;isFromPublicArea=True&amp;isModal=true&amp;asPopupView=true</t>
  </si>
  <si>
    <t>CCE-073-2024</t>
  </si>
  <si>
    <t>Benigno Corzo Garcia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</si>
  <si>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</si>
  <si>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benigno.corzo@colombiacompra.gov.co&gt;</t>
  </si>
  <si>
    <t>https://community.secop.gov.co/Public/Tendering/OpportunityDetail/Index?noticeUID=CO1.NTC.5504009&amp;isFromPublicArea=True&amp;isModal=true&amp;asPopupView=true</t>
  </si>
  <si>
    <t>CCE-074-2024</t>
  </si>
  <si>
    <t>FREDDY SEBASTIAN VELANDIA SANABRIA</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</si>
  <si>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</si>
  <si>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freddy.velandia@colombiacompra.gov.co&gt;</t>
  </si>
  <si>
    <t>https://community.secop.gov.co/Public/Tendering/OpportunityDetail/Index?noticeUID=CO1.NTC.5503855&amp;isFromPublicArea=True&amp;isModal=true&amp;asPopupView=true</t>
  </si>
  <si>
    <t>CCE-075-2024</t>
  </si>
  <si>
    <t>YINA PAOLA SUAREZ CORDOBA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</si>
  <si>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</si>
  <si>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yina.suarez@colombiacompra.gov.co&gt;</t>
  </si>
  <si>
    <t>https://community.secop.gov.co/Public/Tendering/OpportunityDetail/Index?noticeUID=CO1.NTC.5508913&amp;isFromPublicArea=True&amp;isModal=true&amp;asPopupView=true</t>
  </si>
  <si>
    <t>CCE-076-2024</t>
  </si>
  <si>
    <t>Luis Montenegro</t>
  </si>
  <si>
    <t>luis.montenegro@colombiacompra.gov.co&gt;</t>
  </si>
  <si>
    <t>https://community.secop.gov.co/Public/Tendering/OpportunityDetail/Index?noticeUID=CO1.NTC.5512021&amp;isFromPublicArea=True&amp;isModal=true&amp;asPopupView=true</t>
  </si>
  <si>
    <t>CCE-077-2024</t>
  </si>
  <si>
    <t>Jose Andres Gutierrez Mercado</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</si>
  <si>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</si>
  <si>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jose.gutierrez@colombiacompra.gov.co</t>
  </si>
  <si>
    <t>https://community.secop.gov.co/Public/Tendering/OpportunityDetail/Index?noticeUID=CO1.NTC.5512066&amp;isFromPublicArea=True&amp;isModal=true&amp;asPopupView=true</t>
  </si>
  <si>
    <t>CCE-078-2024</t>
  </si>
  <si>
    <t>Javier Enrique Caballero Moreno</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</si>
  <si>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</si>
  <si>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javier.caballero@colombiacompra.gov.co&gt;</t>
  </si>
  <si>
    <t>https://community.secop.gov.co/Public/Tendering/OpportunityDetail/Index?noticeUID=CO1.NTC.5580556&amp;isFromPublicArea=True&amp;isModal=true&amp;asPopupView=true</t>
  </si>
  <si>
    <t>CCE-079-2024</t>
  </si>
  <si>
    <t>CENDIATRA SAS</t>
  </si>
  <si>
    <t>MINIMA CUANTIA</t>
  </si>
  <si>
    <t>Contratar la prestación de servicios de salud para realizar los exámenes médicos ocupacionales de ingreso, periódicos y de egreso a los funcionarios públicos de la Agencia Nacional de Contratación Pública -Colombia Compra Eficiente-.</t>
  </si>
  <si>
    <t>https://community.secop.gov.co/Public/Tendering/OpportunityDetail/Index?noticeUID=CO1.NTC.5473443&amp;isFromPublicArea=True&amp;isModal=true&amp;asPopupView=true</t>
  </si>
  <si>
    <t>CCE-080-2024</t>
  </si>
  <si>
    <t>JUAN MANUEL MASIP ZAWADY</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</si>
  <si>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</si>
  <si>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juan.masip@colombiacompra.gov.co&gt;</t>
  </si>
  <si>
    <t>https://community.secop.gov.co/Public/Tendering/OpportunityDetail/Index?noticeUID=CO1.NTC.5551759&amp;isFromPublicArea=True&amp;isModal=true&amp;asPopupView=true</t>
  </si>
  <si>
    <t>CCE-081-2024</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</si>
  <si>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</si>
  <si>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</si>
  <si>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https://community.secop.gov.co/Public/Tendering/OpportunityDetail/Index?noticeUID=CO1.NTC.5558456&amp;isFromPublicArea=True&amp;isModal=true&amp;asPopupView=true</t>
  </si>
  <si>
    <t>CCE-082-2024</t>
  </si>
  <si>
    <t>William Javier Ruiz Salas</t>
  </si>
  <si>
    <t>Prestar servicios profesionales para apoyar los procesos de administración de los Instrumentos de Agregación de Demanda y Acuerdos Marco de Precios de acuerdo con el proyecto de inversión a cargo de la Subdirección de Negocios.</t>
  </si>
  <si>
    <t>william.ruiz@colombiacompra.gov.co&gt;</t>
  </si>
  <si>
    <t>https://community.secop.gov.co/Public/Tendering/OpportunityDetail/Index?noticeUID=CO1.NTC.5602513&amp;isFromPublicArea=True&amp;isModal=true&amp;asPopupView=true</t>
  </si>
  <si>
    <t>CCE-083-2024</t>
  </si>
  <si>
    <t>ADRIANA PAOLA CASTRILLO CASTELBLANCO</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</si>
  <si>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</si>
  <si>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adriana.castrillo@colombiacompra.gov.co</t>
  </si>
  <si>
    <t>https://community.secop.gov.co/Public/Tendering/OpportunityDetail/Index?noticeUID=CO1.NTC.5601210&amp;isFromPublicArea=True&amp;isModal=true&amp;asPopupView=true</t>
  </si>
  <si>
    <t>CCE-084-2024</t>
  </si>
  <si>
    <t>MCO GLOBAL SAS</t>
  </si>
  <si>
    <t>Compraventa</t>
  </si>
  <si>
    <t>Renovar el licenciamiento, garantía y soporte de 12 Access Point MR46 Cisco Meraki Enterprise para la gestión de redes de comunicación de la ANCP-CCE que apoyen los servicios de información para la compra pública.</t>
  </si>
  <si>
    <t>https://community.secop.gov.co/Public/Tendering/OpportunityDetail/Index?noticeUID=CO1.NTC.5486856&amp;isFromPublicArea=True&amp;isModal=true&amp;asPopupView=true</t>
  </si>
  <si>
    <t>CCE-085-2024</t>
  </si>
  <si>
    <t>FABIAN OSWALDO HERNANDEZ MURCIA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</si>
  <si>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</si>
  <si>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fabian.hernandez@colombiacompra.gov.co&gt;</t>
  </si>
  <si>
    <t>https://community.secop.gov.co/Public/Tendering/OpportunityDetail/Index?noticeUID=CO1.NTC.5579610&amp;isFromPublicArea=True&amp;isModal=true&amp;asPopupView=true</t>
  </si>
  <si>
    <t>CCE-086-2024</t>
  </si>
  <si>
    <t>hernan gabriel castilla quintero</t>
  </si>
  <si>
    <t>hernan.castilla@colombiacompra.gov.co&gt;</t>
  </si>
  <si>
    <t>https://community.secop.gov.co/Public/Tendering/OpportunityDetail/Index?noticeUID=CO1.NTC.5579345&amp;isFromPublicArea=True&amp;isModal=true&amp;asPopupView=true</t>
  </si>
  <si>
    <t>CCE-087-2024</t>
  </si>
  <si>
    <t>IVAN DARIO PINTO GONZALEZ</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</si>
  <si>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</si>
  <si>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ivan.pinto@colombiacompra.gov.co&gt;</t>
  </si>
  <si>
    <t>https://community.secop.gov.co/Public/Tendering/OpportunityDetail/Index?noticeUID=CO1.NTC.5580137&amp;isFromPublicArea=True&amp;isModal=true&amp;asPopupView=true</t>
  </si>
  <si>
    <t>CCE-088-2024</t>
  </si>
  <si>
    <t>Hernando Gélvez Díaz</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</si>
  <si>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</si>
  <si>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hernando.gelvez@colombiacompra.gov.co&gt;</t>
  </si>
  <si>
    <t>https://community.secop.gov.co/Public/Tendering/OpportunityDetail/Index?noticeUID=CO1.NTC.5579987&amp;isFromPublicArea=True&amp;isModal=true&amp;asPopupView=true</t>
  </si>
  <si>
    <t>CCE-089-2024</t>
  </si>
  <si>
    <t>JAVIER MAURICIO PERALTA CUBILLOS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</si>
  <si>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</si>
  <si>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javier.peralta@colombiacompra.gov.co&gt;</t>
  </si>
  <si>
    <t>https://community.secop.gov.co/Public/Tendering/OpportunityDetail/Index?noticeUID=CO1.NTC.5579988&amp;isFromPublicArea=True&amp;isModal=true&amp;asPopupView=true</t>
  </si>
  <si>
    <t>CCE-090-2024</t>
  </si>
  <si>
    <t>SHARY PAOLA  VILLAFAÑE BORJA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</si>
  <si>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</si>
  <si>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shary.villafane@colombiacompra.gov.co&gt;</t>
  </si>
  <si>
    <t>https://community.secop.gov.co/Public/Tendering/OpportunityDetail/Index?noticeUID=CO1.NTC.5601283&amp;isFromPublicArea=True&amp;isModal=true&amp;asPopupView=true</t>
  </si>
  <si>
    <t>CCE-091-2024</t>
  </si>
  <si>
    <t>Alejandro Gamboa Cardenas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</si>
  <si>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</si>
  <si>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alejandro.gamboa@colombiacompra.gov.co&gt;</t>
  </si>
  <si>
    <t>https://community.secop.gov.co/Public/Tendering/OpportunityDetail/Index?noticeUID=CO1.NTC.5611450&amp;isFromPublicArea=True&amp;isModal=true&amp;asPopupView=true</t>
  </si>
  <si>
    <t>CCE-092-2024</t>
  </si>
  <si>
    <t>SERGIO ANDRÉS MENDOZA BETANCOURT</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</si>
  <si>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</si>
  <si>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sergio.mendoza@colombiacompra.gov.co&gt;</t>
  </si>
  <si>
    <t>https://community.secop.gov.co/Public/Tendering/OpportunityDetail/Index?noticeUID=CO1.NTC.5610192&amp;isFromPublicArea=True&amp;isModal=true&amp;asPopupView=true</t>
  </si>
  <si>
    <t>CCE-093-2024</t>
  </si>
  <si>
    <t>ANGELA MARIA BEDOYA GONZALEZ</t>
  </si>
  <si>
    <t>Prestar servicios profesionales a la secretaría general y los grupos internos a su cargo de manera transversal, para la revisión y acompañamiento de las políticas, planes, programas y proyectos, orientados al cumplimiento de la misionalidad de la ANCP-CCE.</t>
  </si>
  <si>
    <t>angela.bedoya@colombiacompra.gov.co&gt;</t>
  </si>
  <si>
    <t>https://community.secop.gov.co/Public/Tendering/OpportunityDetail/Index?noticeUID=CO1.NTC.5609962&amp;isFromPublicArea=True&amp;isModal=true&amp;asPopupView=true</t>
  </si>
  <si>
    <t>CCE-094-2024</t>
  </si>
  <si>
    <t>Evelyn Schottlaender</t>
  </si>
  <si>
    <t>evelyn.schottlaender@colombiacompra.gov.co&gt;</t>
  </si>
  <si>
    <t>https://community.secop.gov.co/Public/Tendering/OpportunityDetail/Index?noticeUID=CO1.NTC.5610837&amp;isFromPublicArea=True&amp;isModal=true&amp;asPopupView=true</t>
  </si>
  <si>
    <t>CCE-095-2024</t>
  </si>
  <si>
    <t>CAROLINA OBREGON SILVA</t>
  </si>
  <si>
    <t>carolina.obregon@colombiacompra.gov.co&gt;</t>
  </si>
  <si>
    <t>https://community.secop.gov.co/Public/Tendering/OpportunityDetail/Index?noticeUID=CO1.NTC.5610869&amp;isFromPublicArea=True&amp;isModal=true&amp;asPopupView=true</t>
  </si>
  <si>
    <t>CCE-096-2024</t>
  </si>
  <si>
    <t>Ana Maria Ortiz Ballesteros</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</si>
  <si>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</si>
  <si>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ana.ortizb@colombiacompra.gov.co&gt;</t>
  </si>
  <si>
    <t>https://community.secop.gov.co/Public/Tendering/OpportunityDetail/Index?noticeUID=CO1.NTC.5608179&amp;isFromPublicArea=True&amp;isModal=true&amp;asPopupView=true</t>
  </si>
  <si>
    <t>CCE-097-2024</t>
  </si>
  <si>
    <t>EDGAR JUNIOR CASTRO ESCORCIA</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</si>
  <si>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</si>
  <si>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edgar.castro@colombiacompra.gov.co&gt;</t>
  </si>
  <si>
    <t>https://community.secop.gov.co/Public/Tendering/OpportunityDetail/Index?noticeUID=CO1.NTC.5618195&amp;isFromPublicArea=True&amp;isModal=true&amp;asPopupView=true</t>
  </si>
  <si>
    <t>CCE-098-2024</t>
  </si>
  <si>
    <t>Johan Puentes Caicedo</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</si>
  <si>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</si>
  <si>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johan.puentes@colombiacompra.gov.co&gt;</t>
  </si>
  <si>
    <t>https://community.secop.gov.co/Public/Tendering/OpportunityDetail/Index?noticeUID=CO1.NTC.5618767&amp;isFromPublicArea=True&amp;isModal=true&amp;asPopupView=true</t>
  </si>
  <si>
    <t>CCE-099-2024</t>
  </si>
  <si>
    <t>Camilo Andres Rodriguez Getzama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</si>
  <si>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</si>
  <si>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camilo.rodriguez@colombiacompra.gov.co&gt;</t>
  </si>
  <si>
    <t>https://community.secop.gov.co/Public/Tendering/OpportunityDetail/Index?noticeUID=CO1.NTC.5618357&amp;isFromPublicArea=True&amp;isModal=true&amp;asPopupView=true</t>
  </si>
  <si>
    <t>CCE-100-2024</t>
  </si>
  <si>
    <t>GERMAN DARIO VALENCIA JIMENEZ</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</si>
  <si>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</si>
  <si>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german.valencia@colombiacompra.gov.co</t>
  </si>
  <si>
    <t>https://community.secop.gov.co/Public/Tendering/OpportunityDetail/Index?noticeUID=CO1.NTC.5624140&amp;isFromPublicArea=True&amp;isModal=true&amp;asPopupView=true</t>
  </si>
  <si>
    <t>CCE-101-2024</t>
  </si>
  <si>
    <t>FABIO ALEXANDER ALZATE FRANCO</t>
  </si>
  <si>
    <t>fabio.alzate@colombiacompra.gov.co&gt;</t>
  </si>
  <si>
    <t>https://community.secop.gov.co/Public/Tendering/OpportunityDetail/Index?noticeUID=CO1.NTC.5625089&amp;isFromPublicArea=True&amp;isModal=true&amp;asPopupView=true</t>
  </si>
  <si>
    <t>CCE-102-2024</t>
  </si>
  <si>
    <t>Erika Patricia Ramos Díaz</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</si>
  <si>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</si>
  <si>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erika.ramos@colombiacompra.gov.co&gt;</t>
  </si>
  <si>
    <t>https://community.secop.gov.co/Public/Tendering/OpportunityDetail/Index?noticeUID=CO1.NTC.5641400&amp;isFromPublicArea=True&amp;isModal=true&amp;asPopupView=true</t>
  </si>
  <si>
    <t>CCE-103-2024</t>
  </si>
  <si>
    <t>HATSEANT REAL OSPINA</t>
  </si>
  <si>
    <t>Prestar servicios profesionales para estructurar los Instrumentos de Agregación de Demanda y Acuerdos Marco de Precios de acuerdo con  el proyecto de inversión a cargo de la Subdirección de Negocios.</t>
  </si>
  <si>
    <t>hatseant.real@colombiacompra.gov.co&gt;</t>
  </si>
  <si>
    <t>https://community.secop.gov.co/Public/Tendering/OpportunityDetail/Index?noticeUID=CO1.NTC.5624472&amp;isFromPublicArea=True&amp;isModal=true&amp;asPopupView=true</t>
  </si>
  <si>
    <t>CCE-104-2024</t>
  </si>
  <si>
    <t>Kevin Arlid Herrera Santa</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</si>
  <si>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</si>
  <si>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kevin.herrera@colombiacompra.gov.co&gt;</t>
  </si>
  <si>
    <t>https://community.secop.gov.co/Public/Tendering/OpportunityDetail/Index?noticeUID=CO1.NTC.5628905&amp;isFromPublicArea=True&amp;isModal=true&amp;asPopupView=true</t>
  </si>
  <si>
    <t>CCE-105-2024</t>
  </si>
  <si>
    <t>Juan David Cardenas Cabeza</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</si>
  <si>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</si>
  <si>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juan.cardenasc@colombiacompra.gov.co&gt;</t>
  </si>
  <si>
    <t>https://community.secop.gov.co/Public/Tendering/OpportunityDetail/Index?noticeUID=CO1.NTC.5626833&amp;isFromPublicArea=True&amp;isModal=true&amp;asPopupView=true</t>
  </si>
  <si>
    <t>CCE-106-2024</t>
  </si>
  <si>
    <t>Carlos Ernesto Uribe Nieto</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</si>
  <si>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</si>
  <si>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carlos.uribe@colombiacompra.gov.co&gt;</t>
  </si>
  <si>
    <t>https://community.secop.gov.co/Public/Tendering/OpportunityDetail/Index?noticeUID=CO1.NTC.5625375&amp;isFromPublicArea=True&amp;isModal=true&amp;asPopupView=true</t>
  </si>
  <si>
    <t>CCE-107-2024</t>
  </si>
  <si>
    <t>enzo rafael ariza ayala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</si>
  <si>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</si>
  <si>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enzo.ariza@colombiacompra.gov.co&gt;</t>
  </si>
  <si>
    <t>https://community.secop.gov.co/Public/Tendering/OpportunityDetail/Index?noticeUID=CO1.NTC.5642632&amp;isFromPublicArea=True&amp;isModal=true&amp;asPopupView=true</t>
  </si>
  <si>
    <t>CCE-108-2024</t>
  </si>
  <si>
    <t>MARCELO QUINTERO LOPEZ</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</si>
  <si>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</si>
  <si>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marcelo.quintero@colombiacompra.gov.co&gt;</t>
  </si>
  <si>
    <t>https://community.secop.gov.co/Public/Tendering/OpportunityDetail/Index?noticeUID=CO1.NTC.5642913&amp;isFromPublicArea=True&amp;isModal=true&amp;asPopupView=true</t>
  </si>
  <si>
    <t>CCE-109-2024</t>
  </si>
  <si>
    <t>Jose Domingo Charrasquiel</t>
  </si>
  <si>
    <t>Prestar servicios profesionales para estructurar los Instrumentos de  Agregación de Demanda y Acuerdos Marco de Precios de acuerdo con el proyecto de inversión a cargo de la Subdirección de Negocios</t>
  </si>
  <si>
    <t>jose.charrasquiel@colombiacompra.gov.co</t>
  </si>
  <si>
    <t>https://community.secop.gov.co/Public/Tendering/OpportunityDetail/Index?noticeUID=CO1.NTC.5699405&amp;isFromPublicArea=True&amp;isModal=true&amp;asPopupView=true</t>
  </si>
  <si>
    <t>CCE-110-2024</t>
  </si>
  <si>
    <t>RODOLFO JOSE CARREÑO GARRIDO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</si>
  <si>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</si>
  <si>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rodolfo.carreno@colombiacompra.gov.co&gt;</t>
  </si>
  <si>
    <t>https://community.secop.gov.co/Public/Tendering/OpportunityDetail/Index?noticeUID=CO1.NTC.5645048&amp;isFromPublicArea=True&amp;isModal=true&amp;asPopupView=true</t>
  </si>
  <si>
    <t>CCE-111-2024</t>
  </si>
  <si>
    <t>sandra maryery zamora guzman</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</si>
  <si>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</si>
  <si>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sandra.zamora@colombiacompra.gov.co&gt;</t>
  </si>
  <si>
    <t>https://community.secop.gov.co/Public/Tendering/OpportunityDetail/Index?noticeUID=CO1.NTC.5645310&amp;isFromPublicArea=True&amp;isModal=true&amp;asPopupView=true</t>
  </si>
  <si>
    <t>CCE-112-2024</t>
  </si>
  <si>
    <t>Diego Isai Ariza Martinez</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</si>
  <si>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</si>
  <si>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diego.ariza@colombiacompra.gov.co&gt;</t>
  </si>
  <si>
    <t>https://community.secop.gov.co/Public/Tendering/OpportunityDetail/Index?noticeUID=CO1.NTC.5641974&amp;isFromPublicArea=True&amp;isModal=true&amp;asPopupView=true</t>
  </si>
  <si>
    <t>CCE-113-2024</t>
  </si>
  <si>
    <t>Gabriel Alejandro Murcia Taboada</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</si>
  <si>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</si>
  <si>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gabriel.murcia@colombiacompra.gov.co&gt;</t>
  </si>
  <si>
    <t>https://community.secop.gov.co/Public/Tendering/OpportunityDetail/Index?noticeUID=CO1.NTC.5645012&amp;isFromPublicArea=True&amp;isModal=true&amp;asPopupView=true</t>
  </si>
  <si>
    <t>CCE-114-2024</t>
  </si>
  <si>
    <t>BP ASESORÍA Y CONSULTORÍA ESTRATÉGICA SAS</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</si>
  <si>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</si>
  <si>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https://community.secop.gov.co/Public/Tendering/OpportunityDetail/Index?noticeUID=CO1.NTC.5643360&amp;isFromPublicArea=True&amp;isModal=true&amp;asPopupView=true</t>
  </si>
  <si>
    <t>CCE-115-2024</t>
  </si>
  <si>
    <t>Marcela Adriana Cortés Soto</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</si>
  <si>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</si>
  <si>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marcela.cortes@colombiacompra.gov.co&gt;</t>
  </si>
  <si>
    <t>https://community.secop.gov.co/Public/Tendering/OpportunityDetail/Index?noticeUID=CO1.NTC.5642679&amp;isFromPublicArea=True&amp;isModal=true&amp;asPopupView=true</t>
  </si>
  <si>
    <t>CCE-116-2024</t>
  </si>
  <si>
    <t>JHONATAN ESTEBAN RESTREPO DUQUE</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</si>
  <si>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</si>
  <si>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jhonatan.restrepo@colombiacompra.gov.co&gt;</t>
  </si>
  <si>
    <t>https://community.secop.gov.co/Public/Tendering/OpportunityDetail/Index?noticeUID=CO1.NTC.5643000&amp;isFromPublicArea=True&amp;isModal=true&amp;asPopupView=true</t>
  </si>
  <si>
    <t>CCE-117-2024</t>
  </si>
  <si>
    <t>C &amp; ABOGADOS E INVERSIONES S.A.S.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</si>
  <si>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</si>
  <si>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https://community.secop.gov.co/Public/Tendering/OpportunityDetail/Index?noticeUID=CO1.NTC.5662749&amp;isFromPublicArea=True&amp;isModal=true&amp;asPopupView=true</t>
  </si>
  <si>
    <t>CCE-118-2024</t>
  </si>
  <si>
    <t>MARIA ALEJANDRA RUIZ RICO</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</si>
  <si>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</si>
  <si>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maria.ruiz@colombiacompra.gov.co&gt;</t>
  </si>
  <si>
    <t>https://community.secop.gov.co/Public/Tendering/OpportunityDetail/Index?noticeUID=CO1.NTC.5650195&amp;isFromPublicArea=True&amp;isModal=true&amp;asPopupView=true</t>
  </si>
  <si>
    <t>CCE-119-2024</t>
  </si>
  <si>
    <t>Miguel Fernando Pérez Pino</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</si>
  <si>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</si>
  <si>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miguel.perez@colombiacompra.gov.co</t>
  </si>
  <si>
    <t>https://community.secop.gov.co/Public/Tendering/OpportunityDetail/Index?noticeUID=CO1.NTC.5656213&amp;isFromPublicArea=True&amp;isModal=true&amp;asPopupView=true</t>
  </si>
  <si>
    <t>CCE-120-2024</t>
  </si>
  <si>
    <t>María Fernanda santos</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</si>
  <si>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</si>
  <si>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maria.santos@colombiacompra.gov.co&gt;</t>
  </si>
  <si>
    <t>https://community.secop.gov.co/Public/Tendering/OpportunityDetail/Index?noticeUID=CO1.NTC.5656050&amp;isFromPublicArea=True&amp;isModal=true&amp;asPopupView=true</t>
  </si>
  <si>
    <t>CCE-121-2024</t>
  </si>
  <si>
    <t>MARGARITA MARTINEZ SALDARRIAGA</t>
  </si>
  <si>
    <t>Prestar servicios profesionales para estructurar los Instrumentos de Agregación de Demanda y Acuerdos Marco de
Precios de acuerdo con el proyecto de inversión a cargo de la Subdirección de Negocios.</t>
  </si>
  <si>
    <t>margarita.martinez@colombiacompra.gov.co&gt;</t>
  </si>
  <si>
    <t>https://community.secop.gov.co/Public/Tendering/OpportunityDetail/Index?noticeUID=CO1.NTC.5665618&amp;isFromPublicArea=True&amp;isModal=true&amp;asPopupView=true</t>
  </si>
  <si>
    <t>CCE-122-2024</t>
  </si>
  <si>
    <t>Hilmert Alberto Solano Morales</t>
  </si>
  <si>
    <t>hilmert.solano@colombiacompra.gov.co&gt;</t>
  </si>
  <si>
    <t>https://community.secop.gov.co/Public/Tendering/OpportunityDetail/Index?noticeUID=CO1.NTC.5664573&amp;isFromPublicArea=True&amp;isModal=true&amp;asPopupView=true</t>
  </si>
  <si>
    <t>CCE-123-2024</t>
  </si>
  <si>
    <t>Indrid Catalina Orozco Castiblanco</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</si>
  <si>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</si>
  <si>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ingrid.orozco@colombiacompra.gov.co&gt;</t>
  </si>
  <si>
    <t>https://community.secop.gov.co/Public/Tendering/OpportunityDetail/Index?noticeUID=CO1.NTC.5660753&amp;isFromPublicArea=True&amp;isModal=true&amp;asPopupView=true</t>
  </si>
  <si>
    <t>CCE-124-2024</t>
  </si>
  <si>
    <t>JUAN FELIPE GALINDO NIÑO</t>
  </si>
  <si>
    <t>Prestar servicios profesionales para estructurar los Instrumentos de Agregación de Demanda y Acuerdos Marco de Precios de acuerdo con el proyecto de inversión a cargo de la Subdirección de Negocios</t>
  </si>
  <si>
    <t>juan.galindo@colombiacompra.gov.co&gt;</t>
  </si>
  <si>
    <t>https://community.secop.gov.co/Public/Tendering/OpportunityDetail/Index?noticeUID=CO1.NTC.5699431&amp;isFromPublicArea=True&amp;isModal=true&amp;asPopupView=true</t>
  </si>
  <si>
    <t>CCE-125-2024</t>
  </si>
  <si>
    <t>JOSE JOAQUIN MATTOS PERILLA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</si>
  <si>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</si>
  <si>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jose.mattos@colombiacompra.gov.co&gt;</t>
  </si>
  <si>
    <t>https://community.secop.gov.co/Public/Tendering/OpportunityDetail/Index?noticeUID=CO1.NTC.5668438&amp;isFromPublicArea=True&amp;isModal=true&amp;asPopupView=true</t>
  </si>
  <si>
    <t>CCE-126-2024</t>
  </si>
  <si>
    <t>Argenis Duran Piminento</t>
  </si>
  <si>
    <t>argenis.duran@colombiacompra.gov.co&gt;</t>
  </si>
  <si>
    <t>https://community.secop.gov.co/Public/Tendering/OpportunityDetail/Index?noticeUID=CO1.NTC.5665243&amp;isFromPublicArea=True&amp;isModal=true&amp;asPopupView=true</t>
  </si>
  <si>
    <t>CCE-127-2024</t>
  </si>
  <si>
    <t>YESICA DAYANA CARBONÓ BARBOSA</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</si>
  <si>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</si>
  <si>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yesica.carbono@colombiacompra.gov.co&gt;</t>
  </si>
  <si>
    <t>https://community.secop.gov.co/Public/Tendering/OpportunityDetail/Index?noticeUID=CO1.NTC.5669085&amp;isFromPublicArea=True&amp;isModal=true&amp;asPopupView=true</t>
  </si>
  <si>
    <t>CCE-128-2024</t>
  </si>
  <si>
    <t>José Joaquín Navarro Muñoz</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</si>
  <si>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</si>
  <si>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jose.navarro@colombiacompra.gov.co&gt;</t>
  </si>
  <si>
    <t>https://community.secop.gov.co/Public/Tendering/OpportunityDetail/Index?noticeUID=CO1.NTC.5669086&amp;isFromPublicArea=True&amp;isModal=true&amp;asPopupView=true</t>
  </si>
  <si>
    <t>CCE-129-2024</t>
  </si>
  <si>
    <t>Juan David Montoya Penagos</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</si>
  <si>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</si>
  <si>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juan.montoya@colombiacompra.gov.co&gt;</t>
  </si>
  <si>
    <t>https://community.secop.gov.co/Public/Tendering/OpportunityDetail/Index?noticeUID=CO1.NTC.5666912&amp;isFromPublicArea=True&amp;isModal=true&amp;asPopupView=true</t>
  </si>
  <si>
    <t>CCE-130-2024</t>
  </si>
  <si>
    <t>Laura Hernández González</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</si>
  <si>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</si>
  <si>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laura.hernandez@colombiacompra.gov.co&gt;</t>
  </si>
  <si>
    <t>https://community.secop.gov.co/Public/Tendering/OpportunityDetail/Index?noticeUID=CO1.NTC.5667998&amp;isFromPublicArea=True&amp;isModal=true&amp;asPopupView=true</t>
  </si>
  <si>
    <t>CCE-131-2024</t>
  </si>
  <si>
    <t>MAIRA ALEJANDRA DAVILA VILLAQUIRAN</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</si>
  <si>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</si>
  <si>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maira.davila@colombiacompra.gov.co&gt;</t>
  </si>
  <si>
    <t>https://community.secop.gov.co/Public/Tendering/OpportunityDetail/Index?noticeUID=CO1.NTC.5667853&amp;isFromPublicArea=True&amp;isModal=true&amp;asPopupView=true</t>
  </si>
  <si>
    <t>CCE-132-2024</t>
  </si>
  <si>
    <t>MARIA T PAEZ</t>
  </si>
  <si>
    <t>maria.paez@colombiacompra.gov.co&gt;</t>
  </si>
  <si>
    <t>https://community.secop.gov.co/Public/Tendering/OpportunityDetail/Index?noticeUID=CO1.NTC.5667262&amp;isFromPublicArea=True&amp;isModal=true&amp;asPopupView=true</t>
  </si>
  <si>
    <t>CCE-133-2024</t>
  </si>
  <si>
    <t>Jonathan Mauricio Cipagauta Lopez</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</si>
  <si>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</si>
  <si>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jonathan.cipagauta@colombiacompra.gov.co&gt;</t>
  </si>
  <si>
    <t>https://community.secop.gov.co/Public/Tendering/OpportunityDetail/Index?noticeUID=CO1.NTC.5667764&amp;isFromPublicArea=True&amp;isModal=true&amp;asPopupView=true</t>
  </si>
  <si>
    <t>CCE-134-2024</t>
  </si>
  <si>
    <t>JOSUE FERNANDO GUTIERREZ ROJAS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</si>
  <si>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</si>
  <si>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josue.gutierrez@colombiacompra.gov.co&gt;</t>
  </si>
  <si>
    <t>https://community.secop.gov.co/Public/Tendering/OpportunityDetail/Index?noticeUID=CO1.NTC.5667884&amp;isFromPublicArea=True&amp;isModal=true&amp;asPopupView=true</t>
  </si>
  <si>
    <t>CCE-135-2024</t>
  </si>
  <si>
    <t>CARLOS EDUARDO PEÑA AYALA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</si>
  <si>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</si>
  <si>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carlos.peña@colombiacompra.gov.co&gt;</t>
  </si>
  <si>
    <t>https://community.secop.gov.co/Public/Tendering/OpportunityDetail/Index?noticeUID=CO1.NTC.5668697&amp;isFromPublicArea=True&amp;isModal=true&amp;asPopupView=true</t>
  </si>
  <si>
    <t>CCE-136-2024</t>
  </si>
  <si>
    <t>Christian Camilo Ostos Mendivelso</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</si>
  <si>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</si>
  <si>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christian.ostos@colombiacompra.gov.co&gt;</t>
  </si>
  <si>
    <t>https://community.secop.gov.co/Public/Tendering/OpportunityDetail/Index?noticeUID=CO1.NTC.5673806&amp;isFromPublicArea=True&amp;isModal=true&amp;asPopupView=true</t>
  </si>
  <si>
    <t>CCE-137-2024</t>
  </si>
  <si>
    <t>KATTY CAROLINA TAPIA SANCHEZ</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</si>
  <si>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</si>
  <si>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katty.tapia@colombiacompra.gov.co&gt;</t>
  </si>
  <si>
    <t>https://community.secop.gov.co/Public/Tendering/OpportunityDetail/Index?noticeUID=CO1.NTC.5668940&amp;isFromPublicArea=True&amp;isModal=true&amp;asPopupView=true</t>
  </si>
  <si>
    <t>CCE-138-2024</t>
  </si>
  <si>
    <t>CAMERFIRMA</t>
  </si>
  <si>
    <t>Suministros</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</si>
  <si>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</si>
  <si>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https://community.secop.gov.co/Public/Tendering/OpportunityDetail/Index?noticeUID=CO1.NTC.5594689&amp;isFromPublicArea=True&amp;isModal=true&amp;asPopupView=true</t>
  </si>
  <si>
    <t>CCE-139-2024</t>
  </si>
  <si>
    <t>ISABELLA CARO</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</si>
  <si>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</si>
  <si>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isabella.caro@colombiacompra.gov.co&gt;</t>
  </si>
  <si>
    <t>https://community.secop.gov.co/Public/Tendering/OpportunityDetail/Index?noticeUID=CO1.NTC.5672752&amp;isFromPublicArea=True&amp;isModal=true&amp;asPopupView=true</t>
  </si>
  <si>
    <t>CCE-140-2024</t>
  </si>
  <si>
    <t>Ligia Mendoza</t>
  </si>
  <si>
    <t>Prestar los servicios profesionales a la Secretaria General de la Agencia Nacional de Contratacion Publica -Colombia Compra Eficiente- para apoyar al proceso de gestion financiera principalmente en temas relacionados con el procedimiento de pagaduria</t>
  </si>
  <si>
    <t>ligia.mendoza@colombiacompra.gov.co&gt;</t>
  </si>
  <si>
    <t>https://community.secop.gov.co/Public/Tendering/OpportunityDetail/Index?noticeUID=CO1.NTC.5671425&amp;isFromPublicArea=True&amp;isModal=true&amp;asPopupView=true</t>
  </si>
  <si>
    <t>CCE-141-2024</t>
  </si>
  <si>
    <t>ALIRIO HUMBERTO OTALORA VIVARES</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</si>
  <si>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</si>
  <si>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alirio.otalora@colombiacompra.gov.co&gt;</t>
  </si>
  <si>
    <t>https://community.secop.gov.co/Public/Tendering/OpportunityDetail/Index?noticeUID=CO1.NTC.5688967&amp;isFromPublicArea=True&amp;isModal=true&amp;asPopupView=true</t>
  </si>
  <si>
    <t>CCE-142-2024</t>
  </si>
  <si>
    <t>Juan Sebastian Rivera Useche</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</si>
  <si>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</si>
  <si>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juan.rivera@colombiacompra.gov.co&gt;</t>
  </si>
  <si>
    <t>https://community.secop.gov.co/Public/Tendering/OpportunityDetail/Index?noticeUID=CO1.NTC.5703698&amp;isFromPublicArea=True&amp;isModal=true&amp;asPopupView=true</t>
  </si>
  <si>
    <t>CCE-143-2024</t>
  </si>
  <si>
    <t>Kevin Fernando Gutierrez</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</si>
  <si>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</si>
  <si>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kevin.gutierrez@colombiacompra.gov.co&gt;</t>
  </si>
  <si>
    <t>https://community.secop.gov.co/Public/Tendering/OpportunityDetail/Index?noticeUID=CO1.NTC.5704219&amp;isFromPublicArea=True&amp;isModal=true&amp;asPopupView=true</t>
  </si>
  <si>
    <t>CCE-144-2024</t>
  </si>
  <si>
    <t>DIANA LUCIA SAAVEDRA CASTAÑEDA</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</si>
  <si>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</si>
  <si>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diana.saavedra@colombiacompra.gov.co&gt;</t>
  </si>
  <si>
    <t>https://community.secop.gov.co/Public/Tendering/OpportunityDetail/Index?noticeUID=CO1.NTC.5714083&amp;isFromPublicArea=True&amp;isModal=true&amp;asPopupView=true</t>
  </si>
  <si>
    <t>CCE-145-2024</t>
  </si>
  <si>
    <t>Jota Jose Delgado Jimenez</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</si>
  <si>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</si>
  <si>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jota.delgado@colombiacompra.gov.co&gt;</t>
  </si>
  <si>
    <t>https://community.secop.gov.co/Public/Tendering/OpportunityDetail/Index?noticeUID=CO1.NTC.5704685&amp;isFromPublicArea=True&amp;isModal=true&amp;asPopupView=true</t>
  </si>
  <si>
    <t>CCE-146-2024</t>
  </si>
  <si>
    <t>Asly Daniela Avendaño Hernandez</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</si>
  <si>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</si>
  <si>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asly.avendano@colombiacompra.gov.co&gt;</t>
  </si>
  <si>
    <t>https://community.secop.gov.co/Public/Tendering/OpportunityDetail/Index?noticeUID=CO1.NTC.5699430&amp;isFromPublicArea=True&amp;isModal=true&amp;asPopupView=true</t>
  </si>
  <si>
    <t>CCE-147-2024</t>
  </si>
  <si>
    <t>Lenny Nayibe Leon Vargas</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</si>
  <si>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</si>
  <si>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lenny.leon@colombiacompra.gov.co&gt;</t>
  </si>
  <si>
    <t>https://community.secop.gov.co/Public/Tendering/OpportunityDetail/Index?noticeUID=CO1.NTC.5710890&amp;isFromPublicArea=True&amp;isModal=true&amp;asPopupView=true</t>
  </si>
  <si>
    <t>CCE-148-2024</t>
  </si>
  <si>
    <t>Mario Alberto Rueda Mendoza</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</si>
  <si>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</si>
  <si>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mario.rueda@colombiacompra.gov.co</t>
  </si>
  <si>
    <t>https://community.secop.gov.co/Public/Tendering/OpportunityDetail/Index?noticeUID=CO1.NTC.5713902&amp;isFromPublicArea=True&amp;isModal=true&amp;asPopupView=true</t>
  </si>
  <si>
    <t>CCE-149-2024</t>
  </si>
  <si>
    <t>Cristian David Hernandez Ospina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</si>
  <si>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</si>
  <si>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cristian.hernandez@colombiacompra.gov.co&gt;</t>
  </si>
  <si>
    <t>https://community.secop.gov.co/Public/Tendering/OpportunityDetail/Index?noticeUID=CO1.NTC.5715801&amp;isFromPublicArea=True&amp;isModal=true&amp;asPopupView=true</t>
  </si>
  <si>
    <t>CCE-150-2024</t>
  </si>
  <si>
    <t>Diego Fernando Torres Silva</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</si>
  <si>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</si>
  <si>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diego.torres@colombiacompra.gov.co&gt;</t>
  </si>
  <si>
    <t>https://community.secop.gov.co/Public/Tendering/OpportunityDetail/Index?noticeUID=CO1.NTC.5715807&amp;isFromPublicArea=True&amp;isModal=true&amp;asPopupView=true</t>
  </si>
  <si>
    <t>CCE-151-2024</t>
  </si>
  <si>
    <t>ANA GICELLA DEL PORTILLO MONTALVO</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</si>
  <si>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</si>
  <si>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gicella.delportillo@colombiacompra.gov.co</t>
  </si>
  <si>
    <t>https://community.secop.gov.co/Public/Tendering/OpportunityDetail/Index?noticeUID=CO1.NTC.5723637&amp;isFromPublicArea=True&amp;isModal=true&amp;asPopupView=true</t>
  </si>
  <si>
    <t>CCE-152-2024</t>
  </si>
  <si>
    <t>GIOVANNY TORRES ROJAS</t>
  </si>
  <si>
    <t>giovanny.torres@colombiacompra.gov.co&gt;</t>
  </si>
  <si>
    <t>https://community.secop.gov.co/Public/Tendering/OpportunityDetail/Index?noticeUID=CO1.NTC.5734254&amp;isFromPublicArea=True&amp;isModal=true&amp;asPopupView=true</t>
  </si>
  <si>
    <t>CCE-153-2024</t>
  </si>
  <si>
    <t>LARRY SADIT ALVAREZ MORALES</t>
  </si>
  <si>
    <t>larry.alvarez@colombiacompra.gov.co&gt;</t>
  </si>
  <si>
    <t>https://community.secop.gov.co/Public/Tendering/OpportunityDetail/Index?noticeUID=CO1.NTC.5734651&amp;isFromPublicArea=True&amp;isModal=true&amp;asPopupView=true</t>
  </si>
  <si>
    <t>CCE-154-2024</t>
  </si>
  <si>
    <t>Juan Carlos Gonzalez Ortiz</t>
  </si>
  <si>
    <t>juan.gonzalez@colombiacompra.gov.co&gt;</t>
  </si>
  <si>
    <t>https://community.secop.gov.co/Public/Tendering/OpportunityDetail/Index?noticeUID=CO1.NTC.5735301&amp;isFromPublicArea=True&amp;isModal=true&amp;asPopupView=true</t>
  </si>
  <si>
    <t>CCE-155-2024</t>
  </si>
  <si>
    <t>CARLOS ANDRES ARIAS AARON</t>
  </si>
  <si>
    <t>Prestar servicios profesionales para apoyar los procesos de administración
de los Instrumentos de Agregación de Demanda y Acuerdos Marco de Precios de acuerdo con el proyecto de inversión a cargo de la Subdirección de Negocios.</t>
  </si>
  <si>
    <t>carlos.arias@colombiacompra.gov.co&gt;</t>
  </si>
  <si>
    <t>https://community.secop.gov.co/Public/Tendering/OpportunityDetail/Index?noticeUID=CO1.NTC.5737389&amp;isFromPublicArea=True&amp;isModal=true&amp;asPopupView=true</t>
  </si>
  <si>
    <t>CCE-156-2024</t>
  </si>
  <si>
    <t>HAISSON FERNANDO CAMPO QUIÑONES</t>
  </si>
  <si>
    <t>Apoyar el proceso de estructuración de los Instrumentos de Agregación
de Demanda y Acuerdos Marco de Precios de acuerdo con el proyecto de inversión a cargo de la Subdirección de Negocios, desde el componente del procedimiento de estructuración.</t>
  </si>
  <si>
    <t>haisson.campo@colombiacompra.gov.co&gt;</t>
  </si>
  <si>
    <t>https://community.secop.gov.co/Public/Tendering/OpportunityDetail/Index?noticeUID=CO1.NTC.5737553&amp;isFromPublicArea=True&amp;isModal=true&amp;asPopupView=true</t>
  </si>
  <si>
    <t>CCE-157-2024</t>
  </si>
  <si>
    <t>ANDRES FELIPE CABEZAS TORRES</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</si>
  <si>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</si>
  <si>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andres.cabezas@colombiacompra.gov.co&gt;</t>
  </si>
  <si>
    <t>https://community.secop.gov.co/Public/Tendering/OpportunityDetail/Index?noticeUID=CO1.NTC.5742027&amp;isFromPublicArea=True&amp;isModal=true&amp;asPopupView=true</t>
  </si>
  <si>
    <t>CCE-158-2024</t>
  </si>
  <si>
    <t>CARMEN DEL ROCIO MENDOZA VELASQUEZ</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</si>
  <si>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</si>
  <si>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carmen.mendoza@colombiacompra.gov.co&gt;</t>
  </si>
  <si>
    <t>https://community.secop.gov.co/Public/Tendering/OpportunityDetail/Index?noticeUID=CO1.NTC.5741117&amp;isFromPublicArea=True&amp;isModal=true&amp;asPopupView=true</t>
  </si>
  <si>
    <t>CCE-159-2024</t>
  </si>
  <si>
    <t>Efrain Sampedro Montoya</t>
  </si>
  <si>
    <t>efrain.sampedro@colombiacompra.gov.co&gt;</t>
  </si>
  <si>
    <t>https://community.secop.gov.co/Public/Tendering/OpportunityDetail/Index?noticeUID=CO1.NTC.5752248&amp;isFromPublicArea=True&amp;isModal=true&amp;asPopupView=true</t>
  </si>
  <si>
    <t>CCE-160-2024</t>
  </si>
  <si>
    <t>Andres David Rojas Lozano</t>
  </si>
  <si>
    <t>Prestar servicios de apoyo a la gestión a la Subdirección de Estudios de Mercado y Abastecimiento Estratégico en la elaboración de estudios, herramientas de visualización e insumos que coadyuven a la generación de documentos de lineamientos técnicos.</t>
  </si>
  <si>
    <t>andres.rojas@colombiacompra.gov.co&gt;</t>
  </si>
  <si>
    <t>https://community.secop.gov.co/Public/Tendering/OpportunityDetail/Index?noticeUID=CO1.NTC.5745116&amp;isFromPublicArea=True&amp;isModal=true&amp;asPopupView=true</t>
  </si>
  <si>
    <t>CCE-161-2024</t>
  </si>
  <si>
    <t>Laura Diaz Cortes</t>
  </si>
  <si>
    <t>Prestar servicios profesionales para apoyar los procesos de estructuración de los Instrumentos de Agregación de Demanda y Acuerdos Marco de Precios de acuerdo con el proyecto de inversión a cargo de la Subdirección de Negocios</t>
  </si>
  <si>
    <t>laura.diaz@colombiacompra.gov.co&gt;</t>
  </si>
  <si>
    <t>https://community.secop.gov.co/Public/Tendering/OpportunityDetail/Index?noticeUID=CO1.NTC.5754092&amp;isFromPublicArea=True&amp;isModal=true&amp;asPopupView=true</t>
  </si>
  <si>
    <t>CCE-162-2024</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</si>
  <si>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</si>
  <si>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manuel.jaimes@colombiacompra.gov.co&gt;</t>
  </si>
  <si>
    <t>https://community.secop.gov.co/Public/Tendering/OpportunityDetail/Index?noticeUID=CO1.NTC.5775353&amp;isFromPublicArea=True&amp;isModal=true&amp;asPopupView=true</t>
  </si>
  <si>
    <t>CCE-163-2024</t>
  </si>
  <si>
    <t>Angela Carolina Mayorga Sastoque</t>
  </si>
  <si>
    <t>angela.mayorga@colombiacompra.gov.co&gt;</t>
  </si>
  <si>
    <t>https://community.secop.gov.co/Public/Tendering/OpportunityDetail/Index?noticeUID=CO1.NTC.5762394&amp;isFromPublicArea=True&amp;isModal=true&amp;asPopupView=true</t>
  </si>
  <si>
    <t>CCE-164-2024</t>
  </si>
  <si>
    <t>SAIDA LISED APONTE ESCARRAGA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</si>
  <si>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</si>
  <si>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saida.aponte@colombiacompra.gov.co&gt;</t>
  </si>
  <si>
    <t>https://community.secop.gov.co/Public/Tendering/OpportunityDetail/Index?noticeUID=CO1.NTC.5758085&amp;isFromPublicArea=True&amp;isModal=true&amp;asPopupView=true</t>
  </si>
  <si>
    <t>CCE-165-2024</t>
  </si>
  <si>
    <t>CESAR AUGUSTO HENAO TRUJILLO</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</si>
  <si>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</si>
  <si>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cesar.henao@colombiacompra.gov.co&gt;</t>
  </si>
  <si>
    <t>https://community.secop.gov.co/Public/Tendering/OpportunityDetail/Index?noticeUID=CO1.NTC.5757256&amp;isFromPublicArea=True&amp;isModal=true&amp;asPopupView=true</t>
  </si>
  <si>
    <t>CCE-166-2024</t>
  </si>
  <si>
    <t>Gustavo Hinestroza Martinez</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</si>
  <si>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</si>
  <si>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gustavo.hinestroza@colombiacompra.gov.co&gt;</t>
  </si>
  <si>
    <t>https://community.secop.gov.co/Public/Tendering/OpportunityDetail/Index?noticeUID=CO1.NTC.5803268&amp;isFromPublicArea=True&amp;isModal=true&amp;asPopupView=true</t>
  </si>
  <si>
    <t>CCE-167-2024</t>
  </si>
  <si>
    <t>HECTOR ALFONSO CARVAJAL LONDOÑO</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</si>
  <si>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</si>
  <si>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hector.carvajal@colombiacompra.gov.co&gt;</t>
  </si>
  <si>
    <t>https://community.secop.gov.co/Public/Tendering/OpportunityDetail/Index?noticeUID=CO1.NTC.5763735&amp;isFromPublicArea=True&amp;isModal=true&amp;asPopupView=true</t>
  </si>
  <si>
    <t>CCE-168-2024</t>
  </si>
  <si>
    <t>Manuel Ignacio Guardiola Esmeral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</si>
  <si>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</si>
  <si>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manuel.guardiola@colombiacompra.gov.co&gt;</t>
  </si>
  <si>
    <t>https://community.secop.gov.co/Public/Tendering/OpportunityDetail/Index?noticeUID=CO1.NTC.5775590&amp;isFromPublicArea=True&amp;isModal=true&amp;asPopupView=true</t>
  </si>
  <si>
    <t>CCE-169-2024</t>
  </si>
  <si>
    <t>MARIO DAVID ARROYO CHAVES</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</si>
  <si>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</si>
  <si>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mario.arroyo@colombiacompra.gov.co&gt;</t>
  </si>
  <si>
    <t>https://community.secop.gov.co/Public/Tendering/OpportunityDetail/Index?noticeUID=CO1.NTC.5776831&amp;isFromPublicArea=True&amp;isModal=true&amp;asPopupView=true</t>
  </si>
  <si>
    <t>CCE-170-2024</t>
  </si>
  <si>
    <t>DANIEL AUGUSTO TELLEZ PATIÑO</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</si>
  <si>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</si>
  <si>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daniel.tellez@colombiacompra.gov.co&gt;</t>
  </si>
  <si>
    <t>https://community.secop.gov.co/Public/Tendering/OpportunityDetail/Index?noticeUID=CO1.NTC.5777703&amp;isFromPublicArea=True&amp;isModal=true&amp;asPopupView=true</t>
  </si>
  <si>
    <t>CCE-171-2024</t>
  </si>
  <si>
    <t>IVAN CAMILO RUGE DELGADO</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</si>
  <si>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</si>
  <si>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ivan.ruge@colombiacompra.gov.co&gt;</t>
  </si>
  <si>
    <t>https://community.secop.gov.co/Public/Tendering/OpportunityDetail/Index?noticeUID=CO1.NTC.5786077&amp;isFromPublicArea=True&amp;isModal=true&amp;asPopupView=true</t>
  </si>
  <si>
    <t>CCE-172-2024</t>
  </si>
  <si>
    <t>Diego Felipe Santana Pajoy</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</si>
  <si>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</si>
  <si>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diego.santana@colombiacompra.gov.co&gt;</t>
  </si>
  <si>
    <t>https://community.secop.gov.co/Public/Tendering/OpportunityDetail/Index?noticeUID=CO1.NTC.5777087&amp;isFromPublicArea=True&amp;isModal=true&amp;asPopupView=true</t>
  </si>
  <si>
    <t>CCE-173-2024</t>
  </si>
  <si>
    <t>David Eduardo Fernández Díaz</t>
  </si>
  <si>
    <t>david.fernandez@colombiacompra.gov.co&gt;</t>
  </si>
  <si>
    <t>https://community.secop.gov.co/Public/Tendering/OpportunityDetail/Index?noticeUID=CO1.NTC.5779676&amp;isFromPublicArea=True&amp;isModal=true&amp;asPopupView=true</t>
  </si>
  <si>
    <t>CCE-174-2024</t>
  </si>
  <si>
    <t>Richard Leonardo López</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</si>
  <si>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</si>
  <si>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richard.lopez@colombiacompra.gov.co&gt;</t>
  </si>
  <si>
    <t>https://community.secop.gov.co/Public/Tendering/OpportunityDetail/Index?noticeUID=CO1.NTC.5821613&amp;isFromPublicArea=True&amp;isModal=true&amp;asPopupView=true</t>
  </si>
  <si>
    <t>CCE-175-2024</t>
  </si>
  <si>
    <t>EKATHERINE GARAVITO CHTEFAN</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</si>
  <si>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</si>
  <si>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ekatherine.garavito@colombiacompra.gov.co&gt;</t>
  </si>
  <si>
    <t>https://community.secop.gov.co/Public/Tendering/OpportunityDetail/Index?noticeUID=CO1.NTC.5784657&amp;isFromPublicArea=True&amp;isModal=true&amp;asPopupView=true</t>
  </si>
  <si>
    <t>CCE-176-2024</t>
  </si>
  <si>
    <t>ELIANA MARIA LABARCES CASTELBLANCO</t>
  </si>
  <si>
    <t>Prestar servicios profesionales para apoyar a la Secretaría General de la ANCP-CCE en los temas asociados a la administración y manejo de bienes y servicios, de la Agencia.</t>
  </si>
  <si>
    <t>eliana.labarces@colombiacompra.gov.co&gt;</t>
  </si>
  <si>
    <t>https://community.secop.gov.co/Public/Tendering/OpportunityDetail/Index?noticeUID=CO1.NTC.5781897&amp;isFromPublicArea=True&amp;isModal=true&amp;asPopupView=true</t>
  </si>
  <si>
    <t>CCE-177-2024</t>
  </si>
  <si>
    <t>Carlos Gandhi Tarazona Rojas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</si>
  <si>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</si>
  <si>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Sub Negocios</t>
  </si>
  <si>
    <t>carlos.tarazona@colombiacompra.gov.co</t>
  </si>
  <si>
    <t>https://community.secop.gov.co/Public/Tendering/OpportunityDetail/Index?noticeUID=CO1.NTC.5788193&amp;isFromPublicArea=True&amp;isModal=true&amp;asPopupView=true</t>
  </si>
  <si>
    <t>CCE-178-2024</t>
  </si>
  <si>
    <t>JUAN CARLOS TORRES BAUTISTA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</si>
  <si>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</si>
  <si>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juan.torres@colombiacompra.gov.co</t>
  </si>
  <si>
    <t>https://community.secop.gov.co/Public/Tendering/OpportunityDetail/Index?noticeUID=CO1.NTC.5793207&amp;isFromPublicArea=True&amp;isModal=true&amp;asPopupView=true</t>
  </si>
  <si>
    <t>CCE-179-2024</t>
  </si>
  <si>
    <t>VICTOR HUGO MURILLO MORENO</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</si>
  <si>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</si>
  <si>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victor.murillo@colombiacompra.gov.co&gt;</t>
  </si>
  <si>
    <t>https://community.secop.gov.co/Public/Tendering/OpportunityDetail/Index?noticeUID=CO1.NTC.5797277&amp;isFromPublicArea=True&amp;isModal=true&amp;asPopupView=true</t>
  </si>
  <si>
    <t>CCE-180-2024</t>
  </si>
  <si>
    <t>EDUARDO ANDRES MESA BUITRAGO</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</si>
  <si>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</si>
  <si>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eduardo.mesa@colombiacompra.gov.co&gt;</t>
  </si>
  <si>
    <t>https://community.secop.gov.co/Public/Tendering/OpportunityDetail/Index?noticeUID=CO1.NTC.5795349&amp;isFromPublicArea=True&amp;isModal=true&amp;asPopupView=true</t>
  </si>
  <si>
    <t>CCE-181-2024</t>
  </si>
  <si>
    <t>Laura Elena Puentes Cortes</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</si>
  <si>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</si>
  <si>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laura.puentes@colombiacompra.gov.co&gt;</t>
  </si>
  <si>
    <t>https://community.secop.gov.co/Public/Tendering/OpportunityDetail/Index?noticeUID=CO1.NTC.5801711&amp;isFromPublicArea=True&amp;isModal=true&amp;asPopupView=true</t>
  </si>
  <si>
    <t>CCE-182-2024</t>
  </si>
  <si>
    <t>CIELO VICTORIA GONZALEZ MEZA</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</si>
  <si>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</si>
  <si>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cielo.gonzalez@colombiacompra.gov.co&gt;</t>
  </si>
  <si>
    <t>https://community.secop.gov.co/Public/Tendering/OpportunityDetail/Index?noticeUID=CO1.NTC.5804414&amp;isFromPublicArea=True&amp;isModal=true&amp;asPopupView=true</t>
  </si>
  <si>
    <t>CCE-183-2024</t>
  </si>
  <si>
    <t>Prestar los servicios profesionales a la Secretaría General en las actividades relacionadas con los asuntos jurídicos, de cobro coactivo, disciplinarios, judiciales y extrajudiciales a su cargo.</t>
  </si>
  <si>
    <t>valentina.renteria@colombiacompra.gov.co&gt;</t>
  </si>
  <si>
    <t>https://community.secop.gov.co/Public/Tendering/OpportunityDetail/Index?noticeUID=CO1.NTC.5807399&amp;isFromPublicArea=True&amp;isModal=true&amp;asPopupView=true</t>
  </si>
  <si>
    <t>CCE-184-2024</t>
  </si>
  <si>
    <t>nidia carolina saavedra florian</t>
  </si>
  <si>
    <t>https://community.secop.gov.co/Public/Tendering/OpportunityDetail/Index?noticeUID=CO1.NTC.5805840&amp;isFromPublicArea=True&amp;isModal=true&amp;asPopupView=true</t>
  </si>
  <si>
    <t>CCE-185-2024</t>
  </si>
  <si>
    <t>Cristian David Celis Izquierdo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</si>
  <si>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</si>
  <si>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cristian.celis@colombiacompra.gov.co&gt;</t>
  </si>
  <si>
    <t>https://community.secop.gov.co/Public/Tendering/OpportunityDetail/Index?noticeUID=CO1.NTC.5815603&amp;isFromPublicArea=True&amp;isModal=true&amp;asPopupView=true</t>
  </si>
  <si>
    <t>CCE-186-2024</t>
  </si>
  <si>
    <t>HUGO ANDRES VIVAS SALAMANCA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</si>
  <si>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</si>
  <si>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hugo.vivas@colombiacompra.gov.co&gt;</t>
  </si>
  <si>
    <t>https://community.secop.gov.co/Public/Tendering/OpportunityDetail/Index?noticeUID=CO1.NTC.5830375&amp;isFromPublicArea=True&amp;isModal=true&amp;asPopupView=true</t>
  </si>
  <si>
    <t>CCE-187-2024</t>
  </si>
  <si>
    <t>MARIA CONSUELO VELEZ</t>
  </si>
  <si>
    <t>maria.velez@colombiacompra.gov.co&gt;</t>
  </si>
  <si>
    <t>https://community.secop.gov.co/Public/Tendering/OpportunityDetail/Index?noticeUID=CO1.NTC.5830354&amp;isFromPublicArea=True&amp;isModal=true&amp;asPopupView=true</t>
  </si>
  <si>
    <t>CCE-188-2024</t>
  </si>
  <si>
    <t>ELKIN ALFREDO ALBARRACIN NAVAS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</si>
  <si>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</si>
  <si>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</si>
  <si>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https://community.secop.gov.co/Public/Tendering/OpportunityDetail/Index?noticeUID=CO1.NTC.5829383&amp;isFromPublicArea=True&amp;isModal=true&amp;asPopupView=true</t>
  </si>
  <si>
    <t>CCE-189-2024</t>
  </si>
  <si>
    <t>Julian Alexander PIneda Herreño</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</si>
  <si>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</si>
  <si>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julian.pineda@colombiacompra.gov.co&gt;</t>
  </si>
  <si>
    <t>https://community.secop.gov.co/Public/Tendering/OpportunityDetail/Index?noticeUID=CO1.NTC.5839501&amp;isFromPublicArea=True&amp;isModal=true&amp;asPopupView=true</t>
  </si>
  <si>
    <t>CCE-190-2024</t>
  </si>
  <si>
    <t>RUBBY MARCELA FLECHAS MORALES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</si>
  <si>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</si>
  <si>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rubby.flechas@colombiacompra.gov.co&gt;</t>
  </si>
  <si>
    <t>https://community.secop.gov.co/Public/Tendering/OpportunityDetail/Index?noticeUID=CO1.NTC.5839797&amp;isFromPublicArea=True&amp;isModal=true&amp;asPopupView=true</t>
  </si>
  <si>
    <t>CCE-191-2024</t>
  </si>
  <si>
    <t>Angela Liliana Galvez Moreno</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</si>
  <si>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</si>
  <si>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angela.galves@colombiacompra.gov.co&gt;</t>
  </si>
  <si>
    <t>https://community.secop.gov.co/Public/Tendering/OpportunityDetail/Index?noticeUID=CO1.NTC.5840478&amp;isFromPublicArea=True&amp;isModal=true&amp;asPopupView=true</t>
  </si>
  <si>
    <t>CCE-192-2024</t>
  </si>
  <si>
    <t>DAVID ELIECER VISBAL MENDEZ</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</si>
  <si>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</si>
  <si>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david.visbal@colombiacompra.gov.co&gt;</t>
  </si>
  <si>
    <t>https://community.secop.gov.co/Public/Tendering/OpportunityDetail/Index?noticeUID=CO1.NTC.5853934&amp;isFromPublicArea=True&amp;isModal=true&amp;asPopupView=true</t>
  </si>
  <si>
    <t>CCE-193-2024</t>
  </si>
  <si>
    <t>Angélica María Alarcón Basto</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</si>
  <si>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</si>
  <si>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angelica.alarcon@colombiacompra.gov.co&gt;</t>
  </si>
  <si>
    <t>https://community.secop.gov.co/Public/Tendering/OpportunityDetail/Index?noticeUID=CO1.NTC.5859668&amp;isFromPublicArea=True&amp;isModal=true&amp;asPopupView=true</t>
  </si>
  <si>
    <t>CCE-194-2024</t>
  </si>
  <si>
    <t>Angie Natalia Moreno Ardila</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</si>
  <si>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</si>
  <si>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angie.moreno@colombiacompra.gov.co&gt;</t>
  </si>
  <si>
    <t>https://community.secop.gov.co/Public/Tendering/OpportunityDetail/Index?noticeUID=CO1.NTC.5853969&amp;isFromPublicArea=True&amp;isModal=true&amp;asPopupView=true</t>
  </si>
  <si>
    <t>CCE-195-2024</t>
  </si>
  <si>
    <t>Milena Amado Palacio</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</si>
  <si>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</si>
  <si>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milena.amado@colombiacompra.gov.co&gt;</t>
  </si>
  <si>
    <t>https://community.secop.gov.co/Public/Tendering/OpportunityDetail/Index?noticeUID=CO1.NTC.5854471&amp;isFromPublicArea=True&amp;isModal=true&amp;asPopupView=true</t>
  </si>
  <si>
    <t>CCE-196-2024</t>
  </si>
  <si>
    <t>Nelly Amparo Benavides Moreno</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</si>
  <si>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</si>
  <si>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nelly.benavides@colombiacompra.gov.co&gt;</t>
  </si>
  <si>
    <t>https://community.secop.gov.co/Public/Tendering/OpportunityDetail/Index?noticeUID=CO1.NTC.5854186&amp;isFromPublicArea=True&amp;isModal=true&amp;asPopupView=true</t>
  </si>
  <si>
    <t>CCE-197-2024</t>
  </si>
  <si>
    <t>BLANCA MARY MOLINA RIVERO</t>
  </si>
  <si>
    <t>Prestar servicios profesionales para asesorar y acompañar en asuntos de derecho laboral colectivo al Grupo de Talento Humano de la SecretarIa General de la ANCP CCE</t>
  </si>
  <si>
    <t>blanca.molina@colombiacompra.gov.co&gt;</t>
  </si>
  <si>
    <t>https://community.secop.gov.co/Public/Tendering/OpportunityDetail/Index?noticeUID=CO1.NTC.5849630&amp;isFromPublicArea=True&amp;isModal=true&amp;asPopupView=true</t>
  </si>
  <si>
    <t>CCE-198-2024</t>
  </si>
  <si>
    <t>Pedro Nel Ávila Navarro</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</si>
  <si>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</si>
  <si>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pedro.avila@colombiacompra.gov.co&gt;</t>
  </si>
  <si>
    <t>https://community.secop.gov.co/Public/Tendering/OpportunityDetail/Index?noticeUID=CO1.NTC.5857320&amp;isFromPublicArea=True&amp;isModal=true&amp;asPopupView=true</t>
  </si>
  <si>
    <t>CCE-199-2024</t>
  </si>
  <si>
    <t>Camilo Correa Valencia</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</si>
  <si>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</si>
  <si>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camilo.correa@colombiacompra.gov.co&gt;</t>
  </si>
  <si>
    <t>https://community.secop.gov.co/Public/Tendering/OpportunityDetail/Index?noticeUID=CO1.NTC.5878435&amp;isFromPublicArea=True&amp;isModal=true&amp;asPopupView=true</t>
  </si>
  <si>
    <t>CCE-200-2024</t>
  </si>
  <si>
    <t>Electrocom S.A.S.</t>
  </si>
  <si>
    <t>Adquisición del licenciamiento Audiocodes con el fin de optimizar las comunicaciones internas asociadas a los servicios de información para la compra pública de la Agencia Nacional de Contratación Pública -Colombia Compra Eficiente.</t>
  </si>
  <si>
    <t>https://community.secop.gov.co/Public/Tendering/OpportunityDetail/Index?noticeUID=CO1.NTC.5786621&amp;isFromPublicArea=True&amp;isModal=true&amp;asPopupView=true</t>
  </si>
  <si>
    <t>CCE-201-2024</t>
  </si>
  <si>
    <t>LEONARDO PINZON PACHON</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</si>
  <si>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</si>
  <si>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leonardo.pinzon@colombiacompra.gov.co&gt;</t>
  </si>
  <si>
    <t>https://community.secop.gov.co/Public/Tendering/OpportunityDetail/Index?noticeUID=CO1.NTC.5923491&amp;isFromPublicArea=True&amp;isModal=true&amp;asPopupView=true</t>
  </si>
  <si>
    <t>CCE-202-2024</t>
  </si>
  <si>
    <t>MARIA CAMILA LARA DELGADO</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</si>
  <si>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</si>
  <si>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maria.lara@colombiacompra.gov.co&gt;</t>
  </si>
  <si>
    <t>https://community.secop.gov.co/Public/Tendering/OpportunityDetail/Index?noticeUID=CO1.NTC.5878490&amp;isFromPublicArea=True&amp;isModal=true&amp;asPopupView=true</t>
  </si>
  <si>
    <t>CCE-203-2024</t>
  </si>
  <si>
    <t>Miguel Angel Andrade Layton</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</si>
  <si>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</si>
  <si>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miguel.andrade@colombiacompra.gov.co&gt;</t>
  </si>
  <si>
    <t>https://community.secop.gov.co/Public/Tendering/OpportunityDetail/Index?noticeUID=CO1.NTC.5878648&amp;isFromPublicArea=True&amp;isModal=true&amp;asPopupView=true</t>
  </si>
  <si>
    <t>CCE-204-2024</t>
  </si>
  <si>
    <t>ALEX MARTIN PABON VILLAMIZAR</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</si>
  <si>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</si>
  <si>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alex.pabon@colombiacompra.gov.co&gt;</t>
  </si>
  <si>
    <t>https://community.secop.gov.co/Public/Tendering/OpportunityDetail/Index?noticeUID=CO1.NTC.5888002&amp;isFromPublicArea=True&amp;isModal=true&amp;asPopupView=true</t>
  </si>
  <si>
    <t>CCE-205-2024</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</si>
  <si>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</si>
  <si>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</si>
  <si>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mateo.lombana@colombiacompra.gov.co&gt;</t>
  </si>
  <si>
    <t>https://community.secop.gov.co/Public/Tendering/OpportunityDetail/Index?noticeUID=CO1.NTC.5880080&amp;isFromPublicArea=True&amp;isModal=true&amp;asPopupView=true</t>
  </si>
  <si>
    <t>CCE-206-2024</t>
  </si>
  <si>
    <t>oscar alberto fawcett pereira</t>
  </si>
  <si>
    <t>Prestar servicios profesionales al grupo de estructuración de los Instrumentos de Agregación de Demanda y Acuerdos Marco de Precios de acuerdo con el proyecto de inversión a cargo de la Subdirección de Negocios</t>
  </si>
  <si>
    <t>oscar.fawcett@colombiacompra.gov.co&gt;</t>
  </si>
  <si>
    <t>https://community.secop.gov.co/Public/Tendering/OpportunityDetail/Index?noticeUID=CO1.NTC.5927753&amp;isFromPublicArea=True&amp;isModal=true&amp;asPopupView=true</t>
  </si>
  <si>
    <t>CCE-207-2024</t>
  </si>
  <si>
    <t>CEVALLOS &amp; HOLGUIN CONSULTORES SAS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</si>
  <si>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</si>
  <si>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https://community.secop.gov.co/Public/Tendering/OpportunityDetail/Index?noticeUID=CO1.NTC.5888634&amp;isFromPublicArea=True&amp;isModal=true&amp;asPopupView=true</t>
  </si>
  <si>
    <t>CCE-208-2024</t>
  </si>
  <si>
    <t>Luis Andrés Cárdenas Nieto</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</si>
  <si>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</si>
  <si>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luis.cardenasn@colombiacompra.gov.co&gt;</t>
  </si>
  <si>
    <t>https://community.secop.gov.co/Public/Tendering/OpportunityDetail/Index?noticeUID=CO1.NTC.5927885&amp;isFromPublicArea=True&amp;isModal=true&amp;asPopupView=true</t>
  </si>
  <si>
    <t>CCE-209-2024</t>
  </si>
  <si>
    <t>Diana Alejandra Parra Osorio</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</si>
  <si>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</si>
  <si>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diana.parra@colombiacompra.gov.co&gt;</t>
  </si>
  <si>
    <t>https://community.secop.gov.co/Public/Tendering/OpportunityDetail/Index?noticeUID=CO1.NTC.5919405&amp;isFromPublicArea=True&amp;isModal=true&amp;asPopupView=true</t>
  </si>
  <si>
    <t>CCE-210-2024</t>
  </si>
  <si>
    <t>German Andres Acosta Romero</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</si>
  <si>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</si>
  <si>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german.acosta@colombiacompra.gov.co&gt;</t>
  </si>
  <si>
    <t>https://community.secop.gov.co/Public/Tendering/OpportunityDetail/Index?noticeUID=CO1.NTC.5922317&amp;isFromPublicArea=True&amp;isModal=true&amp;asPopupView=true</t>
  </si>
  <si>
    <t>CCE-211-2024</t>
  </si>
  <si>
    <t>JAIME ANDRES ROZO BOLIVAR</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</si>
  <si>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</si>
  <si>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jaime.rozo@colombiacompra.gov.co&gt;</t>
  </si>
  <si>
    <t>https://community.secop.gov.co/Public/Tendering/OpportunityDetail/Index?noticeUID=CO1.NTC.5931418&amp;isFromPublicArea=True&amp;isModal=true&amp;asPopupView=true</t>
  </si>
  <si>
    <t>CCE-212-2024</t>
  </si>
  <si>
    <t>JHONATTAN GUALDRON SALAZAR</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</si>
  <si>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</si>
  <si>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jhonattan.gualdron@colombiacompra.gov.co&gt;</t>
  </si>
  <si>
    <t>https://community.secop.gov.co/Public/Tendering/OpportunityDetail/Index?noticeUID=CO1.NTC.5924636&amp;isFromPublicArea=True&amp;isModal=true&amp;asPopupView=true</t>
  </si>
  <si>
    <t>CCE-213-2024</t>
  </si>
  <si>
    <t>SERGIO ANDRES SILVA FORERO</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</si>
  <si>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</si>
  <si>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sergio.silva@colombiacompra.gov.co&gt;</t>
  </si>
  <si>
    <t>https://community.secop.gov.co/Public/Tendering/OpportunityDetail/Index?noticeUID=CO1.NTC.5927750&amp;isFromPublicArea=True&amp;isModal=true&amp;asPopupView=true</t>
  </si>
  <si>
    <t>CCE-214-2024</t>
  </si>
  <si>
    <t>JUAN SEBASTIAN CHARRY RODRIGUEZ</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</si>
  <si>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</si>
  <si>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juan.charry@colombiacompra.gov.co&gt;</t>
  </si>
  <si>
    <t>https://community.secop.gov.co/Public/Tendering/OpportunityDetail/Index?noticeUID=CO1.NTC.5926232&amp;isFromPublicArea=True&amp;isModal=true&amp;asPopupView=true</t>
  </si>
  <si>
    <t>CCE-215-2024</t>
  </si>
  <si>
    <t>JACKELINE ROSSE SANCHEZ VASQUEZ</t>
  </si>
  <si>
    <t>jackeline.sanchez@colombiacompra.gov.co&gt;</t>
  </si>
  <si>
    <t>https://community.secop.gov.co/Public/Tendering/OpportunityDetail/Index?noticeUID=CO1.NTC.5927297&amp;isFromPublicArea=True&amp;isModal=true&amp;asPopupView=true</t>
  </si>
  <si>
    <t>CCE-216-2024</t>
  </si>
  <si>
    <t>Tatiana Cristina Gómez Gracia</t>
  </si>
  <si>
    <t>tatiana.gomez@colombiacompra.gov.co&gt;</t>
  </si>
  <si>
    <t>https://community.secop.gov.co/Public/Tendering/OpportunityDetail/Index?noticeUID=CO1.NTC.5927749&amp;isFromPublicArea=True&amp;isModal=true&amp;asPopupView=true</t>
  </si>
  <si>
    <t>CCE-217-2024</t>
  </si>
  <si>
    <t>ESCUELA SUPERIOR DE ADMINISTRACIÓN PUBLICA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</si>
  <si>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</si>
  <si>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https://community.secop.gov.co/Public/Tendering/OpportunityDetail/Index?noticeUID=CO1.NTC.5941627&amp;isFromPublicArea=True&amp;isModal=true&amp;asPopupView=true</t>
  </si>
  <si>
    <t>CCE-218-2024</t>
  </si>
  <si>
    <t>RUTH PINEDA</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</si>
  <si>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</si>
  <si>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ruth.pineda@colombiacompra.gov.co&gt;</t>
  </si>
  <si>
    <t>https://community.secop.gov.co/Public/Tendering/OpportunityDetail/Index?noticeUID=CO1.NTC.5938375&amp;isFromPublicArea=True&amp;isModal=true&amp;asPopupView=true</t>
  </si>
  <si>
    <t>CCE-219-2024</t>
  </si>
  <si>
    <t>Carlos Arturo Abril Trivino</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</si>
  <si>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</si>
  <si>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carlos.abril@colombiacompra.gov.co&gt;</t>
  </si>
  <si>
    <t>https://community.secop.gov.co/Public/Tendering/OpportunityDetail/Index?noticeUID=CO1.NTC.5947539&amp;isFromPublicArea=True&amp;isModal=true&amp;asPopupView=true</t>
  </si>
  <si>
    <t>CCE-220-2024</t>
  </si>
  <si>
    <t>SCHNEIDER CORREA ALVARADO</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</si>
  <si>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</si>
  <si>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schneider.correa@colombiacompra.gov.co&gt;</t>
  </si>
  <si>
    <t>https://community.secop.gov.co/Public/Tendering/OpportunityDetail/Index?noticeUID=CO1.NTC.5943740&amp;isFromPublicArea=True&amp;isModal=true&amp;asPopupView=true</t>
  </si>
  <si>
    <t>CCE-221-2024</t>
  </si>
  <si>
    <t>Kelly Loraine Quiroz Guerra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</si>
  <si>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</si>
  <si>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kelly.quiroz@colombiacompra.gov.co&gt;</t>
  </si>
  <si>
    <t>https://community.secop.gov.co/Public/Tendering/OpportunityDetail/Index?noticeUID=CO1.NTC.5951253&amp;isFromPublicArea=True&amp;isModal=true&amp;asPopupView=true</t>
  </si>
  <si>
    <t>CCE-222-2024</t>
  </si>
  <si>
    <t>ELIAS RIENALDO GAMEZ PINILLA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</si>
  <si>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</si>
  <si>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elias.gamez@colombiacompra.gov.co&gt;</t>
  </si>
  <si>
    <t>https://community.secop.gov.co/Public/Tendering/OpportunityDetail/Index?noticeUID=CO1.NTC.5947841&amp;isFromPublicArea=True&amp;isModal=true&amp;asPopupView=true</t>
  </si>
  <si>
    <t>CCE-223-2024</t>
  </si>
  <si>
    <t>Jonathan Martinez Covilla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</si>
  <si>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</si>
  <si>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jonathan.martinez@colombiacompra.gov.co&gt;</t>
  </si>
  <si>
    <t>https://community.secop.gov.co/Public/Tendering/OpportunityDetail/Index?noticeUID=CO1.NTC.5954230&amp;isFromPublicArea=True&amp;isModal=true&amp;asPopupView=true</t>
  </si>
  <si>
    <t>CCE-224-2024</t>
  </si>
  <si>
    <t>Wilmer Ariel Méndez Anaya</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</si>
  <si>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</si>
  <si>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wilmer.mendez@colombiacompra.gov.co&gt;</t>
  </si>
  <si>
    <t>https://community.secop.gov.co/Public/Tendering/OpportunityDetail/Index?noticeUID=CO1.NTC.5957939&amp;isFromPublicArea=True&amp;isModal=true&amp;asPopupView=true</t>
  </si>
  <si>
    <t>CCE-225-2024</t>
  </si>
  <si>
    <t>Sandra Patricia Henao Reyes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</si>
  <si>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</si>
  <si>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sandra.henao@colombiacompra.gov.co&gt;</t>
  </si>
  <si>
    <t>https://community.secop.gov.co/Public/Tendering/OpportunityDetail/Index?noticeUID=CO1.NTC.5949213&amp;isFromPublicArea=True&amp;isModal=true&amp;asPopupView=true</t>
  </si>
  <si>
    <t>CCE-226-2024</t>
  </si>
  <si>
    <t>Guillermo Enrique Gaines Ospina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</si>
  <si>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</si>
  <si>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guillermo.gaines@colombiacompra.gov.co&gt;</t>
  </si>
  <si>
    <t>https://community.secop.gov.co/Public/Tendering/OpportunityDetail/Index?noticeUID=CO1.NTC.5961631&amp;isFromPublicArea=True&amp;isModal=true&amp;asPopupView=true</t>
  </si>
  <si>
    <t>CCE-227-2024</t>
  </si>
  <si>
    <t>ALFREDO SANCHEZ MOSQUERA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</si>
  <si>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</si>
  <si>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alfredo.sanchez@colombiacompra.gov.co&gt;</t>
  </si>
  <si>
    <t>https://community.secop.gov.co/Public/Tendering/OpportunityDetail/Index?noticeUID=CO1.NTC.5956206&amp;isFromPublicArea=True&amp;isModal=true&amp;asPopupView=true</t>
  </si>
  <si>
    <t>CCE-228-2024</t>
  </si>
  <si>
    <t>Catalina del Pilar Lisa Marisol Cubides Estupiñan</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</si>
  <si>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</si>
  <si>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catalina.cubides@colombiacompra.gov.co&gt;</t>
  </si>
  <si>
    <t>https://community.secop.gov.co/Public/Tendering/OpportunityDetail/Index?noticeUID=CO1.NTC.5961218&amp;isFromPublicArea=True&amp;isModal=true&amp;asPopupView=true</t>
  </si>
  <si>
    <t>CCE-229-2024</t>
  </si>
  <si>
    <t>MANUEL VARGAS</t>
  </si>
  <si>
    <t>manuel.vargas@colombiacompra.gov.co&gt;</t>
  </si>
  <si>
    <t>https://community.secop.gov.co/Public/Tendering/OpportunityDetail/Index?noticeUID=CO1.NTC.5956277&amp;isFromPublicArea=True&amp;isModal=true&amp;asPopupView=true</t>
  </si>
  <si>
    <t>CCE-231-2024</t>
  </si>
  <si>
    <t>Jorge Andrés Ibáñez Huertas</t>
  </si>
  <si>
    <t>jorge.ibanez@colombiacompra.gov.co&gt;</t>
  </si>
  <si>
    <t>https://community.secop.gov.co/Public/Tendering/OpportunityDetail/Index?noticeUID=CO1.NTC.5968651&amp;isFromPublicArea=True&amp;isModal=true&amp;asPopupView=true</t>
  </si>
  <si>
    <t>CCE-232-2024</t>
  </si>
  <si>
    <t>Nicolas castaño</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</si>
  <si>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</si>
  <si>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nicolas.castano@colombiacompra.gov.co&gt;</t>
  </si>
  <si>
    <t>https://community.secop.gov.co/Public/Tendering/OpportunityDetail/Index?noticeUID=CO1.NTC.5968837&amp;isFromPublicArea=True&amp;isModal=true&amp;asPopupView=true</t>
  </si>
  <si>
    <t>CCE-233-2024</t>
  </si>
  <si>
    <t>ANDRES FELIPE ZAMBRANO ARENAS</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</si>
  <si>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</si>
  <si>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andres.zambrano@colombiacompra.gov.co&gt;</t>
  </si>
  <si>
    <t>https://community.secop.gov.co/Public/Tendering/OpportunityDetail/Index?noticeUID=CO1.NTC.5987624&amp;isFromPublicArea=True&amp;isModal=true&amp;asPopupView=true</t>
  </si>
  <si>
    <t>CCE-234-2024</t>
  </si>
  <si>
    <t>DANILO ARCESIO MEDINA TRUJILLO</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</si>
  <si>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</si>
  <si>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danilo.medina@colombiacompra.gov.co&gt;</t>
  </si>
  <si>
    <t>https://community.secop.gov.co/Public/Tendering/OpportunityDetail/Index?noticeUID=CO1.NTC.5989801&amp;isFromPublicArea=True&amp;isModal=true&amp;asPopupView=true</t>
  </si>
  <si>
    <t>CCE-235-2024</t>
  </si>
  <si>
    <t>CARMEN ADRIANA MONJE SIERRA</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</si>
  <si>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</si>
  <si>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carmen.monje@colombiacompra.gov.co</t>
  </si>
  <si>
    <t>https://community.secop.gov.co/Public/Tendering/OpportunityDetail/Index?noticeUID=CO1.NTC.6002311&amp;isFromPublicArea=True&amp;isModal=true&amp;asPopupView=true</t>
  </si>
  <si>
    <t>CCE-236-2024</t>
  </si>
  <si>
    <t>MARIA CAMILA TRUJILLO JACOME</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</si>
  <si>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</si>
  <si>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maria.trujillo@colombiacompra.gov.co&gt;</t>
  </si>
  <si>
    <t>https://community.secop.gov.co/Public/Tendering/OpportunityDetail/Index?noticeUID=CO1.NTC.5998780&amp;isFromPublicArea=True&amp;isModal=true&amp;asPopupView=true</t>
  </si>
  <si>
    <t>CCE-237-2024</t>
  </si>
  <si>
    <t>Magda Yasmid Cadena Gordillo</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</si>
  <si>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</si>
  <si>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magda.cadena@colombiacompra.gov.co&gt;</t>
  </si>
  <si>
    <t>https://community.secop.gov.co/Public/Tendering/OpportunityDetail/Index?noticeUID=CO1.NTC.5997183&amp;isFromPublicArea=True&amp;isModal=true&amp;asPopupView=true</t>
  </si>
  <si>
    <t>CCE-238-2024</t>
  </si>
  <si>
    <t>Jorge Armando Garcia Solano</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</si>
  <si>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</si>
  <si>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jorge.garcias@colombiacompra.gov.co</t>
  </si>
  <si>
    <t>https://community.secop.gov.co/Public/Tendering/OpportunityDetail/Index?noticeUID=CO1.NTC.5998397&amp;isFromPublicArea=True&amp;isModal=true&amp;asPopupView=true</t>
  </si>
  <si>
    <t>CCE-239-2024</t>
  </si>
  <si>
    <t>Felipe Alfonso Muñoz Tocarruncho</t>
  </si>
  <si>
    <t>felipe.muñoz@colombiacompra.gov.co</t>
  </si>
  <si>
    <t>https://community.secop.gov.co/Public/Tendering/OpportunityDetail/Index?noticeUID=CO1.NTC.6001225&amp;isFromPublicArea=True&amp;isModal=true&amp;asPopupView=true</t>
  </si>
  <si>
    <t>CCE-240-2024</t>
  </si>
  <si>
    <t>Diana Jimena Albernia Díaz</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</si>
  <si>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</si>
  <si>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diana.albernia@colombiacompra.gov.co</t>
  </si>
  <si>
    <t>https://community.secop.gov.co/Public/Tendering/OpportunityDetail/Index?noticeUID=CO1.NTC.6002264&amp;isFromPublicArea=True&amp;isModal=true&amp;asPopupView=true</t>
  </si>
  <si>
    <t>CCE-241-2024</t>
  </si>
  <si>
    <t>IMS MAYORISTA S.A.S</t>
  </si>
  <si>
    <t>Adquirir discos de almacenamiento de la MSA para realizar los backup y discos duros para NVR para la ampliación del tiempo de grabación, acorde con las necesidades de la entidad y con el objetivo de garantizar la información asociada a los servicios.</t>
  </si>
  <si>
    <t>https://community.secop.gov.co/Public/Tendering/OpportunityDetail/Index?noticeUID=CO1.NTC.5934865&amp;isFromPublicArea=True&amp;isModal=true&amp;asPopupView=true</t>
  </si>
  <si>
    <t>CCE-242-2024</t>
  </si>
  <si>
    <t>Heimcore SAS</t>
  </si>
  <si>
    <t>Adquirir la renovación, soporte y garantía del licenciamiento de los equipos de seguridad perimetral para fortalecer la seguridad de los servicios de información para la compra pública.</t>
  </si>
  <si>
    <t>https://community.secop.gov.co/Public/Tendering/OpportunityDetail/Index?noticeUID=CO1.NTC.5875858&amp;isFromPublicArea=True&amp;isModal=true&amp;asPopupView=true</t>
  </si>
  <si>
    <t>CCE-243-2024</t>
  </si>
  <si>
    <t>GILBERTO RONDÓN GONZALEZ</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</si>
  <si>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</si>
  <si>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gilberto.rondon@colombiacompra.gov.co&gt;</t>
  </si>
  <si>
    <t>https://community.secop.gov.co/Public/Tendering/OpportunityDetail/Index?noticeUID=CO1.NTC.6022821&amp;isFromPublicArea=True&amp;isModal=true&amp;asPopupView=true</t>
  </si>
  <si>
    <t>CCE-244-2024</t>
  </si>
  <si>
    <t>Daniel Felipe Ramirez Beltran</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</si>
  <si>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</si>
  <si>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daniel.ramirez@colombiacompra.gov.co</t>
  </si>
  <si>
    <t>https://community.secop.gov.co/Public/Tendering/OpportunityDetail/Index?noticeUID=CO1.NTC.6014435&amp;isFromPublicArea=True&amp;isModal=true&amp;asPopupView=true</t>
  </si>
  <si>
    <t>CCE-245-2024</t>
  </si>
  <si>
    <t>JOHAN ALBERTO PINEDA CERON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</si>
  <si>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</si>
  <si>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johan.pineda@colombiacompra.gov.co&gt;</t>
  </si>
  <si>
    <t>https://community.secop.gov.co/Public/Tendering/OpportunityDetail/Index?noticeUID=CO1.NTC.6016506&amp;isFromPublicArea=True&amp;isModal=true&amp;asPopupView=true</t>
  </si>
  <si>
    <t>CCE-246-2024</t>
  </si>
  <si>
    <t>Edgar Bolívar Muñoz Burbano</t>
  </si>
  <si>
    <t>edgar.munoz@colombiacompra.gov.co</t>
  </si>
  <si>
    <t>https://community.secop.gov.co/Public/Tendering/OpportunityDetail/Index?noticeUID=CO1.NTC.6014661&amp;isFromPublicArea=True&amp;isModal=true&amp;asPopupView=true</t>
  </si>
  <si>
    <t>CCE-247-2024</t>
  </si>
  <si>
    <t>ALLISON DELGADO</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</si>
  <si>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</si>
  <si>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allison.delgado@colombiacompra.gov.co&gt;</t>
  </si>
  <si>
    <t>https://community.secop.gov.co/Public/Tendering/OpportunityDetail/Index?noticeUID=CO1.NTC.6018596&amp;isFromPublicArea=True&amp;isModal=true&amp;asPopupView=true</t>
  </si>
  <si>
    <t>CCE-250-2024</t>
  </si>
  <si>
    <t>Aseguradora Solidaria de Colombia Entidad Cooperativa.</t>
  </si>
  <si>
    <t>Seguros</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</si>
  <si>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</si>
  <si>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https://community.secop.gov.co/Public/Tendering/OpportunityDetail/Index?noticeUID=CO1.NTC.5904364&amp;isFromPublicArea=True&amp;isModal=true&amp;asPopupView=true</t>
  </si>
  <si>
    <t>CCE-251-2024</t>
  </si>
  <si>
    <t>Leddy Alvernia Lobo</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</si>
  <si>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</si>
  <si>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leddy.alvernia@colombiacompra.gov.co&gt;</t>
  </si>
  <si>
    <t>https://community.secop.gov.co/Public/Tendering/OpportunityDetail/Index?noticeUID=CO1.NTC.6030563&amp;isFromPublicArea=True&amp;isModal=true&amp;asPopupView=true</t>
  </si>
  <si>
    <t>CCE-254-2024</t>
  </si>
  <si>
    <t>JENNY ANGELICA PUENTES SANDOVAL</t>
  </si>
  <si>
    <t>jenny.puentes@colombiacompra.gov.co</t>
  </si>
  <si>
    <t>https://community.secop.gov.co/Public/Tendering/OpportunityDetail/Index?noticeUID=CO1.NTC.6041166&amp;isFromPublicArea=True&amp;isModal=true&amp;asPopupView=true</t>
  </si>
  <si>
    <t>CCE-255-2024</t>
  </si>
  <si>
    <t>Empresa de Telecomunicaciones de Bogota ETB SA ESP</t>
  </si>
  <si>
    <t>Contratar el servicio de acceso a internet para Colombia Compra Eficiente</t>
  </si>
  <si>
    <t>https://community.secop.gov.co/Public/Tendering/OpportunityDetail/Index?noticeUID=CO1.NTC.6125296&amp;isFromPublicArea=True&amp;isModal=true&amp;asPopupView=true</t>
  </si>
  <si>
    <t>CCE-257-2024</t>
  </si>
  <si>
    <t>john jairo salazar gonzalez</t>
  </si>
  <si>
    <t>Contratación directa</t>
  </si>
  <si>
    <t>Prestar servicios profesionales al grupo interno de trabajo de talento humano de la secretaria general para acompañar jurídicamente los temas individuales y colectivos; así como optimizar procesos internos relacionados con la gestión del grupo interno de trabajo de talento humano; mediante la identi</t>
  </si>
  <si>
    <t>john.salazar@colombiacompra.gov.co&gt;</t>
  </si>
  <si>
    <t>https://community.secop.gov.co/Public/Tendering/OpportunityDetail/Index?noticeUID=CO1.NTC.6330232&amp;isFromPublicArea=True&amp;isModal=true&amp;asPopupView=true</t>
  </si>
  <si>
    <t>CCE-258-2024</t>
  </si>
  <si>
    <t>Oscar Fernando Contreras Lamus</t>
  </si>
  <si>
    <t>Prestar los servicios profesionales a la Secretaría General de la ANCP-CCE para brindar apoyo al grupo interno de Gestión de Talento Humano; principalmente; en las actividades asociadas a los procedimientos de nómina y liquidaciones.</t>
  </si>
  <si>
    <t>oscar.contreras@colombiacompra.gov.co&gt;</t>
  </si>
  <si>
    <t>https://community.secop.gov.co/Public/Tendering/OpportunityDetail/Index?noticeUID=CO1.NTC.6330320&amp;isFromPublicArea=True&amp;isModal=true&amp;asPopupView=true</t>
  </si>
  <si>
    <t>CCE-259-2024</t>
  </si>
  <si>
    <t>KEILA MARGARITA REYES CASSIANI</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</si>
  <si>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t>
  </si>
  <si>
    <t>keila.reyes@colombiacompra.gov.co&gt;</t>
  </si>
  <si>
    <t>https://community.secop.gov.co/Public/Tendering/OpportunityDetail/Index?noticeUID=CO1.NTC.6328198&amp;isFromPublicArea=True&amp;isModal=true&amp;asPopupView=true</t>
  </si>
  <si>
    <t>CCE-260-2024</t>
  </si>
  <si>
    <t>GLORIA XIMENA MORENO GUIO</t>
  </si>
  <si>
    <t>Prestar servicios profesionales al Grupo Interno de Trabajo de estudios y conceptos de la Subdirección de Gestión Contractual en la proyección y actualización de conceptos; lineamientos jurídicos; guías; manuales y demás documentos normativos que permitan el conocimiento y la difusión de la posición</t>
  </si>
  <si>
    <t>gloria.moreno@colombiacompra.gov.co&gt;</t>
  </si>
  <si>
    <t>https://community.secop.gov.co/Public/Tendering/OpportunityDetail/Index?noticeUID=CO1.NTC.6327791&amp;isFromPublicArea=True&amp;isModal=true&amp;asPopupView=true</t>
  </si>
  <si>
    <t>CCE-261-2024</t>
  </si>
  <si>
    <t>Richard Andrès Montenegro Siefken</t>
  </si>
  <si>
    <t>Prestar servicios profesionales de manera transversal al Grupo de Conceptos Jurídicos y el Grupo de Relatoría de la Subdirección de Gestión Contractual en la estructuración; gestión; actualización de documentos normativos y demás documentos que tengan como fin promover la generación de insumos para</t>
  </si>
  <si>
    <t>richard.montenegro@colombiacompra.gov.co&gt;</t>
  </si>
  <si>
    <t>https://community.secop.gov.co/Public/Tendering/OpportunityDetail/Index?noticeUID=CO1.NTC.6328581&amp;isFromPublicArea=True&amp;isModal=true&amp;asPopupView=true</t>
  </si>
  <si>
    <t>CCE-262-2024</t>
  </si>
  <si>
    <t>Rey David Siado Quintero</t>
  </si>
  <si>
    <t>Prestar servicios profesionales para acompañar de manera transversal al Grupo de interno de trabajo de Normas y Reglamentos y de Estudios y Conceptos de la Subdirección de Gestión Contractual en el análisis; seguimiento; estructuración y/o actualización de lineamientos técnicos y demás documentos qu</t>
  </si>
  <si>
    <t>rey.saido@colombiacompra.gov.co&gt;</t>
  </si>
  <si>
    <t>https://community.secop.gov.co/Public/Tendering/OpportunityDetail/Index?noticeUID=CO1.NTC.6329837&amp;isFromPublicArea=True&amp;isModal=true&amp;asPopupView=true</t>
  </si>
  <si>
    <t>CCE-263-2024</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</si>
  <si>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</si>
  <si>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</si>
  <si>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kateherine.villarreal@colombiacompra.gov.co&gt;</t>
  </si>
  <si>
    <t>https://community.secop.gov.co/Public/Tendering/OpportunityDetail/Index?noticeUID=CO1.NTC.6330204&amp;isFromPublicArea=True&amp;isModal=true&amp;asPopupView=true</t>
  </si>
  <si>
    <t>CCE-264-2024</t>
  </si>
  <si>
    <t>LAURA LOPEZ</t>
  </si>
  <si>
    <t>laura.lopez@colombiacompra.gov.co&gt;</t>
  </si>
  <si>
    <t>https://community.secop.gov.co/Public/Tendering/OpportunityDetail/Index?noticeUID=CO1.NTC.6330150&amp;isFromPublicArea=True&amp;isModal=true&amp;asPopupView=true</t>
  </si>
  <si>
    <t>CCE-265-2024</t>
  </si>
  <si>
    <t>Humberto Rueda Celis</t>
  </si>
  <si>
    <t>humberto.rueda@colombiacompra.gov.co&gt;</t>
  </si>
  <si>
    <t>https://community.secop.gov.co/Public/Tendering/OpportunityDetail/Index?noticeUID=CO1.NTC.6329905&amp;isFromPublicArea=True&amp;isModal=true&amp;asPopupView=true</t>
  </si>
  <si>
    <t>CCE-266-2024</t>
  </si>
  <si>
    <t>zulema esther jacqui barrios</t>
  </si>
  <si>
    <t>zuleima.jacqui@colombiacompra.gov.co&gt;</t>
  </si>
  <si>
    <t>https://community.secop.gov.co/Public/Tendering/OpportunityDetail/Index?noticeUID=CO1.NTC.6329777&amp;isFromPublicArea=True&amp;isModal=true&amp;asPopupView=true</t>
  </si>
  <si>
    <t>CCE-267-2024</t>
  </si>
  <si>
    <t>Sandra Judith Peña Vidal</t>
  </si>
  <si>
    <t>Prestar servicios profesionales para acompañar al grupo de planeación; políticas públicas y asuntos internacionales de la Dirección General de la ANCP-CCE en la gestión administrativa y seguimiento de la planeación estratégica y los instrumentos de planeación; para contribuir a la elaboración de doc</t>
  </si>
  <si>
    <t>sandra.pena@colombiacompra.gov.co&gt;</t>
  </si>
  <si>
    <t>https://community.secop.gov.co/Public/Tendering/OpportunityDetail/Index?noticeUID=CO1.NTC.6329217&amp;isFromPublicArea=True&amp;isModal=true&amp;asPopupView=true</t>
  </si>
  <si>
    <t>CCE-268-2024</t>
  </si>
  <si>
    <t>VIRNA FADUL</t>
  </si>
  <si>
    <t>Prestar servicios profesionales a la Agencia Nacional de Contratación Pública -Colombia Compra Eficiente- para apoyar y asistir jurídicamente en la gestión y seguimiento de los lineamientos estratégicos relacionados con las políticas de gobierno digital de la agencia; con el fin de contribuir al log</t>
  </si>
  <si>
    <t>virna.fadul@colombiacompra.gov.co&gt;</t>
  </si>
  <si>
    <t>https://community.secop.gov.co/Public/Tendering/OpportunityDetail/Index?noticeUID=CO1.NTC.6330922&amp;isFromPublicArea=True&amp;isModal=true&amp;asPopupView=true</t>
  </si>
  <si>
    <t>CCE-269-2024</t>
  </si>
  <si>
    <t>Stella Acevedo Beltran</t>
  </si>
  <si>
    <t>stella.acevedo@colombiacompra.gov.co&gt;</t>
  </si>
  <si>
    <t>https://community.secop.gov.co/Public/Tendering/OpportunityDetail/Index?noticeUID=CO1.NTC.6330317&amp;isFromPublicArea=True&amp;isModal=true&amp;asPopupView=true</t>
  </si>
  <si>
    <t>CCE-270-2024</t>
  </si>
  <si>
    <t>YENNY PEREZ</t>
  </si>
  <si>
    <t>yenny.perez@colombiacompra.gov.co&gt;</t>
  </si>
  <si>
    <t>https://community.secop.gov.co/Public/Tendering/OpportunityDetail/Index?noticeUID=CO1.NTC.6330242&amp;isFromPublicArea=True&amp;isModal=true&amp;asPopupView=true</t>
  </si>
  <si>
    <t>CCE-271-2024</t>
  </si>
  <si>
    <t>NORAYA ALEJANDRA NEISSA LANCHEROS</t>
  </si>
  <si>
    <t>noraya.neissa@colombiacompra.gov.co</t>
  </si>
  <si>
    <t>https://community.secop.gov.co/Public/Tendering/OpportunityDetail/Index?noticeUID=CO1.NTC.6330359&amp;isFromPublicArea=True&amp;isModal=true&amp;asPopupView=true</t>
  </si>
  <si>
    <t>CCE-272-2024</t>
  </si>
  <si>
    <t>ELKIN BENAVIDES</t>
  </si>
  <si>
    <t>Prestar servicios profesionales a la subdirección de información y desarrollo tecnológico para asesorar en la gestión; revisión y acompañamiento de actividades jurídicas y de planeación que permita adelantar los mecanismos de validación orientados a la estructuración de Documentos de Lineamientos té</t>
  </si>
  <si>
    <t>Sub IDT</t>
  </si>
  <si>
    <t>elkin.benavides@colombiacompra.gov.co&gt;</t>
  </si>
  <si>
    <t>https://community.secop.gov.co/Public/Tendering/OpportunityDetail/Index?noticeUID=CO1.NTC.6330231&amp;isFromPublicArea=True&amp;isModal=true&amp;asPopupView=true</t>
  </si>
  <si>
    <t>CCE-273-2024</t>
  </si>
  <si>
    <t>horacio santana caicedo</t>
  </si>
  <si>
    <t>Prestar servicios profesionales a la Subdirección de información y Desarrollo Tecnológico para asesorar en la gestión; revisión y acompañamiento de actividades contractuales y administrativas que permita adelantar mecanismos de validación orientados a la estructuración de documentos de lineamientos</t>
  </si>
  <si>
    <t>horacio.santana@colombiacompra.gov.co&gt;</t>
  </si>
  <si>
    <t>https://community.secop.gov.co/Public/Tendering/OpportunityDetail/Index?noticeUID=CO1.NTC.6329828&amp;isFromPublicArea=True&amp;isModal=true&amp;asPopupView=true</t>
  </si>
  <si>
    <t>CCE-274-2024</t>
  </si>
  <si>
    <t>MARIA JOSE AMAYA LOPEZ</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</si>
  <si>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orien</t>
  </si>
  <si>
    <t>maria.amaya@colombiacompra.gov.co&gt;</t>
  </si>
  <si>
    <t>https://community.secop.gov.co/Public/Tendering/OpportunityDetail/Index?noticeUID=CO1.NTC.6330182&amp;isFromPublicArea=True&amp;isModal=true&amp;asPopupView=true</t>
  </si>
  <si>
    <t>CCE-275-2024</t>
  </si>
  <si>
    <t>KELLY JOHANA ITURRIAGO TORREGROSA</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</si>
  <si>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t>
  </si>
  <si>
    <t>kelly.iturriago@colombiacompra.gov.co&gt;</t>
  </si>
  <si>
    <t>https://community.secop.gov.co/Public/Tendering/OpportunityDetail/Index?noticeUID=CO1.NTC.6330211&amp;isFromPublicArea=True&amp;isModal=true&amp;asPopupView=true</t>
  </si>
  <si>
    <t>CCE-276-2024</t>
  </si>
  <si>
    <t>BETTY ELENA DIAZ FERNANDEZ</t>
  </si>
  <si>
    <t>Prestar servicios profesionales para acompañar de manera transversal al Grupo de Normas y Reglamentos y el Grupo de Relatoría de la Subdirección de Gestión Contractual en el análisis; seguimiento; estructuración y/o actualización de lineamientos técnicos y demás documentos que tengan como fin promov</t>
  </si>
  <si>
    <t>betty.diaz@colombiacompra.gov.co&gt;</t>
  </si>
  <si>
    <t>https://community.secop.gov.co/Public/Tendering/OpportunityDetail/Index?noticeUID=CO1.NTC.6330725&amp;isFromPublicArea=True&amp;isModal=true&amp;asPopupView=true</t>
  </si>
  <si>
    <t>CCE-277-2024</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</si>
  <si>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</si>
  <si>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</si>
  <si>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sergio.rivera@colombiacompra.gov.co&gt;</t>
  </si>
  <si>
    <t>https://community.secop.gov.co/Public/Tendering/OpportunityDetail/Index?noticeUID=CO1.NTC.6331009&amp;isFromPublicArea=True&amp;isModal=true&amp;asPopupView=true</t>
  </si>
  <si>
    <t>CCE-278-2024</t>
  </si>
  <si>
    <t>Maria Dalila Muñoz Burbano</t>
  </si>
  <si>
    <t>Prestar servicios profesionales a la ANCP-CCE en la implementación y seguimiento de los planes; programas y proyectos que se adelanten en el marco del despliegue y divulgación de las plataformas de compra publica orientados a promover la participación de los actores del sistema; que permitan adelant</t>
  </si>
  <si>
    <t>maria.munoz@colombiacompra.gov.co&gt;</t>
  </si>
  <si>
    <t>https://community.secop.gov.co/Public/Tendering/OpportunityDetail/Index?noticeUID=CO1.NTC.6339719&amp;isFromPublicArea=True&amp;isModal=true&amp;asPopupView=true</t>
  </si>
  <si>
    <t>CCE-279-2024</t>
  </si>
  <si>
    <t>Jose Luis Meza Carvajal</t>
  </si>
  <si>
    <t>Prestar servicios profesionales a la Subdirección de Estudios de Mercado y Abastecimiento Estratégico en la construcción de insumos de analítica de datos; herramientas de visualización; para la elaboración de documentos de lineamientos técnicos que sirvan de base para democratizar la compra pública</t>
  </si>
  <si>
    <t>Sub EMAE</t>
  </si>
  <si>
    <t>jose.meza@colombiacompra.gov.co&gt;</t>
  </si>
  <si>
    <t>https://community.secop.gov.co/Public/Tendering/OpportunityDetail/Index?noticeUID=CO1.NTC.6339962&amp;isFromPublicArea=True&amp;isModal=true&amp;asPopupView=true</t>
  </si>
  <si>
    <t>CCE-280-2024</t>
  </si>
  <si>
    <t>Jorge Alejandro Quiroga Aguilar</t>
  </si>
  <si>
    <t>Prestar servicios profesionales a la Subdirección de Estudios de Mercado y Abastecimiento Estratégico para desarrollar proyectos de analítica de datos con las fuentes de información relacionados con el Sistema de Compra Pública nacional en el marco de las competencias de la ANCP - CCE; que coadyuven</t>
  </si>
  <si>
    <t>jorge.quiroga@colombiacompra.gov.co&gt;</t>
  </si>
  <si>
    <t>https://community.secop.gov.co/Public/Tendering/OpportunityDetail/Index?noticeUID=CO1.NTC.6345622&amp;isFromPublicArea=True&amp;isModal=true&amp;asPopupView=true</t>
  </si>
  <si>
    <t>CCE-281-2024</t>
  </si>
  <si>
    <t>STELLA RAMIREZ ARDILA</t>
  </si>
  <si>
    <t>Prestar servicios profesionales a la ANCP- CCE; para el desarrollo; implementación y gestión de la articulación interinstitucional con grupos de valor y el despliegue de las plataformas de compra publica orientados a promover la participación de los actores de la economía popular; que permitan adela</t>
  </si>
  <si>
    <t>stella.ramirez@colombiacompra.gov.co&gt;</t>
  </si>
  <si>
    <t>https://community.secop.gov.co/Public/Tendering/OpportunityDetail/Index?noticeUID=CO1.NTC.6342422&amp;isFromPublicArea=True&amp;isModal=true&amp;asPopupView=true</t>
  </si>
  <si>
    <t>CCE-282-2024</t>
  </si>
  <si>
    <t>IBETT GUERRERO</t>
  </si>
  <si>
    <t>Prestar servicios profesionales a la ANCP-CCE en la gestión administrativa y seguimiento del despliegue de las plataformas de compra pública; con el fin de contribuir a la validación de los documentos de lineamientos técnicos orientados a una mayor inclusión; efectividad y transparencia en el acceso</t>
  </si>
  <si>
    <t>ibett.guerrero@colombiacompra.gov.co&gt;</t>
  </si>
  <si>
    <t>https://community.secop.gov.co/Public/Tendering/OpportunityDetail/Index?noticeUID=CO1.NTC.6342597&amp;isFromPublicArea=True&amp;isModal=true&amp;asPopupView=true</t>
  </si>
  <si>
    <t>CCE-283-2024</t>
  </si>
  <si>
    <t>maria yubely anacona</t>
  </si>
  <si>
    <t>maria.anacona@colombiacompra.gov.co&gt;</t>
  </si>
  <si>
    <t>https://community.secop.gov.co/Public/Tendering/OpportunityDetail/Index?noticeUID=CO1.NTC.6347007&amp;isFromPublicArea=True&amp;isModal=true&amp;asPopupView=true</t>
  </si>
  <si>
    <t>CCE-284-2024</t>
  </si>
  <si>
    <t>HEYDI YAJAIRA VALENCIA TORRES</t>
  </si>
  <si>
    <t>heydi.valencia@colombiacompra.gov.co&gt;</t>
  </si>
  <si>
    <t>https://community.secop.gov.co/Public/Tendering/OpportunityDetail/Index?noticeUID=CO1.NTC.6346503&amp;isFromPublicArea=True&amp;isModal=true&amp;asPopupView=true</t>
  </si>
  <si>
    <t>CCE-285-2024</t>
  </si>
  <si>
    <t>CARIL ANTONIO RODRIGUEZ GONZALEZ</t>
  </si>
  <si>
    <t>Prestar servicios profesionales a la Agencia Nacional de Contratación Pública -Colombia Compra Eficiente- para asesorar el relacionamiento técnico y estratégico en los asuntos relacionados con el control político y las iniciativas legislativas acerca del sistema de compra pública; con el fin de cont</t>
  </si>
  <si>
    <t>caril.rodriguez@colombiacompra.gov.co&gt;</t>
  </si>
  <si>
    <t>https://community.secop.gov.co/Public/Tendering/OpportunityDetail/Index?noticeUID=CO1.NTC.6349857&amp;isFromPublicArea=True&amp;isModal=true&amp;asPopupView=true</t>
  </si>
  <si>
    <t>CCE-286-2024</t>
  </si>
  <si>
    <t>Edgar Guiovanni Rincon Quintero</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</si>
  <si>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t>
  </si>
  <si>
    <t>edgar.rincon@colombiacompra.gov.co&gt;</t>
  </si>
  <si>
    <t>https://community.secop.gov.co/Public/Tendering/OpportunityDetail/Index?noticeUID=CO1.NTC.6353364&amp;isFromPublicArea=True&amp;isModal=true&amp;asPopupView=true</t>
  </si>
  <si>
    <t>CCE-287-2024</t>
  </si>
  <si>
    <t>Cesar Augusto Saavedra Rodriguez</t>
  </si>
  <si>
    <t>Prestar servicios profesionales a la Subdirección de Estudios de Mercado y Abastecimiento Estratégico para asesorar el desarrollo de estudios e insumos estratégicos de análisis de coyuntura y prospectiva sectorial en el marco del Plan Nacional de Desarrollo, que coadyuven en la generación de documentos de lineamientos técnicos.</t>
  </si>
  <si>
    <t>cesar.saavedra@colombiacompra.gov.co&gt;</t>
  </si>
  <si>
    <t>https://community.secop.gov.co/Public/Tendering/ContractNoticePhases/View?PPI=CO1.PPI.32841354&amp;isFromPublicArea=True&amp;isModal=False</t>
  </si>
  <si>
    <t>CCE-288-2024</t>
  </si>
  <si>
    <t>Alejandra Carolina Burgos Montilla</t>
  </si>
  <si>
    <t>Prestar servicios profesionales para la verificación y seguimiento de los diferentes Instrumentos de Agregación de Demanda y Acuerdos Marco de Precios de acuerdo con el proyecto de inversión.</t>
  </si>
  <si>
    <t>alejandra.burgos@colombiacompra.gov.co</t>
  </si>
  <si>
    <t>https://community.secop.gov.co/Public/Tendering/OpportunityDetail/Index?noticeUID=CO1.NTC.6371353&amp;isFromPublicArea=True&amp;isModal=true&amp;asPopupView=true</t>
  </si>
  <si>
    <t>CCE-289-2024</t>
  </si>
  <si>
    <t>DUVAN ANDRES ANAYA MOSQUERA</t>
  </si>
  <si>
    <t>Prestar servicios de apoyo a la gestión a la Subdirección de Estudios de Mercado y 
Abastecimiento Estratégico para apoyar en el análisis financiero; seguimiento y 
monitoreo de estudios e instrumentos contractuales desarrollados por la ANCP -
CCE; que coadyuven en la generación de documentos de lin</t>
  </si>
  <si>
    <t>duvan.anaya@colombiacompra.gov.co</t>
  </si>
  <si>
    <t>https://community.secop.gov.co/Public/Tendering/OpportunityDetail/Index?noticeUID=CO1.NTC.6375520&amp;isFromPublicArea=True&amp;isModal=true&amp;asPopupView=true</t>
  </si>
  <si>
    <t>CCE-290-2024</t>
  </si>
  <si>
    <t>BELTRAN PARDO ABOGADOS &amp; ASOCIADOS SAS</t>
  </si>
  <si>
    <t>Prestación de servicios profesionales especializados para asesorar; estratégica y jurídicamente en materia de contratación estatal; los procesos de Administración de los Mecanismos de Agregación de Demanda que adelante la Subdirección de Negocios.</t>
  </si>
  <si>
    <t>https://community.secop.gov.co/Public/Tendering/OpportunityDetail/Index?noticeUID=CO1.NTC.6388191&amp;isFromPublicArea=True&amp;isModal=true&amp;asPopupView=true</t>
  </si>
  <si>
    <t>CCE-291-2024</t>
  </si>
  <si>
    <t>HERMES LAUREANO LARA VILLAMIL</t>
  </si>
  <si>
    <t>hermes.villamil@colombiacompra.gov.co</t>
  </si>
  <si>
    <t>https://community.secop.gov.co/Public/Tendering/OpportunityDetail/Index?noticeUID=CO1.NTC.6430257&amp;isFromPublicArea=True&amp;isModal=true&amp;asPopupView=true</t>
  </si>
  <si>
    <t>CCE-292-2024</t>
  </si>
  <si>
    <t>IMPRENTA NACIONAL DE COLOMBIA</t>
  </si>
  <si>
    <t>Otro</t>
  </si>
  <si>
    <t>Contratación Directa (con ofertas)</t>
  </si>
  <si>
    <t>Prestar los servicios de publicación en el Diario Oficial de las resoluciones mediante las cuales se adoptan los Documentos Tipo y demás documentos de lineamientos técnicos que así se requieran para la consolidación de lineamientos técnicos promoviendo la generación de insumos para democratizar la c</t>
  </si>
  <si>
    <t>830001113</t>
  </si>
  <si>
    <t>https://community.secop.gov.co/Public/Tendering/OpportunityDetail/Index?noticeUID=CO1.NTC.6506294&amp;isFromPublicArea=True&amp;isModal=true&amp;asPopupView=true</t>
  </si>
  <si>
    <t>CCE-293-2024</t>
  </si>
  <si>
    <t>Software IT SAS</t>
  </si>
  <si>
    <t>Selección abreviada subasta inversa</t>
  </si>
  <si>
    <t>Renovación y suscripción de los licenciamientos para fortalecer la gestión de los sistemas de información asociados a los servicios de información para la compra pública</t>
  </si>
  <si>
    <t>900818708</t>
  </si>
  <si>
    <t>https://community.secop.gov.co/Public/Tendering/OpportunityDetail/Index?noticeUID=CO1.NTC.6386713&amp;isFromPublicArea=True&amp;isModal=true&amp;asPopupView=true</t>
  </si>
  <si>
    <t>CCE-294-2024</t>
  </si>
  <si>
    <t>Suscripción de licenciamientos para fortalecer la gestión de Comunicaciones y las labores de Articulación y Socialización del Sistema de Compras y Contratación Pública de la ANCP-CCE</t>
  </si>
  <si>
    <t>CCE-295-2024</t>
  </si>
  <si>
    <t>Royal Tech Group SAS</t>
  </si>
  <si>
    <t>Suscripción del licenciamiento de software de automatización de procesos RPA (ROBOTIC PROCESS AUTOMATION) para la automatización de pruebas que garanticen el aseguramiento de calidad (QA).</t>
  </si>
  <si>
    <t>901394655</t>
  </si>
  <si>
    <t>CCE-296-2024</t>
  </si>
  <si>
    <t>PEDRO AUGUSTO INFANTE CARREÑO</t>
  </si>
  <si>
    <t>1019094049</t>
  </si>
  <si>
    <t>pedro.infante@colombiacompra.gov.co</t>
  </si>
  <si>
    <t>https://community.secop.gov.co/Public/Tendering/OpportunityDetail/Index?noticeUID=CO1.NTC.6544770&amp;isFromPublicArea=True&amp;isModal=true&amp;asPopupView=true</t>
  </si>
  <si>
    <t>CCE-297-2024</t>
  </si>
  <si>
    <t>IVAN MAURICIO ARRIETA CRUZ</t>
  </si>
  <si>
    <t>Prestar servicios profesionales a la Agencia Nacional de Contratación Pública -Colombia Compra Eficiente- para asesorar en la socialización y difusión de las políticas; normas; instrumentos y herramientas que promuevan e incrementen la participación de la economía popular; especialmente comunidades</t>
  </si>
  <si>
    <t>84459240</t>
  </si>
  <si>
    <t>ivan.arrieta@colombiacompra.gov.co</t>
  </si>
  <si>
    <t>https://community.secop.gov.co/Public/Tendering/OpportunityDetail/Index?noticeUID=CO1.NTC.6565741&amp;isFromPublicArea=True&amp;isModal=true&amp;asPopupView=true</t>
  </si>
  <si>
    <t>CCE-298-2024</t>
  </si>
  <si>
    <t>AMABELL BEJARANO OLAYA</t>
  </si>
  <si>
    <t>Prestar servicios profesionales para estructurar los Instrumentos de Agregación de  Demanda y Acuerdos Marco de Precios de acuerdo con el proyecto de inversión a cargo  de la Subdirección de Negocios.</t>
  </si>
  <si>
    <t>52362564</t>
  </si>
  <si>
    <t>amabell.bejarano@colombiacompra.gov.co</t>
  </si>
  <si>
    <t>https://community.secop.gov.co/Public/Tendering/OpportunityDetail/Index?noticeUID=CO1.NTC.6588823&amp;isFromPublicArea=True&amp;isModal=true&amp;asPopupView=true</t>
  </si>
  <si>
    <t>CCE-299-2024.</t>
  </si>
  <si>
    <t>ANDRES FELIPE DELGADO ORTEGA</t>
  </si>
  <si>
    <t>1015470946</t>
  </si>
  <si>
    <t>andres.delgado@colombiacompra.gov.co</t>
  </si>
  <si>
    <t>https://community.secop.gov.co/Public/Tendering/OpportunityDetail/Index?noticeUID=CO1.NTC.6603336&amp;isFromPublicArea=True&amp;isModal=true&amp;asPopupView=true</t>
  </si>
  <si>
    <t>CCE-300-2024</t>
  </si>
  <si>
    <t>ADRIAN DAVID VERGARA FLORES</t>
  </si>
  <si>
    <t>1104421639</t>
  </si>
  <si>
    <t>adrian.vergara@colombiacompra.gov.co</t>
  </si>
  <si>
    <t>https://community.secop.gov.co/Public/Tendering/OpportunityDetail/Index?noticeUID=CO1.NTC.6611176&amp;isFromPublicArea=True&amp;isModal=true&amp;asPopupView=true</t>
  </si>
  <si>
    <t>CCE-301-2024</t>
  </si>
  <si>
    <t>jesus.diaz@colombiacompra.gov.co</t>
  </si>
  <si>
    <t>https://community.secop.gov.co/Public/Tendering/OpportunityDetail/Index?noticeUID=CO1.NTC.6611838&amp;isFromPublicArea=True&amp;isModal=False</t>
  </si>
  <si>
    <t>CCE-302-2024</t>
  </si>
  <si>
    <t>HAIL PEREA PINILLA</t>
  </si>
  <si>
    <t xml:space="preserve">Prestar servicios profesionales para estructurar los Instrumentos de Agregación de Demanda y Acuerdos Marco de Precios de acuerdo con el proyecto de inversión a cargo de la Subdirección de Negocios. </t>
  </si>
  <si>
    <t>hail.perea@colombiacompra.gov.co</t>
  </si>
  <si>
    <t>https://community.secop.gov.co/Public/Tendering/OpportunityDetail/Index?noticeUID=CO1.NTC.6624501&amp;isFromPublicArea=True&amp;isModal=False</t>
  </si>
  <si>
    <t>CCE-303-2024</t>
  </si>
  <si>
    <t>EMENSO MANOTAS TRONCOSO</t>
  </si>
  <si>
    <t>Prestar servicios profesionales a la subdirección de información y desarrollo tecnológico en la gestión de los proyectos TI relacionados con la infraestructura tecnológica interna y el soporte técnico para fortalecer los servicios de información para la compra pública.</t>
  </si>
  <si>
    <t>emenso.manotas@colombiacompra.gov.co</t>
  </si>
  <si>
    <t>https://community.secop.gov.co/Public/Tendering/OpportunityDetail/Index?noticeUID=CO1.NTC.6636382&amp;isFromPublicArea=True&amp;isModal=False</t>
  </si>
  <si>
    <t>CCE-304-2024</t>
  </si>
  <si>
    <t>VICTOR ALFONSO SIMARRA CASSERES</t>
  </si>
  <si>
    <t xml:space="preserve">Prestar servicios profesionales a la subdirección de información y desarrollo tecnológico en los proyectos de mantenimiento preventivo y correctivo a la infraestructura interna de la entidad, y las actividades de soporte operativo a los servicios de información para la compra pública. </t>
  </si>
  <si>
    <t>victor.simarra@colombiacompra.gov.co</t>
  </si>
  <si>
    <t>https://community.secop.gov.co/Public/Tendering/OpportunityDetail/Index?noticeUID=CO1.NTC.6644931&amp;isFromPublicArea=True&amp;isModal=False</t>
  </si>
  <si>
    <t>CCE-305-2024</t>
  </si>
  <si>
    <t>LAURA CAMILA GARZON GRANADOS</t>
  </si>
  <si>
    <t xml:space="preserve">Prestar servicios de apoyo a la gestión a la subdirección de información y desarrollo tecnológico en las actividades derivadas de la gestión administrativa y de seguimiento a los proyectos relacionados con el fortalecimiento de los servicios de información para la compra pública. </t>
  </si>
  <si>
    <t>laura.garzon@colombiacompra.gov.co</t>
  </si>
  <si>
    <t>https://community.secop.gov.co/Public/Tendering/OpportunityDetail/Index?noticeUID=CO1.NTC.6656666&amp;isFromPublicArea=True&amp;isModal=False</t>
  </si>
  <si>
    <t>CCE-306-2024</t>
  </si>
  <si>
    <t>KELLY SIOMARA ROBLES ORDOÑEZ</t>
  </si>
  <si>
    <t>kelly.robles@colombiacompra.gov.co</t>
  </si>
  <si>
    <t>https://community.secop.gov.co/Public/Tendering/OpportunityDetail/Index?noticeUID=CO1.NTC.6653054&amp;isFromPublicArea=True&amp;isModal=False</t>
  </si>
  <si>
    <t>CCE-307-2024</t>
  </si>
  <si>
    <t>MARIO LUIS REYES CASTRO</t>
  </si>
  <si>
    <t>mario.reyes@colombiacompra.gov.co</t>
  </si>
  <si>
    <t>https://community.secop.gov.co/Public/Tendering/OpportunityDetail/Index?noticeUID=CO1.NTC.6652988&amp;isFromPublicArea=True&amp;isModal=False</t>
  </si>
  <si>
    <t>CCE-308-2024</t>
  </si>
  <si>
    <t>VALENTINA PAOLA LEON OROZCO</t>
  </si>
  <si>
    <t>Prestar servicios profesionales a la Subdirección de Estudios de Mercado y Abastecimiento Estratégico, para apoyar el desarrollo de estrategias de análisis y monitoreo de estudios e instrumentos contractuales desarrollados por la ANCP - CCE que coadyuven en la generación de documentos de lineamientos técnicos y a mejorar los procesos de contratación pública.</t>
  </si>
  <si>
    <t>valentina.leon@colombiacompra.gov.co</t>
  </si>
  <si>
    <t>https://community.secop.gov.co/Public/Tendering/OpportunityDetail/Index?noticeUID=CO1.NTC.6654084&amp;isFromPublicArea=True&amp;isModal=False</t>
  </si>
  <si>
    <t>CCE-309-2024</t>
  </si>
  <si>
    <t>KEY MARKET SAS - EN REORGANIZACION</t>
  </si>
  <si>
    <t xml:space="preserve">Adquisición de insumos de papelería, útiles de oficina y consumibles de impresión para la Agencia Nacional de Contratación Pública – Colombia Compra Eficiente </t>
  </si>
  <si>
    <t>contabilidad@keymarket.com.co</t>
  </si>
  <si>
    <t>https://community.secop.gov.co/Public/Tendering/OpportunityDetail/Index?noticeUID=CO1.NTC.6560447&amp;isFromPublicArea=True&amp;isModal=False</t>
  </si>
  <si>
    <t>CCE-310-2024</t>
  </si>
  <si>
    <t>KELLY JHOANA ITURRIAGO TORREGROSA</t>
  </si>
  <si>
    <t>Prestar servicios profesionales para asesorar a la Subdirección de Estudios de Mercado y Abastecimiento Estratégico, desde el componente jurídico, en las actividades requeridas para el desarrollo de estrategias de análisis y monitoreo de estudios e instrumentos contractuales desarrollados por la ANCP – CCE que coadyuven a la generación de documentos de análisis de coyuntura y prospectiva sectorial</t>
  </si>
  <si>
    <t>kelly.iturriago@colombiacompra.gov.co</t>
  </si>
  <si>
    <t>https://community.secop.gov.co/Public/Tendering/OpportunityDetail/Index?noticeUID=CO1.NTC.6663372&amp;isFromPublicArea=True&amp;isModal=False</t>
  </si>
  <si>
    <t>CCE-311-2024</t>
  </si>
  <si>
    <t>maria.amaya@colombiacompra.gov.co</t>
  </si>
  <si>
    <t>https://community.secop.gov.co/Public/Tendering/OpportunityDetail/Index?noticeUID=CO1.NTC.6663966&amp;isFromPublicArea=True&amp;isModal=False</t>
  </si>
  <si>
    <t>CCE-312-2024</t>
  </si>
  <si>
    <t>MARIA FERNANDA FERNANDEZ JARABA</t>
  </si>
  <si>
    <t>Prestar servicios profesionales a la Subdirección de Estudios de Mercado y Abastecimiento Estratégico para apoyar en la implementación de buenas prácticas de gestión de calidad en los proyectos, procesos y procedimientos de la Subdirección que coadyuven a la generación de documentos de análisis de coyuntura y prospectiva sectorial</t>
  </si>
  <si>
    <t>maria.fernandez@colombiacompra.gov.co</t>
  </si>
  <si>
    <t>https://community.secop.gov.co/Public/Tendering/OpportunityDetail/Index?noticeUID=CO1.NTC.6667429&amp;isFromPublicArea=True&amp;isModal=False</t>
  </si>
  <si>
    <t>CCE-313-2024</t>
  </si>
  <si>
    <t>JOSE ANTONIO VIZCAINO PAJARO</t>
  </si>
  <si>
    <t>Prestar servicios profesionales a la Subdirección de Estudios de Mercado y Abastecimiento Estratégico para gestionar el desarrollo de metodologías y estudios sobre analítica de datos con información contenida en el Sistema de Compras Públicas en el marco de las competencias de la Agencia Nacional de Contratación Pública Colombia Compra Eficiente para la generación de documentos de lineamientos técnicos.</t>
  </si>
  <si>
    <t>jose.vizcaino@colombiacompra.gov.co</t>
  </si>
  <si>
    <t>https://community.secop.gov.co/Public/Tendering/OpportunityDetail/Index?noticeUID=CO1.NTC.6667734&amp;isFromPublicArea=True&amp;isModal=False</t>
  </si>
  <si>
    <t>CCE-314-2024</t>
  </si>
  <si>
    <t>GABRIELA GONGORA BERMUDEZ</t>
  </si>
  <si>
    <t>Prestar servicios profesionales a la subdirección de información y desarrollo tecnológico en la estructuración e implementación del proyecto derivado de la estrategia de despliegue de SECOP II que permita fortalecer los servicios de información para la compra pública</t>
  </si>
  <si>
    <t>gabriela.gongora@colombiacompra.gov.co</t>
  </si>
  <si>
    <t>https://community.secop.gov.co/Public/Tendering/OpportunityDetail/Index?noticeUID=CO1.NTC.6672836&amp;isFromPublicArea=True&amp;isModal=False</t>
  </si>
  <si>
    <t>CCE-315-2024</t>
  </si>
  <si>
    <t>JONATHAN EDUARDO ROMERO MARTINEZ</t>
  </si>
  <si>
    <t>jonathan.romero@colombiacompra.gov.co</t>
  </si>
  <si>
    <t>https://community.secop.gov.co/Public/Tendering/OpportunityDetail/Index?noticeUID=CO1.NTC.6673781&amp;isFromPublicArea=True&amp;isModal=False</t>
  </si>
  <si>
    <t>CCE-316-2024</t>
  </si>
  <si>
    <t>JULIAN QUIROGA MARTINEZ</t>
  </si>
  <si>
    <t>julian.quiroga@colombiacompra.gov.co</t>
  </si>
  <si>
    <t>https://community.secop.gov.co/Public/Tendering/OpportunityDetail/Index?noticeUID=CO1.NTC.6673574&amp;isFromPublicArea=True&amp;isModal=False</t>
  </si>
  <si>
    <t>CCE-317-2024</t>
  </si>
  <si>
    <t>ANGELA CONSUELO QUINTANA SAAVEDRA</t>
  </si>
  <si>
    <t>Prestar servicios profesionales para acompañar y apoyar al grupo de planeación, políticas públicas y asuntos internacionales de la Dirección General de la ANCP-CCE en la implementación, evaluación y seguimiento de los instrumentos de planeación y de las políticas del MIPG, para contribuir a la elaboración de documentos de planeación dirigidos a la democratización del Sistema de Compras Públicas.</t>
  </si>
  <si>
    <t>angela.quintana@colombiacompra.gov.co</t>
  </si>
  <si>
    <t>https://community.secop.gov.co/Public/Tendering/OpportunityDetail/Index?noticeUID=CO1.NTC.6690525&amp;isFromPublicArea=True&amp;isModal=False</t>
  </si>
  <si>
    <t>CCE-318-2024</t>
  </si>
  <si>
    <t>GERARDO ENRIQUE DEL VECCHIO FERRER</t>
  </si>
  <si>
    <t>Prestar servicios profesionales a la subdirección de información y desarrollo tecnológico en la gestión y seguimiento de proyectos de TI encaminadas al mejoramiento y fortalecimiento de los servicios de información para la compra pública.</t>
  </si>
  <si>
    <t>gerardo.delvechchio@colombiacompra.gov.co</t>
  </si>
  <si>
    <t>https://community.secop.gov.co/Public/Tendering/OpportunityDetail/Index?noticeUID=CO1.NTC.6712665&amp;isFromPublicArea=True&amp;isModal=False</t>
  </si>
  <si>
    <t>CCE-320-2024</t>
  </si>
  <si>
    <t>RAMON FRANCISCO MORA JIMENO</t>
  </si>
  <si>
    <t>Prestar servicios profesionales para asesorar y acompañar a la secretaria general de la Agencia Nacional de Contratación Pública Colombia Compra Eficiente en las actividades pertenecientes al sistema de gestión de seguridad y salud en el trabajo.</t>
  </si>
  <si>
    <t>ramon.mora@colombiacompra.gov.co</t>
  </si>
  <si>
    <t>https://community.secop.gov.co/Public/Tendering/OpportunityDetail/Index?noticeUID=CO1.NTC.6712533&amp;isFromPublicArea=True&amp;isModal=False</t>
  </si>
  <si>
    <t>CCE-321-2024</t>
  </si>
  <si>
    <t>STEFANY MARLYN SANTAMARIA SOLANO</t>
  </si>
  <si>
    <t>stefany.santamaria@colombiacompra.gov.co</t>
  </si>
  <si>
    <t>https://community.secop.gov.co/Public/Tendering/OpportunityDetail/Index?noticeUID=CO1.NTC.6717253&amp;isFromPublicArea=True&amp;isModal=False</t>
  </si>
  <si>
    <t>CCE-322-2024</t>
  </si>
  <si>
    <t>DANIEL ESTEBAN MUÑOZ MELO</t>
  </si>
  <si>
    <t>daniel.munoz@colombiacompra.gov.co</t>
  </si>
  <si>
    <t>https://community.secop.gov.co/Public/Tendering/OpportunityDetail/Index?noticeUID=CO1.NTC.6713730&amp;isFromPublicArea=True&amp;isModal=False</t>
  </si>
  <si>
    <t>CCE-323-2024</t>
  </si>
  <si>
    <t>ALEXANDRA RAYO MARTINEZ</t>
  </si>
  <si>
    <t>Prestar servicios profesionales para apoyar a la Agencia Nacional de Contratación Pública - Colombia Compra Eficiente, en el desarrollo de las actividades asociadas con la Gestión Financiera, orientadas a estructurar documentos de lineamientos técnicos para el fortalecer la gobernabilidad y control en la administración del sistema electrónico de compras públicas</t>
  </si>
  <si>
    <t>alexandra.rayo@colombiacompra.gov.co</t>
  </si>
  <si>
    <t>https://community.secop.gov.co/Public/Tendering/OpportunityDetail/Index?noticeUID=CO1.NTC.6740158&amp;isFromPublicArea=True&amp;isModal=False</t>
  </si>
  <si>
    <t>CCE-324-2024</t>
  </si>
  <si>
    <t>CESAR STEVE ROJAS GUZMAN</t>
  </si>
  <si>
    <t xml:space="preserve">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 </t>
  </si>
  <si>
    <t>cesar.rojas@colombiacompra.gov.co</t>
  </si>
  <si>
    <t>CCE-325-2024</t>
  </si>
  <si>
    <t>MICHAEL STEVEN ROJAS GUZMAN</t>
  </si>
  <si>
    <t>michael.rojas@colombiacompra.gov.co</t>
  </si>
  <si>
    <t>CCE-326-2024</t>
  </si>
  <si>
    <t>DAIRO ANTONIO HERRERA CORTINA</t>
  </si>
  <si>
    <t>Prestar servicios profesionales para asesorar la estructuración, seguimiento y demás actividades derivadas de los diferentes Instrumentos de Agregación de Demanda y Acuerdos Marco de Precios de acuerdo con el proyecto de inversión de la Subdirección de Negocios.</t>
  </si>
  <si>
    <t>dairo.herrera@colombiacompra.gov.co</t>
  </si>
  <si>
    <t>https://community.secop.gov.co/Public/Tendering/OpportunityDetail/Index?noticeUID=CO1.NTC.6754728&amp;isFromPublicArea=True&amp;isModal=False</t>
  </si>
  <si>
    <t>CCE-327-2024</t>
  </si>
  <si>
    <t>DIANA ALEJANDRA RIAÑO CUASTUMAL</t>
  </si>
  <si>
    <t>Prestar servicios profesionales a la Secretaría General para la implementación, prevención, atención y medidas de protección y reparación de todas las formas de violencia y demás razones de discriminación en el ámbito laboral y contractual en Agencia Nacional de Contratación Pública -Colombia Compra Eficiente</t>
  </si>
  <si>
    <t>diana.riano@colombiacompra.gov.co</t>
  </si>
  <si>
    <t>https://community.secop.gov.co/Public/Tendering/OpportunityDetail/Index?noticeUID=CO1.NTC.6769479&amp;isFromPublicArea=True&amp;isModal=False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</si>
  <si>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</si>
  <si>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</si>
  <si>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</si>
  <si>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</si>
  <si>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</si>
  <si>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</si>
  <si>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</si>
  <si>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</si>
  <si>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</si>
  <si>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</si>
  <si>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</si>
  <si>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</si>
  <si>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</si>
  <si>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https://community.secop.gov.co/Public/Tendering/OpportunityDetail/Index?noticeUID=CO1.NTC.6754522&amp;isFromPublicArea=True&amp;isModal=False</t>
  </si>
  <si>
    <t>https://community.secop.gov.co/Public/Tendering/OpportunityDetail/Index?noticeUID=CO1.NTC.6754455&amp;isFromPublicArea=True&amp;isModal=False</t>
  </si>
  <si>
    <t>CCE-329-2024</t>
  </si>
  <si>
    <t>CCE-330-2024</t>
  </si>
  <si>
    <t>CCE-331-2024</t>
  </si>
  <si>
    <t>CCE-333-2024</t>
  </si>
  <si>
    <t>CCE-335-2024</t>
  </si>
  <si>
    <t>CCE-332-2024</t>
  </si>
  <si>
    <t>CCE-334-2024</t>
  </si>
  <si>
    <t>CCE-338-2024</t>
  </si>
  <si>
    <t>CCE-337-2024</t>
  </si>
  <si>
    <t>CCE-339-2024</t>
  </si>
  <si>
    <t>CCE-357-2024</t>
  </si>
  <si>
    <t>CCE-336-2024</t>
  </si>
  <si>
    <t>CCE-341-2024</t>
  </si>
  <si>
    <t>CCE-344-2024</t>
  </si>
  <si>
    <t>CCE-355-2024</t>
  </si>
  <si>
    <t>CCE-356-2024</t>
  </si>
  <si>
    <t>CCE-340-2024</t>
  </si>
  <si>
    <t>CCE-342-2024</t>
  </si>
  <si>
    <t>CCE-345-2024</t>
  </si>
  <si>
    <t>CCE-346-2024</t>
  </si>
  <si>
    <t>CCE-351-2024</t>
  </si>
  <si>
    <t>CCE-352-2024</t>
  </si>
  <si>
    <t>CCE-353-2024</t>
  </si>
  <si>
    <t>CCE-354-2024</t>
  </si>
  <si>
    <t>CCE-359-2024</t>
  </si>
  <si>
    <t>CCE-360-2024</t>
  </si>
  <si>
    <t>CCE-361-2024</t>
  </si>
  <si>
    <t>CCE-348-2024</t>
  </si>
  <si>
    <t>CCE-343-2024</t>
  </si>
  <si>
    <t>CCE-350-2024</t>
  </si>
  <si>
    <t>CCE-358-2024</t>
  </si>
  <si>
    <t>CCE-365-2024</t>
  </si>
  <si>
    <t>CCE-367-2024</t>
  </si>
  <si>
    <t>CCE-362-2024</t>
  </si>
  <si>
    <t>CCE-363-2024</t>
  </si>
  <si>
    <t>CCE-364-2024</t>
  </si>
  <si>
    <t>CCE-366-2024</t>
  </si>
  <si>
    <t>CCE-369-2024</t>
  </si>
  <si>
    <t>CCE-370-2024</t>
  </si>
  <si>
    <t>CCE-371-2024</t>
  </si>
  <si>
    <t>CCE-373-2024</t>
  </si>
  <si>
    <t>CCE-375-2024</t>
  </si>
  <si>
    <t>CCE-378-2024</t>
  </si>
  <si>
    <t>CCE-379-2024</t>
  </si>
  <si>
    <t>CCE-380-2024</t>
  </si>
  <si>
    <t>CCE-381-2024</t>
  </si>
  <si>
    <t>CCE-382-2024</t>
  </si>
  <si>
    <t>CCE-383-2024</t>
  </si>
  <si>
    <t>CCE-372-2024</t>
  </si>
  <si>
    <t>CCE-374-2024</t>
  </si>
  <si>
    <t>CCE-376-2024</t>
  </si>
  <si>
    <t>CCE-386-2024</t>
  </si>
  <si>
    <t>CCE-385-2024</t>
  </si>
  <si>
    <t>CCE-368-2024</t>
  </si>
  <si>
    <t>GROUP SERVICES S.A.S.</t>
  </si>
  <si>
    <t>COLSUBSIDIO</t>
  </si>
  <si>
    <t>SOL-IT SAS</t>
  </si>
  <si>
    <t>Laura Alejandra Tarazona Mantilla</t>
  </si>
  <si>
    <t>THI PSICOLOGIA SAS</t>
  </si>
  <si>
    <t>SOCIEDAD TELEVISION DEL PACIFICO LTDA</t>
  </si>
  <si>
    <t>CARLOS ALBERTO DIAZ SANCLEMENTE</t>
  </si>
  <si>
    <t>CARLOS EFRAIN VARGAS MESTRA</t>
  </si>
  <si>
    <t>Natalia Suescun Fortuna</t>
  </si>
  <si>
    <t>Maria Carolina Reyes Vega</t>
  </si>
  <si>
    <t>ANDREA DEL PILAR CASALLAS MOYA</t>
  </si>
  <si>
    <t>TAHIRY VIVIANA SARMIENTO SOLANO</t>
  </si>
  <si>
    <t>MAURICIO ESTRADA BAEZA</t>
  </si>
  <si>
    <t>LUZ MARINA DIAZ</t>
  </si>
  <si>
    <t>CARLOS ALBERTO CONTRERAS JAIMES</t>
  </si>
  <si>
    <t>Liliana Maria Giraldo Rodriguez</t>
  </si>
  <si>
    <t>LUIS GERMAN CASTELLAR MORENO</t>
  </si>
  <si>
    <t>LILIANA PATRICIA MOISES ROMERO</t>
  </si>
  <si>
    <t>EDELBER DAVID GARCIA PEREZ</t>
  </si>
  <si>
    <t>CARLOS ANTONIO SATIVA MARTINEZ</t>
  </si>
  <si>
    <t>MARIA JAIDI CEDEÑO TAMAYO</t>
  </si>
  <si>
    <t>TANIA VALENTINA LOPEZ RIVERA</t>
  </si>
  <si>
    <t>andres felipe</t>
  </si>
  <si>
    <t>LUIS ALBERTO GOMEZ NAVARRO</t>
  </si>
  <si>
    <t>CARLOS ANDRES HERNANDEZ NUÑEZ</t>
  </si>
  <si>
    <t>Giuseppe Polifrony Avendaño</t>
  </si>
  <si>
    <t>HILMER FERNANDO COSTA URZOLA</t>
  </si>
  <si>
    <t>Colombia compra eficiente</t>
  </si>
  <si>
    <t>SORY ANYULL MARTINEZ PARRA</t>
  </si>
  <si>
    <t>Nelson Nova Gomez</t>
  </si>
  <si>
    <t>Jhonatan</t>
  </si>
  <si>
    <t>Yery Catherine López Urrutia</t>
  </si>
  <si>
    <t>JOSE DEL CARMEN SIERRA QUINTERO</t>
  </si>
  <si>
    <t>William Ortiz Ramirez</t>
  </si>
  <si>
    <t>FRANCIS SENITH MEDRANO PEÑATE</t>
  </si>
  <si>
    <t>nadia patricia acosta charris</t>
  </si>
  <si>
    <t>ALEXIS LACOUTURE</t>
  </si>
  <si>
    <t>JORGE MARIO MINDIOLA SARMIENTO</t>
  </si>
  <si>
    <t>HENRY ANTONIO MEDINA HERRERA</t>
  </si>
  <si>
    <t>SAMUEL ENRIQUE FLOREZ MARTINEZ</t>
  </si>
  <si>
    <t>ZULLY SOLARTE CORDOBA</t>
  </si>
  <si>
    <t>DIEGO STIVEN CASTELLANOS SANTANILLA</t>
  </si>
  <si>
    <t>KAMELIA EDITH ZULUAGA NAVARRO</t>
  </si>
  <si>
    <t>Edna Viviana Katherine Peña Rivera</t>
  </si>
  <si>
    <t>TATIANA BAQUERO IGUARAN</t>
  </si>
  <si>
    <t>JUAN CARLOS GONZÁLEZ VÁSQUEZ</t>
  </si>
  <si>
    <t>EDGAR MORAN BEJARANO</t>
  </si>
  <si>
    <t>TATIANA PAOLA PAREJO RANGEL</t>
  </si>
  <si>
    <t>Román Agámez</t>
  </si>
  <si>
    <t>Lucinda Esther Reyes Marimon</t>
  </si>
  <si>
    <t>LEIDY MARCELA MEZA MUÑOZ</t>
  </si>
  <si>
    <t>HENRY CASTRO CORDOBA</t>
  </si>
  <si>
    <t>Daniel Romero Redondo</t>
  </si>
  <si>
    <t>Mínima cuantía</t>
  </si>
  <si>
    <t>No Definido</t>
  </si>
  <si>
    <t>Prestar el servicio de mantenimiento preventivo y correctivo a todo costo; a los sistemas de alimentación ininterrumpida UPS y a los Aires Acondicionados con los que cuenta actualmente la entidad.</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</si>
  <si>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requiera.</t>
  </si>
  <si>
    <t>Adquirir licenciamiento de una solución de antivirus / antimalware por un año; que incluya la implementación; configuración y puesta en marcha; que permita proteger; detectar y eliminar software malicioso contribuyendo a la implementación de herramientas de seguridad de los servicios de información para la compra pública.</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</si>
  <si>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 con el fin de fortalecer la gobernabilidad y control en la administración del sistema electrónico de compra pública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</si>
  <si>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</si>
  <si>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Contratar los servicios para la realización del diagnóstico; identificación; evaluación y propuesta de intervención de factores de riesgo psicosocial a los colaboradores de la Agencia Nacional de Contratación Pública Colombia Compra Eficiente vigencia 2024; en cumplimiento a la Resolución 2646 de 2008 del Ministerio de la Protección Social.</t>
  </si>
  <si>
    <t>Contratar operador logístico para los diferentes eventos que realice la Agencia Nacional Contratación Pública.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</si>
  <si>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</si>
  <si>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</si>
  <si>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como pedagogo a la ANCP-CCE para fortalecer
la metodología de capacitaciones y asistencia técnica en el territorio nacional
en el marco de la estrategia Ruta de la Democratización de las Compras
Públicas  propendiendo por la articulación de los diferentes actores del
sistema de compras y contratación pública.</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</si>
  <si>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</si>
  <si>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apoyar la divulgación de
los objetivos; programas y acciones de implementación de la estrategia de la
Ruta de la Democratización de las Compras Públicas propendiendo por la
articulación y capacitación de los diferentes actores del sistema de compras
públicas</t>
  </si>
  <si>
    <t>Prestar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documental; 
con el fin de contribuir al fortalecimiento de la gobernabilidad del sistema de 
compra y contratación pública</t>
  </si>
  <si>
    <t>Prestar servicios profesionales a la Dirección General para la realización del esquema pedagógico y seguimiento de las estrategias asociadas a las capacitaciones presenciales y virtuales con entidades y proveedores en el marco de la democratización de la compra pública.</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</si>
  <si>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</si>
  <si>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</si>
  <si>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</si>
  <si>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</si>
  <si>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</si>
  <si>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</si>
  <si>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</si>
  <si>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</si>
  <si>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Agencia Nacional de Contratación Pública - Colombia Compra Eficiente para apoyar en la gestión de las actividades jurídicas y financieras relacionadas con la compra pública y encaminadas al mejoramiento y fortalecimiento de los servicios de información para la compra pública</t>
  </si>
  <si>
    <t>Prestar servicios profesionales a la Agencia Nacional de Contratación Pública - Colombia Compra Eficiente en la gestión y seguimiento de los proyectos e iniciativas que se deriven de la estrategia de cooperación internacional de la entidad encaminadas al mejoramiento y fortalecimiento de los servicios de información para la compra pública.</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</si>
  <si>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</si>
  <si>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</si>
  <si>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de apoyo a la gestión a la ANCP-CCE; acompañando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</si>
  <si>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</si>
  <si>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el servicio de mantenimiento preventivo y correctivo de los circuitos cerrados de televisión (CCTV) y del sistema biométrico de Colombia Compra Eficiente incluyendo sus bolsas de repuestos</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</si>
  <si>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la compra pública.</t>
  </si>
  <si>
    <t>Prestar servicios profesionales a la Subdirección de Estudios de Mercado y Abastecimiento Estratégico; en el seguimiento y la gestión de los planes; procesos y procedimientos transversales de la dependencia que coadyuven a la generación de documentos de lineamientos técnicos.</t>
  </si>
  <si>
    <t>Prestar servicios profesionales a la ANCP-CCE para apoyar la
elaboración de las herramientas metodológicas que permitan la
implementación de las actividades a desarrollar a nivel nacional en el
marco de la estrategia 'Ruta de la Democratización de las Compras
Públicas; facilitando el acceso al conocimiento a los participantes en
las capacitaciones y asistencia técnica.</t>
  </si>
  <si>
    <t>Prestar servicios profesionales a la Subdirección de Estudios de Mercado y Abastecimiento Estratégico; en el seguimiento y la gestión de los planes; procesos y procedimientos transversales de la dependencia que coadyuven a la generación de documentos de lineamientos técnicos</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</si>
  <si>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 la ANCP - CCE; que coadyuven a la generación de documentos de lineamientos técnicos.</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</si>
  <si>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 la ANCP - CCE; que coadyuven a la generación de documentos de lineamientos técnicos</t>
  </si>
  <si>
    <t>Prestar servicios profesionales para apoyar la ejecución de programas de capacitación y asistencia técnica dirigidos a los participantes en el sistema de contratación pública; en el marco de la Estrategia 'Ruta de la Democratización de las Compras Públicas</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</si>
  <si>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</si>
  <si>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acompañar a los diferentes grupos internos de la Subdirección de Gestión Contractual en la estructuración de conceptos; estudios; documentos normativos; pliegos tipo; lineamientos técnicos y demás documentos que tengan como fin promover la generación de insumos para democratizar la contratación y la compra pública nacional.</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</si>
  <si>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materia de compra pública y contratación estatal.</t>
  </si>
  <si>
    <t>Prestar servicios profesionales para estructurar los Instrumentos de Agregación de 
Demanda y Acuerdos Marco de Precios de acuerdo con el proyecto de inversión a cargo 
de la Subdirección de Negocios.</t>
  </si>
  <si>
    <t>Prestar servicios de apoyo a la gestión a la Subdirección de Estudios de Mercado y Abastecimiento Estratégico para el procesamiento de datos y generación de insumos que coadyuven a la generación de documentos de lineamientos técnicos.</t>
  </si>
  <si>
    <t>https://community.secop.gov.co/Public/Tendering/OpportunityDetail/Index?noticeUID=CO1.NTC.6733624&amp;isFromPublicArea=True&amp;isModal=true&amp;asPopupView=true</t>
  </si>
  <si>
    <t>https://community.secop.gov.co/Public/Tendering/OpportunityDetail/Index?noticeUID=CO1.NTC.6822548&amp;isFromPublicArea=True&amp;isModal=true&amp;asPopupView=true</t>
  </si>
  <si>
    <t>https://community.secop.gov.co/Public/Tendering/OpportunityDetail/Index?noticeUID=CO1.NTC.6747212&amp;isFromPublicArea=True&amp;isModal=true&amp;asPopupView=true</t>
  </si>
  <si>
    <t>https://community.secop.gov.co/Public/Tendering/OpportunityDetail/Index?noticeUID=CO1.NTC.6842066&amp;isFromPublicArea=True&amp;isModal=true&amp;asPopupView=true</t>
  </si>
  <si>
    <t>https://community.secop.gov.co/Public/Tendering/OpportunityDetail/Index?noticeUID=CO1.NTC.6842310&amp;isFromPublicArea=True&amp;isModal=true&amp;asPopupView=true</t>
  </si>
  <si>
    <t>https://community.secop.gov.co/Public/Tendering/OpportunityDetail/Index?noticeUID=CO1.NTC.6748005&amp;isFromPublicArea=True&amp;isModal=true&amp;asPopupView=true</t>
  </si>
  <si>
    <t>https://community.secop.gov.co/Public/Tendering/OpportunityDetail/Index?noticeUID=CO1.NTC.6833307&amp;isFromPublicArea=True&amp;isModal=true&amp;asPopupView=true</t>
  </si>
  <si>
    <t>https://community.secop.gov.co/Public/Tendering/OpportunityDetail/Index?noticeUID=CO1.NTC.6852412&amp;isFromPublicArea=True&amp;isModal=true&amp;asPopupView=true</t>
  </si>
  <si>
    <t>https://community.secop.gov.co/Public/Tendering/OpportunityDetail/Index?noticeUID=CO1.NTC.6852581&amp;isFromPublicArea=True&amp;isModal=true&amp;asPopupView=true</t>
  </si>
  <si>
    <t>https://community.secop.gov.co/Public/Tendering/OpportunityDetail/Index?noticeUID=CO1.NTC.6852772&amp;isFromPublicArea=True&amp;isModal=true&amp;asPopupView=true</t>
  </si>
  <si>
    <t>https://community.secop.gov.co/Public/Tendering/OpportunityDetail/Index?noticeUID=CO1.NTC.6864646&amp;isFromPublicArea=True&amp;isModal=true&amp;asPopupView=true</t>
  </si>
  <si>
    <t>https://community.secop.gov.co/Public/Tendering/OpportunityDetail/Index?noticeUID=CO1.NTC.6851067&amp;isFromPublicArea=True&amp;isModal=true&amp;asPopupView=true</t>
  </si>
  <si>
    <t>https://community.secop.gov.co/Public/Tendering/OpportunityDetail/Index?noticeUID=CO1.NTC.6857368&amp;isFromPublicArea=True&amp;isModal=true&amp;asPopupView=true</t>
  </si>
  <si>
    <t>https://community.secop.gov.co/Public/Tendering/OpportunityDetail/Index?noticeUID=CO1.NTC.6851378&amp;isFromPublicArea=True&amp;isModal=true&amp;asPopupView=true</t>
  </si>
  <si>
    <t>https://community.secop.gov.co/Public/Tendering/OpportunityDetail/Index?noticeUID=CO1.NTC.6863730&amp;isFromPublicArea=True&amp;isModal=true&amp;asPopupView=true</t>
  </si>
  <si>
    <t>https://community.secop.gov.co/Public/Tendering/OpportunityDetail/Index?noticeUID=CO1.NTC.6862798&amp;isFromPublicArea=True&amp;isModal=true&amp;asPopupView=true</t>
  </si>
  <si>
    <t>https://community.secop.gov.co/Public/Tendering/OpportunityDetail/Index?noticeUID=CO1.NTC.6851510&amp;isFromPublicArea=True&amp;isModal=true&amp;asPopupView=true</t>
  </si>
  <si>
    <t>https://community.secop.gov.co/Public/Tendering/OpportunityDetail/Index?noticeUID=CO1.NTC.6856587&amp;isFromPublicArea=True&amp;isModal=true&amp;asPopupView=true</t>
  </si>
  <si>
    <t>https://community.secop.gov.co/Public/Tendering/OpportunityDetail/Index?noticeUID=CO1.NTC.6853059&amp;isFromPublicArea=True&amp;isModal=true&amp;asPopupView=true</t>
  </si>
  <si>
    <t>https://community.secop.gov.co/Public/Tendering/OpportunityDetail/Index?noticeUID=CO1.NTC.6852711&amp;isFromPublicArea=True&amp;isModal=true&amp;asPopupView=true</t>
  </si>
  <si>
    <t>https://community.secop.gov.co/Public/Tendering/OpportunityDetail/Index?noticeUID=CO1.NTC.6853177&amp;isFromPublicArea=True&amp;isModal=true&amp;asPopupView=true</t>
  </si>
  <si>
    <t>https://community.secop.gov.co/Public/Tendering/OpportunityDetail/Index?noticeUID=CO1.NTC.6853309&amp;isFromPublicArea=True&amp;isModal=true&amp;asPopupView=true</t>
  </si>
  <si>
    <t>https://community.secop.gov.co/Public/Tendering/OpportunityDetail/Index?noticeUID=CO1.NTC.6863721&amp;isFromPublicArea=True&amp;isModal=true&amp;asPopupView=true</t>
  </si>
  <si>
    <t>https://community.secop.gov.co/Public/Tendering/OpportunityDetail/Index?noticeUID=CO1.NTC.6867154&amp;isFromPublicArea=True&amp;isModal=true&amp;asPopupView=true</t>
  </si>
  <si>
    <t>https://community.secop.gov.co/Public/Tendering/OpportunityDetail/Index?noticeUID=CO1.NTC.6876415&amp;isFromPublicArea=True&amp;isModal=true&amp;asPopupView=true</t>
  </si>
  <si>
    <t>https://community.secop.gov.co/Public/Tendering/OpportunityDetail/Index?noticeUID=CO1.NTC.6882341&amp;isFromPublicArea=True&amp;isModal=true&amp;asPopupView=true</t>
  </si>
  <si>
    <t>https://community.secop.gov.co/Public/Tendering/OpportunityDetail/Index?noticeUID=CO1.NTC.6882638&amp;isFromPublicArea=True&amp;isModal=true&amp;asPopupView=true</t>
  </si>
  <si>
    <t>https://community.secop.gov.co/Public/Tendering/OpportunityDetail/Index?noticeUID=CO1.NTC.6852923&amp;isFromPublicArea=True&amp;isModal=true&amp;asPopupView=true</t>
  </si>
  <si>
    <t>https://community.secop.gov.co/Public/Tendering/OpportunityDetail/Index?noticeUID=CO1.NTC.6901383&amp;isFromPublicArea=True&amp;isModal=true&amp;asPopupView=true</t>
  </si>
  <si>
    <t>https://community.secop.gov.co/Public/Tendering/OpportunityDetail/Index?noticeUID=CO1.NTC.6905798&amp;isFromPublicArea=True&amp;isModal=true&amp;asPopupView=true</t>
  </si>
  <si>
    <t>https://community.secop.gov.co/Public/Tendering/OpportunityDetail/Index?noticeUID=CO1.NTC.6747214&amp;isFromPublicArea=True&amp;isModal=true&amp;asPopupView=true</t>
  </si>
  <si>
    <t>https://community.secop.gov.co/Public/Tendering/OpportunityDetail/Index?noticeUID=CO1.NTC.6930422&amp;isFromPublicArea=True&amp;isModal=true&amp;asPopupView=true</t>
  </si>
  <si>
    <t>https://community.secop.gov.co/Public/Tendering/OpportunityDetail/Index?noticeUID=CO1.NTC.6934012&amp;isFromPublicArea=True&amp;isModal=true&amp;asPopupView=true</t>
  </si>
  <si>
    <t>https://community.secop.gov.co/Public/Tendering/OpportunityDetail/Index?noticeUID=CO1.NTC.6928120&amp;isFromPublicArea=True&amp;isModal=true&amp;asPopupView=true</t>
  </si>
  <si>
    <t>https://community.secop.gov.co/Public/Tendering/OpportunityDetail/Index?noticeUID=CO1.NTC.6928549&amp;isFromPublicArea=True&amp;isModal=true&amp;asPopupView=true</t>
  </si>
  <si>
    <t>https://community.secop.gov.co/Public/Tendering/OpportunityDetail/Index?noticeUID=CO1.NTC.6925493&amp;isFromPublicArea=True&amp;isModal=true&amp;asPopupView=true</t>
  </si>
  <si>
    <t>https://community.secop.gov.co/Public/Tendering/OpportunityDetail/Index?noticeUID=CO1.NTC.6933571&amp;isFromPublicArea=True&amp;isModal=true&amp;asPopupView=true</t>
  </si>
  <si>
    <t>https://community.secop.gov.co/Public/Tendering/OpportunityDetail/Index?noticeUID=CO1.NTC.6935403&amp;isFromPublicArea=True&amp;isModal=true&amp;asPopupView=true</t>
  </si>
  <si>
    <t>https://community.secop.gov.co/Public/Tendering/OpportunityDetail/Index?noticeUID=CO1.NTC.6935355&amp;isFromPublicArea=True&amp;isModal=true&amp;asPopupView=true</t>
  </si>
  <si>
    <t>https://community.secop.gov.co/Public/Tendering/OpportunityDetail/Index?noticeUID=CO1.NTC.6931548&amp;isFromPublicArea=True&amp;isModal=true&amp;asPopupView=true</t>
  </si>
  <si>
    <t>https://community.secop.gov.co/Public/Tendering/OpportunityDetail/Index?noticeUID=CO1.NTC.6931603&amp;isFromPublicArea=True&amp;isModal=true&amp;asPopupView=true</t>
  </si>
  <si>
    <t>https://community.secop.gov.co/Public/Tendering/OpportunityDetail/Index?noticeUID=CO1.NTC.6941276&amp;isFromPublicArea=True&amp;isModal=true&amp;asPopupView=true</t>
  </si>
  <si>
    <t>https://community.secop.gov.co/Public/Tendering/OpportunityDetail/Index?noticeUID=CO1.NTC.6943508&amp;isFromPublicArea=True&amp;isModal=true&amp;asPopupView=true</t>
  </si>
  <si>
    <t>https://community.secop.gov.co/Public/Tendering/OpportunityDetail/Index?noticeUID=CO1.NTC.6943166&amp;isFromPublicArea=True&amp;isModal=true&amp;asPopupView=true</t>
  </si>
  <si>
    <t>https://community.secop.gov.co/Public/Tendering/OpportunityDetail/Index?noticeUID=CO1.NTC.6943304&amp;isFromPublicArea=True&amp;isModal=true&amp;asPopupView=true</t>
  </si>
  <si>
    <t>https://community.secop.gov.co/Public/Tendering/OpportunityDetail/Index?noticeUID=CO1.NTC.6943524&amp;isFromPublicArea=True&amp;isModal=true&amp;asPopupView=true</t>
  </si>
  <si>
    <t>https://community.secop.gov.co/Public/Tendering/OpportunityDetail/Index?noticeUID=CO1.NTC.6950405&amp;isFromPublicArea=True&amp;isModal=true&amp;asPopupView=true</t>
  </si>
  <si>
    <t>https://community.secop.gov.co/Public/Tendering/OpportunityDetail/Index?noticeUID=CO1.NTC.6951908&amp;isFromPublicArea=True&amp;isModal=true&amp;asPopupView=true</t>
  </si>
  <si>
    <t>https://community.secop.gov.co/Public/Tendering/OpportunityDetail/Index?noticeUID=CO1.NTC.6931677&amp;isFromPublicArea=True&amp;isModal=true&amp;asPopupView=true</t>
  </si>
  <si>
    <t>https://community.secop.gov.co/Public/Tendering/OpportunityDetail/Index?noticeUID=CO1.NTC.6950998&amp;isFromPublicArea=True&amp;isModal=true&amp;asPopupView=true</t>
  </si>
  <si>
    <t>https://community.secop.gov.co/Public/Tendering/OpportunityDetail/Index?noticeUID=CO1.NTC.6957307&amp;isFromPublicArea=True&amp;isModal=true&amp;asPopupView=true</t>
  </si>
  <si>
    <t>https://community.secop.gov.co/Public/Tendering/OpportunityDetail/Index?noticeUID=CO1.NTC.6961884&amp;isFromPublicArea=True&amp;isModal=true&amp;asPopupView=true</t>
  </si>
  <si>
    <t>https://community.secop.gov.co/Public/Tendering/OpportunityDetail/Index?noticeUID=CO1.NTC.6963077&amp;isFromPublicArea=True&amp;isModal=true&amp;asPopupView=true</t>
  </si>
  <si>
    <t>https://community.secop.gov.co/Public/Tendering/OpportunityDetail/Index?noticeUID=CO1.NTC.6935091&amp;isFromPublicArea=True&amp;isModal=true&amp;asPopupView=true</t>
  </si>
  <si>
    <t>daniel.romero@colombiacompra.gov.co</t>
  </si>
  <si>
    <t>maria.bedoya@colombiacompra.gov.co</t>
  </si>
  <si>
    <t>laura.tarazona@colombiacompra.gov.co</t>
  </si>
  <si>
    <t>carlos.diaz@colombiacompra.gov.co</t>
  </si>
  <si>
    <t>carlos.vargas@colombiacompra.gov.co</t>
  </si>
  <si>
    <t>natalia.suescun@colombiacompra.gov.co</t>
  </si>
  <si>
    <t>maria.reyes@colombiacompra.gov.co</t>
  </si>
  <si>
    <t>andrea.casallas@colombiacompra.gov.co</t>
  </si>
  <si>
    <t>tahiry.sarmiento@colombiacompra.gov.co</t>
  </si>
  <si>
    <t>mauricio.estrada@colombiacompra.gov.co</t>
  </si>
  <si>
    <t>luz.diaz@colombiacompra.gov.co</t>
  </si>
  <si>
    <t>liliana.giraldo@colombiacompra.gov.co</t>
  </si>
  <si>
    <t>luis.castellar@colombiacompra.gov.co</t>
  </si>
  <si>
    <t>liliana.moises@colombiacompra.gov.co</t>
  </si>
  <si>
    <t>edelber.garcia@colombiacompra.gov.co</t>
  </si>
  <si>
    <t>carlos.sativa@colombiacompra.gov.co</t>
  </si>
  <si>
    <t>maria.cedano@colombiacompra.gov.co</t>
  </si>
  <si>
    <t>tania.lopez@colombiacompra.gov.co</t>
  </si>
  <si>
    <t>andres.jimenez@colombiacompra.gov.co</t>
  </si>
  <si>
    <t>luis.gomezn@colombiacompra.gov.co</t>
  </si>
  <si>
    <t>carlos.hernandez@colombiacompra.gov.co</t>
  </si>
  <si>
    <t>guiseppe.polifrony@colombiacompra.gov.co</t>
  </si>
  <si>
    <t>sory.martinez@colombiacompra.gov.co</t>
  </si>
  <si>
    <t>jhonatan.arango@colombiacompra.gov.co</t>
  </si>
  <si>
    <t>yery.lopez@colombiacompra.gov.co</t>
  </si>
  <si>
    <t>jose.sierra@colombiacompra.gov.co</t>
  </si>
  <si>
    <t>william.ortiz@colombiacompra.gov.co</t>
  </si>
  <si>
    <t>nadia.acosta@colombiacompra.gov.co</t>
  </si>
  <si>
    <t>alexis.lacouture@colombiacompra.gov.co</t>
  </si>
  <si>
    <t>jorge.mindiola@colombiacompra.gov.co</t>
  </si>
  <si>
    <t>henry.medinah@colombiacompra.gov.co</t>
  </si>
  <si>
    <t>samuel.florez@colombiacompra.gov.co</t>
  </si>
  <si>
    <t>zully.solarte@colombiacompra.gov.co</t>
  </si>
  <si>
    <t>diego.castellanos@colombiacompra.gov.co</t>
  </si>
  <si>
    <t>kamelia.zuluaga@colombiacompra.gov.co</t>
  </si>
  <si>
    <t>edna.pena@colombiacompra.gov.co</t>
  </si>
  <si>
    <t>tatiana.baquero@colombiacompra.gov.co</t>
  </si>
  <si>
    <t>juan.gonzalezv@colombiacompra.gov.co</t>
  </si>
  <si>
    <t>leidy.meza@colombiacompra.gov.co</t>
  </si>
  <si>
    <t>henry.castro@colombiacompra.gov.co</t>
  </si>
  <si>
    <t>CCE-398-2024</t>
  </si>
  <si>
    <t>CCE-399-2024</t>
  </si>
  <si>
    <t>CCE-400-2024</t>
  </si>
  <si>
    <t>CCE-401-2024</t>
  </si>
  <si>
    <t>CCE-402-2024</t>
  </si>
  <si>
    <t>CCE-403-2024</t>
  </si>
  <si>
    <t>CCE-404-2024</t>
  </si>
  <si>
    <t>CCE-405-2024</t>
  </si>
  <si>
    <t>CCE-406-2024</t>
  </si>
  <si>
    <t>CCE-407-2024</t>
  </si>
  <si>
    <t>CCE-409-2024</t>
  </si>
  <si>
    <t>CCE-411-2024</t>
  </si>
  <si>
    <t>KAREN MAYERLI JARA VARGAS</t>
  </si>
  <si>
    <t>LUZ MIREYA CEPEDA BENAVIDES</t>
  </si>
  <si>
    <t>SANDRA MILENA CUMPLIDO</t>
  </si>
  <si>
    <t>LUIS EDUARDO RAMOS CARMONA</t>
  </si>
  <si>
    <t>JUAN ARMANDO ROJAS PINEDA</t>
  </si>
  <si>
    <t>Yuly Johana Rodriguez Florez</t>
  </si>
  <si>
    <t>Edgar Enrique Bermeo Blanco</t>
  </si>
  <si>
    <t>MCE NET SOLUTIONS SAS</t>
  </si>
  <si>
    <t>TECH TRANSIT S.A.S.</t>
  </si>
  <si>
    <t>INGRID JULISSA ILLIDGE CORREA</t>
  </si>
  <si>
    <t>JULIETH ALEXANDRA BULLA MELO</t>
  </si>
  <si>
    <t>Prestación de servicios profesionales al grupo interno de talento humano de la Secretaria General para apoyar las actividades derivadas de la gestión administrativa de personal y situaciones administrativas laborales de conformidad con la normativa vigente en la administración de Talento Humano y lo</t>
  </si>
  <si>
    <t>Prestación de servicios de apoyo a la gestión al grupo interno de talento humano de la Secretaria 
General en las actividades asociadas a la gestión documental y archivo en cumplimiento de la 
normativa de archivo y los procedimientos internos de la entidad</t>
  </si>
  <si>
    <t>Prestar servicios profesionales para apoyar jurídicamente al Grupo Interno de Trabajo de Talento Humano de la Secretaria General para adelantar y gestionar los trámites administrativos que requiera el área.</t>
  </si>
  <si>
    <t>Prestar servicios profesionales para asesorar al Grupo de Comunicaciones Estratégicas de la Dirección General en las actividades derivadas de la estrategia de divulgación externa y relacionamiento con medios de comunicación; con el fin de contribuir a la socialización de documentos de planeación y o</t>
  </si>
  <si>
    <t>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t>
  </si>
  <si>
    <t>Prestar servicios profesionales para asesorar a la secretaría general
y a los grupos internos a su cargo; acompañando la revisión de
documentos pertenecientes al área; con una visión jurídica; en
cumplimiento a la misionalidad de la ANCP-CCE.</t>
  </si>
  <si>
    <t>Renovar la suscripción del prefijo de direccionamiento IPv6 /48 incluyendo soporte en la inscripción; cómo medio para apoyar la correcta operación del licenciamiento de los servicios de información para la compra pública.</t>
  </si>
  <si>
    <t>Adquirir; conforme a la demanda de la Agencia Nacional de Contratación Pública -Colombia Compra Eficiente; las licencias Microsoft Office; y espacio de almacenamiento de SharePoint como medio para apoyar los servicios de información para la compra pública</t>
  </si>
  <si>
    <t>Prestar servicios profesionales para dar cumplimiento y apoyar las diferentes acciones relacionadas con el plan de auditoría vigencia 2024 y con el seguimiento y gestión del área de Control Interno; encaminadas al mejoramiento y fortalecimiento de los servicios de información para la compra pública</t>
  </si>
  <si>
    <t>Prestación de Servicios profesionales al grupo interno de gestión contractual asuntos legales y judiciales de la secretaria General para apoyar las actividades administrativas y contractuales que se requieran</t>
  </si>
  <si>
    <t>1014309884</t>
  </si>
  <si>
    <t>52520381</t>
  </si>
  <si>
    <t>53066484</t>
  </si>
  <si>
    <t>79594499</t>
  </si>
  <si>
    <t>79862531</t>
  </si>
  <si>
    <t>1023874859</t>
  </si>
  <si>
    <t>1140895741</t>
  </si>
  <si>
    <t>900232293</t>
  </si>
  <si>
    <t>901409317</t>
  </si>
  <si>
    <t>56082326</t>
  </si>
  <si>
    <t>1022382549</t>
  </si>
  <si>
    <t>luis.ramos@colombiacompra.gov.co</t>
  </si>
  <si>
    <t>juan.rojas@colombiacompra.gov.co</t>
  </si>
  <si>
    <t>yuli.rodriguez@colombiacompra.gov.co</t>
  </si>
  <si>
    <t>https://community.secop.gov.co/Public/Tendering/OpportunityDetail/Index?noticeUID=CO1.NTC.7087399&amp;isFromPublicArea=True&amp;isModal=true&amp;asPopupView=true</t>
  </si>
  <si>
    <t>https://community.secop.gov.co/Public/Tendering/OpportunityDetail/Index?noticeUID=CO1.NTC.7087663&amp;isFromPublicArea=True&amp;isModal=true&amp;asPopupView=true</t>
  </si>
  <si>
    <t>https://community.secop.gov.co/Public/Tendering/OpportunityDetail/Index?noticeUID=CO1.NTC.7087741&amp;isFromPublicArea=True&amp;isModal=true&amp;asPopupView=true</t>
  </si>
  <si>
    <t>https://community.secop.gov.co/Public/Tendering/OpportunityDetail/Index?noticeUID=CO1.NTC.7092338&amp;isFromPublicArea=True&amp;isModal=true&amp;asPopupView=true</t>
  </si>
  <si>
    <t>https://community.secop.gov.co/Public/Tendering/OpportunityDetail/Index?noticeUID=CO1.NTC.7093317&amp;isFromPublicArea=True&amp;isModal=true&amp;asPopupView=true</t>
  </si>
  <si>
    <t>https://community.secop.gov.co/Public/Tendering/OpportunityDetail/Index?noticeUID=CO1.NTC.7092685&amp;isFromPublicArea=True&amp;isModal=true&amp;asPopupView=true</t>
  </si>
  <si>
    <t>https://community.secop.gov.co/Public/Tendering/OpportunityDetail/Index?noticeUID=CO1.NTC.7096773&amp;isFromPublicArea=True&amp;isModal=true&amp;asPopupView=true</t>
  </si>
  <si>
    <t>https://community.secop.gov.co/Public/Tendering/OpportunityDetail/Index?noticeUID=CO1.NTC.7098033&amp;isFromPublicArea=True&amp;isModal=true&amp;asPopupView=true</t>
  </si>
  <si>
    <t>https://community.secop.gov.co/Public/Tendering/OpportunityDetail/Index?noticeUID=CO1.NTC.7026114&amp;isFromPublicArea=True&amp;isModal=true&amp;asPopupView=true</t>
  </si>
  <si>
    <t>https://community.secop.gov.co/Public/Tendering/OpportunityDetail/Index?noticeUID=CO1.NTC.6931885&amp;isFromPublicArea=True&amp;isModal=true&amp;asPopupView=true</t>
  </si>
  <si>
    <t>https://community.secop.gov.co/Public/Tendering/OpportunityDetail/Index?noticeUID=CO1.NTC.7106694&amp;isFromPublicArea=True&amp;isModal=true&amp;asPopupView=true</t>
  </si>
  <si>
    <t>https://community.secop.gov.co/Public/Tendering/OpportunityDetail/Index?noticeUID=CO1.NTC.7118657&amp;isFromPublicArea=True&amp;isModal=true&amp;asPopupView=true</t>
  </si>
  <si>
    <t>CCE-393-2024</t>
  </si>
  <si>
    <t>CCE-408-2024</t>
  </si>
  <si>
    <t>CCE-410-2024</t>
  </si>
  <si>
    <t>CCE-412-2024</t>
  </si>
  <si>
    <t>CCE-413-2024</t>
  </si>
  <si>
    <t>CCE-414-2024</t>
  </si>
  <si>
    <t>CCE-415-2024</t>
  </si>
  <si>
    <t>CCE-416-2024</t>
  </si>
  <si>
    <t>CCE-417-2024</t>
  </si>
  <si>
    <t>INTERNEXA S.A</t>
  </si>
  <si>
    <t>leonardo fabio mora gallardo</t>
  </si>
  <si>
    <t>osneider perez torrado</t>
  </si>
  <si>
    <t>VORTAL S.A.</t>
  </si>
  <si>
    <t>MANPOWER CIS</t>
  </si>
  <si>
    <t>I-T  INNOVACION Y TECNOLOGIA SAS</t>
  </si>
  <si>
    <t>ISI EMERGING MARKETS COLOMBIA SAS</t>
  </si>
  <si>
    <t>Prestar los servicios de publicación en el Diario Oficial de los actos administrativos y demás documentos que así lo requieran; por sus propios medios y con plena autonomía técnica y administrativa a la Agencia Nacional de Contratación Pública- Colombia Compra Eficiente - ANCP-CCE.</t>
  </si>
  <si>
    <t>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t>
  </si>
  <si>
    <t>Prestar servicios profesionales a la subdirección de información y desarrollo tecnológico en lo relacionado con la administración de la nuble pública de Azure; lo cual incluye la configuración; mantenimiento; monitoreo; atención de incidentes y demás actividades asociadas a la administración de la i</t>
  </si>
  <si>
    <t>Prestación de servicios especializados para el soporte y mantenimiento correctivo y mantenimiento evolutivo de la plataforma del SECOP II; como medio para consolidar la fuente de información de compra pública.</t>
  </si>
  <si>
    <t>Contratar la prestación de servicios para realizar el mantenimiento (revisión y recarga) a todo costo de los extintores de la Agencia Nacional de contratación Pública - Colombia Compra Eficiente.</t>
  </si>
  <si>
    <t>Prestar el servicio de mantenimiento preventivo y/o correctivo del sistema de detección y alarma contra incendio de la Agencia Nacional de Contratación Pública Colombia Compra Eficiente</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</si>
  <si>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t>
  </si>
  <si>
    <t>Adquirir las licencias online de ISI Emerging Markets (EMIS Next y CEIC) con el fin de
fortalecer los estudios de mercado requeridos en la estructuración de los Acuerdos Marco de Precios para los servicios de información para la compra pública</t>
  </si>
  <si>
    <t>811021654</t>
  </si>
  <si>
    <t>1044432597</t>
  </si>
  <si>
    <t>13175097</t>
  </si>
  <si>
    <t>505141019</t>
  </si>
  <si>
    <t>900529261</t>
  </si>
  <si>
    <t>900637969</t>
  </si>
  <si>
    <t>900069323</t>
  </si>
  <si>
    <t>900224534</t>
  </si>
  <si>
    <t>12/16/2024</t>
  </si>
  <si>
    <t>07/31/2026</t>
  </si>
  <si>
    <t>12/06/2024</t>
  </si>
  <si>
    <t>12/31/2024</t>
  </si>
  <si>
    <t>11/29/2024</t>
  </si>
  <si>
    <t>12/04/2024</t>
  </si>
  <si>
    <t>08/15/2025</t>
  </si>
  <si>
    <t>12/21/2024</t>
  </si>
  <si>
    <t>12/23/2024</t>
  </si>
  <si>
    <t>12/27/2024</t>
  </si>
  <si>
    <t>https://community.secop.gov.co/Public/Tendering/OpportunityDetail/Index?noticeUID=CO1.NTC.7057848&amp;isFromPublicArea=True&amp;isModal=true&amp;asPopupView=true</t>
  </si>
  <si>
    <t>https://community.secop.gov.co/Public/Tendering/OpportunityDetail/Index?noticeUID=CO1.NTC.7106199&amp;isFromPublicArea=True&amp;isModal=true&amp;asPopupView=true</t>
  </si>
  <si>
    <t>https://community.secop.gov.co/Public/Tendering/OpportunityDetail/Index?noticeUID=CO1.NTC.7110529&amp;isFromPublicArea=True&amp;isModal=true&amp;asPopupView=true</t>
  </si>
  <si>
    <t>https://community.secop.gov.co/Public/Tendering/OpportunityDetail/Index?noticeUID=CO1.NTC.7139559&amp;isFromPublicArea=True&amp;isModal=true&amp;asPopupView=true</t>
  </si>
  <si>
    <t>https://community.secop.gov.co/Public/Tendering/OpportunityDetail/Index?noticeUID=CO1.NTC.7188124&amp;isFromPublicArea=True&amp;isModal=true&amp;asPopupView=true</t>
  </si>
  <si>
    <t>https://community.secop.gov.co/Public/Tendering/OpportunityDetail/Index?noticeUID=CO1.NTC.7159110&amp;isFromPublicArea=True&amp;isModal=true&amp;asPopupView=true</t>
  </si>
  <si>
    <t>https://community.secop.gov.co/Public/Tendering/OpportunityDetail/Index?noticeUID=CO1.NTC.7156099&amp;isFromPublicArea=True&amp;isModal=true&amp;asPopupView=true</t>
  </si>
  <si>
    <t>https://community.secop.gov.co/Public/Tendering/OpportunityDetail/Index?noticeUID=CO1.NTC.7107482&amp;isFromPublicArea=True&amp;isModal=true&amp;asPopupView=true</t>
  </si>
  <si>
    <t>https://community.secop.gov.co/Public/Tendering/OpportunityDetail/Index?noticeUID=CO1.NTC.7238848&amp;isFromPublicArea=True&amp;isModal=true&amp;asPopupView=true</t>
  </si>
  <si>
    <t>gerencia@imprenta.gov.co</t>
  </si>
  <si>
    <t>leonardo.mora@colombiacompra.gov.co</t>
  </si>
  <si>
    <t>osneider.perez@colombiacompra.gov.co</t>
  </si>
  <si>
    <t>CCE-387-2024</t>
  </si>
  <si>
    <t>CCE-388-2024</t>
  </si>
  <si>
    <t>CCE-389-2024</t>
  </si>
  <si>
    <t>CCE-390-2024</t>
  </si>
  <si>
    <t>CCE-391-2024</t>
  </si>
  <si>
    <t>CCE-392-2024</t>
  </si>
  <si>
    <t>CCE-394-2024</t>
  </si>
  <si>
    <t>CCE-395-2024</t>
  </si>
  <si>
    <t>CCE-396-2024</t>
  </si>
  <si>
    <t>CCE-397-2024</t>
  </si>
  <si>
    <t>KARINA TURIZO FUENTES</t>
  </si>
  <si>
    <t>Jaime Alfonso Cubides Cárdenas</t>
  </si>
  <si>
    <t>SYSTEMNET. INGENIERIA SAS.</t>
  </si>
  <si>
    <t>lorena restrepo herreño</t>
  </si>
  <si>
    <t>DANIEL EDUARDO ROJAS POVEDA</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</si>
  <si>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</si>
  <si>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</si>
  <si>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Prestar el servicio de mantenimiento preventivo y correctivo a todo costo de los
equipos de cómputo; servidores; SAN; NAS; switches; impresoras y escáner de la
Agencia Nacional de Contratación Pública.</t>
  </si>
  <si>
    <t>1052703787</t>
  </si>
  <si>
    <t>1010163807</t>
  </si>
  <si>
    <t>52963778</t>
  </si>
  <si>
    <t>830122370</t>
  </si>
  <si>
    <t>1022978726</t>
  </si>
  <si>
    <t>11/20/2024</t>
  </si>
  <si>
    <t>11/21/2024</t>
  </si>
  <si>
    <t>11/24/2024</t>
  </si>
  <si>
    <t>12/15/2024</t>
  </si>
  <si>
    <t>11/07/2024</t>
  </si>
  <si>
    <t>11/15/2024</t>
  </si>
  <si>
    <t>karina.turizo@colombiacompra.gov.co</t>
  </si>
  <si>
    <t>jaime.cubides@colombiacompra.gov.co</t>
  </si>
  <si>
    <t>lorena.restrepo@colombiacompra.gov.co</t>
  </si>
  <si>
    <t>https://community.secop.gov.co/Public/Tendering/OpportunityDetail/Index?noticeUID=CO1.NTC.6980912&amp;isFromPublicArea=True&amp;isModal=False</t>
  </si>
  <si>
    <t>https://community.secop.gov.co/Public/Tendering/OpportunityDetail/Index?noticeUID=CO1.NTC.7082447&amp;isFromPublicArea=True&amp;isModal=False</t>
  </si>
  <si>
    <t>https://community.secop.gov.co/Public/Tendering/OpportunityDetail/Index?noticeUID=CO1.NTC.6913997&amp;isFromPublicArea=True&amp;isModal=False</t>
  </si>
  <si>
    <t>https://community.secop.gov.co/Public/Tendering/OpportunityDetail/Index?noticeUID=CO1.NTC.7009815&amp;isFromPublicArea=True&amp;isModal=False</t>
  </si>
  <si>
    <t>https://community.secop.gov.co/Public/Tendering/OpportunityDetail/Index?noticeUID=CO1.NTC.6937989&amp;isFromPublicArea=True&amp;isModal=False</t>
  </si>
  <si>
    <t>https://community.secop.gov.co/Public/Tendering/OpportunityDetail/Index?noticeUID=CO1.NTC.6901383&amp;isFromPublicArea=True&amp;isModal=False</t>
  </si>
  <si>
    <t>ANGEL OSMAN CALDERON ZUBIETA</t>
  </si>
  <si>
    <t>CAROLINA CORTES GARAVITO</t>
  </si>
  <si>
    <t>Prestar servicios profesionales a la Agencia Nacional de Contratación Pública - Colombia Compra Eficiente- en el desarrollo de las actividades y roles del proceso de Evaluación Independiente; en cumplimiento del plan anual de auditoría</t>
  </si>
  <si>
    <t>Prestar los servicios profesionales a la Secretaría General de la Agencia Nacional de Contratación Pública Colombia Compra Eficiente en todo lo relacionado con el trámite de cuentas para pago a cargo del Proceso de Gestión Financiera.</t>
  </si>
  <si>
    <t>Prestar servicios profesionales brindando acompañamiento a los Grupos de Estudios y Conceptos y Normas y Reglamentos de la Subdirección de Gestión Contractual en la elaboración de conceptos; documentos normativos; lineamientos técnicos y demás insumos dirigidos a fomentar la democratización de las c</t>
  </si>
  <si>
    <t>1032428434</t>
  </si>
  <si>
    <t>80181134</t>
  </si>
  <si>
    <t>1049628005</t>
  </si>
  <si>
    <t>51725236</t>
  </si>
  <si>
    <t>11/25/2024</t>
  </si>
  <si>
    <t>11/22/2024</t>
  </si>
  <si>
    <t>https://community.secop.gov.co/Public/Tendering/OpportunityDetail/Index?noticeUID=CO1.NTC.7087155&amp;isFromPublicArea=True&amp;isModal=False</t>
  </si>
  <si>
    <t>https://community.secop.gov.co/Public/Tendering/OpportunityDetail/Index?noticeUID=CO1.NTC.7095377&amp;isFromPublicArea=True&amp;isModal=False</t>
  </si>
  <si>
    <t>https://community.secop.gov.co/Public/Tendering/OpportunityDetail/Index?noticeUID=CO1.NTC.7078024&amp;isFromPublicArea=True&amp;isModal=False</t>
  </si>
  <si>
    <t>https://community.secop.gov.co/Public/Tendering/OpportunityDetail/Index?noticeUID=CO1.NTC.7073365&amp;isFromPublicArea=True&amp;isModal=False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</si>
</sst>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 numFmtId="168" formatCode="_-&quot;$&quot;\ * #,##0_-;\-&quot;$&quot;\ * #,##0_-;_-&quot;$&quot;\ * &quot;-&quot;??_-;_-@_-"/>
  </numFmts>
  <fonts count="12">
    <font>
      <sz val="11"/>
      <color theme="1"/>
      <name val="Calibri"/>
      <charset val="134"/>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s>
  <fills count="7">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rgb="FFFFFFFF"/>
        <bgColor rgb="FF000000"/>
      </patternFill>
    </fill>
    <fill>
      <patternFill patternType="solid">
        <fgColor theme="4"/>
        <bgColor indexed="64"/>
      </patternFill>
    </fill>
    <fill>
      <patternFill patternType="solid">
        <fgColor rgb="FFFFFF00"/>
        <bgColor indexed="64"/>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43"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164" fontId="9" fillId="0" borderId="0" applyFont="0" applyFill="0" applyBorder="0" applyAlignment="0" applyProtection="0"/>
    <xf numFmtId="0" fontId="8" fillId="0" borderId="0" applyNumberFormat="0" applyFill="0" applyBorder="0" applyAlignment="0" applyProtection="0"/>
    <xf numFmtId="0" fontId="10" fillId="5" borderId="0" applyNumberFormat="0" applyBorder="0" applyAlignment="0" applyProtection="0"/>
    <xf numFmtId="0" fontId="11" fillId="0" borderId="0"/>
  </cellStyleXfs>
  <cellXfs count="83">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3" xfId="0" applyBorder="1"/>
    <xf numFmtId="9" fontId="0" fillId="0" borderId="13" xfId="3" applyFont="1" applyBorder="1"/>
    <xf numFmtId="0" fontId="3" fillId="2" borderId="13" xfId="7" applyFont="1" applyFill="1" applyBorder="1" applyAlignment="1">
      <alignment vertical="center"/>
    </xf>
    <xf numFmtId="0" fontId="3" fillId="2" borderId="13" xfId="7" applyFont="1" applyFill="1" applyBorder="1" applyAlignment="1">
      <alignment horizontal="center" vertical="center"/>
    </xf>
    <xf numFmtId="166"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5" fillId="0" borderId="13" xfId="0" applyFont="1" applyBorder="1"/>
    <xf numFmtId="14" fontId="4" fillId="0" borderId="13" xfId="0" applyNumberFormat="1" applyFont="1" applyBorder="1"/>
    <xf numFmtId="14" fontId="5" fillId="0" borderId="13" xfId="0" applyNumberFormat="1" applyFont="1" applyBorder="1"/>
    <xf numFmtId="166" fontId="5" fillId="0" borderId="13" xfId="1" applyNumberFormat="1" applyFont="1" applyFill="1" applyBorder="1" applyAlignment="1"/>
    <xf numFmtId="166" fontId="5" fillId="0" borderId="13" xfId="1" applyNumberFormat="1" applyFont="1" applyBorder="1" applyAlignment="1"/>
    <xf numFmtId="0" fontId="5" fillId="0" borderId="13" xfId="0" applyFont="1" applyBorder="1" applyAlignment="1">
      <alignment horizontal="center"/>
    </xf>
    <xf numFmtId="0" fontId="3" fillId="2" borderId="13" xfId="7" applyNumberFormat="1" applyFont="1" applyFill="1" applyBorder="1" applyAlignment="1">
      <alignment horizontal="center" vertical="center"/>
    </xf>
    <xf numFmtId="166" fontId="3" fillId="2" borderId="13" xfId="1" applyNumberFormat="1" applyFont="1" applyFill="1" applyBorder="1" applyAlignment="1">
      <alignment horizontal="center" vertical="center"/>
    </xf>
    <xf numFmtId="9" fontId="3" fillId="2" borderId="13" xfId="3" applyFont="1" applyFill="1" applyBorder="1" applyAlignment="1">
      <alignment horizontal="center" vertical="center"/>
    </xf>
    <xf numFmtId="41" fontId="5" fillId="3" borderId="13" xfId="4" applyFont="1" applyFill="1" applyBorder="1" applyAlignment="1" applyProtection="1">
      <alignment vertical="center"/>
      <protection locked="0"/>
    </xf>
    <xf numFmtId="164" fontId="5" fillId="0" borderId="13" xfId="5" applyFont="1" applyFill="1" applyBorder="1" applyAlignment="1"/>
    <xf numFmtId="165" fontId="4" fillId="0" borderId="13" xfId="2" applyFont="1" applyFill="1" applyBorder="1"/>
    <xf numFmtId="0" fontId="5" fillId="3" borderId="13" xfId="0" applyFont="1" applyFill="1" applyBorder="1" applyAlignment="1" applyProtection="1">
      <alignment vertical="center"/>
      <protection locked="0"/>
    </xf>
    <xf numFmtId="164" fontId="5" fillId="0" borderId="13" xfId="5" applyFont="1" applyBorder="1" applyAlignment="1"/>
    <xf numFmtId="0" fontId="3" fillId="2" borderId="13" xfId="7" applyFont="1" applyFill="1" applyBorder="1" applyAlignment="1">
      <alignment horizontal="center" vertical="center" wrapText="1"/>
    </xf>
    <xf numFmtId="0" fontId="5" fillId="0" borderId="13" xfId="1" applyNumberFormat="1" applyFont="1" applyFill="1" applyBorder="1" applyAlignment="1"/>
    <xf numFmtId="0" fontId="0" fillId="0" borderId="13" xfId="0" applyBorder="1" applyAlignment="1">
      <alignment horizontal="right"/>
    </xf>
    <xf numFmtId="168" fontId="5" fillId="0" borderId="13" xfId="2" applyNumberFormat="1" applyFont="1" applyFill="1" applyBorder="1" applyAlignment="1"/>
    <xf numFmtId="1" fontId="4" fillId="0" borderId="13" xfId="2" applyNumberFormat="1" applyFont="1" applyBorder="1" applyAlignment="1">
      <alignment horizontal="right"/>
    </xf>
    <xf numFmtId="0" fontId="6" fillId="0" borderId="13" xfId="6" applyFont="1" applyBorder="1"/>
    <xf numFmtId="0" fontId="6" fillId="0" borderId="13" xfId="6" applyFont="1" applyFill="1" applyBorder="1"/>
    <xf numFmtId="0" fontId="5" fillId="0" borderId="13" xfId="0" applyFont="1" applyBorder="1" applyAlignment="1">
      <alignment horizontal="right"/>
    </xf>
    <xf numFmtId="168" fontId="5" fillId="0" borderId="13" xfId="2" applyNumberFormat="1" applyFont="1" applyBorder="1"/>
    <xf numFmtId="0" fontId="4" fillId="4" borderId="13" xfId="0" applyFont="1" applyFill="1" applyBorder="1" applyAlignment="1">
      <alignment horizontal="left" vertical="center"/>
    </xf>
    <xf numFmtId="165" fontId="5" fillId="0" borderId="13" xfId="2" applyFont="1" applyBorder="1"/>
    <xf numFmtId="164" fontId="5" fillId="0" borderId="13" xfId="5" applyFont="1" applyBorder="1"/>
    <xf numFmtId="9" fontId="4" fillId="6" borderId="13" xfId="3" applyFont="1" applyFill="1" applyBorder="1" applyAlignment="1"/>
    <xf numFmtId="9" fontId="4" fillId="0" borderId="13" xfId="3" applyFont="1" applyFill="1" applyBorder="1" applyAlignment="1"/>
    <xf numFmtId="41" fontId="5" fillId="0" borderId="13" xfId="4" applyFont="1" applyFill="1" applyBorder="1" applyAlignment="1" applyProtection="1">
      <alignment vertical="center"/>
      <protection locked="0"/>
    </xf>
    <xf numFmtId="164" fontId="5" fillId="0" borderId="13" xfId="5" applyFont="1" applyFill="1" applyBorder="1"/>
    <xf numFmtId="0" fontId="4" fillId="0" borderId="13" xfId="0" applyFont="1" applyBorder="1"/>
    <xf numFmtId="3" fontId="4" fillId="0" borderId="13" xfId="0" applyNumberFormat="1" applyFont="1" applyBorder="1"/>
    <xf numFmtId="164" fontId="4" fillId="0" borderId="13" xfId="5" applyFont="1" applyFill="1" applyBorder="1" applyAlignment="1"/>
    <xf numFmtId="1" fontId="4" fillId="0" borderId="13" xfId="2" applyNumberFormat="1" applyFont="1" applyFill="1" applyBorder="1" applyAlignment="1">
      <alignment horizontal="right"/>
    </xf>
    <xf numFmtId="0" fontId="5" fillId="0" borderId="13" xfId="0" applyFont="1" applyBorder="1" applyAlignment="1" applyProtection="1">
      <alignment vertical="center"/>
      <protection locked="0"/>
    </xf>
    <xf numFmtId="0" fontId="6" fillId="0" borderId="13" xfId="6" applyFont="1" applyFill="1" applyBorder="1" applyAlignment="1" applyProtection="1">
      <alignment vertical="center" wrapText="1"/>
      <protection locked="0"/>
    </xf>
    <xf numFmtId="167" fontId="7" fillId="0" borderId="13" xfId="8" applyNumberFormat="1" applyFont="1" applyBorder="1" applyAlignment="1">
      <alignment horizontal="center" vertical="center" wrapText="1"/>
    </xf>
    <xf numFmtId="0" fontId="6" fillId="0" borderId="13" xfId="6" applyFont="1" applyFill="1" applyBorder="1" applyAlignment="1">
      <alignment vertical="center" wrapText="1"/>
    </xf>
    <xf numFmtId="0" fontId="5" fillId="0" borderId="13" xfId="0" applyFont="1" applyBorder="1" applyAlignment="1">
      <alignment wrapText="1"/>
    </xf>
    <xf numFmtId="0" fontId="5" fillId="6" borderId="13" xfId="0" applyFont="1" applyFill="1" applyBorder="1"/>
    <xf numFmtId="166" fontId="5" fillId="6" borderId="13" xfId="1" applyNumberFormat="1" applyFont="1" applyFill="1" applyBorder="1" applyAlignment="1"/>
    <xf numFmtId="14" fontId="5" fillId="6" borderId="13" xfId="0" applyNumberFormat="1" applyFont="1" applyFill="1" applyBorder="1" applyAlignment="1">
      <alignment horizontal="center"/>
    </xf>
    <xf numFmtId="3" fontId="4" fillId="6" borderId="13" xfId="0" applyNumberFormat="1" applyFont="1" applyFill="1" applyBorder="1"/>
    <xf numFmtId="14" fontId="4" fillId="6" borderId="13" xfId="0" applyNumberFormat="1" applyFont="1" applyFill="1" applyBorder="1"/>
    <xf numFmtId="41" fontId="5" fillId="6" borderId="13" xfId="4" applyFont="1" applyFill="1" applyBorder="1" applyAlignment="1" applyProtection="1">
      <alignment vertical="center"/>
      <protection locked="0"/>
    </xf>
    <xf numFmtId="164" fontId="5" fillId="6" borderId="13" xfId="5" applyFont="1" applyFill="1" applyBorder="1" applyAlignment="1"/>
    <xf numFmtId="165" fontId="4" fillId="6" borderId="13" xfId="2" applyFont="1" applyFill="1" applyBorder="1"/>
    <xf numFmtId="1" fontId="4" fillId="6" borderId="13" xfId="2" applyNumberFormat="1" applyFont="1" applyFill="1" applyBorder="1" applyAlignment="1">
      <alignment horizontal="right"/>
    </xf>
    <xf numFmtId="14" fontId="5" fillId="6" borderId="13" xfId="0" applyNumberFormat="1" applyFont="1" applyFill="1" applyBorder="1"/>
    <xf numFmtId="0" fontId="0" fillId="6" borderId="13" xfId="0" applyFill="1" applyBorder="1"/>
    <xf numFmtId="14" fontId="4" fillId="0" borderId="13" xfId="0" applyNumberFormat="1" applyFont="1" applyBorder="1" applyAlignment="1">
      <alignment horizontal="right"/>
    </xf>
    <xf numFmtId="0" fontId="5" fillId="0" borderId="13" xfId="0" applyFont="1" applyFill="1" applyBorder="1"/>
    <xf numFmtId="0" fontId="0" fillId="0" borderId="13" xfId="0" applyFill="1" applyBorder="1"/>
    <xf numFmtId="14" fontId="4" fillId="0" borderId="13" xfId="0" applyNumberFormat="1" applyFont="1" applyFill="1" applyBorder="1" applyAlignment="1">
      <alignment horizontal="right"/>
    </xf>
    <xf numFmtId="165" fontId="5" fillId="0" borderId="13" xfId="2" applyFont="1" applyFill="1" applyBorder="1"/>
    <xf numFmtId="0" fontId="0" fillId="0" borderId="13" xfId="0" applyFill="1" applyBorder="1" applyAlignment="1">
      <alignment horizontal="right"/>
    </xf>
    <xf numFmtId="0" fontId="5" fillId="0" borderId="13" xfId="0" applyFont="1" applyFill="1" applyBorder="1" applyAlignment="1">
      <alignment horizontal="right"/>
    </xf>
    <xf numFmtId="14" fontId="4" fillId="0" borderId="13" xfId="0" applyNumberFormat="1" applyFont="1" applyFill="1" applyBorder="1"/>
    <xf numFmtId="165" fontId="0" fillId="0" borderId="13" xfId="2" applyFont="1" applyFill="1" applyBorder="1"/>
    <xf numFmtId="0" fontId="8" fillId="0" borderId="13" xfId="6" applyFill="1" applyBorder="1"/>
    <xf numFmtId="165" fontId="5" fillId="0" borderId="13" xfId="2" applyFont="1" applyBorder="1" applyAlignment="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rge.garcias@colombiacompra.gov.co" TargetMode="External"/><Relationship Id="rId13" Type="http://schemas.openxmlformats.org/officeDocument/2006/relationships/hyperlink" Target="mailto:cesar.rojas@colombiacompra.gov.co" TargetMode="External"/><Relationship Id="rId18" Type="http://schemas.openxmlformats.org/officeDocument/2006/relationships/printerSettings" Target="../printerSettings/printerSettings1.bin"/><Relationship Id="rId3" Type="http://schemas.openxmlformats.org/officeDocument/2006/relationships/hyperlink" Target="mailto:hermes.villamil@colombiacompra.gov.co" TargetMode="External"/><Relationship Id="rId7" Type="http://schemas.openxmlformats.org/officeDocument/2006/relationships/hyperlink" Target="mailto:duvan.anaya@colombiacompra.gov.co" TargetMode="External"/><Relationship Id="rId12" Type="http://schemas.openxmlformats.org/officeDocument/2006/relationships/hyperlink" Target="mailto:juan.torres@colombiacompra.gov.co" TargetMode="External"/><Relationship Id="rId17" Type="http://schemas.openxmlformats.org/officeDocument/2006/relationships/hyperlink" Target="mailto:leonardo.mora@colombiacompra.gov.co" TargetMode="External"/><Relationship Id="rId2" Type="http://schemas.openxmlformats.org/officeDocument/2006/relationships/hyperlink" Target="mailto:ivan.arrieta@colombiacompra.gov.co" TargetMode="External"/><Relationship Id="rId16" Type="http://schemas.openxmlformats.org/officeDocument/2006/relationships/hyperlink" Target="https://community.secop.gov.co/Public/Tendering/OpportunityDetail/Index?noticeUID=CO1.NTC.6961884&amp;isFromPublicArea=True&amp;isModal=true&amp;asPopupView=true" TargetMode="External"/><Relationship Id="rId1" Type="http://schemas.openxmlformats.org/officeDocument/2006/relationships/hyperlink" Target="mailto:pedro.infante@colombiacompra.gov.co" TargetMode="External"/><Relationship Id="rId6" Type="http://schemas.openxmlformats.org/officeDocument/2006/relationships/hyperlink" Target="mailto:adrian.vergara@colombiacompra.gov.co" TargetMode="External"/><Relationship Id="rId11" Type="http://schemas.openxmlformats.org/officeDocument/2006/relationships/hyperlink" Target="mailto:carlos.tarazona@colombiacompra.gov.co" TargetMode="External"/><Relationship Id="rId5" Type="http://schemas.openxmlformats.org/officeDocument/2006/relationships/hyperlink" Target="mailto:andres.delgado@colombiacompra.gov.co" TargetMode="External"/><Relationship Id="rId15" Type="http://schemas.openxmlformats.org/officeDocument/2006/relationships/hyperlink" Target="mailto:daniel.romero@colombiacompra.gov.co" TargetMode="External"/><Relationship Id="rId10" Type="http://schemas.openxmlformats.org/officeDocument/2006/relationships/hyperlink" Target="mailto:valentina.renteria@colombiacompra.gov.co" TargetMode="External"/><Relationship Id="rId4" Type="http://schemas.openxmlformats.org/officeDocument/2006/relationships/hyperlink" Target="mailto:amabell.bejarano@colombiacompra.gov.co" TargetMode="External"/><Relationship Id="rId9" Type="http://schemas.openxmlformats.org/officeDocument/2006/relationships/hyperlink" Target="mailto:felipe.mu&#241;oz@colombiacompra.gov.co" TargetMode="External"/><Relationship Id="rId14" Type="http://schemas.openxmlformats.org/officeDocument/2006/relationships/hyperlink" Target="mailto:michael.rojas@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4"/>
  <sheetViews>
    <sheetView tabSelected="1" zoomScale="75" zoomScaleNormal="75" workbookViewId="0">
      <pane xSplit="1" ySplit="1" topLeftCell="J176" activePane="bottomRight" state="frozen"/>
      <selection pane="topRight" activeCell="B1" sqref="B1"/>
      <selection pane="bottomLeft" activeCell="A2" sqref="A2"/>
      <selection pane="bottomRight" activeCell="M12" sqref="M12"/>
    </sheetView>
  </sheetViews>
  <sheetFormatPr baseColWidth="10" defaultColWidth="11.42578125" defaultRowHeight="15"/>
  <cols>
    <col min="1" max="4" width="30.42578125" style="16" customWidth="1"/>
    <col min="5" max="5" width="53.28515625" style="16" customWidth="1"/>
    <col min="6" max="6" width="30.42578125" style="16" customWidth="1"/>
    <col min="7" max="7" width="25.28515625" style="16" customWidth="1"/>
    <col min="8" max="10" width="30.42578125" style="16" customWidth="1"/>
    <col min="11" max="11" width="30.42578125" style="17" customWidth="1"/>
    <col min="12" max="13" width="30.42578125" style="16" customWidth="1"/>
    <col min="14" max="14" width="33.5703125" style="38"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6" t="s">
        <v>15</v>
      </c>
      <c r="Q1" s="36" t="s">
        <v>16</v>
      </c>
    </row>
    <row r="2" spans="1:22">
      <c r="A2" s="52" t="s">
        <v>17</v>
      </c>
      <c r="B2" s="52" t="s">
        <v>18</v>
      </c>
      <c r="C2" s="52" t="s">
        <v>19</v>
      </c>
      <c r="D2" s="22" t="s">
        <v>20</v>
      </c>
      <c r="E2" s="52" t="s">
        <v>21</v>
      </c>
      <c r="F2" s="53">
        <v>800207646</v>
      </c>
      <c r="G2" s="23">
        <v>45170</v>
      </c>
      <c r="H2" s="23">
        <v>46234</v>
      </c>
      <c r="I2" s="50">
        <v>1064</v>
      </c>
      <c r="J2" s="54">
        <v>653447441</v>
      </c>
      <c r="K2" s="49">
        <f t="shared" ref="K2:K6" si="0">L2/J2</f>
        <v>0.43621090253837264</v>
      </c>
      <c r="L2" s="32">
        <v>285040898</v>
      </c>
      <c r="M2" s="33">
        <v>387335714</v>
      </c>
      <c r="N2" s="55">
        <v>3</v>
      </c>
      <c r="O2" s="56" t="s">
        <v>22</v>
      </c>
      <c r="P2" s="57"/>
      <c r="Q2" s="56" t="s">
        <v>23</v>
      </c>
      <c r="U2" s="58"/>
      <c r="V2" s="58"/>
    </row>
    <row r="3" spans="1:22">
      <c r="A3" s="52" t="s">
        <v>24</v>
      </c>
      <c r="B3" s="52" t="s">
        <v>25</v>
      </c>
      <c r="C3" s="52" t="s">
        <v>19</v>
      </c>
      <c r="D3" s="22" t="s">
        <v>20</v>
      </c>
      <c r="E3" s="52" t="s">
        <v>26</v>
      </c>
      <c r="F3" s="53">
        <v>860078858</v>
      </c>
      <c r="G3" s="23">
        <v>45170</v>
      </c>
      <c r="H3" s="23">
        <v>46234</v>
      </c>
      <c r="I3" s="50">
        <v>1064</v>
      </c>
      <c r="J3" s="54">
        <v>647561047</v>
      </c>
      <c r="K3" s="49">
        <f t="shared" si="0"/>
        <v>0.43552602693843012</v>
      </c>
      <c r="L3" s="32">
        <v>282029690</v>
      </c>
      <c r="M3" s="33">
        <v>384230663</v>
      </c>
      <c r="N3" s="55">
        <v>3</v>
      </c>
      <c r="O3" s="56" t="s">
        <v>22</v>
      </c>
      <c r="P3" s="57"/>
      <c r="Q3" s="56" t="s">
        <v>27</v>
      </c>
      <c r="U3" s="58"/>
      <c r="V3" s="58"/>
    </row>
    <row r="4" spans="1:22">
      <c r="A4" s="52" t="s">
        <v>28</v>
      </c>
      <c r="B4" s="52" t="s">
        <v>29</v>
      </c>
      <c r="C4" s="52" t="s">
        <v>19</v>
      </c>
      <c r="D4" s="22" t="s">
        <v>20</v>
      </c>
      <c r="E4" s="52" t="s">
        <v>30</v>
      </c>
      <c r="F4" s="53">
        <v>41429970</v>
      </c>
      <c r="G4" s="23">
        <v>45170</v>
      </c>
      <c r="H4" s="23">
        <v>46234</v>
      </c>
      <c r="I4" s="50">
        <v>1064</v>
      </c>
      <c r="J4" s="54">
        <v>455607797</v>
      </c>
      <c r="K4" s="49">
        <f t="shared" si="0"/>
        <v>0.43586610305529955</v>
      </c>
      <c r="L4" s="32">
        <v>198583995</v>
      </c>
      <c r="M4" s="33">
        <v>270200909</v>
      </c>
      <c r="N4" s="55">
        <v>2</v>
      </c>
      <c r="O4" s="56" t="s">
        <v>22</v>
      </c>
      <c r="P4" s="59"/>
      <c r="Q4" s="56" t="s">
        <v>31</v>
      </c>
    </row>
    <row r="5" spans="1:22">
      <c r="A5" s="52" t="s">
        <v>32</v>
      </c>
      <c r="B5" s="52" t="s">
        <v>33</v>
      </c>
      <c r="C5" s="52" t="s">
        <v>19</v>
      </c>
      <c r="D5" s="22" t="s">
        <v>20</v>
      </c>
      <c r="E5" s="52" t="s">
        <v>34</v>
      </c>
      <c r="F5" s="53">
        <v>900789149</v>
      </c>
      <c r="G5" s="23">
        <v>45170</v>
      </c>
      <c r="H5" s="23">
        <v>46234</v>
      </c>
      <c r="I5" s="50">
        <v>1064</v>
      </c>
      <c r="J5" s="54">
        <v>2346745184</v>
      </c>
      <c r="K5" s="49">
        <f t="shared" si="0"/>
        <v>0.43605605882432269</v>
      </c>
      <c r="L5" s="32">
        <v>1023312456</v>
      </c>
      <c r="M5" s="33">
        <v>1391365235</v>
      </c>
      <c r="N5" s="55">
        <v>3</v>
      </c>
      <c r="O5" s="56" t="s">
        <v>22</v>
      </c>
      <c r="P5" s="59"/>
      <c r="Q5" s="56" t="s">
        <v>35</v>
      </c>
    </row>
    <row r="6" spans="1:22">
      <c r="A6" s="52" t="s">
        <v>36</v>
      </c>
      <c r="B6" s="52" t="s">
        <v>37</v>
      </c>
      <c r="C6" s="52" t="s">
        <v>19</v>
      </c>
      <c r="D6" s="22" t="s">
        <v>20</v>
      </c>
      <c r="E6" s="52" t="s">
        <v>38</v>
      </c>
      <c r="F6" s="53">
        <v>900139273</v>
      </c>
      <c r="G6" s="23">
        <v>45276</v>
      </c>
      <c r="H6" s="23">
        <v>46234</v>
      </c>
      <c r="I6" s="50">
        <v>958</v>
      </c>
      <c r="J6" s="54">
        <v>1311242285</v>
      </c>
      <c r="K6" s="49">
        <f t="shared" si="0"/>
        <v>0.3755322571831185</v>
      </c>
      <c r="L6" s="32">
        <v>492413775</v>
      </c>
      <c r="M6" s="33">
        <v>859703598</v>
      </c>
      <c r="N6" s="55">
        <v>3</v>
      </c>
      <c r="O6" s="56" t="s">
        <v>22</v>
      </c>
      <c r="P6" s="59"/>
      <c r="Q6" s="56" t="s">
        <v>39</v>
      </c>
    </row>
    <row r="7" spans="1:22">
      <c r="A7" s="52" t="s">
        <v>40</v>
      </c>
      <c r="B7" s="52" t="s">
        <v>41</v>
      </c>
      <c r="C7" s="52" t="s">
        <v>42</v>
      </c>
      <c r="D7" s="22" t="s">
        <v>43</v>
      </c>
      <c r="E7" s="52" t="s">
        <v>44</v>
      </c>
      <c r="F7" s="53">
        <v>900069323</v>
      </c>
      <c r="G7" s="23">
        <v>45279</v>
      </c>
      <c r="H7" s="23">
        <v>45641</v>
      </c>
      <c r="I7" s="50">
        <v>362</v>
      </c>
      <c r="J7" s="54">
        <v>178984902</v>
      </c>
      <c r="K7" s="49">
        <f>L7/J7</f>
        <v>1</v>
      </c>
      <c r="L7" s="32">
        <v>178984902</v>
      </c>
      <c r="M7" s="33">
        <v>30974002</v>
      </c>
      <c r="N7" s="55">
        <v>5</v>
      </c>
      <c r="O7" s="56" t="s">
        <v>22</v>
      </c>
      <c r="P7" s="59"/>
      <c r="Q7" s="56" t="s">
        <v>45</v>
      </c>
    </row>
    <row r="8" spans="1:22">
      <c r="A8" s="22" t="s">
        <v>46</v>
      </c>
      <c r="B8" s="22" t="s">
        <v>47</v>
      </c>
      <c r="C8" s="52" t="s">
        <v>42</v>
      </c>
      <c r="D8" s="22" t="s">
        <v>20</v>
      </c>
      <c r="E8" s="22" t="s">
        <v>48</v>
      </c>
      <c r="F8" s="53">
        <v>505141019</v>
      </c>
      <c r="G8" s="23">
        <v>45276</v>
      </c>
      <c r="H8" s="23">
        <v>45641</v>
      </c>
      <c r="I8" s="50">
        <v>365</v>
      </c>
      <c r="J8" s="54">
        <v>7455464742</v>
      </c>
      <c r="K8" s="49">
        <f>L8/J8</f>
        <v>0.88347773786574768</v>
      </c>
      <c r="L8" s="32">
        <v>6586737125</v>
      </c>
      <c r="M8" s="33">
        <v>868727616</v>
      </c>
      <c r="N8" s="55">
        <v>2</v>
      </c>
      <c r="O8" s="56" t="s">
        <v>49</v>
      </c>
      <c r="P8" s="60"/>
      <c r="Q8" s="22" t="s">
        <v>50</v>
      </c>
    </row>
    <row r="9" spans="1:22">
      <c r="A9" s="22" t="s">
        <v>51</v>
      </c>
      <c r="B9" s="22" t="s">
        <v>52</v>
      </c>
      <c r="C9" s="52" t="s">
        <v>42</v>
      </c>
      <c r="D9" s="22" t="s">
        <v>53</v>
      </c>
      <c r="E9" s="24" t="s">
        <v>54</v>
      </c>
      <c r="F9" s="53">
        <v>900407589</v>
      </c>
      <c r="G9" s="23">
        <v>45287</v>
      </c>
      <c r="H9" s="23">
        <v>46234</v>
      </c>
      <c r="I9" s="50">
        <v>947</v>
      </c>
      <c r="J9" s="54">
        <v>73815071</v>
      </c>
      <c r="K9" s="49">
        <f>L9/J9</f>
        <v>0.36128092324127142</v>
      </c>
      <c r="L9" s="32">
        <v>26667977</v>
      </c>
      <c r="M9" s="33">
        <v>49106594</v>
      </c>
      <c r="N9" s="55">
        <v>2</v>
      </c>
      <c r="O9" s="24" t="s">
        <v>22</v>
      </c>
      <c r="P9" s="60"/>
      <c r="Q9" s="22" t="s">
        <v>55</v>
      </c>
    </row>
    <row r="10" spans="1:22" s="71" customFormat="1">
      <c r="A10" s="61" t="s">
        <v>56</v>
      </c>
      <c r="B10" s="61" t="s">
        <v>57</v>
      </c>
      <c r="C10" s="62" t="s">
        <v>42</v>
      </c>
      <c r="D10" s="61" t="s">
        <v>20</v>
      </c>
      <c r="E10" s="63" t="s">
        <v>58</v>
      </c>
      <c r="F10" s="64">
        <v>1030624464</v>
      </c>
      <c r="G10" s="65">
        <v>45296</v>
      </c>
      <c r="H10" s="65">
        <v>45657</v>
      </c>
      <c r="I10" s="66">
        <v>361</v>
      </c>
      <c r="J10" s="67">
        <v>83299991</v>
      </c>
      <c r="K10" s="48">
        <f>L10/J10</f>
        <v>1</v>
      </c>
      <c r="L10" s="67">
        <v>83299991</v>
      </c>
      <c r="M10" s="68">
        <f>L10-J10</f>
        <v>0</v>
      </c>
      <c r="N10" s="69"/>
      <c r="O10" s="70" t="s">
        <v>22</v>
      </c>
      <c r="P10" s="61" t="s">
        <v>59</v>
      </c>
      <c r="Q10" s="61" t="s">
        <v>60</v>
      </c>
    </row>
    <row r="11" spans="1:22">
      <c r="A11" s="22" t="s">
        <v>61</v>
      </c>
      <c r="B11" s="22" t="s">
        <v>62</v>
      </c>
      <c r="C11" s="26" t="s">
        <v>42</v>
      </c>
      <c r="D11" s="22" t="s">
        <v>20</v>
      </c>
      <c r="E11" s="22" t="s">
        <v>63</v>
      </c>
      <c r="F11" s="26">
        <v>1121856488</v>
      </c>
      <c r="G11" s="23">
        <v>45296</v>
      </c>
      <c r="H11" s="23">
        <v>45657</v>
      </c>
      <c r="I11" s="31">
        <v>361</v>
      </c>
      <c r="J11" s="35">
        <v>112259831</v>
      </c>
      <c r="K11" s="48">
        <f t="shared" ref="K11:K74" si="1">L11/J11</f>
        <v>1</v>
      </c>
      <c r="L11" s="32">
        <v>112259831</v>
      </c>
      <c r="M11" s="33">
        <f t="shared" ref="M11:M74" si="2">L11-J11</f>
        <v>0</v>
      </c>
      <c r="N11" s="40"/>
      <c r="O11" s="24" t="s">
        <v>22</v>
      </c>
      <c r="P11" s="22" t="s">
        <v>64</v>
      </c>
      <c r="Q11" s="22" t="s">
        <v>65</v>
      </c>
    </row>
    <row r="12" spans="1:22">
      <c r="A12" s="22" t="s">
        <v>66</v>
      </c>
      <c r="B12" s="22" t="s">
        <v>67</v>
      </c>
      <c r="C12" s="26" t="s">
        <v>42</v>
      </c>
      <c r="D12" s="22" t="s">
        <v>20</v>
      </c>
      <c r="E12" s="22" t="s">
        <v>63</v>
      </c>
      <c r="F12" s="26">
        <v>1015452477</v>
      </c>
      <c r="G12" s="23">
        <v>45296</v>
      </c>
      <c r="H12" s="23">
        <v>45657</v>
      </c>
      <c r="I12" s="31">
        <v>361</v>
      </c>
      <c r="J12" s="35">
        <v>112259831</v>
      </c>
      <c r="K12" s="48">
        <f t="shared" si="1"/>
        <v>1</v>
      </c>
      <c r="L12" s="32">
        <v>112259831</v>
      </c>
      <c r="M12" s="33">
        <f t="shared" si="2"/>
        <v>0</v>
      </c>
      <c r="N12" s="40"/>
      <c r="O12" s="24" t="s">
        <v>22</v>
      </c>
      <c r="P12" s="22" t="s">
        <v>68</v>
      </c>
      <c r="Q12" s="22" t="s">
        <v>69</v>
      </c>
    </row>
    <row r="13" spans="1:22">
      <c r="A13" s="22" t="s">
        <v>70</v>
      </c>
      <c r="B13" s="22" t="s">
        <v>71</v>
      </c>
      <c r="C13" s="26" t="s">
        <v>42</v>
      </c>
      <c r="D13" s="22" t="s">
        <v>20</v>
      </c>
      <c r="E13" s="27" t="s">
        <v>72</v>
      </c>
      <c r="F13" s="26">
        <v>1010029594</v>
      </c>
      <c r="G13" s="23">
        <v>45296</v>
      </c>
      <c r="H13" s="23">
        <v>45657</v>
      </c>
      <c r="I13" s="31">
        <v>361</v>
      </c>
      <c r="J13" s="35">
        <v>67640000</v>
      </c>
      <c r="K13" s="48">
        <f t="shared" si="1"/>
        <v>1</v>
      </c>
      <c r="L13" s="32">
        <v>67640000</v>
      </c>
      <c r="M13" s="33">
        <f t="shared" si="2"/>
        <v>0</v>
      </c>
      <c r="N13" s="40">
        <v>1</v>
      </c>
      <c r="O13" s="24" t="s">
        <v>22</v>
      </c>
      <c r="P13" s="22" t="s">
        <v>73</v>
      </c>
      <c r="Q13" s="22" t="s">
        <v>74</v>
      </c>
    </row>
    <row r="14" spans="1:22">
      <c r="A14" s="22" t="s">
        <v>75</v>
      </c>
      <c r="B14" s="22" t="s">
        <v>76</v>
      </c>
      <c r="C14" s="26" t="s">
        <v>42</v>
      </c>
      <c r="D14" s="22" t="s">
        <v>20</v>
      </c>
      <c r="E14" s="22" t="s">
        <v>77</v>
      </c>
      <c r="F14" s="26">
        <v>1235538334</v>
      </c>
      <c r="G14" s="23">
        <v>45296</v>
      </c>
      <c r="H14" s="23">
        <v>45657</v>
      </c>
      <c r="I14" s="31">
        <v>361</v>
      </c>
      <c r="J14" s="35">
        <v>95676000</v>
      </c>
      <c r="K14" s="48">
        <f t="shared" si="1"/>
        <v>1</v>
      </c>
      <c r="L14" s="32">
        <v>95676000</v>
      </c>
      <c r="M14" s="33">
        <f t="shared" si="2"/>
        <v>0</v>
      </c>
      <c r="N14" s="40"/>
      <c r="O14" s="24" t="s">
        <v>22</v>
      </c>
      <c r="P14" s="22" t="s">
        <v>78</v>
      </c>
      <c r="Q14" s="22" t="s">
        <v>79</v>
      </c>
    </row>
    <row r="15" spans="1:22">
      <c r="A15" s="22" t="s">
        <v>80</v>
      </c>
      <c r="B15" s="22" t="s">
        <v>81</v>
      </c>
      <c r="C15" s="26" t="s">
        <v>42</v>
      </c>
      <c r="D15" s="22" t="s">
        <v>20</v>
      </c>
      <c r="E15" s="22" t="s">
        <v>82</v>
      </c>
      <c r="F15" s="26">
        <v>52933875</v>
      </c>
      <c r="G15" s="23">
        <v>45296</v>
      </c>
      <c r="H15" s="23">
        <v>45473</v>
      </c>
      <c r="I15" s="31">
        <v>177</v>
      </c>
      <c r="J15" s="35">
        <v>50149991</v>
      </c>
      <c r="K15" s="48">
        <f t="shared" si="1"/>
        <v>1</v>
      </c>
      <c r="L15" s="32">
        <v>50149991</v>
      </c>
      <c r="M15" s="33">
        <f t="shared" si="2"/>
        <v>0</v>
      </c>
      <c r="N15" s="40">
        <v>2</v>
      </c>
      <c r="O15" s="24" t="s">
        <v>22</v>
      </c>
      <c r="P15" s="22" t="s">
        <v>83</v>
      </c>
      <c r="Q15" s="22" t="s">
        <v>84</v>
      </c>
    </row>
    <row r="16" spans="1:22">
      <c r="A16" s="22" t="s">
        <v>85</v>
      </c>
      <c r="B16" s="22" t="s">
        <v>86</v>
      </c>
      <c r="C16" s="26" t="s">
        <v>42</v>
      </c>
      <c r="D16" s="22" t="s">
        <v>20</v>
      </c>
      <c r="E16" s="22" t="s">
        <v>87</v>
      </c>
      <c r="F16" s="26">
        <v>11275989</v>
      </c>
      <c r="G16" s="23">
        <v>45296</v>
      </c>
      <c r="H16" s="23">
        <v>45657</v>
      </c>
      <c r="I16" s="31">
        <v>361</v>
      </c>
      <c r="J16" s="35">
        <v>142800000</v>
      </c>
      <c r="K16" s="48">
        <f t="shared" si="1"/>
        <v>1</v>
      </c>
      <c r="L16" s="32">
        <v>142800000</v>
      </c>
      <c r="M16" s="33">
        <f t="shared" si="2"/>
        <v>0</v>
      </c>
      <c r="N16" s="40">
        <v>1</v>
      </c>
      <c r="O16" s="24" t="s">
        <v>22</v>
      </c>
      <c r="P16" s="22" t="s">
        <v>88</v>
      </c>
      <c r="Q16" s="22" t="s">
        <v>89</v>
      </c>
    </row>
    <row r="17" spans="1:17">
      <c r="A17" s="22" t="s">
        <v>90</v>
      </c>
      <c r="B17" s="22" t="s">
        <v>91</v>
      </c>
      <c r="C17" s="26" t="s">
        <v>42</v>
      </c>
      <c r="D17" s="22" t="s">
        <v>20</v>
      </c>
      <c r="E17" s="22" t="s">
        <v>92</v>
      </c>
      <c r="F17" s="26">
        <v>51958230</v>
      </c>
      <c r="G17" s="23">
        <v>45300</v>
      </c>
      <c r="H17" s="23">
        <v>45657</v>
      </c>
      <c r="I17" s="31">
        <v>357</v>
      </c>
      <c r="J17" s="35">
        <v>100016659</v>
      </c>
      <c r="K17" s="48">
        <f t="shared" si="1"/>
        <v>1</v>
      </c>
      <c r="L17" s="32">
        <v>100016659</v>
      </c>
      <c r="M17" s="33">
        <f t="shared" si="2"/>
        <v>0</v>
      </c>
      <c r="N17" s="40"/>
      <c r="O17" s="24" t="s">
        <v>22</v>
      </c>
      <c r="P17" s="22" t="s">
        <v>93</v>
      </c>
      <c r="Q17" s="22" t="s">
        <v>94</v>
      </c>
    </row>
    <row r="18" spans="1:17">
      <c r="A18" s="22" t="s">
        <v>95</v>
      </c>
      <c r="B18" s="22" t="s">
        <v>96</v>
      </c>
      <c r="C18" s="26" t="s">
        <v>42</v>
      </c>
      <c r="D18" s="22" t="s">
        <v>20</v>
      </c>
      <c r="E18" s="22" t="s">
        <v>97</v>
      </c>
      <c r="F18" s="26">
        <v>52160005</v>
      </c>
      <c r="G18" s="23">
        <v>45300</v>
      </c>
      <c r="H18" s="23">
        <v>45657</v>
      </c>
      <c r="I18" s="31">
        <v>357</v>
      </c>
      <c r="J18" s="35">
        <v>47066659</v>
      </c>
      <c r="K18" s="48">
        <f t="shared" si="1"/>
        <v>1</v>
      </c>
      <c r="L18" s="32">
        <v>47066659</v>
      </c>
      <c r="M18" s="33">
        <f t="shared" si="2"/>
        <v>0</v>
      </c>
      <c r="N18" s="40"/>
      <c r="O18" s="24" t="s">
        <v>22</v>
      </c>
      <c r="P18" s="22" t="s">
        <v>98</v>
      </c>
      <c r="Q18" s="22" t="s">
        <v>99</v>
      </c>
    </row>
    <row r="19" spans="1:17">
      <c r="A19" s="22" t="s">
        <v>100</v>
      </c>
      <c r="B19" s="22" t="s">
        <v>101</v>
      </c>
      <c r="C19" s="26" t="s">
        <v>42</v>
      </c>
      <c r="D19" s="22" t="s">
        <v>20</v>
      </c>
      <c r="E19" s="22" t="s">
        <v>102</v>
      </c>
      <c r="F19" s="26">
        <v>51916915</v>
      </c>
      <c r="G19" s="23">
        <v>45300</v>
      </c>
      <c r="H19" s="23">
        <v>45324</v>
      </c>
      <c r="I19" s="31">
        <v>24</v>
      </c>
      <c r="J19" s="35">
        <v>12864000</v>
      </c>
      <c r="K19" s="48">
        <f t="shared" si="1"/>
        <v>1</v>
      </c>
      <c r="L19" s="32">
        <v>12864000</v>
      </c>
      <c r="M19" s="33">
        <f t="shared" si="2"/>
        <v>0</v>
      </c>
      <c r="N19" s="40">
        <v>1</v>
      </c>
      <c r="O19" s="24" t="s">
        <v>22</v>
      </c>
      <c r="P19" s="22"/>
      <c r="Q19" s="22" t="s">
        <v>103</v>
      </c>
    </row>
    <row r="20" spans="1:17">
      <c r="A20" s="22" t="s">
        <v>104</v>
      </c>
      <c r="B20" s="22" t="s">
        <v>105</v>
      </c>
      <c r="C20" s="26" t="s">
        <v>42</v>
      </c>
      <c r="D20" s="22" t="s">
        <v>20</v>
      </c>
      <c r="E20" s="22" t="s">
        <v>106</v>
      </c>
      <c r="F20" s="26">
        <v>1140865065</v>
      </c>
      <c r="G20" s="23">
        <v>45301</v>
      </c>
      <c r="H20" s="23">
        <v>45657</v>
      </c>
      <c r="I20" s="31">
        <v>356</v>
      </c>
      <c r="J20" s="35">
        <v>94604000</v>
      </c>
      <c r="K20" s="48">
        <f t="shared" si="1"/>
        <v>1</v>
      </c>
      <c r="L20" s="32">
        <v>94604000</v>
      </c>
      <c r="M20" s="33">
        <f t="shared" si="2"/>
        <v>0</v>
      </c>
      <c r="N20" s="40"/>
      <c r="O20" s="24" t="s">
        <v>22</v>
      </c>
      <c r="P20" s="22" t="s">
        <v>107</v>
      </c>
      <c r="Q20" s="22" t="s">
        <v>108</v>
      </c>
    </row>
    <row r="21" spans="1:17">
      <c r="A21" s="22" t="s">
        <v>109</v>
      </c>
      <c r="B21" s="22" t="s">
        <v>110</v>
      </c>
      <c r="C21" s="26" t="s">
        <v>42</v>
      </c>
      <c r="D21" s="22" t="s">
        <v>20</v>
      </c>
      <c r="E21" s="22" t="s">
        <v>111</v>
      </c>
      <c r="F21" s="26">
        <v>51875873</v>
      </c>
      <c r="G21" s="23">
        <v>45302</v>
      </c>
      <c r="H21" s="23">
        <v>45657</v>
      </c>
      <c r="I21" s="31">
        <v>355</v>
      </c>
      <c r="J21" s="35">
        <v>78640848</v>
      </c>
      <c r="K21" s="48">
        <f t="shared" si="1"/>
        <v>1</v>
      </c>
      <c r="L21" s="32">
        <v>78640848</v>
      </c>
      <c r="M21" s="33">
        <f t="shared" si="2"/>
        <v>0</v>
      </c>
      <c r="N21" s="40">
        <v>1</v>
      </c>
      <c r="O21" s="24" t="s">
        <v>22</v>
      </c>
      <c r="P21" s="41" t="s">
        <v>73</v>
      </c>
      <c r="Q21" s="22" t="s">
        <v>112</v>
      </c>
    </row>
    <row r="22" spans="1:17">
      <c r="A22" s="22" t="s">
        <v>113</v>
      </c>
      <c r="B22" s="22" t="s">
        <v>114</v>
      </c>
      <c r="C22" s="26" t="s">
        <v>42</v>
      </c>
      <c r="D22" s="22" t="s">
        <v>20</v>
      </c>
      <c r="E22" s="22" t="s">
        <v>115</v>
      </c>
      <c r="F22" s="26">
        <v>1076651476</v>
      </c>
      <c r="G22" s="23">
        <v>45307</v>
      </c>
      <c r="H22" s="23">
        <v>45652</v>
      </c>
      <c r="I22" s="31">
        <v>345</v>
      </c>
      <c r="J22" s="35">
        <v>92266636</v>
      </c>
      <c r="K22" s="48">
        <f t="shared" si="1"/>
        <v>1</v>
      </c>
      <c r="L22" s="32">
        <v>92266636</v>
      </c>
      <c r="M22" s="33">
        <f t="shared" si="2"/>
        <v>0</v>
      </c>
      <c r="N22" s="40">
        <v>1</v>
      </c>
      <c r="O22" s="24" t="s">
        <v>116</v>
      </c>
      <c r="P22" s="22" t="s">
        <v>117</v>
      </c>
      <c r="Q22" s="22" t="s">
        <v>118</v>
      </c>
    </row>
    <row r="23" spans="1:17">
      <c r="A23" s="22" t="s">
        <v>119</v>
      </c>
      <c r="B23" s="22" t="s">
        <v>120</v>
      </c>
      <c r="C23" s="26" t="s">
        <v>42</v>
      </c>
      <c r="D23" s="22" t="s">
        <v>20</v>
      </c>
      <c r="E23" s="22" t="s">
        <v>121</v>
      </c>
      <c r="F23" s="26">
        <v>1020736227</v>
      </c>
      <c r="G23" s="23">
        <v>45306</v>
      </c>
      <c r="H23" s="23">
        <v>45632</v>
      </c>
      <c r="I23" s="31">
        <v>326</v>
      </c>
      <c r="J23" s="35">
        <v>109052280</v>
      </c>
      <c r="K23" s="48">
        <f t="shared" si="1"/>
        <v>1</v>
      </c>
      <c r="L23" s="32">
        <v>109052280</v>
      </c>
      <c r="M23" s="33">
        <f t="shared" si="2"/>
        <v>0</v>
      </c>
      <c r="N23" s="40">
        <v>2</v>
      </c>
      <c r="O23" s="24" t="s">
        <v>116</v>
      </c>
      <c r="P23" s="22" t="s">
        <v>122</v>
      </c>
      <c r="Q23" s="22" t="s">
        <v>123</v>
      </c>
    </row>
    <row r="24" spans="1:17">
      <c r="A24" s="22" t="s">
        <v>124</v>
      </c>
      <c r="B24" s="22" t="s">
        <v>125</v>
      </c>
      <c r="C24" s="26" t="s">
        <v>42</v>
      </c>
      <c r="D24" s="22" t="s">
        <v>20</v>
      </c>
      <c r="E24" s="22" t="s">
        <v>126</v>
      </c>
      <c r="F24" s="26">
        <v>1121912179</v>
      </c>
      <c r="G24" s="23">
        <v>45308</v>
      </c>
      <c r="H24" s="23">
        <v>45657</v>
      </c>
      <c r="I24" s="31">
        <v>349</v>
      </c>
      <c r="J24" s="35">
        <v>86295995</v>
      </c>
      <c r="K24" s="48">
        <f t="shared" si="1"/>
        <v>1</v>
      </c>
      <c r="L24" s="32">
        <v>86295995</v>
      </c>
      <c r="M24" s="33">
        <f t="shared" si="2"/>
        <v>0</v>
      </c>
      <c r="N24" s="40">
        <v>2</v>
      </c>
      <c r="O24" s="24" t="s">
        <v>127</v>
      </c>
      <c r="P24" s="22" t="s">
        <v>128</v>
      </c>
      <c r="Q24" s="22" t="s">
        <v>129</v>
      </c>
    </row>
    <row r="25" spans="1:17">
      <c r="A25" s="22" t="s">
        <v>130</v>
      </c>
      <c r="B25" s="22" t="s">
        <v>131</v>
      </c>
      <c r="C25" s="26" t="s">
        <v>42</v>
      </c>
      <c r="D25" s="22" t="s">
        <v>20</v>
      </c>
      <c r="E25" s="22" t="s">
        <v>132</v>
      </c>
      <c r="F25" s="26">
        <v>1079939982</v>
      </c>
      <c r="G25" s="23">
        <v>45306</v>
      </c>
      <c r="H25" s="23">
        <v>45657</v>
      </c>
      <c r="I25" s="31">
        <v>351</v>
      </c>
      <c r="J25" s="35">
        <v>116475617</v>
      </c>
      <c r="K25" s="48">
        <f t="shared" si="1"/>
        <v>1</v>
      </c>
      <c r="L25" s="32">
        <v>116475617</v>
      </c>
      <c r="M25" s="33">
        <f t="shared" si="2"/>
        <v>0</v>
      </c>
      <c r="N25" s="40">
        <v>1</v>
      </c>
      <c r="O25" s="24" t="s">
        <v>133</v>
      </c>
      <c r="P25" s="22" t="s">
        <v>134</v>
      </c>
      <c r="Q25" s="22" t="s">
        <v>135</v>
      </c>
    </row>
    <row r="26" spans="1:17">
      <c r="A26" s="22" t="s">
        <v>136</v>
      </c>
      <c r="B26" s="22" t="s">
        <v>137</v>
      </c>
      <c r="C26" s="26" t="s">
        <v>42</v>
      </c>
      <c r="D26" s="22" t="s">
        <v>20</v>
      </c>
      <c r="E26" s="22" t="s">
        <v>138</v>
      </c>
      <c r="F26" s="26">
        <v>79745310</v>
      </c>
      <c r="G26" s="23">
        <v>45302</v>
      </c>
      <c r="H26" s="23">
        <v>45657</v>
      </c>
      <c r="I26" s="31">
        <v>355</v>
      </c>
      <c r="J26" s="35">
        <v>99166660</v>
      </c>
      <c r="K26" s="48">
        <f t="shared" si="1"/>
        <v>1</v>
      </c>
      <c r="L26" s="32">
        <v>99166660</v>
      </c>
      <c r="M26" s="33">
        <f t="shared" si="2"/>
        <v>0</v>
      </c>
      <c r="N26" s="40">
        <v>1</v>
      </c>
      <c r="O26" s="24" t="s">
        <v>22</v>
      </c>
      <c r="P26" s="22" t="s">
        <v>139</v>
      </c>
      <c r="Q26" s="22" t="s">
        <v>140</v>
      </c>
    </row>
    <row r="27" spans="1:17">
      <c r="A27" s="22" t="s">
        <v>141</v>
      </c>
      <c r="B27" s="22" t="s">
        <v>142</v>
      </c>
      <c r="C27" s="26" t="s">
        <v>42</v>
      </c>
      <c r="D27" s="22" t="s">
        <v>20</v>
      </c>
      <c r="E27" s="22" t="s">
        <v>132</v>
      </c>
      <c r="F27" s="26">
        <v>1053830264</v>
      </c>
      <c r="G27" s="23">
        <v>45306</v>
      </c>
      <c r="H27" s="23">
        <v>45657</v>
      </c>
      <c r="I27" s="31">
        <v>351</v>
      </c>
      <c r="J27" s="35">
        <v>116475617</v>
      </c>
      <c r="K27" s="48">
        <f t="shared" si="1"/>
        <v>1</v>
      </c>
      <c r="L27" s="32">
        <v>116475617</v>
      </c>
      <c r="M27" s="33">
        <f t="shared" si="2"/>
        <v>0</v>
      </c>
      <c r="N27" s="40">
        <v>1</v>
      </c>
      <c r="O27" s="24" t="s">
        <v>133</v>
      </c>
      <c r="P27" s="22" t="s">
        <v>143</v>
      </c>
      <c r="Q27" s="22" t="s">
        <v>144</v>
      </c>
    </row>
    <row r="28" spans="1:17">
      <c r="A28" s="22" t="s">
        <v>145</v>
      </c>
      <c r="B28" s="22" t="s">
        <v>146</v>
      </c>
      <c r="C28" s="26" t="s">
        <v>42</v>
      </c>
      <c r="D28" s="22" t="s">
        <v>20</v>
      </c>
      <c r="E28" s="22" t="s">
        <v>147</v>
      </c>
      <c r="F28" s="26">
        <v>1152938500</v>
      </c>
      <c r="G28" s="23">
        <v>45308</v>
      </c>
      <c r="H28" s="23">
        <v>45657</v>
      </c>
      <c r="I28" s="31">
        <v>349</v>
      </c>
      <c r="J28" s="35">
        <v>42021000</v>
      </c>
      <c r="K28" s="48">
        <f t="shared" si="1"/>
        <v>1</v>
      </c>
      <c r="L28" s="32">
        <v>42021000</v>
      </c>
      <c r="M28" s="33">
        <f t="shared" si="2"/>
        <v>0</v>
      </c>
      <c r="N28" s="40">
        <v>1</v>
      </c>
      <c r="O28" s="34" t="s">
        <v>49</v>
      </c>
      <c r="P28" s="22" t="s">
        <v>148</v>
      </c>
      <c r="Q28" s="22" t="s">
        <v>149</v>
      </c>
    </row>
    <row r="29" spans="1:17">
      <c r="A29" s="22" t="s">
        <v>150</v>
      </c>
      <c r="B29" s="22" t="s">
        <v>151</v>
      </c>
      <c r="C29" s="26" t="s">
        <v>42</v>
      </c>
      <c r="D29" s="22" t="s">
        <v>20</v>
      </c>
      <c r="E29" s="22" t="s">
        <v>152</v>
      </c>
      <c r="F29" s="26">
        <v>1015472009</v>
      </c>
      <c r="G29" s="23">
        <v>45306</v>
      </c>
      <c r="H29" s="23">
        <v>45657</v>
      </c>
      <c r="I29" s="31">
        <v>351</v>
      </c>
      <c r="J29" s="35">
        <v>52050000</v>
      </c>
      <c r="K29" s="48">
        <f t="shared" si="1"/>
        <v>0.91354466858789629</v>
      </c>
      <c r="L29" s="32">
        <v>47550000</v>
      </c>
      <c r="M29" s="33">
        <f t="shared" si="2"/>
        <v>-4500000</v>
      </c>
      <c r="N29" s="40">
        <v>1</v>
      </c>
      <c r="O29" s="34" t="s">
        <v>49</v>
      </c>
      <c r="P29" s="22" t="s">
        <v>153</v>
      </c>
      <c r="Q29" s="22" t="s">
        <v>154</v>
      </c>
    </row>
    <row r="30" spans="1:17">
      <c r="A30" s="22" t="s">
        <v>155</v>
      </c>
      <c r="B30" s="22" t="s">
        <v>156</v>
      </c>
      <c r="C30" s="26" t="s">
        <v>42</v>
      </c>
      <c r="D30" s="22" t="s">
        <v>20</v>
      </c>
      <c r="E30" s="22" t="s">
        <v>157</v>
      </c>
      <c r="F30" s="26">
        <v>1128270468</v>
      </c>
      <c r="G30" s="23">
        <v>45307</v>
      </c>
      <c r="H30" s="23">
        <v>45569</v>
      </c>
      <c r="I30" s="31">
        <v>262</v>
      </c>
      <c r="J30" s="35">
        <v>56000000</v>
      </c>
      <c r="K30" s="48">
        <f t="shared" si="1"/>
        <v>1</v>
      </c>
      <c r="L30" s="32">
        <v>56000000</v>
      </c>
      <c r="M30" s="33">
        <f t="shared" si="2"/>
        <v>0</v>
      </c>
      <c r="N30" s="40">
        <v>2</v>
      </c>
      <c r="O30" s="34" t="s">
        <v>49</v>
      </c>
      <c r="P30" s="22" t="s">
        <v>158</v>
      </c>
      <c r="Q30" s="22" t="s">
        <v>159</v>
      </c>
    </row>
    <row r="31" spans="1:17">
      <c r="A31" s="22" t="s">
        <v>160</v>
      </c>
      <c r="B31" s="22" t="s">
        <v>161</v>
      </c>
      <c r="C31" s="26" t="s">
        <v>42</v>
      </c>
      <c r="D31" s="22" t="s">
        <v>20</v>
      </c>
      <c r="E31" s="22" t="s">
        <v>162</v>
      </c>
      <c r="F31" s="26">
        <v>1015470198</v>
      </c>
      <c r="G31" s="23">
        <v>45307</v>
      </c>
      <c r="H31" s="23">
        <v>45657</v>
      </c>
      <c r="I31" s="31">
        <v>350</v>
      </c>
      <c r="J31" s="35">
        <v>94458000</v>
      </c>
      <c r="K31" s="48">
        <f t="shared" si="1"/>
        <v>1</v>
      </c>
      <c r="L31" s="32">
        <v>94458000</v>
      </c>
      <c r="M31" s="33">
        <f t="shared" si="2"/>
        <v>0</v>
      </c>
      <c r="N31" s="40"/>
      <c r="O31" s="24" t="s">
        <v>163</v>
      </c>
      <c r="P31" s="22" t="s">
        <v>164</v>
      </c>
      <c r="Q31" s="22" t="s">
        <v>165</v>
      </c>
    </row>
    <row r="32" spans="1:17">
      <c r="A32" s="22" t="s">
        <v>166</v>
      </c>
      <c r="B32" s="22" t="s">
        <v>167</v>
      </c>
      <c r="C32" s="26" t="s">
        <v>42</v>
      </c>
      <c r="D32" s="22" t="s">
        <v>20</v>
      </c>
      <c r="E32" s="22" t="s">
        <v>168</v>
      </c>
      <c r="F32" s="26">
        <v>1049603621</v>
      </c>
      <c r="G32" s="23">
        <v>45307</v>
      </c>
      <c r="H32" s="23">
        <v>45657</v>
      </c>
      <c r="I32" s="31">
        <v>350</v>
      </c>
      <c r="J32" s="35">
        <v>102618976</v>
      </c>
      <c r="K32" s="48">
        <f t="shared" si="1"/>
        <v>1</v>
      </c>
      <c r="L32" s="32">
        <v>102618976</v>
      </c>
      <c r="M32" s="33">
        <f t="shared" si="2"/>
        <v>0</v>
      </c>
      <c r="N32" s="40"/>
      <c r="O32" s="24" t="s">
        <v>163</v>
      </c>
      <c r="P32" s="22" t="s">
        <v>169</v>
      </c>
      <c r="Q32" s="22" t="s">
        <v>170</v>
      </c>
    </row>
    <row r="33" spans="1:17">
      <c r="A33" s="22" t="s">
        <v>171</v>
      </c>
      <c r="B33" s="22" t="s">
        <v>172</v>
      </c>
      <c r="C33" s="26" t="s">
        <v>42</v>
      </c>
      <c r="D33" s="22" t="s">
        <v>20</v>
      </c>
      <c r="E33" s="22" t="s">
        <v>173</v>
      </c>
      <c r="F33" s="26">
        <v>1127386695</v>
      </c>
      <c r="G33" s="23">
        <v>45307</v>
      </c>
      <c r="H33" s="23">
        <v>45657</v>
      </c>
      <c r="I33" s="31">
        <v>350</v>
      </c>
      <c r="J33" s="35">
        <v>72244800</v>
      </c>
      <c r="K33" s="48">
        <f t="shared" si="1"/>
        <v>1</v>
      </c>
      <c r="L33" s="32">
        <v>72244800</v>
      </c>
      <c r="M33" s="33">
        <f t="shared" si="2"/>
        <v>0</v>
      </c>
      <c r="N33" s="40"/>
      <c r="O33" s="24" t="s">
        <v>22</v>
      </c>
      <c r="P33" s="22" t="s">
        <v>174</v>
      </c>
      <c r="Q33" s="22" t="s">
        <v>175</v>
      </c>
    </row>
    <row r="34" spans="1:17">
      <c r="A34" s="22" t="s">
        <v>176</v>
      </c>
      <c r="B34" s="22" t="s">
        <v>177</v>
      </c>
      <c r="C34" s="26" t="s">
        <v>42</v>
      </c>
      <c r="D34" s="22" t="s">
        <v>20</v>
      </c>
      <c r="E34" s="22" t="s">
        <v>178</v>
      </c>
      <c r="F34" s="26">
        <v>901257606</v>
      </c>
      <c r="G34" s="23">
        <v>45310</v>
      </c>
      <c r="H34" s="23">
        <v>45657</v>
      </c>
      <c r="I34" s="31">
        <v>347</v>
      </c>
      <c r="J34" s="35">
        <v>139178658</v>
      </c>
      <c r="K34" s="48">
        <f t="shared" si="1"/>
        <v>0.82065181286630884</v>
      </c>
      <c r="L34" s="32">
        <v>114217218</v>
      </c>
      <c r="M34" s="33">
        <f t="shared" si="2"/>
        <v>-24961440</v>
      </c>
      <c r="N34" s="40">
        <v>1</v>
      </c>
      <c r="O34" s="34" t="s">
        <v>49</v>
      </c>
      <c r="P34" s="22"/>
      <c r="Q34" s="22" t="s">
        <v>179</v>
      </c>
    </row>
    <row r="35" spans="1:17">
      <c r="A35" s="22" t="s">
        <v>180</v>
      </c>
      <c r="B35" s="22" t="s">
        <v>181</v>
      </c>
      <c r="C35" s="26" t="s">
        <v>42</v>
      </c>
      <c r="D35" s="22" t="s">
        <v>20</v>
      </c>
      <c r="E35" s="22" t="s">
        <v>182</v>
      </c>
      <c r="F35" s="26">
        <v>91161970</v>
      </c>
      <c r="G35" s="23">
        <v>45310</v>
      </c>
      <c r="H35" s="23">
        <v>45626</v>
      </c>
      <c r="I35" s="31">
        <v>316</v>
      </c>
      <c r="J35" s="35">
        <v>107184000</v>
      </c>
      <c r="K35" s="48">
        <f t="shared" si="1"/>
        <v>0.90259740259740262</v>
      </c>
      <c r="L35" s="32">
        <v>96744000</v>
      </c>
      <c r="M35" s="33">
        <f t="shared" si="2"/>
        <v>-10440000</v>
      </c>
      <c r="N35" s="40">
        <v>2</v>
      </c>
      <c r="O35" s="24" t="s">
        <v>163</v>
      </c>
      <c r="P35" s="22" t="s">
        <v>183</v>
      </c>
      <c r="Q35" s="22" t="s">
        <v>184</v>
      </c>
    </row>
    <row r="36" spans="1:17">
      <c r="A36" s="22" t="s">
        <v>185</v>
      </c>
      <c r="B36" s="22" t="s">
        <v>186</v>
      </c>
      <c r="C36" s="26" t="s">
        <v>42</v>
      </c>
      <c r="D36" s="22" t="s">
        <v>20</v>
      </c>
      <c r="E36" s="22" t="s">
        <v>187</v>
      </c>
      <c r="F36" s="26">
        <v>1100954301</v>
      </c>
      <c r="G36" s="23">
        <v>45310</v>
      </c>
      <c r="H36" s="23">
        <v>45657</v>
      </c>
      <c r="I36" s="31">
        <v>347</v>
      </c>
      <c r="J36" s="35">
        <v>131300400</v>
      </c>
      <c r="K36" s="48">
        <f t="shared" si="1"/>
        <v>1</v>
      </c>
      <c r="L36" s="32">
        <v>131300400</v>
      </c>
      <c r="M36" s="33">
        <f t="shared" si="2"/>
        <v>0</v>
      </c>
      <c r="N36" s="40">
        <v>1</v>
      </c>
      <c r="O36" s="34" t="s">
        <v>49</v>
      </c>
      <c r="P36" s="22" t="s">
        <v>188</v>
      </c>
      <c r="Q36" s="22" t="s">
        <v>189</v>
      </c>
    </row>
    <row r="37" spans="1:17">
      <c r="A37" s="22" t="s">
        <v>190</v>
      </c>
      <c r="B37" s="22" t="s">
        <v>191</v>
      </c>
      <c r="C37" s="26" t="s">
        <v>42</v>
      </c>
      <c r="D37" s="22" t="s">
        <v>20</v>
      </c>
      <c r="E37" s="22" t="s">
        <v>192</v>
      </c>
      <c r="F37" s="26">
        <v>91226552</v>
      </c>
      <c r="G37" s="23">
        <v>45310</v>
      </c>
      <c r="H37" s="23">
        <v>45657</v>
      </c>
      <c r="I37" s="31">
        <v>347</v>
      </c>
      <c r="J37" s="35">
        <v>40131000</v>
      </c>
      <c r="K37" s="48">
        <f t="shared" si="1"/>
        <v>1</v>
      </c>
      <c r="L37" s="32">
        <v>40131000</v>
      </c>
      <c r="M37" s="33">
        <f t="shared" si="2"/>
        <v>0</v>
      </c>
      <c r="N37" s="40">
        <v>1</v>
      </c>
      <c r="O37" s="34" t="s">
        <v>49</v>
      </c>
      <c r="P37" s="22" t="s">
        <v>193</v>
      </c>
      <c r="Q37" s="22" t="s">
        <v>194</v>
      </c>
    </row>
    <row r="38" spans="1:17">
      <c r="A38" s="22" t="s">
        <v>195</v>
      </c>
      <c r="B38" s="22" t="s">
        <v>196</v>
      </c>
      <c r="C38" s="26" t="s">
        <v>42</v>
      </c>
      <c r="D38" s="22" t="s">
        <v>20</v>
      </c>
      <c r="E38" s="22" t="s">
        <v>197</v>
      </c>
      <c r="F38" s="26">
        <v>80249734</v>
      </c>
      <c r="G38" s="23">
        <v>45308</v>
      </c>
      <c r="H38" s="23">
        <v>45565</v>
      </c>
      <c r="I38" s="31">
        <v>257</v>
      </c>
      <c r="J38" s="35">
        <v>88740000</v>
      </c>
      <c r="K38" s="48">
        <f t="shared" si="1"/>
        <v>1</v>
      </c>
      <c r="L38" s="32">
        <v>88740000</v>
      </c>
      <c r="M38" s="33">
        <f t="shared" si="2"/>
        <v>0</v>
      </c>
      <c r="N38" s="40"/>
      <c r="O38" s="34" t="s">
        <v>49</v>
      </c>
      <c r="P38" s="22" t="s">
        <v>198</v>
      </c>
      <c r="Q38" s="22" t="s">
        <v>199</v>
      </c>
    </row>
    <row r="39" spans="1:17">
      <c r="A39" s="22" t="s">
        <v>200</v>
      </c>
      <c r="B39" s="22" t="s">
        <v>201</v>
      </c>
      <c r="C39" s="26" t="s">
        <v>42</v>
      </c>
      <c r="D39" s="22" t="s">
        <v>20</v>
      </c>
      <c r="E39" s="22" t="s">
        <v>202</v>
      </c>
      <c r="F39" s="26">
        <v>88234606</v>
      </c>
      <c r="G39" s="23">
        <v>45310</v>
      </c>
      <c r="H39" s="23">
        <v>45657</v>
      </c>
      <c r="I39" s="31">
        <v>347</v>
      </c>
      <c r="J39" s="35">
        <v>177216658</v>
      </c>
      <c r="K39" s="48">
        <f t="shared" si="1"/>
        <v>0.91253643887133906</v>
      </c>
      <c r="L39" s="32">
        <v>161716658</v>
      </c>
      <c r="M39" s="33">
        <f t="shared" si="2"/>
        <v>-15500000</v>
      </c>
      <c r="N39" s="40">
        <v>1</v>
      </c>
      <c r="O39" s="34" t="s">
        <v>49</v>
      </c>
      <c r="P39" s="22" t="s">
        <v>203</v>
      </c>
      <c r="Q39" s="22" t="s">
        <v>204</v>
      </c>
    </row>
    <row r="40" spans="1:17">
      <c r="A40" s="22" t="s">
        <v>205</v>
      </c>
      <c r="B40" s="22" t="s">
        <v>206</v>
      </c>
      <c r="C40" s="26" t="s">
        <v>42</v>
      </c>
      <c r="D40" s="22" t="s">
        <v>20</v>
      </c>
      <c r="E40" s="22" t="s">
        <v>207</v>
      </c>
      <c r="F40" s="26">
        <v>52469634</v>
      </c>
      <c r="G40" s="23">
        <v>45309</v>
      </c>
      <c r="H40" s="23">
        <v>45657</v>
      </c>
      <c r="I40" s="31">
        <v>348</v>
      </c>
      <c r="J40" s="35">
        <v>32106662</v>
      </c>
      <c r="K40" s="48">
        <f t="shared" si="1"/>
        <v>1</v>
      </c>
      <c r="L40" s="32">
        <v>32106662</v>
      </c>
      <c r="M40" s="33">
        <f t="shared" si="2"/>
        <v>0</v>
      </c>
      <c r="N40" s="40">
        <v>1</v>
      </c>
      <c r="O40" s="24" t="s">
        <v>163</v>
      </c>
      <c r="P40" s="22" t="s">
        <v>208</v>
      </c>
      <c r="Q40" s="22" t="s">
        <v>209</v>
      </c>
    </row>
    <row r="41" spans="1:17">
      <c r="A41" s="22" t="s">
        <v>210</v>
      </c>
      <c r="B41" s="22" t="s">
        <v>211</v>
      </c>
      <c r="C41" s="26" t="s">
        <v>42</v>
      </c>
      <c r="D41" s="22" t="s">
        <v>20</v>
      </c>
      <c r="E41" s="22" t="s">
        <v>212</v>
      </c>
      <c r="F41" s="26">
        <v>1071167949</v>
      </c>
      <c r="G41" s="23">
        <v>45314</v>
      </c>
      <c r="H41" s="23">
        <v>45657</v>
      </c>
      <c r="I41" s="31">
        <v>343</v>
      </c>
      <c r="J41" s="35">
        <v>112999997</v>
      </c>
      <c r="K41" s="48">
        <f t="shared" si="1"/>
        <v>1</v>
      </c>
      <c r="L41" s="32">
        <v>112999997</v>
      </c>
      <c r="M41" s="33">
        <f t="shared" si="2"/>
        <v>0</v>
      </c>
      <c r="N41" s="40">
        <v>1</v>
      </c>
      <c r="O41" s="24" t="s">
        <v>163</v>
      </c>
      <c r="P41" s="22" t="s">
        <v>213</v>
      </c>
      <c r="Q41" s="22" t="s">
        <v>214</v>
      </c>
    </row>
    <row r="42" spans="1:17">
      <c r="A42" s="22" t="s">
        <v>215</v>
      </c>
      <c r="B42" s="22" t="s">
        <v>216</v>
      </c>
      <c r="C42" s="26" t="s">
        <v>42</v>
      </c>
      <c r="D42" s="22" t="s">
        <v>20</v>
      </c>
      <c r="E42" s="22" t="s">
        <v>217</v>
      </c>
      <c r="F42" s="26">
        <v>1040041036</v>
      </c>
      <c r="G42" s="23">
        <v>45308</v>
      </c>
      <c r="H42" s="23">
        <v>45504</v>
      </c>
      <c r="I42" s="31">
        <v>196</v>
      </c>
      <c r="J42" s="35">
        <v>67860000</v>
      </c>
      <c r="K42" s="48">
        <f t="shared" si="1"/>
        <v>1</v>
      </c>
      <c r="L42" s="32">
        <v>67860000</v>
      </c>
      <c r="M42" s="33">
        <f t="shared" si="2"/>
        <v>0</v>
      </c>
      <c r="N42" s="40">
        <v>2</v>
      </c>
      <c r="O42" s="24" t="s">
        <v>163</v>
      </c>
      <c r="P42" s="22" t="s">
        <v>218</v>
      </c>
      <c r="Q42" s="22" t="s">
        <v>219</v>
      </c>
    </row>
    <row r="43" spans="1:17">
      <c r="A43" s="22" t="s">
        <v>220</v>
      </c>
      <c r="B43" s="22" t="s">
        <v>221</v>
      </c>
      <c r="C43" s="26" t="s">
        <v>42</v>
      </c>
      <c r="D43" s="22" t="s">
        <v>20</v>
      </c>
      <c r="E43" s="22" t="s">
        <v>222</v>
      </c>
      <c r="F43" s="26">
        <v>1015435352</v>
      </c>
      <c r="G43" s="23">
        <v>45308</v>
      </c>
      <c r="H43" s="23">
        <v>45657</v>
      </c>
      <c r="I43" s="31">
        <v>349</v>
      </c>
      <c r="J43" s="35">
        <v>132250000</v>
      </c>
      <c r="K43" s="48">
        <f t="shared" si="1"/>
        <v>1</v>
      </c>
      <c r="L43" s="32">
        <v>132250000</v>
      </c>
      <c r="M43" s="33">
        <f t="shared" si="2"/>
        <v>0</v>
      </c>
      <c r="N43" s="40"/>
      <c r="O43" s="24" t="s">
        <v>22</v>
      </c>
      <c r="P43" s="22" t="s">
        <v>223</v>
      </c>
      <c r="Q43" s="22" t="s">
        <v>224</v>
      </c>
    </row>
    <row r="44" spans="1:17">
      <c r="A44" s="22" t="s">
        <v>225</v>
      </c>
      <c r="B44" s="22" t="s">
        <v>226</v>
      </c>
      <c r="C44" s="26" t="s">
        <v>42</v>
      </c>
      <c r="D44" s="22" t="s">
        <v>20</v>
      </c>
      <c r="E44" s="22" t="s">
        <v>227</v>
      </c>
      <c r="F44" s="26">
        <v>26671538</v>
      </c>
      <c r="G44" s="23">
        <v>45308</v>
      </c>
      <c r="H44" s="23">
        <v>45657</v>
      </c>
      <c r="I44" s="31">
        <v>349</v>
      </c>
      <c r="J44" s="35">
        <v>77349989</v>
      </c>
      <c r="K44" s="48">
        <f t="shared" si="1"/>
        <v>1</v>
      </c>
      <c r="L44" s="32">
        <v>77349989</v>
      </c>
      <c r="M44" s="33">
        <f t="shared" si="2"/>
        <v>0</v>
      </c>
      <c r="N44" s="40">
        <v>1</v>
      </c>
      <c r="O44" s="24" t="s">
        <v>22</v>
      </c>
      <c r="P44" s="22" t="s">
        <v>228</v>
      </c>
      <c r="Q44" s="22" t="s">
        <v>229</v>
      </c>
    </row>
    <row r="45" spans="1:17">
      <c r="A45" s="22" t="s">
        <v>230</v>
      </c>
      <c r="B45" s="22" t="s">
        <v>231</v>
      </c>
      <c r="C45" s="26" t="s">
        <v>42</v>
      </c>
      <c r="D45" s="22" t="s">
        <v>20</v>
      </c>
      <c r="E45" s="22" t="s">
        <v>232</v>
      </c>
      <c r="F45" s="26">
        <v>51783718</v>
      </c>
      <c r="G45" s="23">
        <v>45308</v>
      </c>
      <c r="H45" s="23">
        <v>45657</v>
      </c>
      <c r="I45" s="31">
        <v>349</v>
      </c>
      <c r="J45" s="35">
        <v>64800000</v>
      </c>
      <c r="K45" s="48">
        <f t="shared" si="1"/>
        <v>1</v>
      </c>
      <c r="L45" s="32">
        <v>64800000</v>
      </c>
      <c r="M45" s="33">
        <f t="shared" si="2"/>
        <v>0</v>
      </c>
      <c r="N45" s="40">
        <v>3</v>
      </c>
      <c r="O45" s="24" t="s">
        <v>22</v>
      </c>
      <c r="P45" s="22" t="s">
        <v>233</v>
      </c>
      <c r="Q45" s="22" t="s">
        <v>234</v>
      </c>
    </row>
    <row r="46" spans="1:17">
      <c r="A46" s="22" t="s">
        <v>235</v>
      </c>
      <c r="B46" s="22" t="s">
        <v>236</v>
      </c>
      <c r="C46" s="26" t="s">
        <v>42</v>
      </c>
      <c r="D46" s="22" t="s">
        <v>20</v>
      </c>
      <c r="E46" s="22" t="s">
        <v>237</v>
      </c>
      <c r="F46" s="26">
        <v>1010239354</v>
      </c>
      <c r="G46" s="23">
        <v>45309</v>
      </c>
      <c r="H46" s="23">
        <v>45351</v>
      </c>
      <c r="I46" s="31">
        <v>42</v>
      </c>
      <c r="J46" s="35">
        <v>9187200</v>
      </c>
      <c r="K46" s="48">
        <f t="shared" si="1"/>
        <v>1</v>
      </c>
      <c r="L46" s="32">
        <v>9187200</v>
      </c>
      <c r="M46" s="33">
        <f t="shared" si="2"/>
        <v>0</v>
      </c>
      <c r="N46" s="40">
        <v>2</v>
      </c>
      <c r="O46" s="24" t="s">
        <v>22</v>
      </c>
      <c r="P46" s="41" t="s">
        <v>238</v>
      </c>
      <c r="Q46" s="22" t="s">
        <v>239</v>
      </c>
    </row>
    <row r="47" spans="1:17">
      <c r="A47" s="22" t="s">
        <v>240</v>
      </c>
      <c r="B47" s="22" t="s">
        <v>241</v>
      </c>
      <c r="C47" s="26" t="s">
        <v>42</v>
      </c>
      <c r="D47" s="22" t="s">
        <v>20</v>
      </c>
      <c r="E47" s="22" t="s">
        <v>242</v>
      </c>
      <c r="F47" s="26">
        <v>1026287459</v>
      </c>
      <c r="G47" s="23">
        <v>45309</v>
      </c>
      <c r="H47" s="23">
        <v>45504</v>
      </c>
      <c r="I47" s="31">
        <v>195</v>
      </c>
      <c r="J47" s="35">
        <v>20796800</v>
      </c>
      <c r="K47" s="48">
        <f t="shared" si="1"/>
        <v>1</v>
      </c>
      <c r="L47" s="32">
        <v>20796800</v>
      </c>
      <c r="M47" s="33">
        <f t="shared" si="2"/>
        <v>0</v>
      </c>
      <c r="N47" s="40">
        <v>2</v>
      </c>
      <c r="O47" s="24" t="s">
        <v>163</v>
      </c>
      <c r="P47" s="22" t="s">
        <v>243</v>
      </c>
      <c r="Q47" s="22" t="s">
        <v>244</v>
      </c>
    </row>
    <row r="48" spans="1:17">
      <c r="A48" s="22" t="s">
        <v>245</v>
      </c>
      <c r="B48" s="22" t="s">
        <v>246</v>
      </c>
      <c r="C48" s="26" t="s">
        <v>42</v>
      </c>
      <c r="D48" s="22" t="s">
        <v>20</v>
      </c>
      <c r="E48" s="22" t="s">
        <v>247</v>
      </c>
      <c r="F48" s="26">
        <v>79221332</v>
      </c>
      <c r="G48" s="23">
        <v>45310</v>
      </c>
      <c r="H48" s="23">
        <v>45657</v>
      </c>
      <c r="I48" s="31">
        <v>347</v>
      </c>
      <c r="J48" s="35">
        <v>73539200</v>
      </c>
      <c r="K48" s="48">
        <f t="shared" si="1"/>
        <v>1</v>
      </c>
      <c r="L48" s="32">
        <v>73539200</v>
      </c>
      <c r="M48" s="33">
        <f t="shared" si="2"/>
        <v>0</v>
      </c>
      <c r="N48" s="40">
        <v>1</v>
      </c>
      <c r="O48" s="24" t="s">
        <v>163</v>
      </c>
      <c r="P48" s="22" t="s">
        <v>248</v>
      </c>
      <c r="Q48" s="22" t="s">
        <v>249</v>
      </c>
    </row>
    <row r="49" spans="1:17">
      <c r="A49" s="22" t="s">
        <v>250</v>
      </c>
      <c r="B49" s="22" t="s">
        <v>251</v>
      </c>
      <c r="C49" s="26" t="s">
        <v>42</v>
      </c>
      <c r="D49" s="22" t="s">
        <v>20</v>
      </c>
      <c r="E49" s="22" t="s">
        <v>252</v>
      </c>
      <c r="F49" s="26">
        <v>74362410</v>
      </c>
      <c r="G49" s="23">
        <v>45309</v>
      </c>
      <c r="H49" s="23">
        <v>45657</v>
      </c>
      <c r="I49" s="31">
        <v>348</v>
      </c>
      <c r="J49" s="35">
        <v>104484262</v>
      </c>
      <c r="K49" s="48">
        <f t="shared" si="1"/>
        <v>0.91279069377931765</v>
      </c>
      <c r="L49" s="32">
        <v>95372262</v>
      </c>
      <c r="M49" s="33">
        <f t="shared" si="2"/>
        <v>-9112000</v>
      </c>
      <c r="N49" s="40">
        <v>1</v>
      </c>
      <c r="O49" s="24" t="s">
        <v>163</v>
      </c>
      <c r="P49" s="22" t="s">
        <v>253</v>
      </c>
      <c r="Q49" s="22" t="s">
        <v>254</v>
      </c>
    </row>
    <row r="50" spans="1:17">
      <c r="A50" s="22" t="s">
        <v>255</v>
      </c>
      <c r="B50" s="22" t="s">
        <v>256</v>
      </c>
      <c r="C50" s="26" t="s">
        <v>42</v>
      </c>
      <c r="D50" s="22" t="s">
        <v>20</v>
      </c>
      <c r="E50" s="22" t="s">
        <v>257</v>
      </c>
      <c r="F50" s="26">
        <v>80875938</v>
      </c>
      <c r="G50" s="23">
        <v>45309</v>
      </c>
      <c r="H50" s="23">
        <v>45638</v>
      </c>
      <c r="I50" s="31">
        <v>329</v>
      </c>
      <c r="J50" s="35">
        <v>97800000</v>
      </c>
      <c r="K50" s="48">
        <f t="shared" si="1"/>
        <v>1</v>
      </c>
      <c r="L50" s="32">
        <v>97800000</v>
      </c>
      <c r="M50" s="33">
        <f t="shared" si="2"/>
        <v>0</v>
      </c>
      <c r="N50" s="40"/>
      <c r="O50" s="24" t="s">
        <v>116</v>
      </c>
      <c r="P50" s="22" t="s">
        <v>258</v>
      </c>
      <c r="Q50" s="22" t="s">
        <v>259</v>
      </c>
    </row>
    <row r="51" spans="1:17">
      <c r="A51" s="22" t="s">
        <v>260</v>
      </c>
      <c r="B51" s="22" t="s">
        <v>261</v>
      </c>
      <c r="C51" s="26" t="s">
        <v>42</v>
      </c>
      <c r="D51" s="22" t="s">
        <v>20</v>
      </c>
      <c r="E51" s="22" t="s">
        <v>262</v>
      </c>
      <c r="F51" s="26">
        <v>53064163</v>
      </c>
      <c r="G51" s="23">
        <v>45309</v>
      </c>
      <c r="H51" s="23">
        <v>45638</v>
      </c>
      <c r="I51" s="31">
        <v>329</v>
      </c>
      <c r="J51" s="35">
        <v>134400000</v>
      </c>
      <c r="K51" s="48">
        <f t="shared" si="1"/>
        <v>1</v>
      </c>
      <c r="L51" s="32">
        <v>134400000</v>
      </c>
      <c r="M51" s="33">
        <f t="shared" si="2"/>
        <v>0</v>
      </c>
      <c r="N51" s="40"/>
      <c r="O51" s="24" t="s">
        <v>116</v>
      </c>
      <c r="P51" s="22" t="s">
        <v>263</v>
      </c>
      <c r="Q51" s="22" t="s">
        <v>264</v>
      </c>
    </row>
    <row r="52" spans="1:17">
      <c r="A52" s="22" t="s">
        <v>265</v>
      </c>
      <c r="B52" s="22" t="s">
        <v>266</v>
      </c>
      <c r="C52" s="26" t="s">
        <v>42</v>
      </c>
      <c r="D52" s="22" t="s">
        <v>20</v>
      </c>
      <c r="E52" s="22" t="s">
        <v>267</v>
      </c>
      <c r="F52" s="26">
        <v>1020772365</v>
      </c>
      <c r="G52" s="23">
        <v>45309</v>
      </c>
      <c r="H52" s="23">
        <v>45657</v>
      </c>
      <c r="I52" s="31">
        <v>348</v>
      </c>
      <c r="J52" s="35">
        <v>115468625</v>
      </c>
      <c r="K52" s="48">
        <f t="shared" si="1"/>
        <v>1</v>
      </c>
      <c r="L52" s="32">
        <v>115468625</v>
      </c>
      <c r="M52" s="33">
        <f t="shared" si="2"/>
        <v>0</v>
      </c>
      <c r="N52" s="40"/>
      <c r="O52" s="24" t="s">
        <v>133</v>
      </c>
      <c r="P52" s="22" t="s">
        <v>268</v>
      </c>
      <c r="Q52" s="22" t="s">
        <v>269</v>
      </c>
    </row>
    <row r="53" spans="1:17">
      <c r="A53" s="22" t="s">
        <v>270</v>
      </c>
      <c r="B53" s="22" t="s">
        <v>271</v>
      </c>
      <c r="C53" s="26" t="s">
        <v>42</v>
      </c>
      <c r="D53" s="22" t="s">
        <v>20</v>
      </c>
      <c r="E53" s="22" t="s">
        <v>267</v>
      </c>
      <c r="F53" s="26">
        <v>79720801</v>
      </c>
      <c r="G53" s="23">
        <v>45310</v>
      </c>
      <c r="H53" s="23">
        <v>45657</v>
      </c>
      <c r="I53" s="31">
        <v>347</v>
      </c>
      <c r="J53" s="35">
        <v>115132961</v>
      </c>
      <c r="K53" s="48">
        <f t="shared" si="1"/>
        <v>1</v>
      </c>
      <c r="L53" s="32">
        <v>115132961</v>
      </c>
      <c r="M53" s="33">
        <f t="shared" si="2"/>
        <v>0</v>
      </c>
      <c r="N53" s="40">
        <v>1</v>
      </c>
      <c r="O53" s="24" t="s">
        <v>133</v>
      </c>
      <c r="P53" s="22" t="s">
        <v>272</v>
      </c>
      <c r="Q53" s="22" t="s">
        <v>273</v>
      </c>
    </row>
    <row r="54" spans="1:17">
      <c r="A54" s="22" t="s">
        <v>274</v>
      </c>
      <c r="B54" s="22" t="s">
        <v>275</v>
      </c>
      <c r="C54" s="26" t="s">
        <v>42</v>
      </c>
      <c r="D54" s="22" t="s">
        <v>20</v>
      </c>
      <c r="E54" s="22" t="s">
        <v>276</v>
      </c>
      <c r="F54" s="26">
        <v>1014255956</v>
      </c>
      <c r="G54" s="23">
        <v>45310</v>
      </c>
      <c r="H54" s="23">
        <v>45657</v>
      </c>
      <c r="I54" s="31">
        <v>347</v>
      </c>
      <c r="J54" s="35">
        <v>115132961</v>
      </c>
      <c r="K54" s="48">
        <f t="shared" si="1"/>
        <v>1</v>
      </c>
      <c r="L54" s="32">
        <v>115132961</v>
      </c>
      <c r="M54" s="33">
        <f t="shared" si="2"/>
        <v>0</v>
      </c>
      <c r="N54" s="40">
        <v>1</v>
      </c>
      <c r="O54" s="24" t="s">
        <v>133</v>
      </c>
      <c r="P54" s="22" t="s">
        <v>277</v>
      </c>
      <c r="Q54" s="22" t="s">
        <v>278</v>
      </c>
    </row>
    <row r="55" spans="1:17">
      <c r="A55" s="22" t="s">
        <v>279</v>
      </c>
      <c r="B55" s="22" t="s">
        <v>280</v>
      </c>
      <c r="C55" s="26" t="s">
        <v>42</v>
      </c>
      <c r="D55" s="22" t="s">
        <v>20</v>
      </c>
      <c r="E55" s="22" t="s">
        <v>267</v>
      </c>
      <c r="F55" s="26">
        <v>1091670631</v>
      </c>
      <c r="G55" s="23">
        <v>45310</v>
      </c>
      <c r="H55" s="23">
        <v>45657</v>
      </c>
      <c r="I55" s="31">
        <v>347</v>
      </c>
      <c r="J55" s="35">
        <v>115132961</v>
      </c>
      <c r="K55" s="48">
        <f t="shared" si="1"/>
        <v>1</v>
      </c>
      <c r="L55" s="32">
        <v>115132961</v>
      </c>
      <c r="M55" s="33">
        <f t="shared" si="2"/>
        <v>0</v>
      </c>
      <c r="N55" s="40">
        <v>1</v>
      </c>
      <c r="O55" s="24" t="s">
        <v>133</v>
      </c>
      <c r="P55" s="22" t="s">
        <v>281</v>
      </c>
      <c r="Q55" s="22" t="s">
        <v>282</v>
      </c>
    </row>
    <row r="56" spans="1:17">
      <c r="A56" s="22" t="s">
        <v>283</v>
      </c>
      <c r="B56" s="22" t="s">
        <v>284</v>
      </c>
      <c r="C56" s="26" t="s">
        <v>42</v>
      </c>
      <c r="D56" s="22" t="s">
        <v>20</v>
      </c>
      <c r="E56" s="22" t="s">
        <v>285</v>
      </c>
      <c r="F56" s="26">
        <v>1032446107</v>
      </c>
      <c r="G56" s="23">
        <v>45309</v>
      </c>
      <c r="H56" s="23">
        <v>45657</v>
      </c>
      <c r="I56" s="31">
        <v>348</v>
      </c>
      <c r="J56" s="35">
        <v>115468625</v>
      </c>
      <c r="K56" s="48">
        <f t="shared" si="1"/>
        <v>1</v>
      </c>
      <c r="L56" s="32">
        <v>115468625</v>
      </c>
      <c r="M56" s="33">
        <f t="shared" si="2"/>
        <v>0</v>
      </c>
      <c r="N56" s="40"/>
      <c r="O56" s="24" t="s">
        <v>133</v>
      </c>
      <c r="P56" s="22" t="s">
        <v>286</v>
      </c>
      <c r="Q56" s="22" t="s">
        <v>287</v>
      </c>
    </row>
    <row r="57" spans="1:17">
      <c r="A57" s="22" t="s">
        <v>288</v>
      </c>
      <c r="B57" s="22" t="s">
        <v>289</v>
      </c>
      <c r="C57" s="26" t="s">
        <v>42</v>
      </c>
      <c r="D57" s="22" t="s">
        <v>20</v>
      </c>
      <c r="E57" s="22" t="s">
        <v>267</v>
      </c>
      <c r="F57" s="26">
        <v>1098638542</v>
      </c>
      <c r="G57" s="23">
        <v>45310</v>
      </c>
      <c r="H57" s="23">
        <v>45657</v>
      </c>
      <c r="I57" s="31">
        <v>347</v>
      </c>
      <c r="J57" s="35">
        <v>115132961</v>
      </c>
      <c r="K57" s="48">
        <f t="shared" si="1"/>
        <v>1</v>
      </c>
      <c r="L57" s="32">
        <v>115132961</v>
      </c>
      <c r="M57" s="33">
        <f t="shared" si="2"/>
        <v>0</v>
      </c>
      <c r="N57" s="40">
        <v>1</v>
      </c>
      <c r="O57" s="24" t="s">
        <v>133</v>
      </c>
      <c r="P57" s="22" t="s">
        <v>290</v>
      </c>
      <c r="Q57" s="22" t="s">
        <v>291</v>
      </c>
    </row>
    <row r="58" spans="1:17">
      <c r="A58" s="22" t="s">
        <v>292</v>
      </c>
      <c r="B58" s="22" t="s">
        <v>293</v>
      </c>
      <c r="C58" s="26" t="s">
        <v>42</v>
      </c>
      <c r="D58" s="22" t="s">
        <v>20</v>
      </c>
      <c r="E58" s="22" t="s">
        <v>294</v>
      </c>
      <c r="F58" s="26">
        <v>40857799</v>
      </c>
      <c r="G58" s="23">
        <v>45309</v>
      </c>
      <c r="H58" s="23">
        <v>45657</v>
      </c>
      <c r="I58" s="31">
        <v>348</v>
      </c>
      <c r="J58" s="35">
        <v>128331264</v>
      </c>
      <c r="K58" s="48">
        <f t="shared" si="1"/>
        <v>1</v>
      </c>
      <c r="L58" s="32">
        <v>128331264</v>
      </c>
      <c r="M58" s="33">
        <f t="shared" si="2"/>
        <v>0</v>
      </c>
      <c r="N58" s="40"/>
      <c r="O58" s="24" t="s">
        <v>133</v>
      </c>
      <c r="P58" s="22" t="s">
        <v>295</v>
      </c>
      <c r="Q58" s="22" t="s">
        <v>296</v>
      </c>
    </row>
    <row r="59" spans="1:17">
      <c r="A59" s="22" t="s">
        <v>297</v>
      </c>
      <c r="B59" s="22" t="s">
        <v>298</v>
      </c>
      <c r="C59" s="26" t="s">
        <v>42</v>
      </c>
      <c r="D59" s="22" t="s">
        <v>20</v>
      </c>
      <c r="E59" s="22" t="s">
        <v>299</v>
      </c>
      <c r="F59" s="26">
        <v>1067866926</v>
      </c>
      <c r="G59" s="23">
        <v>45309</v>
      </c>
      <c r="H59" s="23">
        <v>45657</v>
      </c>
      <c r="I59" s="31">
        <v>348</v>
      </c>
      <c r="J59" s="35">
        <v>115498132</v>
      </c>
      <c r="K59" s="48">
        <f t="shared" si="1"/>
        <v>1</v>
      </c>
      <c r="L59" s="32">
        <v>115498132</v>
      </c>
      <c r="M59" s="33">
        <f t="shared" si="2"/>
        <v>0</v>
      </c>
      <c r="N59" s="40"/>
      <c r="O59" s="24" t="s">
        <v>133</v>
      </c>
      <c r="P59" s="22" t="s">
        <v>300</v>
      </c>
      <c r="Q59" s="22" t="s">
        <v>301</v>
      </c>
    </row>
    <row r="60" spans="1:17">
      <c r="A60" s="22" t="s">
        <v>302</v>
      </c>
      <c r="B60" s="22" t="s">
        <v>303</v>
      </c>
      <c r="C60" s="26" t="s">
        <v>42</v>
      </c>
      <c r="D60" s="22" t="s">
        <v>20</v>
      </c>
      <c r="E60" s="22" t="s">
        <v>304</v>
      </c>
      <c r="F60" s="26">
        <v>1030629202</v>
      </c>
      <c r="G60" s="23">
        <v>45313</v>
      </c>
      <c r="H60" s="23">
        <v>45657</v>
      </c>
      <c r="I60" s="31">
        <v>344</v>
      </c>
      <c r="J60" s="35">
        <v>28333330</v>
      </c>
      <c r="K60" s="48">
        <f t="shared" si="1"/>
        <v>1</v>
      </c>
      <c r="L60" s="32">
        <v>28333330</v>
      </c>
      <c r="M60" s="33">
        <f t="shared" si="2"/>
        <v>0</v>
      </c>
      <c r="N60" s="40">
        <v>1</v>
      </c>
      <c r="O60" s="24" t="s">
        <v>22</v>
      </c>
      <c r="P60" s="22" t="s">
        <v>305</v>
      </c>
      <c r="Q60" s="22" t="s">
        <v>306</v>
      </c>
    </row>
    <row r="61" spans="1:17">
      <c r="A61" s="22" t="s">
        <v>307</v>
      </c>
      <c r="B61" s="22" t="s">
        <v>308</v>
      </c>
      <c r="C61" s="26" t="s">
        <v>42</v>
      </c>
      <c r="D61" s="22" t="s">
        <v>20</v>
      </c>
      <c r="E61" s="22" t="s">
        <v>309</v>
      </c>
      <c r="F61" s="26">
        <v>1014278872</v>
      </c>
      <c r="G61" s="23">
        <v>45310</v>
      </c>
      <c r="H61" s="23">
        <v>45657</v>
      </c>
      <c r="I61" s="31">
        <v>347</v>
      </c>
      <c r="J61" s="35">
        <v>83463329</v>
      </c>
      <c r="K61" s="48">
        <f t="shared" si="1"/>
        <v>1</v>
      </c>
      <c r="L61" s="32">
        <v>83463329</v>
      </c>
      <c r="M61" s="33">
        <f t="shared" si="2"/>
        <v>0</v>
      </c>
      <c r="N61" s="40"/>
      <c r="O61" s="24" t="s">
        <v>163</v>
      </c>
      <c r="P61" s="22" t="s">
        <v>310</v>
      </c>
      <c r="Q61" s="22" t="s">
        <v>311</v>
      </c>
    </row>
    <row r="62" spans="1:17">
      <c r="A62" s="22" t="s">
        <v>312</v>
      </c>
      <c r="B62" s="22" t="s">
        <v>313</v>
      </c>
      <c r="C62" s="26" t="s">
        <v>42</v>
      </c>
      <c r="D62" s="22" t="s">
        <v>20</v>
      </c>
      <c r="E62" s="22" t="s">
        <v>314</v>
      </c>
      <c r="F62" s="26">
        <v>63446363</v>
      </c>
      <c r="G62" s="23">
        <v>45315</v>
      </c>
      <c r="H62" s="23">
        <v>45657</v>
      </c>
      <c r="I62" s="31">
        <v>342</v>
      </c>
      <c r="J62" s="35">
        <v>94099200</v>
      </c>
      <c r="K62" s="48">
        <f t="shared" si="1"/>
        <v>1</v>
      </c>
      <c r="L62" s="32">
        <v>94099200</v>
      </c>
      <c r="M62" s="33">
        <f t="shared" si="2"/>
        <v>0</v>
      </c>
      <c r="N62" s="40">
        <v>1</v>
      </c>
      <c r="O62" s="34" t="s">
        <v>49</v>
      </c>
      <c r="P62" s="22" t="s">
        <v>315</v>
      </c>
      <c r="Q62" s="22" t="s">
        <v>316</v>
      </c>
    </row>
    <row r="63" spans="1:17">
      <c r="A63" s="22" t="s">
        <v>317</v>
      </c>
      <c r="B63" s="22" t="s">
        <v>318</v>
      </c>
      <c r="C63" s="26" t="s">
        <v>42</v>
      </c>
      <c r="D63" s="22" t="s">
        <v>20</v>
      </c>
      <c r="E63" s="22" t="s">
        <v>319</v>
      </c>
      <c r="F63" s="26">
        <v>1014241434</v>
      </c>
      <c r="G63" s="23">
        <v>45314</v>
      </c>
      <c r="H63" s="23">
        <v>45535</v>
      </c>
      <c r="I63" s="31">
        <v>221</v>
      </c>
      <c r="J63" s="35">
        <v>64561200</v>
      </c>
      <c r="K63" s="48">
        <f t="shared" si="1"/>
        <v>1</v>
      </c>
      <c r="L63" s="32">
        <v>64561200</v>
      </c>
      <c r="M63" s="33">
        <f t="shared" si="2"/>
        <v>0</v>
      </c>
      <c r="N63" s="40">
        <v>1</v>
      </c>
      <c r="O63" s="34" t="s">
        <v>49</v>
      </c>
      <c r="P63" s="22" t="s">
        <v>320</v>
      </c>
      <c r="Q63" s="22" t="s">
        <v>321</v>
      </c>
    </row>
    <row r="64" spans="1:17">
      <c r="A64" s="22" t="s">
        <v>322</v>
      </c>
      <c r="B64" s="22" t="s">
        <v>323</v>
      </c>
      <c r="C64" s="26" t="s">
        <v>42</v>
      </c>
      <c r="D64" s="22" t="s">
        <v>20</v>
      </c>
      <c r="E64" s="22" t="s">
        <v>324</v>
      </c>
      <c r="F64" s="26">
        <v>1032372023</v>
      </c>
      <c r="G64" s="23">
        <v>45313</v>
      </c>
      <c r="H64" s="23">
        <v>45530</v>
      </c>
      <c r="I64" s="31">
        <v>217</v>
      </c>
      <c r="J64" s="35">
        <v>113035968</v>
      </c>
      <c r="K64" s="48">
        <f t="shared" si="1"/>
        <v>0.87128712871287128</v>
      </c>
      <c r="L64" s="32">
        <v>98486784</v>
      </c>
      <c r="M64" s="33">
        <f t="shared" si="2"/>
        <v>-14549184</v>
      </c>
      <c r="N64" s="40">
        <v>3</v>
      </c>
      <c r="O64" s="24" t="s">
        <v>133</v>
      </c>
      <c r="P64" s="22" t="s">
        <v>325</v>
      </c>
      <c r="Q64" s="22" t="s">
        <v>326</v>
      </c>
    </row>
    <row r="65" spans="1:17">
      <c r="A65" s="22" t="s">
        <v>327</v>
      </c>
      <c r="B65" s="22" t="s">
        <v>328</v>
      </c>
      <c r="C65" s="26" t="s">
        <v>42</v>
      </c>
      <c r="D65" s="22" t="s">
        <v>20</v>
      </c>
      <c r="E65" s="22" t="s">
        <v>329</v>
      </c>
      <c r="F65" s="26">
        <v>830042244</v>
      </c>
      <c r="G65" s="23">
        <v>45327</v>
      </c>
      <c r="H65" s="23">
        <v>45657</v>
      </c>
      <c r="I65" s="31">
        <v>330</v>
      </c>
      <c r="J65" s="35">
        <v>219117827</v>
      </c>
      <c r="K65" s="48">
        <f t="shared" si="1"/>
        <v>1</v>
      </c>
      <c r="L65" s="32">
        <v>219117827</v>
      </c>
      <c r="M65" s="33">
        <f t="shared" si="2"/>
        <v>0</v>
      </c>
      <c r="N65" s="40">
        <v>1</v>
      </c>
      <c r="O65" s="34" t="s">
        <v>49</v>
      </c>
      <c r="P65" s="22"/>
      <c r="Q65" s="22" t="s">
        <v>330</v>
      </c>
    </row>
    <row r="66" spans="1:17">
      <c r="A66" s="22" t="s">
        <v>331</v>
      </c>
      <c r="B66" s="22" t="s">
        <v>332</v>
      </c>
      <c r="C66" s="26" t="s">
        <v>42</v>
      </c>
      <c r="D66" s="22" t="s">
        <v>20</v>
      </c>
      <c r="E66" s="22" t="s">
        <v>333</v>
      </c>
      <c r="F66" s="26">
        <v>52153217</v>
      </c>
      <c r="G66" s="23">
        <v>45315</v>
      </c>
      <c r="H66" s="23">
        <v>45643</v>
      </c>
      <c r="I66" s="31">
        <v>328</v>
      </c>
      <c r="J66" s="35">
        <v>135200000</v>
      </c>
      <c r="K66" s="48">
        <f t="shared" si="1"/>
        <v>0.91124260355029585</v>
      </c>
      <c r="L66" s="32">
        <v>123200000</v>
      </c>
      <c r="M66" s="33">
        <f t="shared" si="2"/>
        <v>-12000000</v>
      </c>
      <c r="N66" s="40">
        <v>1</v>
      </c>
      <c r="O66" s="24" t="s">
        <v>334</v>
      </c>
      <c r="P66" s="22" t="s">
        <v>335</v>
      </c>
      <c r="Q66" s="22" t="s">
        <v>336</v>
      </c>
    </row>
    <row r="67" spans="1:17">
      <c r="A67" s="22" t="s">
        <v>337</v>
      </c>
      <c r="B67" s="22" t="s">
        <v>338</v>
      </c>
      <c r="C67" s="26" t="s">
        <v>42</v>
      </c>
      <c r="D67" s="22" t="s">
        <v>20</v>
      </c>
      <c r="E67" s="22" t="s">
        <v>333</v>
      </c>
      <c r="F67" s="26">
        <v>52223787</v>
      </c>
      <c r="G67" s="23">
        <v>45315</v>
      </c>
      <c r="H67" s="23">
        <v>45642</v>
      </c>
      <c r="I67" s="31">
        <v>327</v>
      </c>
      <c r="J67" s="35">
        <v>135200000</v>
      </c>
      <c r="K67" s="48">
        <f t="shared" si="1"/>
        <v>0.91124260355029585</v>
      </c>
      <c r="L67" s="32">
        <v>123200000</v>
      </c>
      <c r="M67" s="33">
        <f t="shared" si="2"/>
        <v>-12000000</v>
      </c>
      <c r="N67" s="40">
        <v>1</v>
      </c>
      <c r="O67" s="24" t="s">
        <v>334</v>
      </c>
      <c r="P67" s="22" t="s">
        <v>339</v>
      </c>
      <c r="Q67" s="22" t="s">
        <v>340</v>
      </c>
    </row>
    <row r="68" spans="1:17">
      <c r="A68" s="22" t="s">
        <v>341</v>
      </c>
      <c r="B68" s="22" t="s">
        <v>342</v>
      </c>
      <c r="C68" s="26" t="s">
        <v>42</v>
      </c>
      <c r="D68" s="22" t="s">
        <v>20</v>
      </c>
      <c r="E68" s="22" t="s">
        <v>343</v>
      </c>
      <c r="F68" s="26">
        <v>1082861219</v>
      </c>
      <c r="G68" s="23">
        <v>45315</v>
      </c>
      <c r="H68" s="23">
        <v>45643</v>
      </c>
      <c r="I68" s="31">
        <v>328</v>
      </c>
      <c r="J68" s="35">
        <v>87100000</v>
      </c>
      <c r="K68" s="48">
        <f t="shared" si="1"/>
        <v>1</v>
      </c>
      <c r="L68" s="32">
        <v>87100000</v>
      </c>
      <c r="M68" s="33">
        <f t="shared" si="2"/>
        <v>0</v>
      </c>
      <c r="N68" s="40">
        <v>1</v>
      </c>
      <c r="O68" s="24" t="s">
        <v>334</v>
      </c>
      <c r="P68" s="22" t="s">
        <v>344</v>
      </c>
      <c r="Q68" s="22" t="s">
        <v>345</v>
      </c>
    </row>
    <row r="69" spans="1:17">
      <c r="A69" s="22" t="s">
        <v>346</v>
      </c>
      <c r="B69" s="22" t="s">
        <v>347</v>
      </c>
      <c r="C69" s="25" t="s">
        <v>42</v>
      </c>
      <c r="D69" s="22" t="s">
        <v>20</v>
      </c>
      <c r="E69" s="22" t="s">
        <v>348</v>
      </c>
      <c r="F69" s="25">
        <v>900386787</v>
      </c>
      <c r="G69" s="23">
        <v>45315</v>
      </c>
      <c r="H69" s="23">
        <v>45657</v>
      </c>
      <c r="I69" s="31">
        <v>342</v>
      </c>
      <c r="J69" s="32">
        <v>281666664</v>
      </c>
      <c r="K69" s="48">
        <f t="shared" si="1"/>
        <v>1</v>
      </c>
      <c r="L69" s="32">
        <v>281666664</v>
      </c>
      <c r="M69" s="33">
        <f t="shared" si="2"/>
        <v>0</v>
      </c>
      <c r="N69" s="40"/>
      <c r="O69" s="24" t="s">
        <v>22</v>
      </c>
      <c r="P69" s="22"/>
      <c r="Q69" s="22" t="s">
        <v>349</v>
      </c>
    </row>
    <row r="70" spans="1:17">
      <c r="A70" s="22" t="s">
        <v>350</v>
      </c>
      <c r="B70" s="22" t="s">
        <v>351</v>
      </c>
      <c r="C70" s="26" t="s">
        <v>42</v>
      </c>
      <c r="D70" s="22" t="s">
        <v>20</v>
      </c>
      <c r="E70" s="22" t="s">
        <v>352</v>
      </c>
      <c r="F70" s="26">
        <v>1020725759</v>
      </c>
      <c r="G70" s="23">
        <v>45317</v>
      </c>
      <c r="H70" s="23">
        <v>45657</v>
      </c>
      <c r="I70" s="31">
        <v>340</v>
      </c>
      <c r="J70" s="35">
        <v>90943919</v>
      </c>
      <c r="K70" s="48">
        <f t="shared" si="1"/>
        <v>1</v>
      </c>
      <c r="L70" s="32">
        <v>90943919</v>
      </c>
      <c r="M70" s="33">
        <f t="shared" si="2"/>
        <v>0</v>
      </c>
      <c r="N70" s="40">
        <v>1</v>
      </c>
      <c r="O70" s="24" t="s">
        <v>133</v>
      </c>
      <c r="P70" s="22" t="s">
        <v>353</v>
      </c>
      <c r="Q70" s="22" t="s">
        <v>354</v>
      </c>
    </row>
    <row r="71" spans="1:17">
      <c r="A71" s="22" t="s">
        <v>355</v>
      </c>
      <c r="B71" s="22" t="s">
        <v>356</v>
      </c>
      <c r="C71" s="26" t="s">
        <v>42</v>
      </c>
      <c r="D71" s="22" t="s">
        <v>20</v>
      </c>
      <c r="E71" s="22" t="s">
        <v>357</v>
      </c>
      <c r="F71" s="26">
        <v>57427633</v>
      </c>
      <c r="G71" s="23">
        <v>45317</v>
      </c>
      <c r="H71" s="23">
        <v>45657</v>
      </c>
      <c r="I71" s="31">
        <v>340</v>
      </c>
      <c r="J71" s="35">
        <v>90943919</v>
      </c>
      <c r="K71" s="48">
        <f t="shared" si="1"/>
        <v>1</v>
      </c>
      <c r="L71" s="32">
        <v>90943919</v>
      </c>
      <c r="M71" s="33">
        <f t="shared" si="2"/>
        <v>0</v>
      </c>
      <c r="N71" s="40">
        <v>2</v>
      </c>
      <c r="O71" s="24" t="s">
        <v>133</v>
      </c>
      <c r="P71" s="22" t="s">
        <v>358</v>
      </c>
      <c r="Q71" s="22" t="s">
        <v>359</v>
      </c>
    </row>
    <row r="72" spans="1:17">
      <c r="A72" s="22" t="s">
        <v>360</v>
      </c>
      <c r="B72" s="22" t="s">
        <v>361</v>
      </c>
      <c r="C72" s="26" t="s">
        <v>42</v>
      </c>
      <c r="D72" s="22" t="s">
        <v>20</v>
      </c>
      <c r="E72" s="22" t="s">
        <v>357</v>
      </c>
      <c r="F72" s="26">
        <v>1032403832</v>
      </c>
      <c r="G72" s="23">
        <v>45317</v>
      </c>
      <c r="H72" s="23">
        <v>45657</v>
      </c>
      <c r="I72" s="31">
        <v>340</v>
      </c>
      <c r="J72" s="35">
        <v>90943919</v>
      </c>
      <c r="K72" s="48">
        <f t="shared" si="1"/>
        <v>1</v>
      </c>
      <c r="L72" s="32">
        <v>90943919</v>
      </c>
      <c r="M72" s="33">
        <f t="shared" si="2"/>
        <v>0</v>
      </c>
      <c r="N72" s="40">
        <v>1</v>
      </c>
      <c r="O72" s="24" t="s">
        <v>133</v>
      </c>
      <c r="P72" s="22" t="s">
        <v>362</v>
      </c>
      <c r="Q72" s="22" t="s">
        <v>363</v>
      </c>
    </row>
    <row r="73" spans="1:17">
      <c r="A73" s="22" t="s">
        <v>364</v>
      </c>
      <c r="B73" s="22" t="s">
        <v>365</v>
      </c>
      <c r="C73" s="26" t="s">
        <v>42</v>
      </c>
      <c r="D73" s="22" t="s">
        <v>20</v>
      </c>
      <c r="E73" s="22" t="s">
        <v>197</v>
      </c>
      <c r="F73" s="26">
        <v>1110516453</v>
      </c>
      <c r="G73" s="23">
        <v>45320</v>
      </c>
      <c r="H73" s="23">
        <v>45657</v>
      </c>
      <c r="I73" s="31">
        <v>337</v>
      </c>
      <c r="J73" s="35">
        <v>115884000</v>
      </c>
      <c r="K73" s="48">
        <f t="shared" si="1"/>
        <v>0.90990990990990994</v>
      </c>
      <c r="L73" s="32">
        <v>105444000</v>
      </c>
      <c r="M73" s="33">
        <f t="shared" si="2"/>
        <v>-10440000</v>
      </c>
      <c r="N73" s="40">
        <v>2</v>
      </c>
      <c r="O73" s="34" t="s">
        <v>49</v>
      </c>
      <c r="P73" s="22" t="s">
        <v>366</v>
      </c>
      <c r="Q73" s="22" t="s">
        <v>367</v>
      </c>
    </row>
    <row r="74" spans="1:17">
      <c r="A74" s="22" t="s">
        <v>368</v>
      </c>
      <c r="B74" s="22" t="s">
        <v>369</v>
      </c>
      <c r="C74" s="26" t="s">
        <v>42</v>
      </c>
      <c r="D74" s="22" t="s">
        <v>20</v>
      </c>
      <c r="E74" s="22" t="s">
        <v>357</v>
      </c>
      <c r="F74" s="26">
        <v>1083006702</v>
      </c>
      <c r="G74" s="23">
        <v>45320</v>
      </c>
      <c r="H74" s="23">
        <v>45657</v>
      </c>
      <c r="I74" s="31">
        <v>337</v>
      </c>
      <c r="J74" s="35">
        <v>90131921</v>
      </c>
      <c r="K74" s="48">
        <f t="shared" si="1"/>
        <v>1</v>
      </c>
      <c r="L74" s="32">
        <v>90131921</v>
      </c>
      <c r="M74" s="33">
        <f t="shared" si="2"/>
        <v>0</v>
      </c>
      <c r="N74" s="40">
        <v>1</v>
      </c>
      <c r="O74" s="24" t="s">
        <v>133</v>
      </c>
      <c r="P74" s="22" t="s">
        <v>370</v>
      </c>
      <c r="Q74" s="22" t="s">
        <v>371</v>
      </c>
    </row>
    <row r="75" spans="1:17">
      <c r="A75" s="22" t="s">
        <v>372</v>
      </c>
      <c r="B75" s="22" t="s">
        <v>373</v>
      </c>
      <c r="C75" s="26" t="s">
        <v>42</v>
      </c>
      <c r="D75" s="22" t="s">
        <v>20</v>
      </c>
      <c r="E75" s="22" t="s">
        <v>357</v>
      </c>
      <c r="F75" s="26">
        <v>1104421639</v>
      </c>
      <c r="G75" s="23">
        <v>45320</v>
      </c>
      <c r="H75" s="23">
        <v>45657</v>
      </c>
      <c r="I75" s="31">
        <v>337</v>
      </c>
      <c r="J75" s="35">
        <v>89861242</v>
      </c>
      <c r="K75" s="48">
        <f t="shared" ref="K75:K138" si="3">L75/J75</f>
        <v>1</v>
      </c>
      <c r="L75" s="32">
        <v>89861242</v>
      </c>
      <c r="M75" s="33">
        <f t="shared" ref="M75:M138" si="4">L75-J75</f>
        <v>0</v>
      </c>
      <c r="N75" s="40">
        <v>2</v>
      </c>
      <c r="O75" s="24" t="s">
        <v>133</v>
      </c>
      <c r="P75" s="22" t="s">
        <v>374</v>
      </c>
      <c r="Q75" s="22" t="s">
        <v>375</v>
      </c>
    </row>
    <row r="76" spans="1:17">
      <c r="A76" s="22" t="s">
        <v>376</v>
      </c>
      <c r="B76" s="22" t="s">
        <v>377</v>
      </c>
      <c r="C76" s="26" t="s">
        <v>42</v>
      </c>
      <c r="D76" s="22" t="s">
        <v>20</v>
      </c>
      <c r="E76" s="22" t="s">
        <v>378</v>
      </c>
      <c r="F76" s="26">
        <v>1082964230</v>
      </c>
      <c r="G76" s="23">
        <v>45317</v>
      </c>
      <c r="H76" s="23">
        <v>45649</v>
      </c>
      <c r="I76" s="31">
        <v>332</v>
      </c>
      <c r="J76" s="35">
        <v>48788497</v>
      </c>
      <c r="K76" s="48">
        <f t="shared" si="3"/>
        <v>0.92097260139003667</v>
      </c>
      <c r="L76" s="32">
        <v>44932869</v>
      </c>
      <c r="M76" s="33">
        <f t="shared" si="4"/>
        <v>-3855628</v>
      </c>
      <c r="N76" s="40">
        <v>1</v>
      </c>
      <c r="O76" s="24" t="s">
        <v>127</v>
      </c>
      <c r="P76" s="22" t="s">
        <v>379</v>
      </c>
      <c r="Q76" s="22" t="s">
        <v>380</v>
      </c>
    </row>
    <row r="77" spans="1:17">
      <c r="A77" s="22" t="s">
        <v>381</v>
      </c>
      <c r="B77" s="22" t="s">
        <v>382</v>
      </c>
      <c r="C77" s="26" t="s">
        <v>42</v>
      </c>
      <c r="D77" s="22" t="s">
        <v>20</v>
      </c>
      <c r="E77" s="22" t="s">
        <v>383</v>
      </c>
      <c r="F77" s="26">
        <v>91534544</v>
      </c>
      <c r="G77" s="23">
        <v>45316</v>
      </c>
      <c r="H77" s="23">
        <v>45657</v>
      </c>
      <c r="I77" s="31">
        <v>341</v>
      </c>
      <c r="J77" s="35">
        <v>43810000</v>
      </c>
      <c r="K77" s="48">
        <f t="shared" si="3"/>
        <v>1</v>
      </c>
      <c r="L77" s="32">
        <v>43810000</v>
      </c>
      <c r="M77" s="33">
        <f t="shared" si="4"/>
        <v>0</v>
      </c>
      <c r="N77" s="40">
        <v>1</v>
      </c>
      <c r="O77" s="24" t="s">
        <v>22</v>
      </c>
      <c r="P77" s="22" t="s">
        <v>384</v>
      </c>
      <c r="Q77" s="22" t="s">
        <v>385</v>
      </c>
    </row>
    <row r="78" spans="1:17">
      <c r="A78" s="22" t="s">
        <v>386</v>
      </c>
      <c r="B78" s="22" t="s">
        <v>387</v>
      </c>
      <c r="C78" s="26" t="s">
        <v>42</v>
      </c>
      <c r="D78" s="22" t="s">
        <v>20</v>
      </c>
      <c r="E78" s="22" t="s">
        <v>388</v>
      </c>
      <c r="F78" s="26">
        <v>1233893850</v>
      </c>
      <c r="G78" s="23">
        <v>45316</v>
      </c>
      <c r="H78" s="23">
        <v>45657</v>
      </c>
      <c r="I78" s="31">
        <v>341</v>
      </c>
      <c r="J78" s="35">
        <v>43810000</v>
      </c>
      <c r="K78" s="48">
        <f t="shared" si="3"/>
        <v>1</v>
      </c>
      <c r="L78" s="32">
        <v>43810000</v>
      </c>
      <c r="M78" s="33">
        <f t="shared" si="4"/>
        <v>0</v>
      </c>
      <c r="N78" s="40">
        <v>1</v>
      </c>
      <c r="O78" s="24" t="s">
        <v>22</v>
      </c>
      <c r="P78" s="22" t="s">
        <v>389</v>
      </c>
      <c r="Q78" s="22" t="s">
        <v>390</v>
      </c>
    </row>
    <row r="79" spans="1:17">
      <c r="A79" s="22" t="s">
        <v>391</v>
      </c>
      <c r="B79" s="22" t="s">
        <v>392</v>
      </c>
      <c r="C79" s="26" t="s">
        <v>42</v>
      </c>
      <c r="D79" s="22" t="s">
        <v>20</v>
      </c>
      <c r="E79" s="22" t="s">
        <v>393</v>
      </c>
      <c r="F79" s="26">
        <v>1020801134</v>
      </c>
      <c r="G79" s="23">
        <v>45317</v>
      </c>
      <c r="H79" s="23">
        <v>45650</v>
      </c>
      <c r="I79" s="31">
        <v>333</v>
      </c>
      <c r="J79" s="35">
        <v>54028800</v>
      </c>
      <c r="K79" s="48">
        <f t="shared" si="3"/>
        <v>1</v>
      </c>
      <c r="L79" s="32">
        <v>54028800</v>
      </c>
      <c r="M79" s="33">
        <f t="shared" si="4"/>
        <v>0</v>
      </c>
      <c r="N79" s="40">
        <v>1</v>
      </c>
      <c r="O79" s="24" t="s">
        <v>163</v>
      </c>
      <c r="P79" s="22" t="s">
        <v>394</v>
      </c>
      <c r="Q79" s="22" t="s">
        <v>395</v>
      </c>
    </row>
    <row r="80" spans="1:17">
      <c r="A80" s="22" t="s">
        <v>396</v>
      </c>
      <c r="B80" s="22" t="s">
        <v>397</v>
      </c>
      <c r="C80" s="26" t="s">
        <v>42</v>
      </c>
      <c r="D80" s="22" t="s">
        <v>20</v>
      </c>
      <c r="E80" s="22" t="s">
        <v>398</v>
      </c>
      <c r="F80" s="26">
        <v>5689091</v>
      </c>
      <c r="G80" s="23">
        <v>45316</v>
      </c>
      <c r="H80" s="23">
        <v>45596</v>
      </c>
      <c r="I80" s="31">
        <v>280</v>
      </c>
      <c r="J80" s="35">
        <v>86756400</v>
      </c>
      <c r="K80" s="48">
        <f t="shared" si="3"/>
        <v>1</v>
      </c>
      <c r="L80" s="32">
        <v>86756400</v>
      </c>
      <c r="M80" s="33">
        <f t="shared" si="4"/>
        <v>0</v>
      </c>
      <c r="N80" s="40">
        <v>1</v>
      </c>
      <c r="O80" s="24" t="s">
        <v>163</v>
      </c>
      <c r="P80" s="22" t="s">
        <v>399</v>
      </c>
      <c r="Q80" s="22" t="s">
        <v>400</v>
      </c>
    </row>
    <row r="81" spans="1:17">
      <c r="A81" s="22" t="s">
        <v>401</v>
      </c>
      <c r="B81" s="22" t="s">
        <v>402</v>
      </c>
      <c r="C81" s="26" t="s">
        <v>42</v>
      </c>
      <c r="D81" s="22" t="s">
        <v>20</v>
      </c>
      <c r="E81" s="22" t="s">
        <v>403</v>
      </c>
      <c r="F81" s="26">
        <v>79632853</v>
      </c>
      <c r="G81" s="23">
        <v>45320</v>
      </c>
      <c r="H81" s="23">
        <v>45649</v>
      </c>
      <c r="I81" s="31">
        <v>329</v>
      </c>
      <c r="J81" s="35">
        <v>102103200</v>
      </c>
      <c r="K81" s="48">
        <f t="shared" si="3"/>
        <v>0.92638036809815949</v>
      </c>
      <c r="L81" s="32">
        <v>94586400</v>
      </c>
      <c r="M81" s="33">
        <f t="shared" si="4"/>
        <v>-7516800</v>
      </c>
      <c r="N81" s="40">
        <v>1</v>
      </c>
      <c r="O81" s="24" t="s">
        <v>163</v>
      </c>
      <c r="P81" s="22" t="s">
        <v>404</v>
      </c>
      <c r="Q81" s="22" t="s">
        <v>405</v>
      </c>
    </row>
    <row r="82" spans="1:17">
      <c r="A82" s="22" t="s">
        <v>406</v>
      </c>
      <c r="B82" s="22" t="s">
        <v>407</v>
      </c>
      <c r="C82" s="26" t="s">
        <v>42</v>
      </c>
      <c r="D82" s="22" t="s">
        <v>20</v>
      </c>
      <c r="E82" s="22" t="s">
        <v>408</v>
      </c>
      <c r="F82" s="26">
        <v>53133075</v>
      </c>
      <c r="G82" s="23">
        <v>45323</v>
      </c>
      <c r="H82" s="23">
        <v>45657</v>
      </c>
      <c r="I82" s="31">
        <v>334</v>
      </c>
      <c r="J82" s="35">
        <v>45657600</v>
      </c>
      <c r="K82" s="48">
        <f t="shared" si="3"/>
        <v>0.99997809784132319</v>
      </c>
      <c r="L82" s="32">
        <v>45656600</v>
      </c>
      <c r="M82" s="33">
        <f t="shared" si="4"/>
        <v>-1000</v>
      </c>
      <c r="N82" s="40">
        <v>1</v>
      </c>
      <c r="O82" s="24" t="s">
        <v>22</v>
      </c>
      <c r="P82" s="22" t="s">
        <v>409</v>
      </c>
      <c r="Q82" s="22" t="s">
        <v>410</v>
      </c>
    </row>
    <row r="83" spans="1:17">
      <c r="A83" s="22" t="s">
        <v>411</v>
      </c>
      <c r="B83" s="22" t="s">
        <v>412</v>
      </c>
      <c r="C83" s="26" t="s">
        <v>42</v>
      </c>
      <c r="D83" s="22" t="s">
        <v>20</v>
      </c>
      <c r="E83" s="22" t="s">
        <v>378</v>
      </c>
      <c r="F83" s="26">
        <v>1082968053</v>
      </c>
      <c r="G83" s="23">
        <v>45317</v>
      </c>
      <c r="H83" s="23">
        <v>45649</v>
      </c>
      <c r="I83" s="31">
        <v>332</v>
      </c>
      <c r="J83" s="35">
        <v>48788497</v>
      </c>
      <c r="K83" s="48">
        <f t="shared" si="3"/>
        <v>0.93009132869987776</v>
      </c>
      <c r="L83" s="32">
        <v>45377758</v>
      </c>
      <c r="M83" s="33">
        <f t="shared" si="4"/>
        <v>-3410739</v>
      </c>
      <c r="N83" s="40">
        <v>1</v>
      </c>
      <c r="O83" s="24" t="s">
        <v>163</v>
      </c>
      <c r="P83" s="22" t="s">
        <v>413</v>
      </c>
      <c r="Q83" s="22" t="s">
        <v>414</v>
      </c>
    </row>
    <row r="84" spans="1:17">
      <c r="A84" s="22" t="s">
        <v>415</v>
      </c>
      <c r="B84" s="22" t="s">
        <v>416</v>
      </c>
      <c r="C84" s="26" t="s">
        <v>42</v>
      </c>
      <c r="D84" s="22" t="s">
        <v>20</v>
      </c>
      <c r="E84" s="22" t="s">
        <v>417</v>
      </c>
      <c r="F84" s="26">
        <v>1098609187</v>
      </c>
      <c r="G84" s="23">
        <v>45320</v>
      </c>
      <c r="H84" s="23">
        <v>45657</v>
      </c>
      <c r="I84" s="31">
        <v>337</v>
      </c>
      <c r="J84" s="35">
        <v>152069998</v>
      </c>
      <c r="K84" s="48">
        <f t="shared" si="3"/>
        <v>1</v>
      </c>
      <c r="L84" s="32">
        <v>152069998</v>
      </c>
      <c r="M84" s="33">
        <f t="shared" si="4"/>
        <v>0</v>
      </c>
      <c r="N84" s="40">
        <v>2</v>
      </c>
      <c r="O84" s="34" t="s">
        <v>49</v>
      </c>
      <c r="P84" s="41" t="s">
        <v>418</v>
      </c>
      <c r="Q84" s="22" t="s">
        <v>419</v>
      </c>
    </row>
    <row r="85" spans="1:17">
      <c r="A85" s="22" t="s">
        <v>420</v>
      </c>
      <c r="B85" s="22" t="s">
        <v>421</v>
      </c>
      <c r="C85" s="26" t="s">
        <v>42</v>
      </c>
      <c r="D85" s="22" t="s">
        <v>20</v>
      </c>
      <c r="E85" s="22" t="s">
        <v>422</v>
      </c>
      <c r="F85" s="26">
        <v>13717923</v>
      </c>
      <c r="G85" s="23">
        <v>45329</v>
      </c>
      <c r="H85" s="23">
        <v>45657</v>
      </c>
      <c r="I85" s="31">
        <v>328</v>
      </c>
      <c r="J85" s="35">
        <v>134884800</v>
      </c>
      <c r="K85" s="48">
        <f t="shared" si="3"/>
        <v>1</v>
      </c>
      <c r="L85" s="32">
        <v>134884800</v>
      </c>
      <c r="M85" s="33">
        <f t="shared" si="4"/>
        <v>0</v>
      </c>
      <c r="N85" s="40">
        <v>1</v>
      </c>
      <c r="O85" s="34" t="s">
        <v>49</v>
      </c>
      <c r="P85" s="22" t="s">
        <v>423</v>
      </c>
      <c r="Q85" s="22" t="s">
        <v>424</v>
      </c>
    </row>
    <row r="86" spans="1:17">
      <c r="A86" s="22" t="s">
        <v>425</v>
      </c>
      <c r="B86" s="22" t="s">
        <v>426</v>
      </c>
      <c r="C86" s="25" t="s">
        <v>42</v>
      </c>
      <c r="D86" s="22" t="s">
        <v>427</v>
      </c>
      <c r="E86" s="22" t="s">
        <v>428</v>
      </c>
      <c r="F86" s="25">
        <v>800180176</v>
      </c>
      <c r="G86" s="23">
        <v>45329</v>
      </c>
      <c r="H86" s="23">
        <v>45657</v>
      </c>
      <c r="I86" s="31">
        <v>328</v>
      </c>
      <c r="J86" s="32">
        <v>13875000</v>
      </c>
      <c r="K86" s="48">
        <f t="shared" si="3"/>
        <v>0.59459459459459463</v>
      </c>
      <c r="L86" s="32">
        <v>8250000</v>
      </c>
      <c r="M86" s="33">
        <f t="shared" si="4"/>
        <v>-5625000</v>
      </c>
      <c r="N86" s="40"/>
      <c r="O86" s="24" t="s">
        <v>22</v>
      </c>
      <c r="P86" s="22"/>
      <c r="Q86" s="22" t="s">
        <v>429</v>
      </c>
    </row>
    <row r="87" spans="1:17">
      <c r="A87" s="22" t="s">
        <v>430</v>
      </c>
      <c r="B87" s="22" t="s">
        <v>431</v>
      </c>
      <c r="C87" s="26" t="s">
        <v>42</v>
      </c>
      <c r="D87" s="22" t="s">
        <v>20</v>
      </c>
      <c r="E87" s="22" t="s">
        <v>432</v>
      </c>
      <c r="F87" s="26">
        <v>85155859</v>
      </c>
      <c r="G87" s="23">
        <v>45324</v>
      </c>
      <c r="H87" s="23">
        <v>45624</v>
      </c>
      <c r="I87" s="31">
        <v>300</v>
      </c>
      <c r="J87" s="35">
        <v>108533296</v>
      </c>
      <c r="K87" s="48">
        <f t="shared" si="3"/>
        <v>1</v>
      </c>
      <c r="L87" s="32">
        <v>108533296</v>
      </c>
      <c r="M87" s="33">
        <f t="shared" si="4"/>
        <v>0</v>
      </c>
      <c r="N87" s="40">
        <v>1</v>
      </c>
      <c r="O87" s="24" t="s">
        <v>163</v>
      </c>
      <c r="P87" s="22" t="s">
        <v>433</v>
      </c>
      <c r="Q87" s="22" t="s">
        <v>434</v>
      </c>
    </row>
    <row r="88" spans="1:17">
      <c r="A88" s="22" t="s">
        <v>435</v>
      </c>
      <c r="B88" s="22" t="s">
        <v>436</v>
      </c>
      <c r="C88" s="26" t="s">
        <v>42</v>
      </c>
      <c r="D88" s="22" t="s">
        <v>20</v>
      </c>
      <c r="E88" s="22" t="s">
        <v>437</v>
      </c>
      <c r="F88" s="26">
        <v>0</v>
      </c>
      <c r="G88" s="23">
        <v>45323</v>
      </c>
      <c r="H88" s="23">
        <v>45657</v>
      </c>
      <c r="I88" s="31">
        <v>334</v>
      </c>
      <c r="J88" s="35">
        <v>4600489214.4899998</v>
      </c>
      <c r="K88" s="48">
        <f>L88/J88</f>
        <v>1</v>
      </c>
      <c r="L88" s="82">
        <v>4600489214.4899998</v>
      </c>
      <c r="M88" s="33">
        <f t="shared" si="4"/>
        <v>0</v>
      </c>
      <c r="N88" s="40">
        <v>1</v>
      </c>
      <c r="O88" s="34" t="s">
        <v>49</v>
      </c>
      <c r="P88" s="22"/>
      <c r="Q88" s="22" t="s">
        <v>438</v>
      </c>
    </row>
    <row r="89" spans="1:17">
      <c r="A89" s="22" t="s">
        <v>439</v>
      </c>
      <c r="B89" s="22" t="s">
        <v>440</v>
      </c>
      <c r="C89" s="26" t="s">
        <v>42</v>
      </c>
      <c r="D89" s="22" t="s">
        <v>20</v>
      </c>
      <c r="E89" s="22" t="s">
        <v>441</v>
      </c>
      <c r="F89" s="26">
        <v>1019126936</v>
      </c>
      <c r="G89" s="23">
        <v>45330</v>
      </c>
      <c r="H89" s="23">
        <v>45657</v>
      </c>
      <c r="I89" s="31">
        <v>327</v>
      </c>
      <c r="J89" s="35">
        <v>75133326</v>
      </c>
      <c r="K89" s="48">
        <f t="shared" si="3"/>
        <v>1</v>
      </c>
      <c r="L89" s="32">
        <v>75133326</v>
      </c>
      <c r="M89" s="33">
        <f t="shared" si="4"/>
        <v>0</v>
      </c>
      <c r="N89" s="40">
        <v>1</v>
      </c>
      <c r="O89" s="24" t="s">
        <v>133</v>
      </c>
      <c r="P89" s="22" t="s">
        <v>442</v>
      </c>
      <c r="Q89" s="22" t="s">
        <v>443</v>
      </c>
    </row>
    <row r="90" spans="1:17">
      <c r="A90" s="22" t="s">
        <v>444</v>
      </c>
      <c r="B90" s="22" t="s">
        <v>445</v>
      </c>
      <c r="C90" s="26" t="s">
        <v>42</v>
      </c>
      <c r="D90" s="22" t="s">
        <v>20</v>
      </c>
      <c r="E90" s="22" t="s">
        <v>446</v>
      </c>
      <c r="F90" s="26">
        <v>53905406</v>
      </c>
      <c r="G90" s="23">
        <v>45330</v>
      </c>
      <c r="H90" s="23">
        <v>45657</v>
      </c>
      <c r="I90" s="31">
        <v>327</v>
      </c>
      <c r="J90" s="35">
        <v>108083998</v>
      </c>
      <c r="K90" s="48">
        <f t="shared" si="3"/>
        <v>1</v>
      </c>
      <c r="L90" s="32">
        <v>108083998</v>
      </c>
      <c r="M90" s="33">
        <f t="shared" si="4"/>
        <v>0</v>
      </c>
      <c r="N90" s="40">
        <v>1</v>
      </c>
      <c r="O90" s="24" t="s">
        <v>133</v>
      </c>
      <c r="P90" s="22" t="s">
        <v>447</v>
      </c>
      <c r="Q90" s="22" t="s">
        <v>448</v>
      </c>
    </row>
    <row r="91" spans="1:17">
      <c r="A91" s="22" t="s">
        <v>449</v>
      </c>
      <c r="B91" s="22" t="s">
        <v>450</v>
      </c>
      <c r="C91" s="26" t="s">
        <v>451</v>
      </c>
      <c r="D91" s="22" t="s">
        <v>427</v>
      </c>
      <c r="E91" s="22" t="s">
        <v>452</v>
      </c>
      <c r="F91" s="26">
        <v>9007498203</v>
      </c>
      <c r="G91" s="23">
        <v>45331</v>
      </c>
      <c r="H91" s="23">
        <v>45412</v>
      </c>
      <c r="I91" s="31">
        <v>81</v>
      </c>
      <c r="J91" s="35">
        <v>6190800</v>
      </c>
      <c r="K91" s="48">
        <f t="shared" si="3"/>
        <v>1</v>
      </c>
      <c r="L91" s="32">
        <v>6190800</v>
      </c>
      <c r="M91" s="33">
        <f t="shared" si="4"/>
        <v>0</v>
      </c>
      <c r="N91" s="40">
        <v>1</v>
      </c>
      <c r="O91" s="34" t="s">
        <v>49</v>
      </c>
      <c r="P91" s="22"/>
      <c r="Q91" s="22" t="s">
        <v>453</v>
      </c>
    </row>
    <row r="92" spans="1:17">
      <c r="A92" s="22" t="s">
        <v>454</v>
      </c>
      <c r="B92" s="22" t="s">
        <v>455</v>
      </c>
      <c r="C92" s="26" t="s">
        <v>42</v>
      </c>
      <c r="D92" s="22" t="s">
        <v>20</v>
      </c>
      <c r="E92" s="22" t="s">
        <v>456</v>
      </c>
      <c r="F92" s="26">
        <v>1098643625</v>
      </c>
      <c r="G92" s="23">
        <v>45328</v>
      </c>
      <c r="H92" s="23">
        <v>45626</v>
      </c>
      <c r="I92" s="31">
        <v>298</v>
      </c>
      <c r="J92" s="35">
        <v>90201600</v>
      </c>
      <c r="K92" s="48">
        <f t="shared" si="3"/>
        <v>1</v>
      </c>
      <c r="L92" s="32">
        <v>90201600</v>
      </c>
      <c r="M92" s="33">
        <f t="shared" si="4"/>
        <v>0</v>
      </c>
      <c r="N92" s="40">
        <v>1</v>
      </c>
      <c r="O92" s="34" t="s">
        <v>49</v>
      </c>
      <c r="P92" s="22" t="s">
        <v>457</v>
      </c>
      <c r="Q92" s="22" t="s">
        <v>458</v>
      </c>
    </row>
    <row r="93" spans="1:17">
      <c r="A93" s="22" t="s">
        <v>459</v>
      </c>
      <c r="B93" s="22" t="s">
        <v>460</v>
      </c>
      <c r="C93" s="26" t="s">
        <v>42</v>
      </c>
      <c r="D93" s="22" t="s">
        <v>20</v>
      </c>
      <c r="E93" s="22" t="s">
        <v>456</v>
      </c>
      <c r="F93" s="26">
        <v>1083016927</v>
      </c>
      <c r="G93" s="23">
        <v>45328</v>
      </c>
      <c r="H93" s="23">
        <v>45657</v>
      </c>
      <c r="I93" s="31">
        <v>329</v>
      </c>
      <c r="J93" s="35">
        <v>90201600</v>
      </c>
      <c r="K93" s="48">
        <f t="shared" si="3"/>
        <v>1</v>
      </c>
      <c r="L93" s="32">
        <v>90201600</v>
      </c>
      <c r="M93" s="33">
        <f t="shared" si="4"/>
        <v>0</v>
      </c>
      <c r="N93" s="40">
        <v>1</v>
      </c>
      <c r="O93" s="34" t="s">
        <v>49</v>
      </c>
      <c r="P93" s="22" t="s">
        <v>461</v>
      </c>
      <c r="Q93" s="22" t="s">
        <v>462</v>
      </c>
    </row>
    <row r="94" spans="1:17">
      <c r="A94" s="22" t="s">
        <v>463</v>
      </c>
      <c r="B94" s="22" t="s">
        <v>464</v>
      </c>
      <c r="C94" s="26" t="s">
        <v>42</v>
      </c>
      <c r="D94" s="22" t="s">
        <v>20</v>
      </c>
      <c r="E94" s="22" t="s">
        <v>465</v>
      </c>
      <c r="F94" s="26">
        <v>80850947</v>
      </c>
      <c r="G94" s="23">
        <v>45330</v>
      </c>
      <c r="H94" s="23">
        <v>45657</v>
      </c>
      <c r="I94" s="31">
        <v>327</v>
      </c>
      <c r="J94" s="35">
        <v>125902000</v>
      </c>
      <c r="K94" s="48">
        <f t="shared" si="3"/>
        <v>1</v>
      </c>
      <c r="L94" s="32">
        <v>125902000</v>
      </c>
      <c r="M94" s="33">
        <f t="shared" si="4"/>
        <v>0</v>
      </c>
      <c r="N94" s="40">
        <v>1</v>
      </c>
      <c r="O94" s="34" t="s">
        <v>49</v>
      </c>
      <c r="P94" s="22" t="s">
        <v>466</v>
      </c>
      <c r="Q94" s="22" t="s">
        <v>467</v>
      </c>
    </row>
    <row r="95" spans="1:17">
      <c r="A95" s="22" t="s">
        <v>468</v>
      </c>
      <c r="B95" s="22" t="s">
        <v>469</v>
      </c>
      <c r="C95" s="26" t="s">
        <v>42</v>
      </c>
      <c r="D95" s="22" t="s">
        <v>20</v>
      </c>
      <c r="E95" s="22" t="s">
        <v>470</v>
      </c>
      <c r="F95" s="26">
        <v>1098618427</v>
      </c>
      <c r="G95" s="23">
        <v>45330</v>
      </c>
      <c r="H95" s="23">
        <v>45657</v>
      </c>
      <c r="I95" s="31">
        <v>327</v>
      </c>
      <c r="J95" s="35">
        <v>112056000</v>
      </c>
      <c r="K95" s="48">
        <f t="shared" si="3"/>
        <v>1</v>
      </c>
      <c r="L95" s="32">
        <v>112056000</v>
      </c>
      <c r="M95" s="33">
        <f t="shared" si="4"/>
        <v>0</v>
      </c>
      <c r="N95" s="40">
        <v>1</v>
      </c>
      <c r="O95" s="34" t="s">
        <v>49</v>
      </c>
      <c r="P95" s="22" t="s">
        <v>471</v>
      </c>
      <c r="Q95" s="22" t="s">
        <v>472</v>
      </c>
    </row>
    <row r="96" spans="1:17">
      <c r="A96" s="22" t="s">
        <v>473</v>
      </c>
      <c r="B96" s="22" t="s">
        <v>474</v>
      </c>
      <c r="C96" s="26" t="s">
        <v>42</v>
      </c>
      <c r="D96" s="22" t="s">
        <v>20</v>
      </c>
      <c r="E96" s="22" t="s">
        <v>475</v>
      </c>
      <c r="F96" s="26">
        <v>79851043</v>
      </c>
      <c r="G96" s="23">
        <v>45335</v>
      </c>
      <c r="H96" s="23">
        <v>45596</v>
      </c>
      <c r="I96" s="31">
        <v>261</v>
      </c>
      <c r="J96" s="35">
        <v>101018122</v>
      </c>
      <c r="K96" s="48">
        <f t="shared" si="3"/>
        <v>1</v>
      </c>
      <c r="L96" s="32">
        <v>101018122</v>
      </c>
      <c r="M96" s="33">
        <f t="shared" si="4"/>
        <v>0</v>
      </c>
      <c r="N96" s="40">
        <v>1</v>
      </c>
      <c r="O96" s="34" t="s">
        <v>49</v>
      </c>
      <c r="P96" s="22" t="s">
        <v>476</v>
      </c>
      <c r="Q96" s="22" t="s">
        <v>477</v>
      </c>
    </row>
    <row r="97" spans="1:17">
      <c r="A97" s="22" t="s">
        <v>478</v>
      </c>
      <c r="B97" s="22" t="s">
        <v>479</v>
      </c>
      <c r="C97" s="26" t="s">
        <v>42</v>
      </c>
      <c r="D97" s="22" t="s">
        <v>20</v>
      </c>
      <c r="E97" s="22" t="s">
        <v>480</v>
      </c>
      <c r="F97" s="26">
        <v>53016543</v>
      </c>
      <c r="G97" s="23">
        <v>45330</v>
      </c>
      <c r="H97" s="23">
        <v>45657</v>
      </c>
      <c r="I97" s="31">
        <v>327</v>
      </c>
      <c r="J97" s="35">
        <v>87154582</v>
      </c>
      <c r="K97" s="48">
        <f t="shared" si="3"/>
        <v>1</v>
      </c>
      <c r="L97" s="32">
        <v>87154582</v>
      </c>
      <c r="M97" s="33">
        <f t="shared" si="4"/>
        <v>0</v>
      </c>
      <c r="N97" s="40">
        <v>1</v>
      </c>
      <c r="O97" s="24" t="s">
        <v>133</v>
      </c>
      <c r="P97" s="22" t="s">
        <v>481</v>
      </c>
      <c r="Q97" s="22" t="s">
        <v>482</v>
      </c>
    </row>
    <row r="98" spans="1:17">
      <c r="A98" s="22" t="s">
        <v>483</v>
      </c>
      <c r="B98" s="22" t="s">
        <v>484</v>
      </c>
      <c r="C98" s="26" t="s">
        <v>42</v>
      </c>
      <c r="D98" s="22" t="s">
        <v>20</v>
      </c>
      <c r="E98" s="22" t="s">
        <v>485</v>
      </c>
      <c r="F98" s="26">
        <v>1019023298</v>
      </c>
      <c r="G98" s="23">
        <v>45332</v>
      </c>
      <c r="H98" s="23">
        <v>45657</v>
      </c>
      <c r="I98" s="31">
        <v>325</v>
      </c>
      <c r="J98" s="35">
        <v>101666660</v>
      </c>
      <c r="K98" s="48">
        <f t="shared" si="3"/>
        <v>1</v>
      </c>
      <c r="L98" s="32">
        <v>101666660</v>
      </c>
      <c r="M98" s="33">
        <f t="shared" si="4"/>
        <v>0</v>
      </c>
      <c r="N98" s="40">
        <v>1</v>
      </c>
      <c r="O98" s="24" t="s">
        <v>334</v>
      </c>
      <c r="P98" s="22" t="s">
        <v>486</v>
      </c>
      <c r="Q98" s="22" t="s">
        <v>487</v>
      </c>
    </row>
    <row r="99" spans="1:17">
      <c r="A99" s="22" t="s">
        <v>488</v>
      </c>
      <c r="B99" s="22" t="s">
        <v>489</v>
      </c>
      <c r="C99" s="26" t="s">
        <v>42</v>
      </c>
      <c r="D99" s="22" t="s">
        <v>20</v>
      </c>
      <c r="E99" s="22" t="s">
        <v>490</v>
      </c>
      <c r="F99" s="26">
        <v>1032467972</v>
      </c>
      <c r="G99" s="23">
        <v>45331</v>
      </c>
      <c r="H99" s="23">
        <v>45657</v>
      </c>
      <c r="I99" s="31">
        <v>326</v>
      </c>
      <c r="J99" s="35">
        <v>74899993</v>
      </c>
      <c r="K99" s="48">
        <f t="shared" si="3"/>
        <v>1</v>
      </c>
      <c r="L99" s="32">
        <v>74899993</v>
      </c>
      <c r="M99" s="33">
        <f t="shared" si="4"/>
        <v>0</v>
      </c>
      <c r="N99" s="40">
        <v>1</v>
      </c>
      <c r="O99" s="24" t="s">
        <v>22</v>
      </c>
      <c r="P99" s="22" t="s">
        <v>491</v>
      </c>
      <c r="Q99" s="22" t="s">
        <v>492</v>
      </c>
    </row>
    <row r="100" spans="1:17">
      <c r="A100" s="22" t="s">
        <v>493</v>
      </c>
      <c r="B100" s="22" t="s">
        <v>494</v>
      </c>
      <c r="C100" s="26" t="s">
        <v>42</v>
      </c>
      <c r="D100" s="22" t="s">
        <v>20</v>
      </c>
      <c r="E100" s="22" t="s">
        <v>495</v>
      </c>
      <c r="F100" s="26">
        <v>41950886</v>
      </c>
      <c r="G100" s="23">
        <v>45331</v>
      </c>
      <c r="H100" s="23">
        <v>45657</v>
      </c>
      <c r="I100" s="31">
        <v>326</v>
      </c>
      <c r="J100" s="35">
        <v>117699986</v>
      </c>
      <c r="K100" s="48">
        <f t="shared" si="3"/>
        <v>1</v>
      </c>
      <c r="L100" s="32">
        <v>117699986</v>
      </c>
      <c r="M100" s="33">
        <f t="shared" si="4"/>
        <v>0</v>
      </c>
      <c r="N100" s="40">
        <v>1</v>
      </c>
      <c r="O100" s="24" t="s">
        <v>22</v>
      </c>
      <c r="P100" s="22" t="s">
        <v>496</v>
      </c>
      <c r="Q100" s="22" t="s">
        <v>497</v>
      </c>
    </row>
    <row r="101" spans="1:17">
      <c r="A101" s="22" t="s">
        <v>498</v>
      </c>
      <c r="B101" s="22" t="s">
        <v>499</v>
      </c>
      <c r="C101" s="26" t="s">
        <v>42</v>
      </c>
      <c r="D101" s="22" t="s">
        <v>20</v>
      </c>
      <c r="E101" s="22" t="s">
        <v>495</v>
      </c>
      <c r="F101" s="26">
        <v>52413709</v>
      </c>
      <c r="G101" s="23">
        <v>45330</v>
      </c>
      <c r="H101" s="23">
        <v>45657</v>
      </c>
      <c r="I101" s="31">
        <v>327</v>
      </c>
      <c r="J101" s="35">
        <v>118066652</v>
      </c>
      <c r="K101" s="48">
        <f t="shared" si="3"/>
        <v>1</v>
      </c>
      <c r="L101" s="32">
        <v>118066652</v>
      </c>
      <c r="M101" s="33">
        <f t="shared" si="4"/>
        <v>0</v>
      </c>
      <c r="N101" s="40">
        <v>1</v>
      </c>
      <c r="O101" s="24" t="s">
        <v>22</v>
      </c>
      <c r="P101" s="22" t="s">
        <v>500</v>
      </c>
      <c r="Q101" s="22" t="s">
        <v>501</v>
      </c>
    </row>
    <row r="102" spans="1:17">
      <c r="A102" s="22" t="s">
        <v>502</v>
      </c>
      <c r="B102" s="22" t="s">
        <v>503</v>
      </c>
      <c r="C102" s="26" t="s">
        <v>42</v>
      </c>
      <c r="D102" s="22" t="s">
        <v>20</v>
      </c>
      <c r="E102" s="22" t="s">
        <v>495</v>
      </c>
      <c r="F102" s="26">
        <v>36304478</v>
      </c>
      <c r="G102" s="23">
        <v>45330</v>
      </c>
      <c r="H102" s="23">
        <v>45535</v>
      </c>
      <c r="I102" s="31">
        <v>205</v>
      </c>
      <c r="J102" s="35">
        <v>87533326</v>
      </c>
      <c r="K102" s="48">
        <f t="shared" si="3"/>
        <v>1</v>
      </c>
      <c r="L102" s="32">
        <v>87533326</v>
      </c>
      <c r="M102" s="33">
        <f t="shared" si="4"/>
        <v>0</v>
      </c>
      <c r="N102" s="40">
        <v>1</v>
      </c>
      <c r="O102" s="24" t="s">
        <v>22</v>
      </c>
      <c r="P102" s="22" t="s">
        <v>504</v>
      </c>
      <c r="Q102" s="22" t="s">
        <v>505</v>
      </c>
    </row>
    <row r="103" spans="1:17">
      <c r="A103" s="22" t="s">
        <v>506</v>
      </c>
      <c r="B103" s="22" t="s">
        <v>507</v>
      </c>
      <c r="C103" s="26" t="s">
        <v>42</v>
      </c>
      <c r="D103" s="22" t="s">
        <v>20</v>
      </c>
      <c r="E103" s="22" t="s">
        <v>508</v>
      </c>
      <c r="F103" s="26">
        <v>1019027088</v>
      </c>
      <c r="G103" s="23">
        <v>45331</v>
      </c>
      <c r="H103" s="23">
        <v>45657</v>
      </c>
      <c r="I103" s="31">
        <v>326</v>
      </c>
      <c r="J103" s="35">
        <v>96300000</v>
      </c>
      <c r="K103" s="48">
        <f t="shared" si="3"/>
        <v>0.9719626168224299</v>
      </c>
      <c r="L103" s="32">
        <v>93600000</v>
      </c>
      <c r="M103" s="33">
        <f t="shared" si="4"/>
        <v>-2700000</v>
      </c>
      <c r="N103" s="40">
        <v>4</v>
      </c>
      <c r="O103" s="24" t="s">
        <v>334</v>
      </c>
      <c r="P103" s="22" t="s">
        <v>509</v>
      </c>
      <c r="Q103" s="22" t="s">
        <v>510</v>
      </c>
    </row>
    <row r="104" spans="1:17">
      <c r="A104" s="22" t="s">
        <v>511</v>
      </c>
      <c r="B104" s="22" t="s">
        <v>512</v>
      </c>
      <c r="C104" s="26" t="s">
        <v>42</v>
      </c>
      <c r="D104" s="22" t="s">
        <v>20</v>
      </c>
      <c r="E104" s="22" t="s">
        <v>513</v>
      </c>
      <c r="F104" s="26">
        <v>79748674</v>
      </c>
      <c r="G104" s="23">
        <v>45331</v>
      </c>
      <c r="H104" s="23">
        <v>45657</v>
      </c>
      <c r="I104" s="31">
        <v>326</v>
      </c>
      <c r="J104" s="35">
        <v>125190000</v>
      </c>
      <c r="K104" s="48">
        <f t="shared" si="3"/>
        <v>1</v>
      </c>
      <c r="L104" s="32">
        <v>125190000</v>
      </c>
      <c r="M104" s="33">
        <f t="shared" si="4"/>
        <v>0</v>
      </c>
      <c r="N104" s="40">
        <v>1</v>
      </c>
      <c r="O104" s="34" t="s">
        <v>49</v>
      </c>
      <c r="P104" s="22" t="s">
        <v>514</v>
      </c>
      <c r="Q104" s="22" t="s">
        <v>515</v>
      </c>
    </row>
    <row r="105" spans="1:17">
      <c r="A105" s="22" t="s">
        <v>516</v>
      </c>
      <c r="B105" s="22" t="s">
        <v>517</v>
      </c>
      <c r="C105" s="26" t="s">
        <v>42</v>
      </c>
      <c r="D105" s="22" t="s">
        <v>20</v>
      </c>
      <c r="E105" s="22" t="s">
        <v>518</v>
      </c>
      <c r="F105" s="26">
        <v>16918038</v>
      </c>
      <c r="G105" s="23">
        <v>45334</v>
      </c>
      <c r="H105" s="23">
        <v>45565</v>
      </c>
      <c r="I105" s="31">
        <v>231</v>
      </c>
      <c r="J105" s="35">
        <v>85545600</v>
      </c>
      <c r="K105" s="48">
        <f t="shared" si="3"/>
        <v>1</v>
      </c>
      <c r="L105" s="32">
        <v>85545600</v>
      </c>
      <c r="M105" s="33">
        <f t="shared" si="4"/>
        <v>0</v>
      </c>
      <c r="N105" s="40">
        <v>1</v>
      </c>
      <c r="O105" s="34" t="s">
        <v>49</v>
      </c>
      <c r="P105" s="22" t="s">
        <v>519</v>
      </c>
      <c r="Q105" s="22" t="s">
        <v>520</v>
      </c>
    </row>
    <row r="106" spans="1:17">
      <c r="A106" s="22" t="s">
        <v>521</v>
      </c>
      <c r="B106" s="22" t="s">
        <v>522</v>
      </c>
      <c r="C106" s="26" t="s">
        <v>42</v>
      </c>
      <c r="D106" s="22" t="s">
        <v>20</v>
      </c>
      <c r="E106" s="22" t="s">
        <v>523</v>
      </c>
      <c r="F106" s="26">
        <v>1023897209</v>
      </c>
      <c r="G106" s="23">
        <v>45334</v>
      </c>
      <c r="H106" s="23">
        <v>45635</v>
      </c>
      <c r="I106" s="31">
        <v>301</v>
      </c>
      <c r="J106" s="35">
        <v>65719988</v>
      </c>
      <c r="K106" s="48">
        <f t="shared" si="3"/>
        <v>1</v>
      </c>
      <c r="L106" s="32">
        <v>65719988</v>
      </c>
      <c r="M106" s="33">
        <f t="shared" si="4"/>
        <v>0</v>
      </c>
      <c r="N106" s="40">
        <v>1</v>
      </c>
      <c r="O106" s="24" t="s">
        <v>163</v>
      </c>
      <c r="P106" s="22" t="s">
        <v>524</v>
      </c>
      <c r="Q106" s="22" t="s">
        <v>525</v>
      </c>
    </row>
    <row r="107" spans="1:17">
      <c r="A107" s="22" t="s">
        <v>526</v>
      </c>
      <c r="B107" s="22" t="s">
        <v>527</v>
      </c>
      <c r="C107" s="26" t="s">
        <v>42</v>
      </c>
      <c r="D107" s="22" t="s">
        <v>20</v>
      </c>
      <c r="E107" s="22" t="s">
        <v>528</v>
      </c>
      <c r="F107" s="26">
        <v>1032413945</v>
      </c>
      <c r="G107" s="23">
        <v>45336</v>
      </c>
      <c r="H107" s="23">
        <v>45657</v>
      </c>
      <c r="I107" s="31">
        <v>321</v>
      </c>
      <c r="J107" s="35">
        <v>79000000</v>
      </c>
      <c r="K107" s="48">
        <f t="shared" si="3"/>
        <v>1</v>
      </c>
      <c r="L107" s="32">
        <v>79000000</v>
      </c>
      <c r="M107" s="33">
        <f t="shared" si="4"/>
        <v>0</v>
      </c>
      <c r="N107" s="40">
        <v>1</v>
      </c>
      <c r="O107" s="24" t="s">
        <v>163</v>
      </c>
      <c r="P107" s="22" t="s">
        <v>529</v>
      </c>
      <c r="Q107" s="22" t="s">
        <v>530</v>
      </c>
    </row>
    <row r="108" spans="1:17">
      <c r="A108" s="22" t="s">
        <v>531</v>
      </c>
      <c r="B108" s="22" t="s">
        <v>532</v>
      </c>
      <c r="C108" s="26" t="s">
        <v>42</v>
      </c>
      <c r="D108" s="22" t="s">
        <v>20</v>
      </c>
      <c r="E108" s="22" t="s">
        <v>528</v>
      </c>
      <c r="F108" s="26">
        <v>1018463623</v>
      </c>
      <c r="G108" s="23">
        <v>45338</v>
      </c>
      <c r="H108" s="23">
        <v>45657</v>
      </c>
      <c r="I108" s="31">
        <v>319</v>
      </c>
      <c r="J108" s="35">
        <v>78500000</v>
      </c>
      <c r="K108" s="48">
        <f t="shared" si="3"/>
        <v>1</v>
      </c>
      <c r="L108" s="32">
        <v>78500000</v>
      </c>
      <c r="M108" s="33">
        <f t="shared" si="4"/>
        <v>0</v>
      </c>
      <c r="N108" s="40">
        <v>1</v>
      </c>
      <c r="O108" s="24" t="s">
        <v>163</v>
      </c>
      <c r="P108" s="22" t="s">
        <v>533</v>
      </c>
      <c r="Q108" s="22" t="s">
        <v>534</v>
      </c>
    </row>
    <row r="109" spans="1:17">
      <c r="A109" s="22" t="s">
        <v>535</v>
      </c>
      <c r="B109" s="22" t="s">
        <v>536</v>
      </c>
      <c r="C109" s="26" t="s">
        <v>42</v>
      </c>
      <c r="D109" s="22" t="s">
        <v>20</v>
      </c>
      <c r="E109" s="22" t="s">
        <v>537</v>
      </c>
      <c r="F109" s="26">
        <v>1013657438</v>
      </c>
      <c r="G109" s="23">
        <v>45341</v>
      </c>
      <c r="H109" s="23">
        <v>45657</v>
      </c>
      <c r="I109" s="31">
        <v>316</v>
      </c>
      <c r="J109" s="35">
        <v>64936800</v>
      </c>
      <c r="K109" s="48">
        <f t="shared" si="3"/>
        <v>1</v>
      </c>
      <c r="L109" s="32">
        <v>64936800</v>
      </c>
      <c r="M109" s="33">
        <f t="shared" si="4"/>
        <v>0</v>
      </c>
      <c r="N109" s="40">
        <v>1</v>
      </c>
      <c r="O109" s="24" t="s">
        <v>163</v>
      </c>
      <c r="P109" s="22" t="s">
        <v>538</v>
      </c>
      <c r="Q109" s="22" t="s">
        <v>539</v>
      </c>
    </row>
    <row r="110" spans="1:17">
      <c r="A110" s="22" t="s">
        <v>540</v>
      </c>
      <c r="B110" s="22" t="s">
        <v>541</v>
      </c>
      <c r="C110" s="26" t="s">
        <v>42</v>
      </c>
      <c r="D110" s="22" t="s">
        <v>20</v>
      </c>
      <c r="E110" s="22" t="s">
        <v>542</v>
      </c>
      <c r="F110" s="26">
        <v>1121830899</v>
      </c>
      <c r="G110" s="23">
        <v>45334</v>
      </c>
      <c r="H110" s="23">
        <v>45657</v>
      </c>
      <c r="I110" s="31">
        <v>323</v>
      </c>
      <c r="J110" s="35">
        <v>106741342</v>
      </c>
      <c r="K110" s="48">
        <f t="shared" si="3"/>
        <v>1</v>
      </c>
      <c r="L110" s="32">
        <v>106741342</v>
      </c>
      <c r="M110" s="33">
        <f t="shared" si="4"/>
        <v>0</v>
      </c>
      <c r="N110" s="40">
        <v>1</v>
      </c>
      <c r="O110" s="24" t="s">
        <v>133</v>
      </c>
      <c r="P110" s="22" t="s">
        <v>543</v>
      </c>
      <c r="Q110" s="22" t="s">
        <v>544</v>
      </c>
    </row>
    <row r="111" spans="1:17">
      <c r="A111" s="22" t="s">
        <v>545</v>
      </c>
      <c r="B111" s="22" t="s">
        <v>546</v>
      </c>
      <c r="C111" s="26" t="s">
        <v>42</v>
      </c>
      <c r="D111" s="22" t="s">
        <v>20</v>
      </c>
      <c r="E111" s="22" t="s">
        <v>547</v>
      </c>
      <c r="F111" s="26">
        <v>1032483815</v>
      </c>
      <c r="G111" s="23">
        <v>45335</v>
      </c>
      <c r="H111" s="23">
        <v>45657</v>
      </c>
      <c r="I111" s="31">
        <v>322</v>
      </c>
      <c r="J111" s="35">
        <v>88760000</v>
      </c>
      <c r="K111" s="48">
        <f t="shared" si="3"/>
        <v>1</v>
      </c>
      <c r="L111" s="32">
        <v>88760000</v>
      </c>
      <c r="M111" s="33">
        <f t="shared" si="4"/>
        <v>0</v>
      </c>
      <c r="N111" s="40">
        <v>1</v>
      </c>
      <c r="O111" s="24" t="s">
        <v>334</v>
      </c>
      <c r="P111" s="22" t="s">
        <v>548</v>
      </c>
      <c r="Q111" s="22" t="s">
        <v>549</v>
      </c>
    </row>
    <row r="112" spans="1:17">
      <c r="A112" s="22" t="s">
        <v>550</v>
      </c>
      <c r="B112" s="22" t="s">
        <v>551</v>
      </c>
      <c r="C112" s="26" t="s">
        <v>42</v>
      </c>
      <c r="D112" s="22" t="s">
        <v>20</v>
      </c>
      <c r="E112" s="22" t="s">
        <v>552</v>
      </c>
      <c r="F112" s="26">
        <v>1016016829</v>
      </c>
      <c r="G112" s="23">
        <v>45335</v>
      </c>
      <c r="H112" s="23">
        <v>45634</v>
      </c>
      <c r="I112" s="31">
        <v>299</v>
      </c>
      <c r="J112" s="35">
        <v>118728864</v>
      </c>
      <c r="K112" s="48">
        <f t="shared" si="3"/>
        <v>1</v>
      </c>
      <c r="L112" s="32">
        <v>118728864</v>
      </c>
      <c r="M112" s="33">
        <f t="shared" si="4"/>
        <v>0</v>
      </c>
      <c r="N112" s="40">
        <v>1</v>
      </c>
      <c r="O112" s="24" t="s">
        <v>334</v>
      </c>
      <c r="P112" s="22" t="s">
        <v>553</v>
      </c>
      <c r="Q112" s="22" t="s">
        <v>554</v>
      </c>
    </row>
    <row r="113" spans="1:17">
      <c r="A113" s="22" t="s">
        <v>555</v>
      </c>
      <c r="B113" s="22" t="s">
        <v>556</v>
      </c>
      <c r="C113" s="26" t="s">
        <v>42</v>
      </c>
      <c r="D113" s="22" t="s">
        <v>20</v>
      </c>
      <c r="E113" s="22" t="s">
        <v>557</v>
      </c>
      <c r="F113" s="26">
        <v>84455496</v>
      </c>
      <c r="G113" s="23">
        <v>45334</v>
      </c>
      <c r="H113" s="23">
        <v>45657</v>
      </c>
      <c r="I113" s="31">
        <v>323</v>
      </c>
      <c r="J113" s="35">
        <v>91499194</v>
      </c>
      <c r="K113" s="48">
        <f t="shared" si="3"/>
        <v>1</v>
      </c>
      <c r="L113" s="32">
        <v>91499194</v>
      </c>
      <c r="M113" s="33">
        <f t="shared" si="4"/>
        <v>0</v>
      </c>
      <c r="N113" s="40">
        <v>1</v>
      </c>
      <c r="O113" s="24" t="s">
        <v>163</v>
      </c>
      <c r="P113" s="22" t="s">
        <v>558</v>
      </c>
      <c r="Q113" s="22" t="s">
        <v>559</v>
      </c>
    </row>
    <row r="114" spans="1:17">
      <c r="A114" s="22" t="s">
        <v>560</v>
      </c>
      <c r="B114" s="22" t="s">
        <v>561</v>
      </c>
      <c r="C114" s="26" t="s">
        <v>42</v>
      </c>
      <c r="D114" s="22" t="s">
        <v>20</v>
      </c>
      <c r="E114" s="22" t="s">
        <v>562</v>
      </c>
      <c r="F114" s="26">
        <v>79627790</v>
      </c>
      <c r="G114" s="23">
        <v>45335</v>
      </c>
      <c r="H114" s="23">
        <v>45657</v>
      </c>
      <c r="I114" s="31">
        <v>322</v>
      </c>
      <c r="J114" s="35">
        <v>176463322</v>
      </c>
      <c r="K114" s="48">
        <f t="shared" si="3"/>
        <v>1</v>
      </c>
      <c r="L114" s="32">
        <v>176463322</v>
      </c>
      <c r="M114" s="33">
        <f t="shared" si="4"/>
        <v>0</v>
      </c>
      <c r="N114" s="40">
        <v>1</v>
      </c>
      <c r="O114" s="24" t="s">
        <v>22</v>
      </c>
      <c r="P114" s="22" t="s">
        <v>563</v>
      </c>
      <c r="Q114" s="22" t="s">
        <v>564</v>
      </c>
    </row>
    <row r="115" spans="1:17">
      <c r="A115" s="22" t="s">
        <v>565</v>
      </c>
      <c r="B115" s="22" t="s">
        <v>566</v>
      </c>
      <c r="C115" s="26" t="s">
        <v>42</v>
      </c>
      <c r="D115" s="22" t="s">
        <v>20</v>
      </c>
      <c r="E115" s="22" t="s">
        <v>567</v>
      </c>
      <c r="F115" s="26">
        <v>79597355</v>
      </c>
      <c r="G115" s="23">
        <v>45335</v>
      </c>
      <c r="H115" s="23">
        <v>45657</v>
      </c>
      <c r="I115" s="31">
        <v>322</v>
      </c>
      <c r="J115" s="35">
        <v>142650000</v>
      </c>
      <c r="K115" s="48">
        <f t="shared" si="3"/>
        <v>0.90536277602523663</v>
      </c>
      <c r="L115" s="32">
        <v>129150000</v>
      </c>
      <c r="M115" s="33">
        <f t="shared" si="4"/>
        <v>-13500000</v>
      </c>
      <c r="N115" s="40">
        <v>1</v>
      </c>
      <c r="O115" s="24" t="s">
        <v>22</v>
      </c>
      <c r="P115" s="22" t="s">
        <v>568</v>
      </c>
      <c r="Q115" s="22" t="s">
        <v>569</v>
      </c>
    </row>
    <row r="116" spans="1:17">
      <c r="A116" s="22" t="s">
        <v>570</v>
      </c>
      <c r="B116" s="22" t="s">
        <v>571</v>
      </c>
      <c r="C116" s="26" t="s">
        <v>42</v>
      </c>
      <c r="D116" s="22" t="s">
        <v>20</v>
      </c>
      <c r="E116" s="22" t="s">
        <v>572</v>
      </c>
      <c r="F116" s="26">
        <v>1082902881</v>
      </c>
      <c r="G116" s="23">
        <v>45349</v>
      </c>
      <c r="H116" s="23">
        <v>45657</v>
      </c>
      <c r="I116" s="31">
        <v>308</v>
      </c>
      <c r="J116" s="35">
        <v>101706382</v>
      </c>
      <c r="K116" s="48">
        <f t="shared" si="3"/>
        <v>1</v>
      </c>
      <c r="L116" s="32">
        <v>101706382</v>
      </c>
      <c r="M116" s="33">
        <f t="shared" si="4"/>
        <v>0</v>
      </c>
      <c r="N116" s="40">
        <v>1</v>
      </c>
      <c r="O116" s="24" t="s">
        <v>133</v>
      </c>
      <c r="P116" s="22" t="s">
        <v>573</v>
      </c>
      <c r="Q116" s="22" t="s">
        <v>574</v>
      </c>
    </row>
    <row r="117" spans="1:17">
      <c r="A117" s="22" t="s">
        <v>575</v>
      </c>
      <c r="B117" s="22" t="s">
        <v>576</v>
      </c>
      <c r="C117" s="26" t="s">
        <v>42</v>
      </c>
      <c r="D117" s="22" t="s">
        <v>20</v>
      </c>
      <c r="E117" s="22" t="s">
        <v>577</v>
      </c>
      <c r="F117" s="26">
        <v>1065636165</v>
      </c>
      <c r="G117" s="23">
        <v>45335</v>
      </c>
      <c r="H117" s="23">
        <v>46022</v>
      </c>
      <c r="I117" s="31">
        <v>687</v>
      </c>
      <c r="J117" s="35">
        <v>85801252</v>
      </c>
      <c r="K117" s="48">
        <f t="shared" si="3"/>
        <v>1</v>
      </c>
      <c r="L117" s="32">
        <v>85801252</v>
      </c>
      <c r="M117" s="33">
        <f t="shared" si="4"/>
        <v>0</v>
      </c>
      <c r="N117" s="40">
        <v>1</v>
      </c>
      <c r="O117" s="24" t="s">
        <v>133</v>
      </c>
      <c r="P117" s="22" t="s">
        <v>578</v>
      </c>
      <c r="Q117" s="22" t="s">
        <v>579</v>
      </c>
    </row>
    <row r="118" spans="1:17">
      <c r="A118" s="22" t="s">
        <v>580</v>
      </c>
      <c r="B118" s="22" t="s">
        <v>581</v>
      </c>
      <c r="C118" s="26" t="s">
        <v>42</v>
      </c>
      <c r="D118" s="22" t="s">
        <v>20</v>
      </c>
      <c r="E118" s="22" t="s">
        <v>582</v>
      </c>
      <c r="F118" s="26">
        <v>1075221773</v>
      </c>
      <c r="G118" s="23">
        <v>45335</v>
      </c>
      <c r="H118" s="23">
        <v>45657</v>
      </c>
      <c r="I118" s="31">
        <v>322</v>
      </c>
      <c r="J118" s="35">
        <v>85801252</v>
      </c>
      <c r="K118" s="48">
        <f t="shared" si="3"/>
        <v>1</v>
      </c>
      <c r="L118" s="32">
        <v>85801252</v>
      </c>
      <c r="M118" s="33">
        <f t="shared" si="4"/>
        <v>0</v>
      </c>
      <c r="N118" s="40">
        <v>1</v>
      </c>
      <c r="O118" s="24" t="s">
        <v>133</v>
      </c>
      <c r="P118" s="22" t="s">
        <v>583</v>
      </c>
      <c r="Q118" s="22" t="s">
        <v>584</v>
      </c>
    </row>
    <row r="119" spans="1:17">
      <c r="A119" s="22" t="s">
        <v>585</v>
      </c>
      <c r="B119" s="22" t="s">
        <v>586</v>
      </c>
      <c r="C119" s="26" t="s">
        <v>42</v>
      </c>
      <c r="D119" s="22" t="s">
        <v>20</v>
      </c>
      <c r="E119" s="22" t="s">
        <v>587</v>
      </c>
      <c r="F119" s="26">
        <v>1022347373</v>
      </c>
      <c r="G119" s="23">
        <v>45336</v>
      </c>
      <c r="H119" s="23">
        <v>45657</v>
      </c>
      <c r="I119" s="31">
        <v>321</v>
      </c>
      <c r="J119" s="35">
        <v>95979728</v>
      </c>
      <c r="K119" s="48">
        <f t="shared" si="3"/>
        <v>1</v>
      </c>
      <c r="L119" s="32">
        <v>95979728</v>
      </c>
      <c r="M119" s="33">
        <f t="shared" si="4"/>
        <v>0</v>
      </c>
      <c r="N119" s="40">
        <v>1</v>
      </c>
      <c r="O119" s="34" t="s">
        <v>49</v>
      </c>
      <c r="P119" s="22" t="s">
        <v>588</v>
      </c>
      <c r="Q119" s="22" t="s">
        <v>589</v>
      </c>
    </row>
    <row r="120" spans="1:17">
      <c r="A120" s="22" t="s">
        <v>590</v>
      </c>
      <c r="B120" s="22" t="s">
        <v>591</v>
      </c>
      <c r="C120" s="26" t="s">
        <v>42</v>
      </c>
      <c r="D120" s="22" t="s">
        <v>20</v>
      </c>
      <c r="E120" s="22" t="s">
        <v>592</v>
      </c>
      <c r="F120" s="26">
        <v>1014264198</v>
      </c>
      <c r="G120" s="23">
        <v>45336</v>
      </c>
      <c r="H120" s="23">
        <v>45392</v>
      </c>
      <c r="I120" s="31">
        <v>56</v>
      </c>
      <c r="J120" s="35">
        <v>11503322</v>
      </c>
      <c r="K120" s="48">
        <f t="shared" si="3"/>
        <v>1</v>
      </c>
      <c r="L120" s="32">
        <v>11503322</v>
      </c>
      <c r="M120" s="33">
        <f t="shared" si="4"/>
        <v>0</v>
      </c>
      <c r="N120" s="40">
        <v>1</v>
      </c>
      <c r="O120" s="24" t="s">
        <v>334</v>
      </c>
      <c r="P120" s="41" t="s">
        <v>593</v>
      </c>
      <c r="Q120" s="22" t="s">
        <v>594</v>
      </c>
    </row>
    <row r="121" spans="1:17">
      <c r="A121" s="22" t="s">
        <v>595</v>
      </c>
      <c r="B121" s="22" t="s">
        <v>596</v>
      </c>
      <c r="C121" s="25" t="s">
        <v>42</v>
      </c>
      <c r="D121" s="22" t="s">
        <v>20</v>
      </c>
      <c r="E121" s="22" t="s">
        <v>597</v>
      </c>
      <c r="F121" s="25">
        <v>901579096</v>
      </c>
      <c r="G121" s="23">
        <v>45335</v>
      </c>
      <c r="H121" s="23">
        <v>45657</v>
      </c>
      <c r="I121" s="31">
        <v>322</v>
      </c>
      <c r="J121" s="32">
        <v>188615000</v>
      </c>
      <c r="K121" s="48">
        <f t="shared" si="3"/>
        <v>0.71608832807570977</v>
      </c>
      <c r="L121" s="32">
        <v>135065000</v>
      </c>
      <c r="M121" s="33">
        <f t="shared" si="4"/>
        <v>-53550000</v>
      </c>
      <c r="N121" s="40">
        <v>1</v>
      </c>
      <c r="O121" s="24" t="s">
        <v>163</v>
      </c>
      <c r="P121" s="22"/>
      <c r="Q121" s="22" t="s">
        <v>598</v>
      </c>
    </row>
    <row r="122" spans="1:17">
      <c r="A122" s="22" t="s">
        <v>599</v>
      </c>
      <c r="B122" s="22" t="s">
        <v>600</v>
      </c>
      <c r="C122" s="26" t="s">
        <v>42</v>
      </c>
      <c r="D122" s="22" t="s">
        <v>20</v>
      </c>
      <c r="E122" s="22" t="s">
        <v>601</v>
      </c>
      <c r="F122" s="26">
        <v>52048168</v>
      </c>
      <c r="G122" s="23">
        <v>45337</v>
      </c>
      <c r="H122" s="23">
        <v>45657</v>
      </c>
      <c r="I122" s="31">
        <v>320</v>
      </c>
      <c r="J122" s="35">
        <v>162749990</v>
      </c>
      <c r="K122" s="48">
        <f t="shared" si="3"/>
        <v>1</v>
      </c>
      <c r="L122" s="32">
        <v>162749990</v>
      </c>
      <c r="M122" s="33">
        <f t="shared" si="4"/>
        <v>0</v>
      </c>
      <c r="N122" s="40">
        <v>1</v>
      </c>
      <c r="O122" s="34" t="s">
        <v>49</v>
      </c>
      <c r="P122" s="22" t="s">
        <v>602</v>
      </c>
      <c r="Q122" s="22" t="s">
        <v>603</v>
      </c>
    </row>
    <row r="123" spans="1:17">
      <c r="A123" s="22" t="s">
        <v>604</v>
      </c>
      <c r="B123" s="22" t="s">
        <v>605</v>
      </c>
      <c r="C123" s="26" t="s">
        <v>42</v>
      </c>
      <c r="D123" s="22" t="s">
        <v>20</v>
      </c>
      <c r="E123" s="22" t="s">
        <v>606</v>
      </c>
      <c r="F123" s="26">
        <v>1026268696</v>
      </c>
      <c r="G123" s="23">
        <v>45338</v>
      </c>
      <c r="H123" s="23">
        <v>45651</v>
      </c>
      <c r="I123" s="31">
        <v>313</v>
      </c>
      <c r="J123" s="35">
        <v>93853587</v>
      </c>
      <c r="K123" s="48">
        <f t="shared" si="3"/>
        <v>1</v>
      </c>
      <c r="L123" s="32">
        <v>93853587</v>
      </c>
      <c r="M123" s="33">
        <f t="shared" si="4"/>
        <v>0</v>
      </c>
      <c r="N123" s="40">
        <v>1</v>
      </c>
      <c r="O123" s="34" t="s">
        <v>49</v>
      </c>
      <c r="P123" s="22" t="s">
        <v>607</v>
      </c>
      <c r="Q123" s="22" t="s">
        <v>608</v>
      </c>
    </row>
    <row r="124" spans="1:17">
      <c r="A124" s="22" t="s">
        <v>609</v>
      </c>
      <c r="B124" s="22" t="s">
        <v>610</v>
      </c>
      <c r="C124" s="25" t="s">
        <v>42</v>
      </c>
      <c r="D124" s="22" t="s">
        <v>20</v>
      </c>
      <c r="E124" s="22" t="s">
        <v>611</v>
      </c>
      <c r="F124" s="25">
        <v>901654964</v>
      </c>
      <c r="G124" s="23">
        <v>45338</v>
      </c>
      <c r="H124" s="23">
        <v>45639</v>
      </c>
      <c r="I124" s="31">
        <v>301</v>
      </c>
      <c r="J124" s="32">
        <v>197999982</v>
      </c>
      <c r="K124" s="48">
        <f t="shared" si="3"/>
        <v>0.95622899602081779</v>
      </c>
      <c r="L124" s="32">
        <v>189333324</v>
      </c>
      <c r="M124" s="33">
        <f t="shared" si="4"/>
        <v>-8666658</v>
      </c>
      <c r="N124" s="40">
        <v>1</v>
      </c>
      <c r="O124" s="24" t="s">
        <v>163</v>
      </c>
      <c r="P124" s="22"/>
      <c r="Q124" s="22" t="s">
        <v>612</v>
      </c>
    </row>
    <row r="125" spans="1:17">
      <c r="A125" s="22" t="s">
        <v>613</v>
      </c>
      <c r="B125" s="22" t="s">
        <v>614</v>
      </c>
      <c r="C125" s="26" t="s">
        <v>42</v>
      </c>
      <c r="D125" s="22" t="s">
        <v>20</v>
      </c>
      <c r="E125" s="22" t="s">
        <v>615</v>
      </c>
      <c r="F125" s="26">
        <v>1032450891</v>
      </c>
      <c r="G125" s="23">
        <v>45337</v>
      </c>
      <c r="H125" s="23">
        <v>45657</v>
      </c>
      <c r="I125" s="31">
        <v>320</v>
      </c>
      <c r="J125" s="35">
        <v>78750000</v>
      </c>
      <c r="K125" s="48">
        <f t="shared" si="3"/>
        <v>1</v>
      </c>
      <c r="L125" s="32">
        <v>78750000</v>
      </c>
      <c r="M125" s="33">
        <f t="shared" si="4"/>
        <v>0</v>
      </c>
      <c r="N125" s="40">
        <v>1</v>
      </c>
      <c r="O125" s="24" t="s">
        <v>163</v>
      </c>
      <c r="P125" s="22" t="s">
        <v>616</v>
      </c>
      <c r="Q125" s="22" t="s">
        <v>617</v>
      </c>
    </row>
    <row r="126" spans="1:17">
      <c r="A126" s="22" t="s">
        <v>618</v>
      </c>
      <c r="B126" s="22" t="s">
        <v>619</v>
      </c>
      <c r="C126" s="26" t="s">
        <v>42</v>
      </c>
      <c r="D126" s="22" t="s">
        <v>20</v>
      </c>
      <c r="E126" s="22" t="s">
        <v>620</v>
      </c>
      <c r="F126" s="26">
        <v>13175903</v>
      </c>
      <c r="G126" s="23">
        <v>45338</v>
      </c>
      <c r="H126" s="23">
        <v>45657</v>
      </c>
      <c r="I126" s="31">
        <v>319</v>
      </c>
      <c r="J126" s="35">
        <v>60450000</v>
      </c>
      <c r="K126" s="48">
        <f t="shared" si="3"/>
        <v>0.89875930521091807</v>
      </c>
      <c r="L126" s="32">
        <v>54330000</v>
      </c>
      <c r="M126" s="33">
        <f t="shared" si="4"/>
        <v>-6120000</v>
      </c>
      <c r="N126" s="40">
        <v>2</v>
      </c>
      <c r="O126" s="24" t="s">
        <v>127</v>
      </c>
      <c r="P126" s="22" t="s">
        <v>621</v>
      </c>
      <c r="Q126" s="22" t="s">
        <v>622</v>
      </c>
    </row>
    <row r="127" spans="1:17">
      <c r="A127" s="22" t="s">
        <v>623</v>
      </c>
      <c r="B127" s="22" t="s">
        <v>624</v>
      </c>
      <c r="C127" s="26" t="s">
        <v>42</v>
      </c>
      <c r="D127" s="22" t="s">
        <v>20</v>
      </c>
      <c r="E127" s="22" t="s">
        <v>625</v>
      </c>
      <c r="F127" s="26">
        <v>1101697068</v>
      </c>
      <c r="G127" s="23">
        <v>45338</v>
      </c>
      <c r="H127" s="23">
        <v>45657</v>
      </c>
      <c r="I127" s="31">
        <v>319</v>
      </c>
      <c r="J127" s="35">
        <v>61230000</v>
      </c>
      <c r="K127" s="48">
        <f t="shared" si="3"/>
        <v>1</v>
      </c>
      <c r="L127" s="32">
        <v>61230000</v>
      </c>
      <c r="M127" s="33">
        <f t="shared" si="4"/>
        <v>0</v>
      </c>
      <c r="N127" s="40">
        <v>1</v>
      </c>
      <c r="O127" s="24" t="s">
        <v>127</v>
      </c>
      <c r="P127" s="22" t="s">
        <v>626</v>
      </c>
      <c r="Q127" s="22" t="s">
        <v>627</v>
      </c>
    </row>
    <row r="128" spans="1:17">
      <c r="A128" s="22" t="s">
        <v>628</v>
      </c>
      <c r="B128" s="22" t="s">
        <v>629</v>
      </c>
      <c r="C128" s="26" t="s">
        <v>42</v>
      </c>
      <c r="D128" s="22" t="s">
        <v>20</v>
      </c>
      <c r="E128" s="22" t="s">
        <v>630</v>
      </c>
      <c r="F128" s="26">
        <v>30520388</v>
      </c>
      <c r="G128" s="23">
        <v>45341</v>
      </c>
      <c r="H128" s="23">
        <v>45657</v>
      </c>
      <c r="I128" s="31">
        <v>316</v>
      </c>
      <c r="J128" s="35">
        <v>104391694</v>
      </c>
      <c r="K128" s="48">
        <f t="shared" si="3"/>
        <v>0.90353697105442121</v>
      </c>
      <c r="L128" s="32">
        <v>94321755</v>
      </c>
      <c r="M128" s="33">
        <f t="shared" si="4"/>
        <v>-10069939</v>
      </c>
      <c r="N128" s="40">
        <v>1</v>
      </c>
      <c r="O128" s="24" t="s">
        <v>133</v>
      </c>
      <c r="P128" s="22" t="s">
        <v>631</v>
      </c>
      <c r="Q128" s="22" t="s">
        <v>632</v>
      </c>
    </row>
    <row r="129" spans="1:17">
      <c r="A129" s="22" t="s">
        <v>633</v>
      </c>
      <c r="B129" s="22" t="s">
        <v>634</v>
      </c>
      <c r="C129" s="26" t="s">
        <v>42</v>
      </c>
      <c r="D129" s="22" t="s">
        <v>20</v>
      </c>
      <c r="E129" s="22" t="s">
        <v>582</v>
      </c>
      <c r="F129" s="26">
        <v>1128053884</v>
      </c>
      <c r="G129" s="23">
        <v>45341</v>
      </c>
      <c r="H129" s="23">
        <v>45657</v>
      </c>
      <c r="I129" s="31">
        <v>316</v>
      </c>
      <c r="J129" s="35">
        <v>84718588</v>
      </c>
      <c r="K129" s="48">
        <f t="shared" si="3"/>
        <v>1</v>
      </c>
      <c r="L129" s="32">
        <v>84718588</v>
      </c>
      <c r="M129" s="33">
        <f t="shared" si="4"/>
        <v>0</v>
      </c>
      <c r="N129" s="40">
        <v>1</v>
      </c>
      <c r="O129" s="24" t="s">
        <v>133</v>
      </c>
      <c r="P129" s="22" t="s">
        <v>635</v>
      </c>
      <c r="Q129" s="22" t="s">
        <v>636</v>
      </c>
    </row>
    <row r="130" spans="1:17">
      <c r="A130" s="22" t="s">
        <v>637</v>
      </c>
      <c r="B130" s="22" t="s">
        <v>638</v>
      </c>
      <c r="C130" s="26" t="s">
        <v>42</v>
      </c>
      <c r="D130" s="22" t="s">
        <v>20</v>
      </c>
      <c r="E130" s="22" t="s">
        <v>639</v>
      </c>
      <c r="F130" s="26">
        <v>1018412614</v>
      </c>
      <c r="G130" s="23">
        <v>45338</v>
      </c>
      <c r="H130" s="23">
        <v>45657</v>
      </c>
      <c r="I130" s="31">
        <v>319</v>
      </c>
      <c r="J130" s="35">
        <v>134706000</v>
      </c>
      <c r="K130" s="48">
        <f t="shared" si="3"/>
        <v>0.90445859872611467</v>
      </c>
      <c r="L130" s="32">
        <v>121836000</v>
      </c>
      <c r="M130" s="33">
        <f t="shared" si="4"/>
        <v>-12870000</v>
      </c>
      <c r="N130" s="40">
        <v>1</v>
      </c>
      <c r="O130" s="24" t="s">
        <v>127</v>
      </c>
      <c r="P130" s="22" t="s">
        <v>640</v>
      </c>
      <c r="Q130" s="22" t="s">
        <v>641</v>
      </c>
    </row>
    <row r="131" spans="1:17">
      <c r="A131" s="22" t="s">
        <v>642</v>
      </c>
      <c r="B131" s="22" t="s">
        <v>643</v>
      </c>
      <c r="C131" s="26" t="s">
        <v>42</v>
      </c>
      <c r="D131" s="22" t="s">
        <v>20</v>
      </c>
      <c r="E131" s="22" t="s">
        <v>644</v>
      </c>
      <c r="F131" s="26">
        <v>1030582824</v>
      </c>
      <c r="G131" s="23">
        <v>45349</v>
      </c>
      <c r="H131" s="23">
        <v>45657</v>
      </c>
      <c r="I131" s="31">
        <v>308</v>
      </c>
      <c r="J131" s="35">
        <v>99692398</v>
      </c>
      <c r="K131" s="48">
        <f t="shared" si="3"/>
        <v>0.89898990091501263</v>
      </c>
      <c r="L131" s="32">
        <v>89622459</v>
      </c>
      <c r="M131" s="33">
        <f t="shared" si="4"/>
        <v>-10069939</v>
      </c>
      <c r="N131" s="40">
        <v>1</v>
      </c>
      <c r="O131" s="24" t="s">
        <v>133</v>
      </c>
      <c r="P131" s="22" t="s">
        <v>645</v>
      </c>
      <c r="Q131" s="22" t="s">
        <v>646</v>
      </c>
    </row>
    <row r="132" spans="1:17">
      <c r="A132" s="22" t="s">
        <v>647</v>
      </c>
      <c r="B132" s="22" t="s">
        <v>648</v>
      </c>
      <c r="C132" s="26" t="s">
        <v>42</v>
      </c>
      <c r="D132" s="22" t="s">
        <v>20</v>
      </c>
      <c r="E132" s="22" t="s">
        <v>649</v>
      </c>
      <c r="F132" s="26">
        <v>1082965245</v>
      </c>
      <c r="G132" s="23">
        <v>45341</v>
      </c>
      <c r="H132" s="23">
        <v>45657</v>
      </c>
      <c r="I132" s="31">
        <v>316</v>
      </c>
      <c r="J132" s="35">
        <v>84177256</v>
      </c>
      <c r="K132" s="48">
        <f t="shared" si="3"/>
        <v>1</v>
      </c>
      <c r="L132" s="32">
        <v>84177256</v>
      </c>
      <c r="M132" s="33">
        <f t="shared" si="4"/>
        <v>0</v>
      </c>
      <c r="N132" s="40">
        <v>1</v>
      </c>
      <c r="O132" s="24" t="s">
        <v>133</v>
      </c>
      <c r="P132" s="22" t="s">
        <v>650</v>
      </c>
      <c r="Q132" s="22" t="s">
        <v>651</v>
      </c>
    </row>
    <row r="133" spans="1:17">
      <c r="A133" s="22" t="s">
        <v>652</v>
      </c>
      <c r="B133" s="22" t="s">
        <v>653</v>
      </c>
      <c r="C133" s="26" t="s">
        <v>42</v>
      </c>
      <c r="D133" s="22" t="s">
        <v>20</v>
      </c>
      <c r="E133" s="22" t="s">
        <v>630</v>
      </c>
      <c r="F133" s="26">
        <v>63289228</v>
      </c>
      <c r="G133" s="23">
        <v>45341</v>
      </c>
      <c r="H133" s="23">
        <v>45657</v>
      </c>
      <c r="I133" s="31">
        <v>316</v>
      </c>
      <c r="J133" s="35">
        <v>104391694</v>
      </c>
      <c r="K133" s="48">
        <f t="shared" si="3"/>
        <v>1</v>
      </c>
      <c r="L133" s="32">
        <v>104391694</v>
      </c>
      <c r="M133" s="33">
        <f t="shared" si="4"/>
        <v>0</v>
      </c>
      <c r="N133" s="40">
        <v>1</v>
      </c>
      <c r="O133" s="24" t="s">
        <v>133</v>
      </c>
      <c r="P133" s="22" t="s">
        <v>654</v>
      </c>
      <c r="Q133" s="22" t="s">
        <v>655</v>
      </c>
    </row>
    <row r="134" spans="1:17">
      <c r="A134" s="22" t="s">
        <v>656</v>
      </c>
      <c r="B134" s="22" t="s">
        <v>657</v>
      </c>
      <c r="C134" s="26" t="s">
        <v>42</v>
      </c>
      <c r="D134" s="22" t="s">
        <v>20</v>
      </c>
      <c r="E134" s="22" t="s">
        <v>658</v>
      </c>
      <c r="F134" s="26">
        <v>1221981730</v>
      </c>
      <c r="G134" s="23">
        <v>45341</v>
      </c>
      <c r="H134" s="23">
        <v>45657</v>
      </c>
      <c r="I134" s="31">
        <v>316</v>
      </c>
      <c r="J134" s="35">
        <v>36387000</v>
      </c>
      <c r="K134" s="48">
        <f t="shared" si="3"/>
        <v>0.90353697749196138</v>
      </c>
      <c r="L134" s="32">
        <v>32877000</v>
      </c>
      <c r="M134" s="33">
        <f t="shared" si="4"/>
        <v>-3510000</v>
      </c>
      <c r="N134" s="40">
        <v>1</v>
      </c>
      <c r="O134" s="24" t="s">
        <v>127</v>
      </c>
      <c r="P134" s="22" t="s">
        <v>659</v>
      </c>
      <c r="Q134" s="22" t="s">
        <v>660</v>
      </c>
    </row>
    <row r="135" spans="1:17">
      <c r="A135" s="22" t="s">
        <v>661</v>
      </c>
      <c r="B135" s="22" t="s">
        <v>662</v>
      </c>
      <c r="C135" s="26" t="s">
        <v>42</v>
      </c>
      <c r="D135" s="22" t="s">
        <v>20</v>
      </c>
      <c r="E135" s="22" t="s">
        <v>663</v>
      </c>
      <c r="F135" s="26">
        <v>1007713773</v>
      </c>
      <c r="G135" s="23">
        <v>45342</v>
      </c>
      <c r="H135" s="23">
        <v>45657</v>
      </c>
      <c r="I135" s="31">
        <v>315</v>
      </c>
      <c r="J135" s="35">
        <v>36270000</v>
      </c>
      <c r="K135" s="48">
        <f t="shared" si="3"/>
        <v>1</v>
      </c>
      <c r="L135" s="32">
        <v>36270000</v>
      </c>
      <c r="M135" s="33">
        <f t="shared" si="4"/>
        <v>0</v>
      </c>
      <c r="N135" s="40">
        <v>1</v>
      </c>
      <c r="O135" s="24" t="s">
        <v>127</v>
      </c>
      <c r="P135" s="22" t="s">
        <v>664</v>
      </c>
      <c r="Q135" s="22" t="s">
        <v>665</v>
      </c>
    </row>
    <row r="136" spans="1:17">
      <c r="A136" s="22" t="s">
        <v>666</v>
      </c>
      <c r="B136" s="22" t="s">
        <v>667</v>
      </c>
      <c r="C136" s="26" t="s">
        <v>42</v>
      </c>
      <c r="D136" s="22" t="s">
        <v>20</v>
      </c>
      <c r="E136" s="22" t="s">
        <v>668</v>
      </c>
      <c r="F136" s="26">
        <v>1036617764</v>
      </c>
      <c r="G136" s="23">
        <v>45341</v>
      </c>
      <c r="H136" s="23">
        <v>45657</v>
      </c>
      <c r="I136" s="31">
        <v>316</v>
      </c>
      <c r="J136" s="35">
        <v>93300000</v>
      </c>
      <c r="K136" s="48">
        <f t="shared" si="3"/>
        <v>1</v>
      </c>
      <c r="L136" s="32">
        <v>93300000</v>
      </c>
      <c r="M136" s="33">
        <f t="shared" si="4"/>
        <v>0</v>
      </c>
      <c r="N136" s="40">
        <v>1</v>
      </c>
      <c r="O136" s="24" t="s">
        <v>334</v>
      </c>
      <c r="P136" s="22" t="s">
        <v>669</v>
      </c>
      <c r="Q136" s="22" t="s">
        <v>670</v>
      </c>
    </row>
    <row r="137" spans="1:17">
      <c r="A137" s="22" t="s">
        <v>671</v>
      </c>
      <c r="B137" s="22" t="s">
        <v>672</v>
      </c>
      <c r="C137" s="26" t="s">
        <v>42</v>
      </c>
      <c r="D137" s="22" t="s">
        <v>20</v>
      </c>
      <c r="E137" s="22" t="s">
        <v>673</v>
      </c>
      <c r="F137" s="26">
        <v>1018461343</v>
      </c>
      <c r="G137" s="23">
        <v>45342</v>
      </c>
      <c r="H137" s="23">
        <v>45426</v>
      </c>
      <c r="I137" s="31">
        <v>84</v>
      </c>
      <c r="J137" s="35">
        <v>23239984</v>
      </c>
      <c r="K137" s="48">
        <f t="shared" si="3"/>
        <v>1</v>
      </c>
      <c r="L137" s="32">
        <v>23239984</v>
      </c>
      <c r="M137" s="33">
        <f t="shared" si="4"/>
        <v>0</v>
      </c>
      <c r="N137" s="40">
        <v>2</v>
      </c>
      <c r="O137" s="24" t="s">
        <v>163</v>
      </c>
      <c r="P137" s="22" t="s">
        <v>674</v>
      </c>
      <c r="Q137" s="22" t="s">
        <v>675</v>
      </c>
    </row>
    <row r="138" spans="1:17">
      <c r="A138" s="22" t="s">
        <v>676</v>
      </c>
      <c r="B138" s="22" t="s">
        <v>677</v>
      </c>
      <c r="C138" s="26" t="s">
        <v>42</v>
      </c>
      <c r="D138" s="22" t="s">
        <v>20</v>
      </c>
      <c r="E138" s="22" t="s">
        <v>678</v>
      </c>
      <c r="F138" s="26">
        <v>1107071492</v>
      </c>
      <c r="G138" s="23">
        <v>45342</v>
      </c>
      <c r="H138" s="23">
        <v>45657</v>
      </c>
      <c r="I138" s="31">
        <v>315</v>
      </c>
      <c r="J138" s="35">
        <v>85766660</v>
      </c>
      <c r="K138" s="48">
        <f t="shared" si="3"/>
        <v>1</v>
      </c>
      <c r="L138" s="32">
        <v>85766660</v>
      </c>
      <c r="M138" s="33">
        <f t="shared" si="4"/>
        <v>0</v>
      </c>
      <c r="N138" s="40">
        <v>1</v>
      </c>
      <c r="O138" s="24" t="s">
        <v>163</v>
      </c>
      <c r="P138" s="22" t="s">
        <v>679</v>
      </c>
      <c r="Q138" s="22" t="s">
        <v>680</v>
      </c>
    </row>
    <row r="139" spans="1:17">
      <c r="A139" s="22" t="s">
        <v>681</v>
      </c>
      <c r="B139" s="22" t="s">
        <v>682</v>
      </c>
      <c r="C139" s="26" t="s">
        <v>42</v>
      </c>
      <c r="D139" s="22" t="s">
        <v>20</v>
      </c>
      <c r="E139" s="22" t="s">
        <v>678</v>
      </c>
      <c r="F139" s="26">
        <v>1018429548</v>
      </c>
      <c r="G139" s="23">
        <v>45341</v>
      </c>
      <c r="H139" s="23">
        <v>45657</v>
      </c>
      <c r="I139" s="31">
        <v>316</v>
      </c>
      <c r="J139" s="35">
        <v>86043326</v>
      </c>
      <c r="K139" s="48">
        <f t="shared" ref="K139:K202" si="5">L139/J139</f>
        <v>1</v>
      </c>
      <c r="L139" s="32">
        <v>86043326</v>
      </c>
      <c r="M139" s="33">
        <f t="shared" ref="M139:M202" si="6">L139-J139</f>
        <v>0</v>
      </c>
      <c r="N139" s="40">
        <v>1</v>
      </c>
      <c r="O139" s="24" t="s">
        <v>163</v>
      </c>
      <c r="P139" s="22" t="s">
        <v>683</v>
      </c>
      <c r="Q139" s="22" t="s">
        <v>684</v>
      </c>
    </row>
    <row r="140" spans="1:17">
      <c r="A140" s="22" t="s">
        <v>685</v>
      </c>
      <c r="B140" s="22" t="s">
        <v>686</v>
      </c>
      <c r="C140" s="26" t="s">
        <v>42</v>
      </c>
      <c r="D140" s="22" t="s">
        <v>20</v>
      </c>
      <c r="E140" s="22" t="s">
        <v>687</v>
      </c>
      <c r="F140" s="26">
        <v>1019123703</v>
      </c>
      <c r="G140" s="23">
        <v>45342</v>
      </c>
      <c r="H140" s="23">
        <v>45657</v>
      </c>
      <c r="I140" s="31">
        <v>315</v>
      </c>
      <c r="J140" s="35">
        <v>37758000</v>
      </c>
      <c r="K140" s="48">
        <f t="shared" si="5"/>
        <v>0.90322580645161288</v>
      </c>
      <c r="L140" s="32">
        <v>34104000</v>
      </c>
      <c r="M140" s="33">
        <f t="shared" si="6"/>
        <v>-3654000</v>
      </c>
      <c r="N140" s="40">
        <v>1</v>
      </c>
      <c r="O140" s="34" t="s">
        <v>49</v>
      </c>
      <c r="P140" s="22" t="s">
        <v>688</v>
      </c>
      <c r="Q140" s="22" t="s">
        <v>689</v>
      </c>
    </row>
    <row r="141" spans="1:17">
      <c r="A141" s="22" t="s">
        <v>690</v>
      </c>
      <c r="B141" s="22" t="s">
        <v>691</v>
      </c>
      <c r="C141" s="26" t="s">
        <v>42</v>
      </c>
      <c r="D141" s="22" t="s">
        <v>20</v>
      </c>
      <c r="E141" s="22" t="s">
        <v>692</v>
      </c>
      <c r="F141" s="26">
        <v>91265208</v>
      </c>
      <c r="G141" s="23">
        <v>45344</v>
      </c>
      <c r="H141" s="23">
        <v>45657</v>
      </c>
      <c r="I141" s="31">
        <v>313</v>
      </c>
      <c r="J141" s="35">
        <v>139339200</v>
      </c>
      <c r="K141" s="48">
        <f t="shared" si="5"/>
        <v>1</v>
      </c>
      <c r="L141" s="32">
        <v>139339200</v>
      </c>
      <c r="M141" s="33">
        <f t="shared" si="6"/>
        <v>0</v>
      </c>
      <c r="N141" s="40">
        <v>1</v>
      </c>
      <c r="O141" s="34" t="s">
        <v>49</v>
      </c>
      <c r="P141" s="22" t="s">
        <v>693</v>
      </c>
      <c r="Q141" s="22" t="s">
        <v>694</v>
      </c>
    </row>
    <row r="142" spans="1:17">
      <c r="A142" s="22" t="s">
        <v>695</v>
      </c>
      <c r="B142" s="22" t="s">
        <v>696</v>
      </c>
      <c r="C142" s="26" t="s">
        <v>42</v>
      </c>
      <c r="D142" s="22" t="s">
        <v>20</v>
      </c>
      <c r="E142" s="22" t="s">
        <v>697</v>
      </c>
      <c r="F142" s="26">
        <v>91156336</v>
      </c>
      <c r="G142" s="23">
        <v>45344</v>
      </c>
      <c r="H142" s="23">
        <v>45449</v>
      </c>
      <c r="I142" s="31">
        <v>105</v>
      </c>
      <c r="J142" s="35">
        <v>28953600</v>
      </c>
      <c r="K142" s="48">
        <f t="shared" si="5"/>
        <v>1</v>
      </c>
      <c r="L142" s="32">
        <v>28953600</v>
      </c>
      <c r="M142" s="33">
        <f t="shared" si="6"/>
        <v>0</v>
      </c>
      <c r="N142" s="40">
        <v>2</v>
      </c>
      <c r="O142" s="34" t="s">
        <v>49</v>
      </c>
      <c r="P142" s="41" t="s">
        <v>698</v>
      </c>
      <c r="Q142" s="22" t="s">
        <v>699</v>
      </c>
    </row>
    <row r="143" spans="1:17">
      <c r="A143" s="22" t="s">
        <v>700</v>
      </c>
      <c r="B143" s="22" t="s">
        <v>701</v>
      </c>
      <c r="C143" s="26" t="s">
        <v>42</v>
      </c>
      <c r="D143" s="22" t="s">
        <v>20</v>
      </c>
      <c r="E143" s="22" t="s">
        <v>702</v>
      </c>
      <c r="F143" s="26">
        <v>1073232264</v>
      </c>
      <c r="G143" s="23">
        <v>45344</v>
      </c>
      <c r="H143" s="23">
        <v>45657</v>
      </c>
      <c r="I143" s="31">
        <v>313</v>
      </c>
      <c r="J143" s="35">
        <v>93549864</v>
      </c>
      <c r="K143" s="48">
        <f t="shared" si="5"/>
        <v>1</v>
      </c>
      <c r="L143" s="32">
        <v>93549864</v>
      </c>
      <c r="M143" s="33">
        <f t="shared" si="6"/>
        <v>0</v>
      </c>
      <c r="N143" s="40">
        <v>1</v>
      </c>
      <c r="O143" s="34" t="s">
        <v>49</v>
      </c>
      <c r="P143" s="22" t="s">
        <v>703</v>
      </c>
      <c r="Q143" s="22" t="s">
        <v>704</v>
      </c>
    </row>
    <row r="144" spans="1:17">
      <c r="A144" s="22" t="s">
        <v>705</v>
      </c>
      <c r="B144" s="22" t="s">
        <v>706</v>
      </c>
      <c r="C144" s="26" t="s">
        <v>42</v>
      </c>
      <c r="D144" s="22" t="s">
        <v>20</v>
      </c>
      <c r="E144" s="22" t="s">
        <v>707</v>
      </c>
      <c r="F144" s="26">
        <v>57298689</v>
      </c>
      <c r="G144" s="23">
        <v>45342</v>
      </c>
      <c r="H144" s="23">
        <v>45657</v>
      </c>
      <c r="I144" s="31">
        <v>315</v>
      </c>
      <c r="J144" s="35">
        <v>83080000</v>
      </c>
      <c r="K144" s="48">
        <f t="shared" si="5"/>
        <v>1</v>
      </c>
      <c r="L144" s="32">
        <v>83080000</v>
      </c>
      <c r="M144" s="33">
        <f t="shared" si="6"/>
        <v>0</v>
      </c>
      <c r="N144" s="40">
        <v>1</v>
      </c>
      <c r="O144" s="34" t="s">
        <v>49</v>
      </c>
      <c r="P144" s="22" t="s">
        <v>708</v>
      </c>
      <c r="Q144" s="22" t="s">
        <v>709</v>
      </c>
    </row>
    <row r="145" spans="1:17">
      <c r="A145" s="22" t="s">
        <v>710</v>
      </c>
      <c r="B145" s="22" t="s">
        <v>711</v>
      </c>
      <c r="C145" s="26" t="s">
        <v>712</v>
      </c>
      <c r="D145" s="22" t="s">
        <v>427</v>
      </c>
      <c r="E145" s="22" t="s">
        <v>713</v>
      </c>
      <c r="F145" s="26">
        <v>901312112</v>
      </c>
      <c r="G145" s="23">
        <v>45349</v>
      </c>
      <c r="H145" s="23">
        <v>45656</v>
      </c>
      <c r="I145" s="31">
        <v>307</v>
      </c>
      <c r="J145" s="35">
        <v>10210200</v>
      </c>
      <c r="K145" s="48">
        <f t="shared" si="5"/>
        <v>1</v>
      </c>
      <c r="L145" s="32">
        <v>10210200</v>
      </c>
      <c r="M145" s="33">
        <f t="shared" si="6"/>
        <v>0</v>
      </c>
      <c r="N145" s="40"/>
      <c r="O145" s="34" t="s">
        <v>49</v>
      </c>
      <c r="P145" s="22"/>
      <c r="Q145" s="22" t="s">
        <v>714</v>
      </c>
    </row>
    <row r="146" spans="1:17">
      <c r="A146" s="22" t="s">
        <v>715</v>
      </c>
      <c r="B146" s="22" t="s">
        <v>716</v>
      </c>
      <c r="C146" s="26" t="s">
        <v>42</v>
      </c>
      <c r="D146" s="22" t="s">
        <v>20</v>
      </c>
      <c r="E146" s="22" t="s">
        <v>717</v>
      </c>
      <c r="F146" s="26">
        <v>1000287647</v>
      </c>
      <c r="G146" s="23">
        <v>45341</v>
      </c>
      <c r="H146" s="23">
        <v>45615</v>
      </c>
      <c r="I146" s="31">
        <v>274</v>
      </c>
      <c r="J146" s="35">
        <v>36855000</v>
      </c>
      <c r="K146" s="48">
        <f t="shared" si="5"/>
        <v>1</v>
      </c>
      <c r="L146" s="32">
        <v>36855000</v>
      </c>
      <c r="M146" s="33">
        <f t="shared" si="6"/>
        <v>0</v>
      </c>
      <c r="N146" s="40">
        <v>2</v>
      </c>
      <c r="O146" s="24" t="s">
        <v>163</v>
      </c>
      <c r="P146" s="22" t="s">
        <v>718</v>
      </c>
      <c r="Q146" s="22" t="s">
        <v>719</v>
      </c>
    </row>
    <row r="147" spans="1:17">
      <c r="A147" s="22" t="s">
        <v>720</v>
      </c>
      <c r="B147" s="22" t="s">
        <v>721</v>
      </c>
      <c r="C147" s="26" t="s">
        <v>42</v>
      </c>
      <c r="D147" s="22" t="s">
        <v>20</v>
      </c>
      <c r="E147" s="22" t="s">
        <v>722</v>
      </c>
      <c r="F147" s="26">
        <v>32629571</v>
      </c>
      <c r="G147" s="23">
        <v>45341</v>
      </c>
      <c r="H147" s="23">
        <v>45657</v>
      </c>
      <c r="I147" s="31">
        <v>316</v>
      </c>
      <c r="J147" s="35">
        <v>57016663</v>
      </c>
      <c r="K147" s="48">
        <f t="shared" si="5"/>
        <v>1</v>
      </c>
      <c r="L147" s="32">
        <v>57016663</v>
      </c>
      <c r="M147" s="33">
        <f t="shared" si="6"/>
        <v>0</v>
      </c>
      <c r="N147" s="40">
        <v>1</v>
      </c>
      <c r="O147" s="24" t="s">
        <v>22</v>
      </c>
      <c r="P147" s="22" t="s">
        <v>723</v>
      </c>
      <c r="Q147" s="22" t="s">
        <v>724</v>
      </c>
    </row>
    <row r="148" spans="1:17">
      <c r="A148" s="22" t="s">
        <v>725</v>
      </c>
      <c r="B148" s="22" t="s">
        <v>726</v>
      </c>
      <c r="C148" s="26" t="s">
        <v>42</v>
      </c>
      <c r="D148" s="22" t="s">
        <v>20</v>
      </c>
      <c r="E148" s="22" t="s">
        <v>727</v>
      </c>
      <c r="F148" s="26">
        <v>14320101</v>
      </c>
      <c r="G148" s="23">
        <v>45345</v>
      </c>
      <c r="H148" s="23">
        <v>45641</v>
      </c>
      <c r="I148" s="31">
        <v>296</v>
      </c>
      <c r="J148" s="35">
        <v>114775452</v>
      </c>
      <c r="K148" s="48">
        <f t="shared" si="5"/>
        <v>1</v>
      </c>
      <c r="L148" s="32">
        <v>114775452</v>
      </c>
      <c r="M148" s="33">
        <f t="shared" si="6"/>
        <v>0</v>
      </c>
      <c r="N148" s="40">
        <v>1</v>
      </c>
      <c r="O148" s="34" t="s">
        <v>49</v>
      </c>
      <c r="P148" s="22" t="s">
        <v>728</v>
      </c>
      <c r="Q148" s="22" t="s">
        <v>729</v>
      </c>
    </row>
    <row r="149" spans="1:17">
      <c r="A149" s="22" t="s">
        <v>730</v>
      </c>
      <c r="B149" s="22" t="s">
        <v>731</v>
      </c>
      <c r="C149" s="26" t="s">
        <v>42</v>
      </c>
      <c r="D149" s="22" t="s">
        <v>20</v>
      </c>
      <c r="E149" s="22" t="s">
        <v>732</v>
      </c>
      <c r="F149" s="26">
        <v>1016103165</v>
      </c>
      <c r="G149" s="23">
        <v>45344</v>
      </c>
      <c r="H149" s="23">
        <v>45657</v>
      </c>
      <c r="I149" s="31">
        <v>313</v>
      </c>
      <c r="J149" s="35">
        <v>60060000</v>
      </c>
      <c r="K149" s="48">
        <f t="shared" si="5"/>
        <v>1</v>
      </c>
      <c r="L149" s="32">
        <v>60060000</v>
      </c>
      <c r="M149" s="33">
        <f t="shared" si="6"/>
        <v>0</v>
      </c>
      <c r="N149" s="40">
        <v>1</v>
      </c>
      <c r="O149" s="24" t="s">
        <v>127</v>
      </c>
      <c r="P149" s="22" t="s">
        <v>733</v>
      </c>
      <c r="Q149" s="22" t="s">
        <v>734</v>
      </c>
    </row>
    <row r="150" spans="1:17">
      <c r="A150" s="22" t="s">
        <v>735</v>
      </c>
      <c r="B150" s="22" t="s">
        <v>736</v>
      </c>
      <c r="C150" s="26" t="s">
        <v>42</v>
      </c>
      <c r="D150" s="22" t="s">
        <v>20</v>
      </c>
      <c r="E150" s="22" t="s">
        <v>737</v>
      </c>
      <c r="F150" s="26">
        <v>1023931779</v>
      </c>
      <c r="G150" s="23">
        <v>45344</v>
      </c>
      <c r="H150" s="23">
        <v>45657</v>
      </c>
      <c r="I150" s="31">
        <v>313</v>
      </c>
      <c r="J150" s="35">
        <v>60060000</v>
      </c>
      <c r="K150" s="48">
        <f t="shared" si="5"/>
        <v>0.80519480519480524</v>
      </c>
      <c r="L150" s="32">
        <v>48360000</v>
      </c>
      <c r="M150" s="33">
        <f t="shared" si="6"/>
        <v>-11700000</v>
      </c>
      <c r="N150" s="40">
        <v>1</v>
      </c>
      <c r="O150" s="24" t="s">
        <v>127</v>
      </c>
      <c r="P150" s="22" t="s">
        <v>738</v>
      </c>
      <c r="Q150" s="22" t="s">
        <v>739</v>
      </c>
    </row>
    <row r="151" spans="1:17">
      <c r="A151" s="22" t="s">
        <v>740</v>
      </c>
      <c r="B151" s="22" t="s">
        <v>741</v>
      </c>
      <c r="C151" s="26" t="s">
        <v>42</v>
      </c>
      <c r="D151" s="22" t="s">
        <v>20</v>
      </c>
      <c r="E151" s="22" t="s">
        <v>742</v>
      </c>
      <c r="F151" s="26">
        <v>1026579845</v>
      </c>
      <c r="G151" s="23">
        <v>45349</v>
      </c>
      <c r="H151" s="23">
        <v>45657</v>
      </c>
      <c r="I151" s="31">
        <v>308</v>
      </c>
      <c r="J151" s="35">
        <v>90900000</v>
      </c>
      <c r="K151" s="48">
        <f t="shared" si="5"/>
        <v>0.90099009900990101</v>
      </c>
      <c r="L151" s="32">
        <v>81900000</v>
      </c>
      <c r="M151" s="33">
        <f t="shared" si="6"/>
        <v>-9000000</v>
      </c>
      <c r="N151" s="40">
        <v>1</v>
      </c>
      <c r="O151" s="24" t="s">
        <v>334</v>
      </c>
      <c r="P151" s="22" t="s">
        <v>743</v>
      </c>
      <c r="Q151" s="22" t="s">
        <v>744</v>
      </c>
    </row>
    <row r="152" spans="1:17">
      <c r="A152" s="22" t="s">
        <v>745</v>
      </c>
      <c r="B152" s="22" t="s">
        <v>746</v>
      </c>
      <c r="C152" s="26" t="s">
        <v>42</v>
      </c>
      <c r="D152" s="22" t="s">
        <v>20</v>
      </c>
      <c r="E152" s="22" t="s">
        <v>747</v>
      </c>
      <c r="F152" s="26">
        <v>1143333137</v>
      </c>
      <c r="G152" s="23">
        <v>45345</v>
      </c>
      <c r="H152" s="23">
        <v>45419</v>
      </c>
      <c r="I152" s="31">
        <v>74</v>
      </c>
      <c r="J152" s="35">
        <v>12826662</v>
      </c>
      <c r="K152" s="48">
        <f t="shared" si="5"/>
        <v>1</v>
      </c>
      <c r="L152" s="32">
        <v>12826662</v>
      </c>
      <c r="M152" s="33">
        <f t="shared" si="6"/>
        <v>0</v>
      </c>
      <c r="N152" s="40">
        <v>2</v>
      </c>
      <c r="O152" s="24" t="s">
        <v>334</v>
      </c>
      <c r="P152" s="41" t="s">
        <v>748</v>
      </c>
      <c r="Q152" s="22" t="s">
        <v>749</v>
      </c>
    </row>
    <row r="153" spans="1:17">
      <c r="A153" s="22" t="s">
        <v>750</v>
      </c>
      <c r="B153" s="22" t="s">
        <v>751</v>
      </c>
      <c r="C153" s="26" t="s">
        <v>42</v>
      </c>
      <c r="D153" s="22" t="s">
        <v>20</v>
      </c>
      <c r="E153" s="22" t="s">
        <v>752</v>
      </c>
      <c r="F153" s="26">
        <v>1004368100</v>
      </c>
      <c r="G153" s="23">
        <v>45345</v>
      </c>
      <c r="H153" s="23">
        <v>45657</v>
      </c>
      <c r="I153" s="31">
        <v>312</v>
      </c>
      <c r="J153" s="35">
        <v>35919000</v>
      </c>
      <c r="K153" s="48">
        <f t="shared" si="5"/>
        <v>1</v>
      </c>
      <c r="L153" s="32">
        <v>35919000</v>
      </c>
      <c r="M153" s="33">
        <f t="shared" si="6"/>
        <v>0</v>
      </c>
      <c r="N153" s="40">
        <v>1</v>
      </c>
      <c r="O153" s="24" t="s">
        <v>163</v>
      </c>
      <c r="P153" s="22" t="s">
        <v>753</v>
      </c>
      <c r="Q153" s="22" t="s">
        <v>754</v>
      </c>
    </row>
    <row r="154" spans="1:17">
      <c r="A154" s="22" t="s">
        <v>755</v>
      </c>
      <c r="B154" s="22" t="s">
        <v>756</v>
      </c>
      <c r="C154" s="26" t="s">
        <v>42</v>
      </c>
      <c r="D154" s="22" t="s">
        <v>20</v>
      </c>
      <c r="E154" s="22" t="s">
        <v>757</v>
      </c>
      <c r="F154" s="26">
        <v>53123844</v>
      </c>
      <c r="G154" s="23">
        <v>45345</v>
      </c>
      <c r="H154" s="23">
        <v>45657</v>
      </c>
      <c r="I154" s="31">
        <v>312</v>
      </c>
      <c r="J154" s="35">
        <v>86574000</v>
      </c>
      <c r="K154" s="48">
        <f t="shared" si="5"/>
        <v>1</v>
      </c>
      <c r="L154" s="32">
        <v>86574000</v>
      </c>
      <c r="M154" s="33">
        <f t="shared" si="6"/>
        <v>0</v>
      </c>
      <c r="N154" s="40">
        <v>1</v>
      </c>
      <c r="O154" s="24" t="s">
        <v>163</v>
      </c>
      <c r="P154" s="22" t="s">
        <v>758</v>
      </c>
      <c r="Q154" s="22" t="s">
        <v>759</v>
      </c>
    </row>
    <row r="155" spans="1:17">
      <c r="A155" s="22" t="s">
        <v>760</v>
      </c>
      <c r="B155" s="22" t="s">
        <v>761</v>
      </c>
      <c r="C155" s="26" t="s">
        <v>42</v>
      </c>
      <c r="D155" s="22" t="s">
        <v>20</v>
      </c>
      <c r="E155" s="22" t="s">
        <v>762</v>
      </c>
      <c r="F155" s="26">
        <v>91542797</v>
      </c>
      <c r="G155" s="23">
        <v>45345</v>
      </c>
      <c r="H155" s="23">
        <v>45657</v>
      </c>
      <c r="I155" s="31">
        <v>312</v>
      </c>
      <c r="J155" s="35">
        <v>112566662</v>
      </c>
      <c r="K155" s="48">
        <f t="shared" si="5"/>
        <v>1</v>
      </c>
      <c r="L155" s="32">
        <v>112566662</v>
      </c>
      <c r="M155" s="33">
        <f t="shared" si="6"/>
        <v>0</v>
      </c>
      <c r="N155" s="40">
        <v>1</v>
      </c>
      <c r="O155" s="24" t="s">
        <v>163</v>
      </c>
      <c r="P155" s="22" t="s">
        <v>763</v>
      </c>
      <c r="Q155" s="22" t="s">
        <v>764</v>
      </c>
    </row>
    <row r="156" spans="1:17">
      <c r="A156" s="22" t="s">
        <v>765</v>
      </c>
      <c r="B156" s="22" t="s">
        <v>766</v>
      </c>
      <c r="C156" s="26" t="s">
        <v>42</v>
      </c>
      <c r="D156" s="22" t="s">
        <v>20</v>
      </c>
      <c r="E156" s="22" t="s">
        <v>767</v>
      </c>
      <c r="F156" s="26">
        <v>1020814444</v>
      </c>
      <c r="G156" s="23">
        <v>45351</v>
      </c>
      <c r="H156" s="23">
        <v>45641</v>
      </c>
      <c r="I156" s="31">
        <v>290</v>
      </c>
      <c r="J156" s="35">
        <v>72618000</v>
      </c>
      <c r="K156" s="48">
        <f t="shared" si="5"/>
        <v>1</v>
      </c>
      <c r="L156" s="32">
        <v>72618000</v>
      </c>
      <c r="M156" s="33">
        <f t="shared" si="6"/>
        <v>0</v>
      </c>
      <c r="N156" s="40">
        <v>1</v>
      </c>
      <c r="O156" s="24" t="s">
        <v>127</v>
      </c>
      <c r="P156" s="22" t="s">
        <v>768</v>
      </c>
      <c r="Q156" s="22" t="s">
        <v>769</v>
      </c>
    </row>
    <row r="157" spans="1:17">
      <c r="A157" s="22" t="s">
        <v>770</v>
      </c>
      <c r="B157" s="22" t="s">
        <v>771</v>
      </c>
      <c r="C157" s="26" t="s">
        <v>42</v>
      </c>
      <c r="D157" s="22" t="s">
        <v>20</v>
      </c>
      <c r="E157" s="22" t="s">
        <v>772</v>
      </c>
      <c r="F157" s="26">
        <v>1012435813</v>
      </c>
      <c r="G157" s="23">
        <v>45350</v>
      </c>
      <c r="H157" s="23">
        <v>45657</v>
      </c>
      <c r="I157" s="31">
        <v>307</v>
      </c>
      <c r="J157" s="35">
        <v>35334000</v>
      </c>
      <c r="K157" s="48">
        <f t="shared" si="5"/>
        <v>1</v>
      </c>
      <c r="L157" s="32">
        <v>35334000</v>
      </c>
      <c r="M157" s="33">
        <f t="shared" si="6"/>
        <v>0</v>
      </c>
      <c r="N157" s="40">
        <v>1</v>
      </c>
      <c r="O157" s="24" t="s">
        <v>127</v>
      </c>
      <c r="P157" s="22" t="s">
        <v>773</v>
      </c>
      <c r="Q157" s="22" t="s">
        <v>774</v>
      </c>
    </row>
    <row r="158" spans="1:17">
      <c r="A158" s="22" t="s">
        <v>775</v>
      </c>
      <c r="B158" s="22" t="s">
        <v>776</v>
      </c>
      <c r="C158" s="26" t="s">
        <v>42</v>
      </c>
      <c r="D158" s="22" t="s">
        <v>20</v>
      </c>
      <c r="E158" s="22" t="s">
        <v>777</v>
      </c>
      <c r="F158" s="26">
        <v>22465073</v>
      </c>
      <c r="G158" s="23">
        <v>45351</v>
      </c>
      <c r="H158" s="23">
        <v>45657</v>
      </c>
      <c r="I158" s="31">
        <v>306</v>
      </c>
      <c r="J158" s="35">
        <v>100333333</v>
      </c>
      <c r="K158" s="48">
        <f t="shared" si="5"/>
        <v>1</v>
      </c>
      <c r="L158" s="32">
        <v>100333333</v>
      </c>
      <c r="M158" s="33">
        <f t="shared" si="6"/>
        <v>0</v>
      </c>
      <c r="N158" s="40">
        <v>1</v>
      </c>
      <c r="O158" s="24" t="s">
        <v>163</v>
      </c>
      <c r="P158" s="22" t="s">
        <v>778</v>
      </c>
      <c r="Q158" s="22" t="s">
        <v>779</v>
      </c>
    </row>
    <row r="159" spans="1:17">
      <c r="A159" s="22" t="s">
        <v>780</v>
      </c>
      <c r="B159" s="22" t="s">
        <v>781</v>
      </c>
      <c r="C159" s="26" t="s">
        <v>42</v>
      </c>
      <c r="D159" s="22" t="s">
        <v>20</v>
      </c>
      <c r="E159" s="22" t="s">
        <v>132</v>
      </c>
      <c r="F159" s="26">
        <v>13542490</v>
      </c>
      <c r="G159" s="23">
        <v>45352</v>
      </c>
      <c r="H159" s="23">
        <v>45657</v>
      </c>
      <c r="I159" s="31">
        <v>305</v>
      </c>
      <c r="J159" s="35">
        <v>100699390</v>
      </c>
      <c r="K159" s="48">
        <f t="shared" si="5"/>
        <v>1</v>
      </c>
      <c r="L159" s="32">
        <v>100699390</v>
      </c>
      <c r="M159" s="33">
        <f t="shared" si="6"/>
        <v>0</v>
      </c>
      <c r="N159" s="40">
        <v>1</v>
      </c>
      <c r="O159" s="24" t="s">
        <v>133</v>
      </c>
      <c r="P159" s="22" t="s">
        <v>782</v>
      </c>
      <c r="Q159" s="22" t="s">
        <v>783</v>
      </c>
    </row>
    <row r="160" spans="1:17">
      <c r="A160" s="22" t="s">
        <v>784</v>
      </c>
      <c r="B160" s="22" t="s">
        <v>785</v>
      </c>
      <c r="C160" s="26" t="s">
        <v>42</v>
      </c>
      <c r="D160" s="22" t="s">
        <v>20</v>
      </c>
      <c r="E160" s="22" t="s">
        <v>132</v>
      </c>
      <c r="F160" s="26">
        <v>15174867</v>
      </c>
      <c r="G160" s="23">
        <v>45351</v>
      </c>
      <c r="H160" s="23">
        <v>45435</v>
      </c>
      <c r="I160" s="31">
        <v>84</v>
      </c>
      <c r="J160" s="35">
        <v>28195814</v>
      </c>
      <c r="K160" s="48">
        <f t="shared" si="5"/>
        <v>1</v>
      </c>
      <c r="L160" s="32">
        <v>28195814</v>
      </c>
      <c r="M160" s="33">
        <f t="shared" si="6"/>
        <v>0</v>
      </c>
      <c r="N160" s="40">
        <v>1</v>
      </c>
      <c r="O160" s="24" t="s">
        <v>133</v>
      </c>
      <c r="P160" s="41" t="s">
        <v>786</v>
      </c>
      <c r="Q160" s="22" t="s">
        <v>787</v>
      </c>
    </row>
    <row r="161" spans="1:17">
      <c r="A161" s="22" t="s">
        <v>788</v>
      </c>
      <c r="B161" s="22" t="s">
        <v>789</v>
      </c>
      <c r="C161" s="26" t="s">
        <v>42</v>
      </c>
      <c r="D161" s="22" t="s">
        <v>20</v>
      </c>
      <c r="E161" s="22" t="s">
        <v>132</v>
      </c>
      <c r="F161" s="26">
        <v>1098662406</v>
      </c>
      <c r="G161" s="23">
        <v>45352</v>
      </c>
      <c r="H161" s="23">
        <v>45657</v>
      </c>
      <c r="I161" s="31">
        <v>305</v>
      </c>
      <c r="J161" s="35">
        <v>100699390</v>
      </c>
      <c r="K161" s="48">
        <f t="shared" si="5"/>
        <v>1</v>
      </c>
      <c r="L161" s="32">
        <v>100699390</v>
      </c>
      <c r="M161" s="33">
        <f t="shared" si="6"/>
        <v>0</v>
      </c>
      <c r="N161" s="40">
        <v>1</v>
      </c>
      <c r="O161" s="24" t="s">
        <v>133</v>
      </c>
      <c r="P161" s="22" t="s">
        <v>790</v>
      </c>
      <c r="Q161" s="22" t="s">
        <v>791</v>
      </c>
    </row>
    <row r="162" spans="1:17">
      <c r="A162" s="22" t="s">
        <v>792</v>
      </c>
      <c r="B162" s="22" t="s">
        <v>793</v>
      </c>
      <c r="C162" s="26" t="s">
        <v>42</v>
      </c>
      <c r="D162" s="22" t="s">
        <v>20</v>
      </c>
      <c r="E162" s="22" t="s">
        <v>794</v>
      </c>
      <c r="F162" s="26">
        <v>1098696353</v>
      </c>
      <c r="G162" s="23">
        <v>45351</v>
      </c>
      <c r="H162" s="23">
        <v>45657</v>
      </c>
      <c r="I162" s="31">
        <v>306</v>
      </c>
      <c r="J162" s="35">
        <v>70233333</v>
      </c>
      <c r="K162" s="48">
        <f t="shared" si="5"/>
        <v>1</v>
      </c>
      <c r="L162" s="32">
        <v>70233333</v>
      </c>
      <c r="M162" s="33">
        <f t="shared" si="6"/>
        <v>0</v>
      </c>
      <c r="N162" s="40">
        <v>1</v>
      </c>
      <c r="O162" s="24" t="s">
        <v>133</v>
      </c>
      <c r="P162" s="22" t="s">
        <v>795</v>
      </c>
      <c r="Q162" s="22" t="s">
        <v>796</v>
      </c>
    </row>
    <row r="163" spans="1:17">
      <c r="A163" s="22" t="s">
        <v>797</v>
      </c>
      <c r="B163" s="22" t="s">
        <v>798</v>
      </c>
      <c r="C163" s="26" t="s">
        <v>42</v>
      </c>
      <c r="D163" s="22" t="s">
        <v>20</v>
      </c>
      <c r="E163" s="22" t="s">
        <v>799</v>
      </c>
      <c r="F163" s="26">
        <v>1083031888</v>
      </c>
      <c r="G163" s="23">
        <v>45352</v>
      </c>
      <c r="H163" s="23">
        <v>45657</v>
      </c>
      <c r="I163" s="31">
        <v>305</v>
      </c>
      <c r="J163" s="35">
        <v>58500000</v>
      </c>
      <c r="K163" s="48">
        <f t="shared" si="5"/>
        <v>1</v>
      </c>
      <c r="L163" s="32">
        <v>58500000</v>
      </c>
      <c r="M163" s="33">
        <f t="shared" si="6"/>
        <v>0</v>
      </c>
      <c r="N163" s="40">
        <v>1</v>
      </c>
      <c r="O163" s="24" t="s">
        <v>133</v>
      </c>
      <c r="P163" s="22" t="s">
        <v>800</v>
      </c>
      <c r="Q163" s="22" t="s">
        <v>801</v>
      </c>
    </row>
    <row r="164" spans="1:17">
      <c r="A164" s="22" t="s">
        <v>802</v>
      </c>
      <c r="B164" s="22" t="s">
        <v>803</v>
      </c>
      <c r="C164" s="26" t="s">
        <v>42</v>
      </c>
      <c r="D164" s="22" t="s">
        <v>20</v>
      </c>
      <c r="E164" s="22" t="s">
        <v>804</v>
      </c>
      <c r="F164" s="26">
        <v>1112474634</v>
      </c>
      <c r="G164" s="23">
        <v>45351</v>
      </c>
      <c r="H164" s="23">
        <v>45648</v>
      </c>
      <c r="I164" s="31">
        <v>297</v>
      </c>
      <c r="J164" s="35">
        <v>194259000</v>
      </c>
      <c r="K164" s="48">
        <f t="shared" si="5"/>
        <v>1</v>
      </c>
      <c r="L164" s="32">
        <v>194259000</v>
      </c>
      <c r="M164" s="33">
        <f t="shared" si="6"/>
        <v>0</v>
      </c>
      <c r="N164" s="40">
        <v>1</v>
      </c>
      <c r="O164" s="24" t="s">
        <v>163</v>
      </c>
      <c r="P164" s="22" t="s">
        <v>805</v>
      </c>
      <c r="Q164" s="22" t="s">
        <v>806</v>
      </c>
    </row>
    <row r="165" spans="1:17">
      <c r="A165" s="22" t="s">
        <v>807</v>
      </c>
      <c r="B165" s="22" t="s">
        <v>808</v>
      </c>
      <c r="C165" s="26" t="s">
        <v>42</v>
      </c>
      <c r="D165" s="22" t="s">
        <v>20</v>
      </c>
      <c r="E165" s="22" t="s">
        <v>809</v>
      </c>
      <c r="F165" s="26">
        <v>63366557</v>
      </c>
      <c r="G165" s="23">
        <v>45350</v>
      </c>
      <c r="H165" s="23">
        <v>45653</v>
      </c>
      <c r="I165" s="31">
        <v>303</v>
      </c>
      <c r="J165" s="35">
        <v>109633314</v>
      </c>
      <c r="K165" s="48">
        <f t="shared" si="5"/>
        <v>1</v>
      </c>
      <c r="L165" s="32">
        <v>109633314</v>
      </c>
      <c r="M165" s="33">
        <f t="shared" si="6"/>
        <v>0</v>
      </c>
      <c r="N165" s="40">
        <v>1</v>
      </c>
      <c r="O165" s="24" t="s">
        <v>163</v>
      </c>
      <c r="P165" s="22" t="s">
        <v>810</v>
      </c>
      <c r="Q165" s="22" t="s">
        <v>811</v>
      </c>
    </row>
    <row r="166" spans="1:17">
      <c r="A166" s="22" t="s">
        <v>812</v>
      </c>
      <c r="B166" s="22" t="s">
        <v>813</v>
      </c>
      <c r="C166" s="26" t="s">
        <v>42</v>
      </c>
      <c r="D166" s="22" t="s">
        <v>20</v>
      </c>
      <c r="E166" s="22" t="s">
        <v>702</v>
      </c>
      <c r="F166" s="26">
        <v>1015277297</v>
      </c>
      <c r="G166" s="23">
        <v>45356</v>
      </c>
      <c r="H166" s="23">
        <v>45657</v>
      </c>
      <c r="I166" s="31">
        <v>301</v>
      </c>
      <c r="J166" s="35">
        <v>90208791</v>
      </c>
      <c r="K166" s="48">
        <f t="shared" si="5"/>
        <v>1</v>
      </c>
      <c r="L166" s="32">
        <v>90208791</v>
      </c>
      <c r="M166" s="33">
        <f t="shared" si="6"/>
        <v>0</v>
      </c>
      <c r="N166" s="40">
        <v>1</v>
      </c>
      <c r="O166" s="34" t="s">
        <v>49</v>
      </c>
      <c r="P166" s="22" t="s">
        <v>814</v>
      </c>
      <c r="Q166" s="22" t="s">
        <v>815</v>
      </c>
    </row>
    <row r="167" spans="1:17">
      <c r="A167" s="22" t="s">
        <v>816</v>
      </c>
      <c r="B167" s="22" t="s">
        <v>817</v>
      </c>
      <c r="C167" s="26" t="s">
        <v>42</v>
      </c>
      <c r="D167" s="22" t="s">
        <v>20</v>
      </c>
      <c r="E167" s="22" t="s">
        <v>818</v>
      </c>
      <c r="F167" s="26">
        <v>1010243049</v>
      </c>
      <c r="G167" s="23">
        <v>45352</v>
      </c>
      <c r="H167" s="23">
        <v>45657</v>
      </c>
      <c r="I167" s="31">
        <v>305</v>
      </c>
      <c r="J167" s="35">
        <v>35100000</v>
      </c>
      <c r="K167" s="48">
        <f t="shared" si="5"/>
        <v>1</v>
      </c>
      <c r="L167" s="32">
        <v>35100000</v>
      </c>
      <c r="M167" s="33">
        <f t="shared" si="6"/>
        <v>0</v>
      </c>
      <c r="N167" s="40">
        <v>1</v>
      </c>
      <c r="O167" s="24" t="s">
        <v>127</v>
      </c>
      <c r="P167" s="22" t="s">
        <v>819</v>
      </c>
      <c r="Q167" s="22" t="s">
        <v>820</v>
      </c>
    </row>
    <row r="168" spans="1:17">
      <c r="A168" s="22" t="s">
        <v>821</v>
      </c>
      <c r="B168" s="22" t="s">
        <v>822</v>
      </c>
      <c r="C168" s="26" t="s">
        <v>42</v>
      </c>
      <c r="D168" s="22" t="s">
        <v>20</v>
      </c>
      <c r="E168" s="22" t="s">
        <v>823</v>
      </c>
      <c r="F168" s="26">
        <v>1143873205</v>
      </c>
      <c r="G168" s="23">
        <v>45352</v>
      </c>
      <c r="H168" s="23">
        <v>45657</v>
      </c>
      <c r="I168" s="31">
        <v>305</v>
      </c>
      <c r="J168" s="35">
        <v>89533440</v>
      </c>
      <c r="K168" s="48">
        <f t="shared" si="5"/>
        <v>1</v>
      </c>
      <c r="L168" s="32">
        <v>89533440</v>
      </c>
      <c r="M168" s="33">
        <f t="shared" si="6"/>
        <v>0</v>
      </c>
      <c r="N168" s="40">
        <v>1</v>
      </c>
      <c r="O168" s="24" t="s">
        <v>133</v>
      </c>
      <c r="P168" s="22" t="s">
        <v>824</v>
      </c>
      <c r="Q168" s="22" t="s">
        <v>825</v>
      </c>
    </row>
    <row r="169" spans="1:17">
      <c r="A169" s="22" t="s">
        <v>826</v>
      </c>
      <c r="B169" s="22" t="s">
        <v>181</v>
      </c>
      <c r="C169" s="26" t="s">
        <v>42</v>
      </c>
      <c r="D169" s="22" t="s">
        <v>20</v>
      </c>
      <c r="E169" s="22" t="s">
        <v>827</v>
      </c>
      <c r="F169" s="26">
        <v>91161970</v>
      </c>
      <c r="G169" s="23">
        <v>45358</v>
      </c>
      <c r="H169" s="23">
        <v>45377</v>
      </c>
      <c r="I169" s="31">
        <v>19</v>
      </c>
      <c r="J169" s="35">
        <v>5460000</v>
      </c>
      <c r="K169" s="48">
        <f t="shared" si="5"/>
        <v>1</v>
      </c>
      <c r="L169" s="32">
        <v>5460000</v>
      </c>
      <c r="M169" s="33">
        <f t="shared" si="6"/>
        <v>0</v>
      </c>
      <c r="N169" s="40">
        <v>1</v>
      </c>
      <c r="O169" s="24" t="s">
        <v>163</v>
      </c>
      <c r="P169" s="22" t="s">
        <v>828</v>
      </c>
      <c r="Q169" s="22" t="s">
        <v>829</v>
      </c>
    </row>
    <row r="170" spans="1:17">
      <c r="A170" s="22" t="s">
        <v>830</v>
      </c>
      <c r="B170" s="22" t="s">
        <v>831</v>
      </c>
      <c r="C170" s="26" t="s">
        <v>42</v>
      </c>
      <c r="D170" s="22" t="s">
        <v>20</v>
      </c>
      <c r="E170" s="22" t="s">
        <v>582</v>
      </c>
      <c r="F170" s="26">
        <v>1049643727</v>
      </c>
      <c r="G170" s="23">
        <v>45359</v>
      </c>
      <c r="H170" s="23">
        <v>45657</v>
      </c>
      <c r="I170" s="31">
        <v>298</v>
      </c>
      <c r="J170" s="35">
        <v>79575921</v>
      </c>
      <c r="K170" s="48">
        <f t="shared" si="5"/>
        <v>1</v>
      </c>
      <c r="L170" s="32">
        <v>79575921</v>
      </c>
      <c r="M170" s="33">
        <f t="shared" si="6"/>
        <v>0</v>
      </c>
      <c r="N170" s="40">
        <v>1</v>
      </c>
      <c r="O170" s="24" t="s">
        <v>133</v>
      </c>
      <c r="P170" s="22" t="s">
        <v>832</v>
      </c>
      <c r="Q170" s="22" t="s">
        <v>833</v>
      </c>
    </row>
    <row r="171" spans="1:17">
      <c r="A171" s="22" t="s">
        <v>834</v>
      </c>
      <c r="B171" s="22" t="s">
        <v>835</v>
      </c>
      <c r="C171" s="26" t="s">
        <v>42</v>
      </c>
      <c r="D171" s="22" t="s">
        <v>20</v>
      </c>
      <c r="E171" s="22" t="s">
        <v>836</v>
      </c>
      <c r="F171" s="26">
        <v>40033399</v>
      </c>
      <c r="G171" s="23">
        <v>45358</v>
      </c>
      <c r="H171" s="23">
        <v>45657</v>
      </c>
      <c r="I171" s="31">
        <v>299</v>
      </c>
      <c r="J171" s="35">
        <v>79846587</v>
      </c>
      <c r="K171" s="48">
        <f t="shared" si="5"/>
        <v>1</v>
      </c>
      <c r="L171" s="32">
        <v>79846587</v>
      </c>
      <c r="M171" s="33">
        <f t="shared" si="6"/>
        <v>0</v>
      </c>
      <c r="N171" s="40">
        <v>1</v>
      </c>
      <c r="O171" s="24" t="s">
        <v>133</v>
      </c>
      <c r="P171" s="22" t="s">
        <v>837</v>
      </c>
      <c r="Q171" s="22" t="s">
        <v>838</v>
      </c>
    </row>
    <row r="172" spans="1:17">
      <c r="A172" s="22" t="s">
        <v>839</v>
      </c>
      <c r="B172" s="22" t="s">
        <v>840</v>
      </c>
      <c r="C172" s="26" t="s">
        <v>42</v>
      </c>
      <c r="D172" s="22" t="s">
        <v>20</v>
      </c>
      <c r="E172" s="22" t="s">
        <v>841</v>
      </c>
      <c r="F172" s="26">
        <v>3414205</v>
      </c>
      <c r="G172" s="23">
        <v>45355</v>
      </c>
      <c r="H172" s="23">
        <v>45657</v>
      </c>
      <c r="I172" s="31">
        <v>302</v>
      </c>
      <c r="J172" s="35">
        <v>104300000</v>
      </c>
      <c r="K172" s="48">
        <f t="shared" si="5"/>
        <v>1</v>
      </c>
      <c r="L172" s="32">
        <v>104300000</v>
      </c>
      <c r="M172" s="33">
        <f t="shared" si="6"/>
        <v>0</v>
      </c>
      <c r="N172" s="40">
        <v>1</v>
      </c>
      <c r="O172" s="24" t="s">
        <v>334</v>
      </c>
      <c r="P172" s="22" t="s">
        <v>842</v>
      </c>
      <c r="Q172" s="22" t="s">
        <v>843</v>
      </c>
    </row>
    <row r="173" spans="1:17">
      <c r="A173" s="22" t="s">
        <v>844</v>
      </c>
      <c r="B173" s="22" t="s">
        <v>845</v>
      </c>
      <c r="C173" s="26" t="s">
        <v>42</v>
      </c>
      <c r="D173" s="22" t="s">
        <v>20</v>
      </c>
      <c r="E173" s="22" t="s">
        <v>846</v>
      </c>
      <c r="F173" s="26">
        <v>1098662014</v>
      </c>
      <c r="G173" s="23">
        <v>45364</v>
      </c>
      <c r="H173" s="23">
        <v>45635</v>
      </c>
      <c r="I173" s="31">
        <v>271</v>
      </c>
      <c r="J173" s="35">
        <v>86700000</v>
      </c>
      <c r="K173" s="48">
        <f t="shared" si="5"/>
        <v>0.89619377162629754</v>
      </c>
      <c r="L173" s="32">
        <v>77700000</v>
      </c>
      <c r="M173" s="33">
        <f t="shared" si="6"/>
        <v>-9000000</v>
      </c>
      <c r="N173" s="40">
        <v>1</v>
      </c>
      <c r="O173" s="24" t="s">
        <v>334</v>
      </c>
      <c r="P173" s="22" t="s">
        <v>847</v>
      </c>
      <c r="Q173" s="22" t="s">
        <v>848</v>
      </c>
    </row>
    <row r="174" spans="1:17">
      <c r="A174" s="22" t="s">
        <v>849</v>
      </c>
      <c r="B174" s="22" t="s">
        <v>850</v>
      </c>
      <c r="C174" s="26" t="s">
        <v>42</v>
      </c>
      <c r="D174" s="22" t="s">
        <v>20</v>
      </c>
      <c r="E174" s="22" t="s">
        <v>851</v>
      </c>
      <c r="F174" s="26">
        <v>19338748</v>
      </c>
      <c r="G174" s="23">
        <v>45357</v>
      </c>
      <c r="H174" s="23">
        <v>45462</v>
      </c>
      <c r="I174" s="31">
        <v>105</v>
      </c>
      <c r="J174" s="35">
        <v>62475000</v>
      </c>
      <c r="K174" s="48">
        <f t="shared" si="5"/>
        <v>1</v>
      </c>
      <c r="L174" s="32">
        <v>62475000</v>
      </c>
      <c r="M174" s="33">
        <f t="shared" si="6"/>
        <v>0</v>
      </c>
      <c r="N174" s="40">
        <v>1</v>
      </c>
      <c r="O174" s="24" t="s">
        <v>22</v>
      </c>
      <c r="P174" s="41" t="s">
        <v>852</v>
      </c>
      <c r="Q174" s="22" t="s">
        <v>853</v>
      </c>
    </row>
    <row r="175" spans="1:17">
      <c r="A175" s="22" t="s">
        <v>854</v>
      </c>
      <c r="B175" s="22" t="s">
        <v>855</v>
      </c>
      <c r="C175" s="26" t="s">
        <v>42</v>
      </c>
      <c r="D175" s="22" t="s">
        <v>20</v>
      </c>
      <c r="E175" s="22" t="s">
        <v>856</v>
      </c>
      <c r="F175" s="26">
        <v>7630873</v>
      </c>
      <c r="G175" s="23">
        <v>45364</v>
      </c>
      <c r="H175" s="23">
        <v>45657</v>
      </c>
      <c r="I175" s="31">
        <v>293</v>
      </c>
      <c r="J175" s="35">
        <v>30171600</v>
      </c>
      <c r="K175" s="48">
        <f t="shared" si="5"/>
        <v>0.89619377162629754</v>
      </c>
      <c r="L175" s="32">
        <v>27039600</v>
      </c>
      <c r="M175" s="33">
        <f t="shared" si="6"/>
        <v>-3132000</v>
      </c>
      <c r="N175" s="40">
        <v>1</v>
      </c>
      <c r="O175" s="34" t="s">
        <v>49</v>
      </c>
      <c r="P175" s="22" t="s">
        <v>857</v>
      </c>
      <c r="Q175" s="22" t="s">
        <v>858</v>
      </c>
    </row>
    <row r="176" spans="1:17">
      <c r="A176" s="22" t="s">
        <v>859</v>
      </c>
      <c r="B176" s="22" t="s">
        <v>860</v>
      </c>
      <c r="C176" s="26" t="s">
        <v>42</v>
      </c>
      <c r="D176" s="22" t="s">
        <v>20</v>
      </c>
      <c r="E176" s="22" t="s">
        <v>861</v>
      </c>
      <c r="F176" s="26">
        <v>1085265899</v>
      </c>
      <c r="G176" s="23">
        <v>45357</v>
      </c>
      <c r="H176" s="23">
        <v>45657</v>
      </c>
      <c r="I176" s="31">
        <v>300</v>
      </c>
      <c r="J176" s="35">
        <v>99356715</v>
      </c>
      <c r="K176" s="48">
        <f t="shared" si="5"/>
        <v>0.89864863185140531</v>
      </c>
      <c r="L176" s="32">
        <v>89286776</v>
      </c>
      <c r="M176" s="33">
        <f t="shared" si="6"/>
        <v>-10069939</v>
      </c>
      <c r="N176" s="40">
        <v>1</v>
      </c>
      <c r="O176" s="24" t="s">
        <v>133</v>
      </c>
      <c r="P176" s="41" t="s">
        <v>862</v>
      </c>
      <c r="Q176" s="22" t="s">
        <v>863</v>
      </c>
    </row>
    <row r="177" spans="1:17">
      <c r="A177" s="22" t="s">
        <v>864</v>
      </c>
      <c r="B177" s="22" t="s">
        <v>865</v>
      </c>
      <c r="C177" s="26" t="s">
        <v>42</v>
      </c>
      <c r="D177" s="22" t="s">
        <v>20</v>
      </c>
      <c r="E177" s="22" t="s">
        <v>866</v>
      </c>
      <c r="F177" s="26">
        <v>1098719285</v>
      </c>
      <c r="G177" s="23">
        <v>45359</v>
      </c>
      <c r="H177" s="23">
        <v>45504</v>
      </c>
      <c r="I177" s="31">
        <v>145</v>
      </c>
      <c r="J177" s="35">
        <v>28319984</v>
      </c>
      <c r="K177" s="48">
        <f t="shared" si="5"/>
        <v>1</v>
      </c>
      <c r="L177" s="32">
        <v>28319984</v>
      </c>
      <c r="M177" s="33">
        <f t="shared" si="6"/>
        <v>0</v>
      </c>
      <c r="N177" s="40">
        <v>2</v>
      </c>
      <c r="O177" s="34" t="s">
        <v>49</v>
      </c>
      <c r="P177" s="22" t="s">
        <v>867</v>
      </c>
      <c r="Q177" s="22" t="s">
        <v>868</v>
      </c>
    </row>
    <row r="178" spans="1:17">
      <c r="A178" s="22" t="s">
        <v>869</v>
      </c>
      <c r="B178" s="22" t="s">
        <v>870</v>
      </c>
      <c r="C178" s="26" t="s">
        <v>42</v>
      </c>
      <c r="D178" s="22" t="s">
        <v>20</v>
      </c>
      <c r="E178" s="22" t="s">
        <v>871</v>
      </c>
      <c r="F178" s="26">
        <v>1014214554</v>
      </c>
      <c r="G178" s="23">
        <v>45359</v>
      </c>
      <c r="H178" s="23">
        <v>45655</v>
      </c>
      <c r="I178" s="31">
        <v>296</v>
      </c>
      <c r="J178" s="35">
        <v>61530000</v>
      </c>
      <c r="K178" s="48">
        <f t="shared" si="5"/>
        <v>1</v>
      </c>
      <c r="L178" s="32">
        <v>61530000</v>
      </c>
      <c r="M178" s="33">
        <f t="shared" si="6"/>
        <v>0</v>
      </c>
      <c r="N178" s="40">
        <v>1</v>
      </c>
      <c r="O178" s="24" t="s">
        <v>163</v>
      </c>
      <c r="P178" s="22" t="s">
        <v>872</v>
      </c>
      <c r="Q178" s="22" t="s">
        <v>873</v>
      </c>
    </row>
    <row r="179" spans="1:17">
      <c r="A179" s="22" t="s">
        <v>874</v>
      </c>
      <c r="B179" s="22" t="s">
        <v>875</v>
      </c>
      <c r="C179" s="26" t="s">
        <v>42</v>
      </c>
      <c r="D179" s="22" t="s">
        <v>20</v>
      </c>
      <c r="E179" s="22" t="s">
        <v>876</v>
      </c>
      <c r="F179" s="26">
        <v>1026558905</v>
      </c>
      <c r="G179" s="23">
        <v>45364</v>
      </c>
      <c r="H179" s="23">
        <v>45657</v>
      </c>
      <c r="I179" s="31">
        <v>293</v>
      </c>
      <c r="J179" s="35">
        <v>87778927</v>
      </c>
      <c r="K179" s="48">
        <f t="shared" si="5"/>
        <v>1</v>
      </c>
      <c r="L179" s="32">
        <v>87778927</v>
      </c>
      <c r="M179" s="33">
        <f t="shared" si="6"/>
        <v>0</v>
      </c>
      <c r="N179" s="40">
        <v>1</v>
      </c>
      <c r="O179" s="34" t="s">
        <v>49</v>
      </c>
      <c r="P179" s="22" t="s">
        <v>877</v>
      </c>
      <c r="Q179" s="22" t="s">
        <v>878</v>
      </c>
    </row>
    <row r="180" spans="1:17">
      <c r="A180" s="22" t="s">
        <v>879</v>
      </c>
      <c r="B180" s="22" t="s">
        <v>880</v>
      </c>
      <c r="C180" s="26" t="s">
        <v>42</v>
      </c>
      <c r="D180" s="22" t="s">
        <v>20</v>
      </c>
      <c r="E180" s="22" t="s">
        <v>132</v>
      </c>
      <c r="F180" s="26">
        <v>1020752958</v>
      </c>
      <c r="G180" s="23">
        <v>45358</v>
      </c>
      <c r="H180" s="23">
        <v>45657</v>
      </c>
      <c r="I180" s="31">
        <v>299</v>
      </c>
      <c r="J180" s="35">
        <v>99021051</v>
      </c>
      <c r="K180" s="48">
        <f t="shared" si="5"/>
        <v>1</v>
      </c>
      <c r="L180" s="32">
        <v>99021051</v>
      </c>
      <c r="M180" s="33">
        <f t="shared" si="6"/>
        <v>0</v>
      </c>
      <c r="N180" s="40">
        <v>1</v>
      </c>
      <c r="O180" s="24" t="s">
        <v>133</v>
      </c>
      <c r="P180" s="22" t="s">
        <v>881</v>
      </c>
      <c r="Q180" s="22" t="s">
        <v>882</v>
      </c>
    </row>
    <row r="181" spans="1:17">
      <c r="A181" s="22" t="s">
        <v>883</v>
      </c>
      <c r="B181" s="22" t="s">
        <v>884</v>
      </c>
      <c r="C181" s="26" t="s">
        <v>42</v>
      </c>
      <c r="D181" s="22" t="s">
        <v>20</v>
      </c>
      <c r="E181" s="22" t="s">
        <v>885</v>
      </c>
      <c r="F181" s="26">
        <v>80235481</v>
      </c>
      <c r="G181" s="23">
        <v>45366</v>
      </c>
      <c r="H181" s="23">
        <v>45657</v>
      </c>
      <c r="I181" s="31">
        <v>291</v>
      </c>
      <c r="J181" s="35">
        <v>69913200</v>
      </c>
      <c r="K181" s="48">
        <f t="shared" si="5"/>
        <v>1</v>
      </c>
      <c r="L181" s="32">
        <v>69913200</v>
      </c>
      <c r="M181" s="33">
        <f t="shared" si="6"/>
        <v>0</v>
      </c>
      <c r="N181" s="40">
        <v>1</v>
      </c>
      <c r="O181" s="34" t="s">
        <v>49</v>
      </c>
      <c r="P181" s="22" t="s">
        <v>886</v>
      </c>
      <c r="Q181" s="22" t="s">
        <v>887</v>
      </c>
    </row>
    <row r="182" spans="1:17">
      <c r="A182" s="22" t="s">
        <v>888</v>
      </c>
      <c r="B182" s="22" t="s">
        <v>889</v>
      </c>
      <c r="C182" s="26" t="s">
        <v>42</v>
      </c>
      <c r="D182" s="22" t="s">
        <v>20</v>
      </c>
      <c r="E182" s="22" t="s">
        <v>890</v>
      </c>
      <c r="F182" s="26">
        <v>1098785204</v>
      </c>
      <c r="G182" s="23">
        <v>45359</v>
      </c>
      <c r="H182" s="23">
        <v>45657</v>
      </c>
      <c r="I182" s="31">
        <v>298</v>
      </c>
      <c r="J182" s="35">
        <v>68599992</v>
      </c>
      <c r="K182" s="48">
        <f t="shared" si="5"/>
        <v>1</v>
      </c>
      <c r="L182" s="32">
        <v>68599992</v>
      </c>
      <c r="M182" s="33">
        <f t="shared" si="6"/>
        <v>0</v>
      </c>
      <c r="N182" s="40">
        <v>1</v>
      </c>
      <c r="O182" s="24" t="s">
        <v>163</v>
      </c>
      <c r="P182" s="22" t="s">
        <v>891</v>
      </c>
      <c r="Q182" s="22" t="s">
        <v>892</v>
      </c>
    </row>
    <row r="183" spans="1:17">
      <c r="A183" s="22" t="s">
        <v>893</v>
      </c>
      <c r="B183" s="22" t="s">
        <v>894</v>
      </c>
      <c r="C183" s="26" t="s">
        <v>42</v>
      </c>
      <c r="D183" s="22" t="s">
        <v>20</v>
      </c>
      <c r="E183" s="22" t="s">
        <v>895</v>
      </c>
      <c r="F183" s="26">
        <v>57297979</v>
      </c>
      <c r="G183" s="23">
        <v>45357</v>
      </c>
      <c r="H183" s="23">
        <v>45657</v>
      </c>
      <c r="I183" s="31">
        <v>300</v>
      </c>
      <c r="J183" s="35">
        <v>69066658</v>
      </c>
      <c r="K183" s="48">
        <f t="shared" si="5"/>
        <v>1</v>
      </c>
      <c r="L183" s="32">
        <v>69066658</v>
      </c>
      <c r="M183" s="33">
        <f t="shared" si="6"/>
        <v>0</v>
      </c>
      <c r="N183" s="40">
        <v>1</v>
      </c>
      <c r="O183" s="24" t="s">
        <v>22</v>
      </c>
      <c r="P183" s="22" t="s">
        <v>896</v>
      </c>
      <c r="Q183" s="22" t="s">
        <v>897</v>
      </c>
    </row>
    <row r="184" spans="1:17">
      <c r="A184" s="22" t="s">
        <v>898</v>
      </c>
      <c r="B184" s="22" t="s">
        <v>899</v>
      </c>
      <c r="C184" s="25" t="s">
        <v>42</v>
      </c>
      <c r="D184" s="22" t="s">
        <v>20</v>
      </c>
      <c r="E184" s="22" t="s">
        <v>900</v>
      </c>
      <c r="F184" s="37">
        <v>1098705997</v>
      </c>
      <c r="G184" s="23">
        <v>45377</v>
      </c>
      <c r="H184" s="23">
        <v>45657</v>
      </c>
      <c r="I184" s="31">
        <v>280</v>
      </c>
      <c r="J184" s="32">
        <v>74703933</v>
      </c>
      <c r="K184" s="48">
        <f t="shared" si="5"/>
        <v>1</v>
      </c>
      <c r="L184" s="32">
        <v>74703933</v>
      </c>
      <c r="M184" s="33">
        <f t="shared" si="6"/>
        <v>0</v>
      </c>
      <c r="N184" s="40">
        <v>1</v>
      </c>
      <c r="O184" s="24" t="s">
        <v>901</v>
      </c>
      <c r="P184" s="42" t="s">
        <v>902</v>
      </c>
      <c r="Q184" s="22" t="s">
        <v>903</v>
      </c>
    </row>
    <row r="185" spans="1:17">
      <c r="A185" s="22" t="s">
        <v>904</v>
      </c>
      <c r="B185" s="22" t="s">
        <v>905</v>
      </c>
      <c r="C185" s="25" t="s">
        <v>42</v>
      </c>
      <c r="D185" s="22" t="s">
        <v>20</v>
      </c>
      <c r="E185" s="22" t="s">
        <v>906</v>
      </c>
      <c r="F185" s="37">
        <v>79798056</v>
      </c>
      <c r="G185" s="23">
        <v>45364</v>
      </c>
      <c r="H185" s="23">
        <v>45657</v>
      </c>
      <c r="I185" s="31">
        <v>293</v>
      </c>
      <c r="J185" s="32">
        <v>67433327</v>
      </c>
      <c r="K185" s="48">
        <f t="shared" si="5"/>
        <v>1</v>
      </c>
      <c r="L185" s="32">
        <v>67433327</v>
      </c>
      <c r="M185" s="33">
        <f t="shared" si="6"/>
        <v>0</v>
      </c>
      <c r="N185" s="40">
        <v>1</v>
      </c>
      <c r="O185" s="24" t="s">
        <v>163</v>
      </c>
      <c r="P185" s="42" t="s">
        <v>907</v>
      </c>
      <c r="Q185" s="22" t="s">
        <v>908</v>
      </c>
    </row>
    <row r="186" spans="1:17">
      <c r="A186" s="22" t="s">
        <v>909</v>
      </c>
      <c r="B186" s="22" t="s">
        <v>910</v>
      </c>
      <c r="C186" s="26" t="s">
        <v>42</v>
      </c>
      <c r="D186" s="22" t="s">
        <v>20</v>
      </c>
      <c r="E186" s="22" t="s">
        <v>911</v>
      </c>
      <c r="F186" s="26">
        <v>13701714</v>
      </c>
      <c r="G186" s="23">
        <v>45363</v>
      </c>
      <c r="H186" s="23">
        <v>45644</v>
      </c>
      <c r="I186" s="31">
        <v>281</v>
      </c>
      <c r="J186" s="35">
        <v>69036654</v>
      </c>
      <c r="K186" s="48">
        <f t="shared" si="5"/>
        <v>1</v>
      </c>
      <c r="L186" s="32">
        <v>69036654</v>
      </c>
      <c r="M186" s="33">
        <f t="shared" si="6"/>
        <v>0</v>
      </c>
      <c r="N186" s="40">
        <v>1</v>
      </c>
      <c r="O186" s="34" t="s">
        <v>49</v>
      </c>
      <c r="P186" s="22" t="s">
        <v>912</v>
      </c>
      <c r="Q186" s="22" t="s">
        <v>913</v>
      </c>
    </row>
    <row r="187" spans="1:17">
      <c r="A187" s="22" t="s">
        <v>914</v>
      </c>
      <c r="B187" s="22" t="s">
        <v>915</v>
      </c>
      <c r="C187" s="26" t="s">
        <v>42</v>
      </c>
      <c r="D187" s="22" t="s">
        <v>20</v>
      </c>
      <c r="E187" s="22" t="s">
        <v>916</v>
      </c>
      <c r="F187" s="26">
        <v>80432119</v>
      </c>
      <c r="G187" s="23">
        <v>45365</v>
      </c>
      <c r="H187" s="23">
        <v>45657</v>
      </c>
      <c r="I187" s="31">
        <v>292</v>
      </c>
      <c r="J187" s="35">
        <v>124799994</v>
      </c>
      <c r="K187" s="48">
        <f t="shared" si="5"/>
        <v>1</v>
      </c>
      <c r="L187" s="32">
        <v>124799994</v>
      </c>
      <c r="M187" s="33">
        <f t="shared" si="6"/>
        <v>0</v>
      </c>
      <c r="N187" s="40">
        <v>1</v>
      </c>
      <c r="O187" s="24" t="s">
        <v>127</v>
      </c>
      <c r="P187" s="22" t="s">
        <v>917</v>
      </c>
      <c r="Q187" s="22" t="s">
        <v>918</v>
      </c>
    </row>
    <row r="188" spans="1:17">
      <c r="A188" s="22" t="s">
        <v>919</v>
      </c>
      <c r="B188" s="22" t="s">
        <v>920</v>
      </c>
      <c r="C188" s="26" t="s">
        <v>42</v>
      </c>
      <c r="D188" s="22" t="s">
        <v>20</v>
      </c>
      <c r="E188" s="22" t="s">
        <v>921</v>
      </c>
      <c r="F188" s="26">
        <v>41059437</v>
      </c>
      <c r="G188" s="23">
        <v>45362</v>
      </c>
      <c r="H188" s="23">
        <v>45657</v>
      </c>
      <c r="I188" s="31">
        <v>295</v>
      </c>
      <c r="J188" s="35">
        <v>156799992</v>
      </c>
      <c r="K188" s="48">
        <f t="shared" si="5"/>
        <v>1</v>
      </c>
      <c r="L188" s="32">
        <v>156799992</v>
      </c>
      <c r="M188" s="33">
        <f t="shared" si="6"/>
        <v>0</v>
      </c>
      <c r="N188" s="40">
        <v>1</v>
      </c>
      <c r="O188" s="24" t="s">
        <v>22</v>
      </c>
      <c r="P188" s="22" t="s">
        <v>922</v>
      </c>
      <c r="Q188" s="22" t="s">
        <v>923</v>
      </c>
    </row>
    <row r="189" spans="1:17">
      <c r="A189" s="22" t="s">
        <v>924</v>
      </c>
      <c r="B189" s="22" t="s">
        <v>925</v>
      </c>
      <c r="C189" s="26" t="s">
        <v>42</v>
      </c>
      <c r="D189" s="22" t="s">
        <v>20</v>
      </c>
      <c r="E189" s="22" t="s">
        <v>926</v>
      </c>
      <c r="F189" s="26">
        <v>1067856129</v>
      </c>
      <c r="G189" s="23">
        <v>45369</v>
      </c>
      <c r="H189" s="23">
        <v>45635</v>
      </c>
      <c r="I189" s="31">
        <v>266</v>
      </c>
      <c r="J189" s="35">
        <v>94666659</v>
      </c>
      <c r="K189" s="48">
        <f t="shared" si="5"/>
        <v>1</v>
      </c>
      <c r="L189" s="32">
        <v>94666659</v>
      </c>
      <c r="M189" s="33">
        <f t="shared" si="6"/>
        <v>0</v>
      </c>
      <c r="N189" s="40">
        <v>1</v>
      </c>
      <c r="O189" s="24" t="s">
        <v>334</v>
      </c>
      <c r="P189" s="22" t="s">
        <v>927</v>
      </c>
      <c r="Q189" s="22" t="s">
        <v>928</v>
      </c>
    </row>
    <row r="190" spans="1:17">
      <c r="A190" s="22" t="s">
        <v>929</v>
      </c>
      <c r="B190" s="22" t="s">
        <v>236</v>
      </c>
      <c r="C190" s="26" t="s">
        <v>42</v>
      </c>
      <c r="D190" s="22" t="s">
        <v>20</v>
      </c>
      <c r="E190" s="22" t="s">
        <v>930</v>
      </c>
      <c r="F190" s="26">
        <v>1010239354</v>
      </c>
      <c r="G190" s="23">
        <v>45359</v>
      </c>
      <c r="H190" s="23">
        <v>45382</v>
      </c>
      <c r="I190" s="31">
        <v>23</v>
      </c>
      <c r="J190" s="35">
        <v>4959984</v>
      </c>
      <c r="K190" s="48">
        <f t="shared" si="5"/>
        <v>1</v>
      </c>
      <c r="L190" s="32">
        <v>4959984</v>
      </c>
      <c r="M190" s="33">
        <f t="shared" si="6"/>
        <v>0</v>
      </c>
      <c r="N190" s="40">
        <v>1</v>
      </c>
      <c r="O190" s="24" t="s">
        <v>22</v>
      </c>
      <c r="P190" s="41" t="s">
        <v>931</v>
      </c>
      <c r="Q190" s="22" t="s">
        <v>932</v>
      </c>
    </row>
    <row r="191" spans="1:17">
      <c r="A191" s="22" t="s">
        <v>933</v>
      </c>
      <c r="B191" s="22" t="s">
        <v>934</v>
      </c>
      <c r="C191" s="26" t="s">
        <v>42</v>
      </c>
      <c r="D191" s="22" t="s">
        <v>20</v>
      </c>
      <c r="E191" s="22" t="s">
        <v>930</v>
      </c>
      <c r="F191" s="26">
        <v>38212181</v>
      </c>
      <c r="G191" s="23">
        <v>45364</v>
      </c>
      <c r="H191" s="23">
        <v>45657</v>
      </c>
      <c r="I191" s="31">
        <v>293</v>
      </c>
      <c r="J191" s="35">
        <v>59726654</v>
      </c>
      <c r="K191" s="48">
        <f t="shared" si="5"/>
        <v>1</v>
      </c>
      <c r="L191" s="32">
        <v>59726654</v>
      </c>
      <c r="M191" s="33">
        <f t="shared" si="6"/>
        <v>0</v>
      </c>
      <c r="N191" s="40">
        <v>1</v>
      </c>
      <c r="O191" s="24" t="s">
        <v>22</v>
      </c>
      <c r="P191" s="22" t="s">
        <v>927</v>
      </c>
      <c r="Q191" s="22" t="s">
        <v>935</v>
      </c>
    </row>
    <row r="192" spans="1:17">
      <c r="A192" s="22" t="s">
        <v>936</v>
      </c>
      <c r="B192" s="22" t="s">
        <v>937</v>
      </c>
      <c r="C192" s="26" t="s">
        <v>42</v>
      </c>
      <c r="D192" s="22" t="s">
        <v>20</v>
      </c>
      <c r="E192" s="22" t="s">
        <v>938</v>
      </c>
      <c r="F192" s="26">
        <v>1014294520</v>
      </c>
      <c r="G192" s="23">
        <v>45364</v>
      </c>
      <c r="H192" s="23">
        <v>45657</v>
      </c>
      <c r="I192" s="31">
        <v>293</v>
      </c>
      <c r="J192" s="35">
        <v>72250000</v>
      </c>
      <c r="K192" s="48">
        <f t="shared" si="5"/>
        <v>1</v>
      </c>
      <c r="L192" s="32">
        <v>72250000</v>
      </c>
      <c r="M192" s="33">
        <f t="shared" si="6"/>
        <v>0</v>
      </c>
      <c r="N192" s="40">
        <v>1</v>
      </c>
      <c r="O192" s="24" t="s">
        <v>163</v>
      </c>
      <c r="P192" s="22" t="s">
        <v>939</v>
      </c>
      <c r="Q192" s="22" t="s">
        <v>940</v>
      </c>
    </row>
    <row r="193" spans="1:17">
      <c r="A193" s="22" t="s">
        <v>941</v>
      </c>
      <c r="B193" s="22" t="s">
        <v>942</v>
      </c>
      <c r="C193" s="26" t="s">
        <v>42</v>
      </c>
      <c r="D193" s="22" t="s">
        <v>20</v>
      </c>
      <c r="E193" s="22" t="s">
        <v>943</v>
      </c>
      <c r="F193" s="26">
        <v>79641059</v>
      </c>
      <c r="G193" s="23">
        <v>45366</v>
      </c>
      <c r="H193" s="23">
        <v>45657</v>
      </c>
      <c r="I193" s="31">
        <v>291</v>
      </c>
      <c r="J193" s="35">
        <v>38266661</v>
      </c>
      <c r="K193" s="48">
        <f t="shared" si="5"/>
        <v>1</v>
      </c>
      <c r="L193" s="32">
        <v>38266661</v>
      </c>
      <c r="M193" s="33">
        <f t="shared" si="6"/>
        <v>0</v>
      </c>
      <c r="N193" s="40">
        <v>1</v>
      </c>
      <c r="O193" s="24" t="s">
        <v>133</v>
      </c>
      <c r="P193" s="22" t="s">
        <v>944</v>
      </c>
      <c r="Q193" s="22" t="s">
        <v>945</v>
      </c>
    </row>
    <row r="194" spans="1:17">
      <c r="A194" s="22" t="s">
        <v>946</v>
      </c>
      <c r="B194" s="22" t="s">
        <v>947</v>
      </c>
      <c r="C194" s="26" t="s">
        <v>42</v>
      </c>
      <c r="D194" s="22" t="s">
        <v>20</v>
      </c>
      <c r="E194" s="22" t="s">
        <v>943</v>
      </c>
      <c r="F194" s="26">
        <v>52583125</v>
      </c>
      <c r="G194" s="23">
        <v>45366</v>
      </c>
      <c r="H194" s="23">
        <v>45657</v>
      </c>
      <c r="I194" s="31">
        <v>291</v>
      </c>
      <c r="J194" s="35">
        <v>38266661</v>
      </c>
      <c r="K194" s="48">
        <f t="shared" si="5"/>
        <v>1</v>
      </c>
      <c r="L194" s="32">
        <v>38266661</v>
      </c>
      <c r="M194" s="33">
        <f t="shared" si="6"/>
        <v>0</v>
      </c>
      <c r="N194" s="40">
        <v>1</v>
      </c>
      <c r="O194" s="24" t="s">
        <v>133</v>
      </c>
      <c r="P194" s="22" t="s">
        <v>948</v>
      </c>
      <c r="Q194" s="22" t="s">
        <v>949</v>
      </c>
    </row>
    <row r="195" spans="1:17">
      <c r="A195" s="22" t="s">
        <v>950</v>
      </c>
      <c r="B195" s="22" t="s">
        <v>951</v>
      </c>
      <c r="C195" s="26" t="s">
        <v>42</v>
      </c>
      <c r="D195" s="22" t="s">
        <v>20</v>
      </c>
      <c r="E195" s="22" t="s">
        <v>952</v>
      </c>
      <c r="F195" s="26">
        <v>91284614</v>
      </c>
      <c r="G195" s="23">
        <v>45371</v>
      </c>
      <c r="H195" s="23">
        <v>45641</v>
      </c>
      <c r="I195" s="31">
        <v>270</v>
      </c>
      <c r="J195" s="35">
        <v>84549992</v>
      </c>
      <c r="K195" s="48">
        <f t="shared" si="5"/>
        <v>1</v>
      </c>
      <c r="L195" s="32">
        <v>84549992</v>
      </c>
      <c r="M195" s="33">
        <f t="shared" si="6"/>
        <v>0</v>
      </c>
      <c r="N195" s="40">
        <v>1</v>
      </c>
      <c r="O195" s="34" t="s">
        <v>49</v>
      </c>
      <c r="P195" s="22" t="s">
        <v>953</v>
      </c>
      <c r="Q195" s="22" t="s">
        <v>954</v>
      </c>
    </row>
    <row r="196" spans="1:17">
      <c r="A196" s="22" t="s">
        <v>955</v>
      </c>
      <c r="B196" s="22" t="s">
        <v>956</v>
      </c>
      <c r="C196" s="26" t="s">
        <v>42</v>
      </c>
      <c r="D196" s="22" t="s">
        <v>20</v>
      </c>
      <c r="E196" s="22" t="s">
        <v>957</v>
      </c>
      <c r="F196" s="26">
        <v>91514897</v>
      </c>
      <c r="G196" s="23">
        <v>45383</v>
      </c>
      <c r="H196" s="23">
        <v>45582</v>
      </c>
      <c r="I196" s="31">
        <v>199</v>
      </c>
      <c r="J196" s="35">
        <v>61464000</v>
      </c>
      <c r="K196" s="48">
        <f t="shared" si="5"/>
        <v>1</v>
      </c>
      <c r="L196" s="32">
        <v>61464000</v>
      </c>
      <c r="M196" s="33">
        <f t="shared" si="6"/>
        <v>0</v>
      </c>
      <c r="N196" s="40">
        <v>1</v>
      </c>
      <c r="O196" s="34" t="s">
        <v>49</v>
      </c>
      <c r="P196" s="22" t="s">
        <v>958</v>
      </c>
      <c r="Q196" s="22" t="s">
        <v>959</v>
      </c>
    </row>
    <row r="197" spans="1:17">
      <c r="A197" s="22" t="s">
        <v>960</v>
      </c>
      <c r="B197" s="22" t="s">
        <v>961</v>
      </c>
      <c r="C197" s="26" t="s">
        <v>42</v>
      </c>
      <c r="D197" s="22" t="s">
        <v>20</v>
      </c>
      <c r="E197" s="22" t="s">
        <v>962</v>
      </c>
      <c r="F197" s="26">
        <v>1098719583</v>
      </c>
      <c r="G197" s="23">
        <v>45369</v>
      </c>
      <c r="H197" s="23">
        <v>45657</v>
      </c>
      <c r="I197" s="31">
        <v>288</v>
      </c>
      <c r="J197" s="35">
        <v>85200000</v>
      </c>
      <c r="K197" s="48">
        <f t="shared" si="5"/>
        <v>1</v>
      </c>
      <c r="L197" s="32">
        <v>85200000</v>
      </c>
      <c r="M197" s="33">
        <f t="shared" si="6"/>
        <v>0</v>
      </c>
      <c r="N197" s="40">
        <v>1</v>
      </c>
      <c r="O197" s="24" t="s">
        <v>127</v>
      </c>
      <c r="P197" s="22" t="s">
        <v>963</v>
      </c>
      <c r="Q197" s="22" t="s">
        <v>964</v>
      </c>
    </row>
    <row r="198" spans="1:17">
      <c r="A198" s="22" t="s">
        <v>965</v>
      </c>
      <c r="B198" s="22" t="s">
        <v>966</v>
      </c>
      <c r="C198" s="26" t="s">
        <v>42</v>
      </c>
      <c r="D198" s="22" t="s">
        <v>20</v>
      </c>
      <c r="E198" s="22" t="s">
        <v>967</v>
      </c>
      <c r="F198" s="26">
        <v>1057587172</v>
      </c>
      <c r="G198" s="23">
        <v>45369</v>
      </c>
      <c r="H198" s="23">
        <v>45657</v>
      </c>
      <c r="I198" s="31">
        <v>288</v>
      </c>
      <c r="J198" s="35">
        <v>85200000</v>
      </c>
      <c r="K198" s="48">
        <f t="shared" si="5"/>
        <v>1</v>
      </c>
      <c r="L198" s="32">
        <v>85200000</v>
      </c>
      <c r="M198" s="33">
        <f t="shared" si="6"/>
        <v>0</v>
      </c>
      <c r="N198" s="40">
        <v>1</v>
      </c>
      <c r="O198" s="24" t="s">
        <v>127</v>
      </c>
      <c r="P198" s="22" t="s">
        <v>968</v>
      </c>
      <c r="Q198" s="22" t="s">
        <v>969</v>
      </c>
    </row>
    <row r="199" spans="1:17">
      <c r="A199" s="22" t="s">
        <v>970</v>
      </c>
      <c r="B199" s="22" t="s">
        <v>971</v>
      </c>
      <c r="C199" s="26" t="s">
        <v>42</v>
      </c>
      <c r="D199" s="22" t="s">
        <v>20</v>
      </c>
      <c r="E199" s="22" t="s">
        <v>972</v>
      </c>
      <c r="F199" s="26">
        <v>1004284688</v>
      </c>
      <c r="G199" s="23">
        <v>45371</v>
      </c>
      <c r="H199" s="23">
        <v>45657</v>
      </c>
      <c r="I199" s="31">
        <v>286</v>
      </c>
      <c r="J199" s="35">
        <v>38493000</v>
      </c>
      <c r="K199" s="48">
        <f t="shared" si="5"/>
        <v>1</v>
      </c>
      <c r="L199" s="32">
        <v>38493000</v>
      </c>
      <c r="M199" s="33">
        <f t="shared" si="6"/>
        <v>0</v>
      </c>
      <c r="N199" s="40">
        <v>1</v>
      </c>
      <c r="O199" s="24" t="s">
        <v>22</v>
      </c>
      <c r="P199" s="22" t="s">
        <v>973</v>
      </c>
      <c r="Q199" s="22" t="s">
        <v>974</v>
      </c>
    </row>
    <row r="200" spans="1:17">
      <c r="A200" s="22" t="s">
        <v>975</v>
      </c>
      <c r="B200" s="22" t="s">
        <v>976</v>
      </c>
      <c r="C200" s="26" t="s">
        <v>42</v>
      </c>
      <c r="D200" s="22" t="s">
        <v>20</v>
      </c>
      <c r="E200" s="22" t="s">
        <v>977</v>
      </c>
      <c r="F200" s="26">
        <v>1098742566</v>
      </c>
      <c r="G200" s="23">
        <v>45394</v>
      </c>
      <c r="H200" s="23">
        <v>45657</v>
      </c>
      <c r="I200" s="31">
        <v>263</v>
      </c>
      <c r="J200" s="35">
        <v>70707000</v>
      </c>
      <c r="K200" s="48">
        <f t="shared" si="5"/>
        <v>1</v>
      </c>
      <c r="L200" s="32">
        <v>70707000</v>
      </c>
      <c r="M200" s="33">
        <f t="shared" si="6"/>
        <v>0</v>
      </c>
      <c r="N200" s="40">
        <v>1</v>
      </c>
      <c r="O200" s="24" t="s">
        <v>133</v>
      </c>
      <c r="P200" s="22" t="s">
        <v>978</v>
      </c>
      <c r="Q200" s="22" t="s">
        <v>979</v>
      </c>
    </row>
    <row r="201" spans="1:17">
      <c r="A201" s="22" t="s">
        <v>980</v>
      </c>
      <c r="B201" s="22" t="s">
        <v>981</v>
      </c>
      <c r="C201" s="26" t="s">
        <v>42</v>
      </c>
      <c r="D201" s="22" t="s">
        <v>20</v>
      </c>
      <c r="E201" s="22" t="s">
        <v>982</v>
      </c>
      <c r="F201" s="26">
        <v>1005333707</v>
      </c>
      <c r="G201" s="23">
        <v>45372</v>
      </c>
      <c r="H201" s="23">
        <v>45657</v>
      </c>
      <c r="I201" s="31">
        <v>285</v>
      </c>
      <c r="J201" s="35">
        <v>74933326</v>
      </c>
      <c r="K201" s="48">
        <f t="shared" si="5"/>
        <v>1</v>
      </c>
      <c r="L201" s="32">
        <v>74933326</v>
      </c>
      <c r="M201" s="33">
        <f t="shared" si="6"/>
        <v>0</v>
      </c>
      <c r="N201" s="40">
        <v>1</v>
      </c>
      <c r="O201" s="24" t="s">
        <v>127</v>
      </c>
      <c r="P201" s="22" t="s">
        <v>983</v>
      </c>
      <c r="Q201" s="22" t="s">
        <v>984</v>
      </c>
    </row>
    <row r="202" spans="1:17">
      <c r="A202" s="22" t="s">
        <v>985</v>
      </c>
      <c r="B202" s="22" t="s">
        <v>986</v>
      </c>
      <c r="C202" s="26" t="s">
        <v>42</v>
      </c>
      <c r="D202" s="22" t="s">
        <v>20</v>
      </c>
      <c r="E202" s="22" t="s">
        <v>987</v>
      </c>
      <c r="F202" s="26">
        <v>52833108</v>
      </c>
      <c r="G202" s="23">
        <v>45372</v>
      </c>
      <c r="H202" s="23">
        <v>45657</v>
      </c>
      <c r="I202" s="31">
        <v>285</v>
      </c>
      <c r="J202" s="35">
        <v>76713000</v>
      </c>
      <c r="K202" s="48">
        <f t="shared" si="5"/>
        <v>0.89323843416370108</v>
      </c>
      <c r="L202" s="32">
        <v>68523000</v>
      </c>
      <c r="M202" s="33">
        <f t="shared" si="6"/>
        <v>-8190000</v>
      </c>
      <c r="N202" s="40">
        <v>1</v>
      </c>
      <c r="O202" s="24" t="s">
        <v>133</v>
      </c>
      <c r="P202" s="41" t="s">
        <v>988</v>
      </c>
      <c r="Q202" s="22" t="s">
        <v>989</v>
      </c>
    </row>
    <row r="203" spans="1:17">
      <c r="A203" s="22" t="s">
        <v>990</v>
      </c>
      <c r="B203" s="22" t="s">
        <v>991</v>
      </c>
      <c r="C203" s="26" t="s">
        <v>42</v>
      </c>
      <c r="D203" s="22" t="s">
        <v>20</v>
      </c>
      <c r="E203" s="22" t="s">
        <v>992</v>
      </c>
      <c r="F203" s="26">
        <v>63301454</v>
      </c>
      <c r="G203" s="23">
        <v>45373</v>
      </c>
      <c r="H203" s="23">
        <v>45657</v>
      </c>
      <c r="I203" s="31">
        <v>284</v>
      </c>
      <c r="J203" s="35">
        <v>34104000</v>
      </c>
      <c r="K203" s="48">
        <f t="shared" ref="K203:K266" si="7">L203/J203</f>
        <v>1</v>
      </c>
      <c r="L203" s="32">
        <v>34104000</v>
      </c>
      <c r="M203" s="33">
        <f t="shared" ref="M203:M266" si="8">L203-J203</f>
        <v>0</v>
      </c>
      <c r="N203" s="40">
        <v>1</v>
      </c>
      <c r="O203" s="34" t="s">
        <v>49</v>
      </c>
      <c r="P203" s="22" t="s">
        <v>993</v>
      </c>
      <c r="Q203" s="22" t="s">
        <v>994</v>
      </c>
    </row>
    <row r="204" spans="1:17">
      <c r="A204" s="22" t="s">
        <v>995</v>
      </c>
      <c r="B204" s="22" t="s">
        <v>996</v>
      </c>
      <c r="C204" s="26" t="s">
        <v>42</v>
      </c>
      <c r="D204" s="22" t="s">
        <v>20</v>
      </c>
      <c r="E204" s="22" t="s">
        <v>997</v>
      </c>
      <c r="F204" s="26">
        <v>63541430</v>
      </c>
      <c r="G204" s="23">
        <v>45371</v>
      </c>
      <c r="H204" s="23">
        <v>45443</v>
      </c>
      <c r="I204" s="31">
        <v>72</v>
      </c>
      <c r="J204" s="35">
        <v>19199992</v>
      </c>
      <c r="K204" s="48">
        <f t="shared" si="7"/>
        <v>1</v>
      </c>
      <c r="L204" s="32">
        <v>19199992</v>
      </c>
      <c r="M204" s="33">
        <f t="shared" si="8"/>
        <v>0</v>
      </c>
      <c r="N204" s="40">
        <v>2</v>
      </c>
      <c r="O204" s="24" t="s">
        <v>22</v>
      </c>
      <c r="P204" s="41" t="s">
        <v>998</v>
      </c>
      <c r="Q204" s="22" t="s">
        <v>999</v>
      </c>
    </row>
    <row r="205" spans="1:17">
      <c r="A205" s="22" t="s">
        <v>1000</v>
      </c>
      <c r="B205" s="22" t="s">
        <v>1001</v>
      </c>
      <c r="C205" s="26" t="s">
        <v>42</v>
      </c>
      <c r="D205" s="22" t="s">
        <v>20</v>
      </c>
      <c r="E205" s="22" t="s">
        <v>1002</v>
      </c>
      <c r="F205" s="26">
        <v>91241488</v>
      </c>
      <c r="G205" s="23">
        <v>45371</v>
      </c>
      <c r="H205" s="23">
        <v>45657</v>
      </c>
      <c r="I205" s="31">
        <v>286</v>
      </c>
      <c r="J205" s="35">
        <v>89299992</v>
      </c>
      <c r="K205" s="48">
        <f t="shared" si="7"/>
        <v>1</v>
      </c>
      <c r="L205" s="32">
        <v>89299992</v>
      </c>
      <c r="M205" s="33">
        <f t="shared" si="8"/>
        <v>0</v>
      </c>
      <c r="N205" s="40">
        <v>1</v>
      </c>
      <c r="O205" s="24" t="s">
        <v>334</v>
      </c>
      <c r="P205" s="41" t="s">
        <v>1003</v>
      </c>
      <c r="Q205" s="22" t="s">
        <v>1004</v>
      </c>
    </row>
    <row r="206" spans="1:17">
      <c r="A206" s="22" t="s">
        <v>1005</v>
      </c>
      <c r="B206" s="22" t="s">
        <v>1006</v>
      </c>
      <c r="C206" s="26" t="s">
        <v>42</v>
      </c>
      <c r="D206" s="22" t="s">
        <v>20</v>
      </c>
      <c r="E206" s="22" t="s">
        <v>1007</v>
      </c>
      <c r="F206" s="26">
        <v>1026277714</v>
      </c>
      <c r="G206" s="23">
        <v>45377</v>
      </c>
      <c r="H206" s="23">
        <v>45657</v>
      </c>
      <c r="I206" s="31">
        <v>280</v>
      </c>
      <c r="J206" s="35">
        <v>63591228</v>
      </c>
      <c r="K206" s="48">
        <f t="shared" si="7"/>
        <v>0.89130434782608692</v>
      </c>
      <c r="L206" s="32">
        <v>56679138</v>
      </c>
      <c r="M206" s="33">
        <f t="shared" si="8"/>
        <v>-6912090</v>
      </c>
      <c r="N206" s="40">
        <v>2</v>
      </c>
      <c r="O206" s="24" t="s">
        <v>127</v>
      </c>
      <c r="P206" s="41" t="s">
        <v>1008</v>
      </c>
      <c r="Q206" s="22" t="s">
        <v>1009</v>
      </c>
    </row>
    <row r="207" spans="1:17">
      <c r="A207" s="22" t="s">
        <v>1010</v>
      </c>
      <c r="B207" s="22" t="s">
        <v>1011</v>
      </c>
      <c r="C207" s="26" t="s">
        <v>451</v>
      </c>
      <c r="D207" s="22" t="s">
        <v>427</v>
      </c>
      <c r="E207" s="22" t="s">
        <v>1012</v>
      </c>
      <c r="F207" s="26">
        <v>800229279</v>
      </c>
      <c r="G207" s="23">
        <v>45384</v>
      </c>
      <c r="H207" s="23">
        <v>45412</v>
      </c>
      <c r="I207" s="31">
        <v>28</v>
      </c>
      <c r="J207" s="35">
        <v>7999894</v>
      </c>
      <c r="K207" s="48">
        <f t="shared" si="7"/>
        <v>1</v>
      </c>
      <c r="L207" s="32">
        <v>7999894</v>
      </c>
      <c r="M207" s="33">
        <f t="shared" si="8"/>
        <v>0</v>
      </c>
      <c r="N207" s="40"/>
      <c r="O207" s="34" t="s">
        <v>49</v>
      </c>
      <c r="P207" s="22"/>
      <c r="Q207" s="22" t="s">
        <v>1013</v>
      </c>
    </row>
    <row r="208" spans="1:17">
      <c r="A208" s="22" t="s">
        <v>1014</v>
      </c>
      <c r="B208" s="22" t="s">
        <v>1015</v>
      </c>
      <c r="C208" s="26" t="s">
        <v>42</v>
      </c>
      <c r="D208" s="22" t="s">
        <v>20</v>
      </c>
      <c r="E208" s="22" t="s">
        <v>1016</v>
      </c>
      <c r="F208" s="26">
        <v>91282337</v>
      </c>
      <c r="G208" s="23">
        <v>45391</v>
      </c>
      <c r="H208" s="23">
        <v>45657</v>
      </c>
      <c r="I208" s="31">
        <v>266</v>
      </c>
      <c r="J208" s="35">
        <v>58950000</v>
      </c>
      <c r="K208" s="48">
        <f t="shared" si="7"/>
        <v>1</v>
      </c>
      <c r="L208" s="32">
        <v>58950000</v>
      </c>
      <c r="M208" s="33">
        <f t="shared" si="8"/>
        <v>0</v>
      </c>
      <c r="N208" s="40"/>
      <c r="O208" s="24" t="s">
        <v>334</v>
      </c>
      <c r="P208" s="22" t="s">
        <v>1017</v>
      </c>
      <c r="Q208" s="22" t="s">
        <v>1018</v>
      </c>
    </row>
    <row r="209" spans="1:17">
      <c r="A209" s="22" t="s">
        <v>1019</v>
      </c>
      <c r="B209" s="22" t="s">
        <v>1020</v>
      </c>
      <c r="C209" s="26" t="s">
        <v>42</v>
      </c>
      <c r="D209" s="22" t="s">
        <v>20</v>
      </c>
      <c r="E209" s="22" t="s">
        <v>1021</v>
      </c>
      <c r="F209" s="26">
        <v>1026278199</v>
      </c>
      <c r="G209" s="23">
        <v>45377</v>
      </c>
      <c r="H209" s="23">
        <v>45657</v>
      </c>
      <c r="I209" s="31">
        <v>280</v>
      </c>
      <c r="J209" s="35">
        <v>64399998</v>
      </c>
      <c r="K209" s="48">
        <f t="shared" si="7"/>
        <v>0.78260868890089097</v>
      </c>
      <c r="L209" s="32">
        <v>50399998</v>
      </c>
      <c r="M209" s="33">
        <f t="shared" si="8"/>
        <v>-14000000</v>
      </c>
      <c r="N209" s="40">
        <v>1</v>
      </c>
      <c r="O209" s="24" t="s">
        <v>127</v>
      </c>
      <c r="P209" s="22" t="s">
        <v>1022</v>
      </c>
      <c r="Q209" s="22" t="s">
        <v>1023</v>
      </c>
    </row>
    <row r="210" spans="1:17">
      <c r="A210" s="22" t="s">
        <v>1024</v>
      </c>
      <c r="B210" s="22" t="s">
        <v>1025</v>
      </c>
      <c r="C210" s="26" t="s">
        <v>42</v>
      </c>
      <c r="D210" s="22" t="s">
        <v>20</v>
      </c>
      <c r="E210" s="22" t="s">
        <v>1026</v>
      </c>
      <c r="F210" s="26">
        <v>1016097984</v>
      </c>
      <c r="G210" s="23">
        <v>45378</v>
      </c>
      <c r="H210" s="23">
        <v>45657</v>
      </c>
      <c r="I210" s="31">
        <v>279</v>
      </c>
      <c r="J210" s="35">
        <v>35511223</v>
      </c>
      <c r="K210" s="48">
        <f t="shared" si="7"/>
        <v>1</v>
      </c>
      <c r="L210" s="32">
        <v>35511223</v>
      </c>
      <c r="M210" s="33">
        <f t="shared" si="8"/>
        <v>0</v>
      </c>
      <c r="N210" s="40">
        <v>1</v>
      </c>
      <c r="O210" s="24" t="s">
        <v>127</v>
      </c>
      <c r="P210" s="41" t="s">
        <v>1027</v>
      </c>
      <c r="Q210" s="22" t="s">
        <v>1028</v>
      </c>
    </row>
    <row r="211" spans="1:17">
      <c r="A211" s="22" t="s">
        <v>1029</v>
      </c>
      <c r="B211" s="22" t="s">
        <v>1030</v>
      </c>
      <c r="C211" s="26" t="s">
        <v>42</v>
      </c>
      <c r="D211" s="22" t="s">
        <v>20</v>
      </c>
      <c r="E211" s="22" t="s">
        <v>1031</v>
      </c>
      <c r="F211" s="26">
        <v>13871391</v>
      </c>
      <c r="G211" s="23">
        <v>45387</v>
      </c>
      <c r="H211" s="23">
        <v>45657</v>
      </c>
      <c r="I211" s="31">
        <v>270</v>
      </c>
      <c r="J211" s="35">
        <v>56081658</v>
      </c>
      <c r="K211" s="48">
        <f t="shared" si="7"/>
        <v>1</v>
      </c>
      <c r="L211" s="32">
        <v>56081658</v>
      </c>
      <c r="M211" s="33">
        <f t="shared" si="8"/>
        <v>0</v>
      </c>
      <c r="N211" s="40">
        <v>1</v>
      </c>
      <c r="O211" s="34" t="s">
        <v>49</v>
      </c>
      <c r="P211" s="22" t="s">
        <v>1032</v>
      </c>
      <c r="Q211" s="22" t="s">
        <v>1033</v>
      </c>
    </row>
    <row r="212" spans="1:17">
      <c r="A212" s="22" t="s">
        <v>1034</v>
      </c>
      <c r="B212" s="22" t="s">
        <v>1035</v>
      </c>
      <c r="C212" s="26" t="s">
        <v>42</v>
      </c>
      <c r="D212" s="22" t="s">
        <v>20</v>
      </c>
      <c r="E212" s="22" t="s">
        <v>1036</v>
      </c>
      <c r="F212" s="26">
        <v>1032486609</v>
      </c>
      <c r="G212" s="23">
        <v>45378</v>
      </c>
      <c r="H212" s="23">
        <v>45647</v>
      </c>
      <c r="I212" s="31">
        <v>269</v>
      </c>
      <c r="J212" s="35">
        <v>40590000</v>
      </c>
      <c r="K212" s="48">
        <f t="shared" si="7"/>
        <v>0.89090909090909087</v>
      </c>
      <c r="L212" s="32">
        <v>36162000</v>
      </c>
      <c r="M212" s="33">
        <f t="shared" si="8"/>
        <v>-4428000</v>
      </c>
      <c r="N212" s="40">
        <v>1</v>
      </c>
      <c r="O212" s="24" t="s">
        <v>163</v>
      </c>
      <c r="P212" s="41" t="s">
        <v>1037</v>
      </c>
      <c r="Q212" s="22" t="s">
        <v>1038</v>
      </c>
    </row>
    <row r="213" spans="1:17">
      <c r="A213" s="22" t="s">
        <v>1039</v>
      </c>
      <c r="B213" s="22" t="s">
        <v>1040</v>
      </c>
      <c r="C213" s="26" t="s">
        <v>42</v>
      </c>
      <c r="D213" s="22" t="s">
        <v>20</v>
      </c>
      <c r="E213" s="22" t="s">
        <v>1041</v>
      </c>
      <c r="F213" s="26">
        <v>7634231</v>
      </c>
      <c r="G213" s="23">
        <v>45391</v>
      </c>
      <c r="H213" s="23">
        <v>45657</v>
      </c>
      <c r="I213" s="31">
        <v>266</v>
      </c>
      <c r="J213" s="35">
        <v>68418466</v>
      </c>
      <c r="K213" s="48">
        <f t="shared" si="7"/>
        <v>1</v>
      </c>
      <c r="L213" s="32">
        <v>68418466</v>
      </c>
      <c r="M213" s="33">
        <f t="shared" si="8"/>
        <v>0</v>
      </c>
      <c r="N213" s="40">
        <v>1</v>
      </c>
      <c r="O213" s="24" t="s">
        <v>133</v>
      </c>
      <c r="P213" s="22" t="s">
        <v>1042</v>
      </c>
      <c r="Q213" s="22" t="s">
        <v>1043</v>
      </c>
    </row>
    <row r="214" spans="1:17">
      <c r="A214" s="22" t="s">
        <v>1044</v>
      </c>
      <c r="B214" s="22" t="s">
        <v>1045</v>
      </c>
      <c r="C214" s="26" t="s">
        <v>42</v>
      </c>
      <c r="D214" s="22" t="s">
        <v>20</v>
      </c>
      <c r="E214" s="22" t="s">
        <v>1046</v>
      </c>
      <c r="F214" s="26">
        <v>900264485</v>
      </c>
      <c r="G214" s="23">
        <v>45378</v>
      </c>
      <c r="H214" s="23">
        <v>45657</v>
      </c>
      <c r="I214" s="31">
        <v>279</v>
      </c>
      <c r="J214" s="35">
        <v>258333327</v>
      </c>
      <c r="K214" s="48">
        <f t="shared" si="7"/>
        <v>1</v>
      </c>
      <c r="L214" s="32">
        <v>258333327</v>
      </c>
      <c r="M214" s="33">
        <f t="shared" si="8"/>
        <v>0</v>
      </c>
      <c r="N214" s="40">
        <v>1</v>
      </c>
      <c r="O214" s="34" t="s">
        <v>49</v>
      </c>
      <c r="P214" s="22"/>
      <c r="Q214" s="22" t="s">
        <v>1047</v>
      </c>
    </row>
    <row r="215" spans="1:17">
      <c r="A215" s="22" t="s">
        <v>1048</v>
      </c>
      <c r="B215" s="22" t="s">
        <v>1049</v>
      </c>
      <c r="C215" s="26" t="s">
        <v>42</v>
      </c>
      <c r="D215" s="22" t="s">
        <v>20</v>
      </c>
      <c r="E215" s="22" t="s">
        <v>1050</v>
      </c>
      <c r="F215" s="26">
        <v>80099309</v>
      </c>
      <c r="G215" s="23">
        <v>45393</v>
      </c>
      <c r="H215" s="23">
        <v>45657</v>
      </c>
      <c r="I215" s="31">
        <v>264</v>
      </c>
      <c r="J215" s="35">
        <v>95333320</v>
      </c>
      <c r="K215" s="48">
        <f t="shared" si="7"/>
        <v>1</v>
      </c>
      <c r="L215" s="32">
        <v>95333320</v>
      </c>
      <c r="M215" s="33">
        <f t="shared" si="8"/>
        <v>0</v>
      </c>
      <c r="N215" s="40">
        <v>1</v>
      </c>
      <c r="O215" s="24" t="s">
        <v>133</v>
      </c>
      <c r="P215" s="22" t="s">
        <v>1051</v>
      </c>
      <c r="Q215" s="22" t="s">
        <v>1052</v>
      </c>
    </row>
    <row r="216" spans="1:17">
      <c r="A216" s="22" t="s">
        <v>1053</v>
      </c>
      <c r="B216" s="22" t="s">
        <v>1054</v>
      </c>
      <c r="C216" s="26" t="s">
        <v>42</v>
      </c>
      <c r="D216" s="22" t="s">
        <v>20</v>
      </c>
      <c r="E216" s="22" t="s">
        <v>1055</v>
      </c>
      <c r="F216" s="26">
        <v>1010167100</v>
      </c>
      <c r="G216" s="23">
        <v>45391</v>
      </c>
      <c r="H216" s="23">
        <v>45626</v>
      </c>
      <c r="I216" s="31">
        <v>235</v>
      </c>
      <c r="J216" s="35">
        <v>36192000</v>
      </c>
      <c r="K216" s="48">
        <f t="shared" si="7"/>
        <v>1</v>
      </c>
      <c r="L216" s="32">
        <v>36192000</v>
      </c>
      <c r="M216" s="33">
        <f t="shared" si="8"/>
        <v>0</v>
      </c>
      <c r="N216" s="40">
        <v>1</v>
      </c>
      <c r="O216" s="34" t="s">
        <v>49</v>
      </c>
      <c r="P216" s="22" t="s">
        <v>1056</v>
      </c>
      <c r="Q216" s="22" t="s">
        <v>1057</v>
      </c>
    </row>
    <row r="217" spans="1:17">
      <c r="A217" s="22" t="s">
        <v>1058</v>
      </c>
      <c r="B217" s="22" t="s">
        <v>1059</v>
      </c>
      <c r="C217" s="26" t="s">
        <v>42</v>
      </c>
      <c r="D217" s="22" t="s">
        <v>20</v>
      </c>
      <c r="E217" s="22" t="s">
        <v>1060</v>
      </c>
      <c r="F217" s="26">
        <v>1018449073</v>
      </c>
      <c r="G217" s="23">
        <v>45391</v>
      </c>
      <c r="H217" s="23">
        <v>45624</v>
      </c>
      <c r="I217" s="31">
        <v>233</v>
      </c>
      <c r="J217" s="35">
        <v>54705600</v>
      </c>
      <c r="K217" s="48">
        <f t="shared" si="7"/>
        <v>1</v>
      </c>
      <c r="L217" s="32">
        <v>54705600</v>
      </c>
      <c r="M217" s="33">
        <f t="shared" si="8"/>
        <v>0</v>
      </c>
      <c r="N217" s="40">
        <v>1</v>
      </c>
      <c r="O217" s="34" t="s">
        <v>49</v>
      </c>
      <c r="P217" s="22" t="s">
        <v>1061</v>
      </c>
      <c r="Q217" s="22" t="s">
        <v>1062</v>
      </c>
    </row>
    <row r="218" spans="1:17">
      <c r="A218" s="22" t="s">
        <v>1063</v>
      </c>
      <c r="B218" s="22" t="s">
        <v>1064</v>
      </c>
      <c r="C218" s="26" t="s">
        <v>42</v>
      </c>
      <c r="D218" s="22" t="s">
        <v>20</v>
      </c>
      <c r="E218" s="22" t="s">
        <v>1065</v>
      </c>
      <c r="F218" s="26">
        <v>1019071855</v>
      </c>
      <c r="G218" s="23">
        <v>45392</v>
      </c>
      <c r="H218" s="23">
        <v>45657</v>
      </c>
      <c r="I218" s="31">
        <v>265</v>
      </c>
      <c r="J218" s="35">
        <v>81432000</v>
      </c>
      <c r="K218" s="48">
        <f t="shared" si="7"/>
        <v>1</v>
      </c>
      <c r="L218" s="32">
        <v>81432000</v>
      </c>
      <c r="M218" s="33">
        <f t="shared" si="8"/>
        <v>0</v>
      </c>
      <c r="N218" s="40">
        <v>1</v>
      </c>
      <c r="O218" s="34" t="s">
        <v>49</v>
      </c>
      <c r="P218" s="22" t="s">
        <v>1066</v>
      </c>
      <c r="Q218" s="22" t="s">
        <v>1067</v>
      </c>
    </row>
    <row r="219" spans="1:17">
      <c r="A219" s="22" t="s">
        <v>1068</v>
      </c>
      <c r="B219" s="22" t="s">
        <v>1069</v>
      </c>
      <c r="C219" s="26" t="s">
        <v>42</v>
      </c>
      <c r="D219" s="22" t="s">
        <v>20</v>
      </c>
      <c r="E219" s="22" t="s">
        <v>1070</v>
      </c>
      <c r="F219" s="26">
        <v>18371719</v>
      </c>
      <c r="G219" s="23">
        <v>45391</v>
      </c>
      <c r="H219" s="23">
        <v>45657</v>
      </c>
      <c r="I219" s="31">
        <v>266</v>
      </c>
      <c r="J219" s="35">
        <v>59386652</v>
      </c>
      <c r="K219" s="48">
        <f t="shared" si="7"/>
        <v>1</v>
      </c>
      <c r="L219" s="32">
        <v>59386652</v>
      </c>
      <c r="M219" s="33">
        <f t="shared" si="8"/>
        <v>0</v>
      </c>
      <c r="N219" s="40">
        <v>1</v>
      </c>
      <c r="O219" s="24" t="s">
        <v>334</v>
      </c>
      <c r="P219" s="22" t="s">
        <v>1071</v>
      </c>
      <c r="Q219" s="22" t="s">
        <v>1072</v>
      </c>
    </row>
    <row r="220" spans="1:17">
      <c r="A220" s="22" t="s">
        <v>1073</v>
      </c>
      <c r="B220" s="22" t="s">
        <v>1074</v>
      </c>
      <c r="C220" s="26" t="s">
        <v>42</v>
      </c>
      <c r="D220" s="22" t="s">
        <v>20</v>
      </c>
      <c r="E220" s="22" t="s">
        <v>1075</v>
      </c>
      <c r="F220" s="26">
        <v>1075247581</v>
      </c>
      <c r="G220" s="23">
        <v>45387</v>
      </c>
      <c r="H220" s="23">
        <v>45657</v>
      </c>
      <c r="I220" s="31">
        <v>270</v>
      </c>
      <c r="J220" s="35">
        <v>79800000</v>
      </c>
      <c r="K220" s="48">
        <f t="shared" si="7"/>
        <v>1</v>
      </c>
      <c r="L220" s="32">
        <v>79800000</v>
      </c>
      <c r="M220" s="33">
        <f t="shared" si="8"/>
        <v>0</v>
      </c>
      <c r="N220" s="40">
        <v>1</v>
      </c>
      <c r="O220" s="24" t="s">
        <v>22</v>
      </c>
      <c r="P220" s="22" t="s">
        <v>1076</v>
      </c>
      <c r="Q220" s="22" t="s">
        <v>1077</v>
      </c>
    </row>
    <row r="221" spans="1:17">
      <c r="A221" s="22" t="s">
        <v>1078</v>
      </c>
      <c r="B221" s="22" t="s">
        <v>1079</v>
      </c>
      <c r="C221" s="26" t="s">
        <v>42</v>
      </c>
      <c r="D221" s="22" t="s">
        <v>20</v>
      </c>
      <c r="E221" s="22" t="s">
        <v>1080</v>
      </c>
      <c r="F221" s="26">
        <v>1049637882</v>
      </c>
      <c r="G221" s="23">
        <v>45391</v>
      </c>
      <c r="H221" s="23">
        <v>45611</v>
      </c>
      <c r="I221" s="31">
        <v>220</v>
      </c>
      <c r="J221" s="35">
        <v>96066632</v>
      </c>
      <c r="K221" s="48">
        <f t="shared" si="7"/>
        <v>1</v>
      </c>
      <c r="L221" s="32">
        <v>96066632</v>
      </c>
      <c r="M221" s="33">
        <f t="shared" si="8"/>
        <v>0</v>
      </c>
      <c r="N221" s="40">
        <v>1</v>
      </c>
      <c r="O221" s="34" t="s">
        <v>49</v>
      </c>
      <c r="P221" s="22" t="s">
        <v>1081</v>
      </c>
      <c r="Q221" s="22" t="s">
        <v>1082</v>
      </c>
    </row>
    <row r="222" spans="1:17">
      <c r="A222" s="22" t="s">
        <v>1083</v>
      </c>
      <c r="B222" s="22" t="s">
        <v>1084</v>
      </c>
      <c r="C222" s="26" t="s">
        <v>42</v>
      </c>
      <c r="D222" s="22" t="s">
        <v>20</v>
      </c>
      <c r="E222" s="22" t="s">
        <v>132</v>
      </c>
      <c r="F222" s="26">
        <v>32691225</v>
      </c>
      <c r="G222" s="23">
        <v>45391</v>
      </c>
      <c r="H222" s="23">
        <v>45657</v>
      </c>
      <c r="I222" s="31">
        <v>266</v>
      </c>
      <c r="J222" s="35">
        <v>87944120</v>
      </c>
      <c r="K222" s="48">
        <f t="shared" si="7"/>
        <v>1</v>
      </c>
      <c r="L222" s="32">
        <v>87944120</v>
      </c>
      <c r="M222" s="33">
        <f t="shared" si="8"/>
        <v>0</v>
      </c>
      <c r="N222" s="40">
        <v>1</v>
      </c>
      <c r="O222" s="24" t="s">
        <v>133</v>
      </c>
      <c r="P222" s="22" t="s">
        <v>1085</v>
      </c>
      <c r="Q222" s="22" t="s">
        <v>1086</v>
      </c>
    </row>
    <row r="223" spans="1:17">
      <c r="A223" s="22" t="s">
        <v>1087</v>
      </c>
      <c r="B223" s="22" t="s">
        <v>1088</v>
      </c>
      <c r="C223" s="26" t="s">
        <v>42</v>
      </c>
      <c r="D223" s="22" t="s">
        <v>20</v>
      </c>
      <c r="E223" s="22" t="s">
        <v>132</v>
      </c>
      <c r="F223" s="26">
        <v>1070977587</v>
      </c>
      <c r="G223" s="23">
        <v>45391</v>
      </c>
      <c r="H223" s="23">
        <v>45657</v>
      </c>
      <c r="I223" s="31">
        <v>266</v>
      </c>
      <c r="J223" s="35">
        <v>87944120</v>
      </c>
      <c r="K223" s="48">
        <f t="shared" si="7"/>
        <v>1</v>
      </c>
      <c r="L223" s="32">
        <v>87944120</v>
      </c>
      <c r="M223" s="33">
        <f t="shared" si="8"/>
        <v>0</v>
      </c>
      <c r="N223" s="40">
        <v>1</v>
      </c>
      <c r="O223" s="24" t="s">
        <v>133</v>
      </c>
      <c r="P223" s="22" t="s">
        <v>1089</v>
      </c>
      <c r="Q223" s="22" t="s">
        <v>1090</v>
      </c>
    </row>
    <row r="224" spans="1:17">
      <c r="A224" s="22" t="s">
        <v>1091</v>
      </c>
      <c r="B224" s="22" t="s">
        <v>1092</v>
      </c>
      <c r="C224" s="25" t="s">
        <v>42</v>
      </c>
      <c r="D224" s="22" t="s">
        <v>20</v>
      </c>
      <c r="E224" s="22" t="s">
        <v>1093</v>
      </c>
      <c r="F224" s="25">
        <v>899999054</v>
      </c>
      <c r="G224" s="23">
        <v>45404</v>
      </c>
      <c r="H224" s="23">
        <v>45525</v>
      </c>
      <c r="I224" s="31">
        <v>121</v>
      </c>
      <c r="J224" s="32">
        <v>350698712</v>
      </c>
      <c r="K224" s="48">
        <f t="shared" si="7"/>
        <v>1</v>
      </c>
      <c r="L224" s="32">
        <v>350698712</v>
      </c>
      <c r="M224" s="33">
        <f t="shared" si="8"/>
        <v>0</v>
      </c>
      <c r="N224" s="40"/>
      <c r="O224" s="24" t="s">
        <v>22</v>
      </c>
      <c r="P224" s="22"/>
      <c r="Q224" s="22" t="s">
        <v>1094</v>
      </c>
    </row>
    <row r="225" spans="1:17">
      <c r="A225" s="22" t="s">
        <v>1095</v>
      </c>
      <c r="B225" s="22" t="s">
        <v>1096</v>
      </c>
      <c r="C225" s="26" t="s">
        <v>42</v>
      </c>
      <c r="D225" s="22" t="s">
        <v>20</v>
      </c>
      <c r="E225" s="22" t="s">
        <v>1097</v>
      </c>
      <c r="F225" s="26">
        <v>37722273</v>
      </c>
      <c r="G225" s="23">
        <v>45391</v>
      </c>
      <c r="H225" s="23">
        <v>45657</v>
      </c>
      <c r="I225" s="31">
        <v>266</v>
      </c>
      <c r="J225" s="35">
        <v>71526000</v>
      </c>
      <c r="K225" s="48">
        <f t="shared" si="7"/>
        <v>1</v>
      </c>
      <c r="L225" s="32">
        <v>71526000</v>
      </c>
      <c r="M225" s="33">
        <f t="shared" si="8"/>
        <v>0</v>
      </c>
      <c r="N225" s="40">
        <v>1</v>
      </c>
      <c r="O225" s="34" t="s">
        <v>49</v>
      </c>
      <c r="P225" s="41" t="s">
        <v>1098</v>
      </c>
      <c r="Q225" s="22" t="s">
        <v>1099</v>
      </c>
    </row>
    <row r="226" spans="1:17">
      <c r="A226" s="22" t="s">
        <v>1100</v>
      </c>
      <c r="B226" s="22" t="s">
        <v>1101</v>
      </c>
      <c r="C226" s="26" t="s">
        <v>42</v>
      </c>
      <c r="D226" s="22" t="s">
        <v>20</v>
      </c>
      <c r="E226" s="22" t="s">
        <v>1102</v>
      </c>
      <c r="F226" s="26">
        <v>79909590</v>
      </c>
      <c r="G226" s="23">
        <v>45392</v>
      </c>
      <c r="H226" s="23">
        <v>45657</v>
      </c>
      <c r="I226" s="31">
        <v>265</v>
      </c>
      <c r="J226" s="35">
        <v>113099993</v>
      </c>
      <c r="K226" s="48">
        <f t="shared" si="7"/>
        <v>1</v>
      </c>
      <c r="L226" s="32">
        <v>113099993</v>
      </c>
      <c r="M226" s="33">
        <f t="shared" si="8"/>
        <v>0</v>
      </c>
      <c r="N226" s="40">
        <v>1</v>
      </c>
      <c r="O226" s="34" t="s">
        <v>49</v>
      </c>
      <c r="P226" s="22" t="s">
        <v>1103</v>
      </c>
      <c r="Q226" s="22" t="s">
        <v>1104</v>
      </c>
    </row>
    <row r="227" spans="1:17">
      <c r="A227" s="22" t="s">
        <v>1105</v>
      </c>
      <c r="B227" s="22" t="s">
        <v>1106</v>
      </c>
      <c r="C227" s="26" t="s">
        <v>42</v>
      </c>
      <c r="D227" s="22" t="s">
        <v>20</v>
      </c>
      <c r="E227" s="22" t="s">
        <v>1107</v>
      </c>
      <c r="F227" s="26">
        <v>1014198917</v>
      </c>
      <c r="G227" s="23">
        <v>45391</v>
      </c>
      <c r="H227" s="23">
        <v>45657</v>
      </c>
      <c r="I227" s="31">
        <v>266</v>
      </c>
      <c r="J227" s="35">
        <v>36470400</v>
      </c>
      <c r="K227" s="48">
        <f t="shared" si="7"/>
        <v>1</v>
      </c>
      <c r="L227" s="32">
        <v>36470400</v>
      </c>
      <c r="M227" s="33">
        <f t="shared" si="8"/>
        <v>0</v>
      </c>
      <c r="N227" s="40">
        <v>1</v>
      </c>
      <c r="O227" s="24" t="s">
        <v>22</v>
      </c>
      <c r="P227" s="22" t="s">
        <v>1108</v>
      </c>
      <c r="Q227" s="22" t="s">
        <v>1109</v>
      </c>
    </row>
    <row r="228" spans="1:17">
      <c r="A228" s="22" t="s">
        <v>1110</v>
      </c>
      <c r="B228" s="22" t="s">
        <v>1111</v>
      </c>
      <c r="C228" s="26" t="s">
        <v>42</v>
      </c>
      <c r="D228" s="22" t="s">
        <v>20</v>
      </c>
      <c r="E228" s="22" t="s">
        <v>1112</v>
      </c>
      <c r="F228" s="26">
        <v>1065657533</v>
      </c>
      <c r="G228" s="23">
        <v>45392</v>
      </c>
      <c r="H228" s="23">
        <v>45657</v>
      </c>
      <c r="I228" s="31">
        <v>265</v>
      </c>
      <c r="J228" s="35">
        <v>61074000</v>
      </c>
      <c r="K228" s="48">
        <f t="shared" si="7"/>
        <v>1</v>
      </c>
      <c r="L228" s="32">
        <v>61074000</v>
      </c>
      <c r="M228" s="33">
        <f t="shared" si="8"/>
        <v>0</v>
      </c>
      <c r="N228" s="40">
        <v>1</v>
      </c>
      <c r="O228" s="24" t="s">
        <v>127</v>
      </c>
      <c r="P228" s="22" t="s">
        <v>1113</v>
      </c>
      <c r="Q228" s="22" t="s">
        <v>1114</v>
      </c>
    </row>
    <row r="229" spans="1:17">
      <c r="A229" s="22" t="s">
        <v>1115</v>
      </c>
      <c r="B229" s="22" t="s">
        <v>1116</v>
      </c>
      <c r="C229" s="26" t="s">
        <v>42</v>
      </c>
      <c r="D229" s="22" t="s">
        <v>20</v>
      </c>
      <c r="E229" s="22" t="s">
        <v>1117</v>
      </c>
      <c r="F229" s="26">
        <v>80053570</v>
      </c>
      <c r="G229" s="23">
        <v>45391</v>
      </c>
      <c r="H229" s="23">
        <v>45657</v>
      </c>
      <c r="I229" s="31">
        <v>266</v>
      </c>
      <c r="J229" s="35">
        <v>135104652</v>
      </c>
      <c r="K229" s="48">
        <f t="shared" si="7"/>
        <v>1</v>
      </c>
      <c r="L229" s="32">
        <v>135104652</v>
      </c>
      <c r="M229" s="33">
        <f t="shared" si="8"/>
        <v>0</v>
      </c>
      <c r="N229" s="40">
        <v>1</v>
      </c>
      <c r="O229" s="34" t="s">
        <v>49</v>
      </c>
      <c r="P229" s="22" t="s">
        <v>1118</v>
      </c>
      <c r="Q229" s="22" t="s">
        <v>1119</v>
      </c>
    </row>
    <row r="230" spans="1:17">
      <c r="A230" s="22" t="s">
        <v>1120</v>
      </c>
      <c r="B230" s="22" t="s">
        <v>1121</v>
      </c>
      <c r="C230" s="26" t="s">
        <v>42</v>
      </c>
      <c r="D230" s="22" t="s">
        <v>20</v>
      </c>
      <c r="E230" s="22" t="s">
        <v>1122</v>
      </c>
      <c r="F230" s="26">
        <v>1129539296</v>
      </c>
      <c r="G230" s="23">
        <v>45397</v>
      </c>
      <c r="H230" s="23">
        <v>45657</v>
      </c>
      <c r="I230" s="31">
        <v>260</v>
      </c>
      <c r="J230" s="35">
        <v>69888000</v>
      </c>
      <c r="K230" s="48">
        <f t="shared" si="7"/>
        <v>1</v>
      </c>
      <c r="L230" s="32">
        <v>69888000</v>
      </c>
      <c r="M230" s="33">
        <f t="shared" si="8"/>
        <v>0</v>
      </c>
      <c r="N230" s="40">
        <v>1</v>
      </c>
      <c r="O230" s="24" t="s">
        <v>127</v>
      </c>
      <c r="P230" s="22" t="s">
        <v>1123</v>
      </c>
      <c r="Q230" s="22" t="s">
        <v>1124</v>
      </c>
    </row>
    <row r="231" spans="1:17">
      <c r="A231" s="22" t="s">
        <v>1125</v>
      </c>
      <c r="B231" s="22" t="s">
        <v>1126</v>
      </c>
      <c r="C231" s="26" t="s">
        <v>42</v>
      </c>
      <c r="D231" s="22" t="s">
        <v>20</v>
      </c>
      <c r="E231" s="22" t="s">
        <v>1127</v>
      </c>
      <c r="F231" s="26">
        <v>91078987</v>
      </c>
      <c r="G231" s="23">
        <v>45397</v>
      </c>
      <c r="H231" s="23">
        <v>45657</v>
      </c>
      <c r="I231" s="31">
        <v>260</v>
      </c>
      <c r="J231" s="35">
        <v>39936000</v>
      </c>
      <c r="K231" s="48">
        <f t="shared" si="7"/>
        <v>1</v>
      </c>
      <c r="L231" s="32">
        <v>39936000</v>
      </c>
      <c r="M231" s="33">
        <f t="shared" si="8"/>
        <v>0</v>
      </c>
      <c r="N231" s="40">
        <v>1</v>
      </c>
      <c r="O231" s="24" t="s">
        <v>127</v>
      </c>
      <c r="P231" s="22" t="s">
        <v>1128</v>
      </c>
      <c r="Q231" s="22" t="s">
        <v>1129</v>
      </c>
    </row>
    <row r="232" spans="1:17">
      <c r="A232" s="22" t="s">
        <v>1130</v>
      </c>
      <c r="B232" s="22" t="s">
        <v>1131</v>
      </c>
      <c r="C232" s="26" t="s">
        <v>42</v>
      </c>
      <c r="D232" s="22" t="s">
        <v>20</v>
      </c>
      <c r="E232" s="22" t="s">
        <v>1132</v>
      </c>
      <c r="F232" s="26">
        <v>52111935</v>
      </c>
      <c r="G232" s="23">
        <v>45393</v>
      </c>
      <c r="H232" s="23">
        <v>45657</v>
      </c>
      <c r="I232" s="31">
        <v>264</v>
      </c>
      <c r="J232" s="35">
        <v>36192000</v>
      </c>
      <c r="K232" s="48">
        <f t="shared" si="7"/>
        <v>0.88461538461538458</v>
      </c>
      <c r="L232" s="32">
        <v>32016000</v>
      </c>
      <c r="M232" s="33">
        <f t="shared" si="8"/>
        <v>-4176000</v>
      </c>
      <c r="N232" s="40">
        <v>1</v>
      </c>
      <c r="O232" s="24" t="s">
        <v>22</v>
      </c>
      <c r="P232" s="22" t="s">
        <v>1133</v>
      </c>
      <c r="Q232" s="22" t="s">
        <v>1134</v>
      </c>
    </row>
    <row r="233" spans="1:17">
      <c r="A233" s="22" t="s">
        <v>1135</v>
      </c>
      <c r="B233" s="22" t="s">
        <v>1136</v>
      </c>
      <c r="C233" s="26" t="s">
        <v>42</v>
      </c>
      <c r="D233" s="22" t="s">
        <v>20</v>
      </c>
      <c r="E233" s="22" t="s">
        <v>1137</v>
      </c>
      <c r="F233" s="26">
        <v>9294020</v>
      </c>
      <c r="G233" s="23">
        <v>45397</v>
      </c>
      <c r="H233" s="23">
        <v>45657</v>
      </c>
      <c r="I233" s="31">
        <v>260</v>
      </c>
      <c r="J233" s="35">
        <v>110933328</v>
      </c>
      <c r="K233" s="48">
        <f t="shared" si="7"/>
        <v>1</v>
      </c>
      <c r="L233" s="32">
        <v>110933328</v>
      </c>
      <c r="M233" s="33">
        <f t="shared" si="8"/>
        <v>0</v>
      </c>
      <c r="N233" s="40">
        <v>1</v>
      </c>
      <c r="O233" s="34" t="s">
        <v>49</v>
      </c>
      <c r="P233" s="22" t="s">
        <v>1138</v>
      </c>
      <c r="Q233" s="22" t="s">
        <v>1139</v>
      </c>
    </row>
    <row r="234" spans="1:17">
      <c r="A234" s="22" t="s">
        <v>1140</v>
      </c>
      <c r="B234" s="22" t="s">
        <v>1141</v>
      </c>
      <c r="C234" s="26" t="s">
        <v>42</v>
      </c>
      <c r="D234" s="22" t="s">
        <v>20</v>
      </c>
      <c r="E234" s="22" t="s">
        <v>1142</v>
      </c>
      <c r="F234" s="26">
        <v>79421832</v>
      </c>
      <c r="G234" s="23">
        <v>45404</v>
      </c>
      <c r="H234" s="23">
        <v>45545</v>
      </c>
      <c r="I234" s="31">
        <v>141</v>
      </c>
      <c r="J234" s="35">
        <v>37066654</v>
      </c>
      <c r="K234" s="48">
        <f t="shared" si="7"/>
        <v>1</v>
      </c>
      <c r="L234" s="32">
        <v>37066654</v>
      </c>
      <c r="M234" s="33">
        <f t="shared" si="8"/>
        <v>0</v>
      </c>
      <c r="N234" s="40">
        <v>1</v>
      </c>
      <c r="O234" s="24" t="s">
        <v>22</v>
      </c>
      <c r="P234" s="22" t="s">
        <v>1143</v>
      </c>
      <c r="Q234" s="22" t="s">
        <v>1144</v>
      </c>
    </row>
    <row r="235" spans="1:17">
      <c r="A235" s="22" t="s">
        <v>1145</v>
      </c>
      <c r="B235" s="22" t="s">
        <v>1146</v>
      </c>
      <c r="C235" s="26" t="s">
        <v>42</v>
      </c>
      <c r="D235" s="22" t="s">
        <v>20</v>
      </c>
      <c r="E235" s="22" t="s">
        <v>1147</v>
      </c>
      <c r="F235" s="26">
        <v>1122136268</v>
      </c>
      <c r="G235" s="23">
        <v>45392</v>
      </c>
      <c r="H235" s="23">
        <v>45603</v>
      </c>
      <c r="I235" s="31">
        <v>211</v>
      </c>
      <c r="J235" s="35">
        <v>82072313</v>
      </c>
      <c r="K235" s="48">
        <f t="shared" si="7"/>
        <v>1</v>
      </c>
      <c r="L235" s="32">
        <v>82072313</v>
      </c>
      <c r="M235" s="33">
        <f t="shared" si="8"/>
        <v>0</v>
      </c>
      <c r="N235" s="40"/>
      <c r="O235" s="24" t="s">
        <v>22</v>
      </c>
      <c r="P235" s="41" t="s">
        <v>1148</v>
      </c>
      <c r="Q235" s="22" t="s">
        <v>1149</v>
      </c>
    </row>
    <row r="236" spans="1:17">
      <c r="A236" s="22" t="s">
        <v>1150</v>
      </c>
      <c r="B236" s="22" t="s">
        <v>1151</v>
      </c>
      <c r="C236" s="26" t="s">
        <v>42</v>
      </c>
      <c r="D236" s="22" t="s">
        <v>20</v>
      </c>
      <c r="E236" s="22" t="s">
        <v>930</v>
      </c>
      <c r="F236" s="26">
        <v>74360626</v>
      </c>
      <c r="G236" s="23">
        <v>45394</v>
      </c>
      <c r="H236" s="23">
        <v>45657</v>
      </c>
      <c r="I236" s="31">
        <v>263</v>
      </c>
      <c r="J236" s="35">
        <v>53526654</v>
      </c>
      <c r="K236" s="48">
        <f t="shared" si="7"/>
        <v>1</v>
      </c>
      <c r="L236" s="32">
        <v>53526654</v>
      </c>
      <c r="M236" s="33">
        <f t="shared" si="8"/>
        <v>0</v>
      </c>
      <c r="N236" s="40">
        <v>1</v>
      </c>
      <c r="O236" s="24" t="s">
        <v>22</v>
      </c>
      <c r="P236" s="22" t="s">
        <v>1152</v>
      </c>
      <c r="Q236" s="22" t="s">
        <v>1153</v>
      </c>
    </row>
    <row r="237" spans="1:17">
      <c r="A237" s="22" t="s">
        <v>1154</v>
      </c>
      <c r="B237" s="22" t="s">
        <v>1155</v>
      </c>
      <c r="C237" s="26" t="s">
        <v>42</v>
      </c>
      <c r="D237" s="22" t="s">
        <v>20</v>
      </c>
      <c r="E237" s="22" t="s">
        <v>732</v>
      </c>
      <c r="F237" s="26">
        <v>1001045370</v>
      </c>
      <c r="G237" s="23">
        <v>45398</v>
      </c>
      <c r="H237" s="23">
        <v>45657</v>
      </c>
      <c r="I237" s="31">
        <v>259</v>
      </c>
      <c r="J237" s="35">
        <v>49725000</v>
      </c>
      <c r="K237" s="48">
        <f t="shared" si="7"/>
        <v>0.88235294117647056</v>
      </c>
      <c r="L237" s="32">
        <v>43875000</v>
      </c>
      <c r="M237" s="33">
        <f t="shared" si="8"/>
        <v>-5850000</v>
      </c>
      <c r="N237" s="40">
        <v>1</v>
      </c>
      <c r="O237" s="24" t="s">
        <v>127</v>
      </c>
      <c r="P237" s="22" t="s">
        <v>1156</v>
      </c>
      <c r="Q237" s="22" t="s">
        <v>1157</v>
      </c>
    </row>
    <row r="238" spans="1:17">
      <c r="A238" s="22" t="s">
        <v>1158</v>
      </c>
      <c r="B238" s="22" t="s">
        <v>1159</v>
      </c>
      <c r="C238" s="26" t="s">
        <v>42</v>
      </c>
      <c r="D238" s="22" t="s">
        <v>20</v>
      </c>
      <c r="E238" s="22" t="s">
        <v>1160</v>
      </c>
      <c r="F238" s="26">
        <v>1098817224</v>
      </c>
      <c r="G238" s="23">
        <v>45398</v>
      </c>
      <c r="H238" s="23">
        <v>45657</v>
      </c>
      <c r="I238" s="31">
        <v>259</v>
      </c>
      <c r="J238" s="35">
        <v>39780000</v>
      </c>
      <c r="K238" s="48">
        <f t="shared" si="7"/>
        <v>1</v>
      </c>
      <c r="L238" s="32">
        <v>39780000</v>
      </c>
      <c r="M238" s="33">
        <f t="shared" si="8"/>
        <v>0</v>
      </c>
      <c r="N238" s="40">
        <v>1</v>
      </c>
      <c r="O238" s="24" t="s">
        <v>127</v>
      </c>
      <c r="P238" s="22" t="s">
        <v>1161</v>
      </c>
      <c r="Q238" s="22" t="s">
        <v>1162</v>
      </c>
    </row>
    <row r="239" spans="1:17">
      <c r="A239" s="22" t="s">
        <v>1163</v>
      </c>
      <c r="B239" s="22" t="s">
        <v>1164</v>
      </c>
      <c r="C239" s="26" t="s">
        <v>42</v>
      </c>
      <c r="D239" s="22" t="s">
        <v>20</v>
      </c>
      <c r="E239" s="22" t="s">
        <v>1165</v>
      </c>
      <c r="F239" s="26">
        <v>1110452345</v>
      </c>
      <c r="G239" s="23">
        <v>45405</v>
      </c>
      <c r="H239" s="23">
        <v>45657</v>
      </c>
      <c r="I239" s="31">
        <v>252</v>
      </c>
      <c r="J239" s="35">
        <v>107466664</v>
      </c>
      <c r="K239" s="48">
        <f t="shared" si="7"/>
        <v>1</v>
      </c>
      <c r="L239" s="32">
        <v>107466664</v>
      </c>
      <c r="M239" s="33">
        <f t="shared" si="8"/>
        <v>0</v>
      </c>
      <c r="N239" s="40">
        <v>1</v>
      </c>
      <c r="O239" s="34" t="s">
        <v>49</v>
      </c>
      <c r="P239" s="22" t="s">
        <v>1166</v>
      </c>
      <c r="Q239" s="22" t="s">
        <v>1167</v>
      </c>
    </row>
    <row r="240" spans="1:17">
      <c r="A240" s="22" t="s">
        <v>1168</v>
      </c>
      <c r="B240" s="22" t="s">
        <v>1169</v>
      </c>
      <c r="C240" s="26" t="s">
        <v>42</v>
      </c>
      <c r="D240" s="22" t="s">
        <v>20</v>
      </c>
      <c r="E240" s="22" t="s">
        <v>1170</v>
      </c>
      <c r="F240" s="26">
        <v>7687850</v>
      </c>
      <c r="G240" s="23">
        <v>45399</v>
      </c>
      <c r="H240" s="23">
        <v>45657</v>
      </c>
      <c r="I240" s="31">
        <v>258</v>
      </c>
      <c r="J240" s="35">
        <v>89154000</v>
      </c>
      <c r="K240" s="48">
        <f t="shared" si="7"/>
        <v>1</v>
      </c>
      <c r="L240" s="32">
        <v>89154000</v>
      </c>
      <c r="M240" s="33">
        <f t="shared" si="8"/>
        <v>0</v>
      </c>
      <c r="N240" s="40">
        <v>1</v>
      </c>
      <c r="O240" s="24" t="s">
        <v>22</v>
      </c>
      <c r="P240" s="22" t="s">
        <v>1171</v>
      </c>
      <c r="Q240" s="22" t="s">
        <v>1172</v>
      </c>
    </row>
    <row r="241" spans="1:17">
      <c r="A241" s="22" t="s">
        <v>1173</v>
      </c>
      <c r="B241" s="22" t="s">
        <v>1174</v>
      </c>
      <c r="C241" s="26" t="s">
        <v>42</v>
      </c>
      <c r="D241" s="22" t="s">
        <v>20</v>
      </c>
      <c r="E241" s="22" t="s">
        <v>1175</v>
      </c>
      <c r="F241" s="26">
        <v>52321233</v>
      </c>
      <c r="G241" s="23">
        <v>45405</v>
      </c>
      <c r="H241" s="23">
        <v>45636</v>
      </c>
      <c r="I241" s="31">
        <v>231</v>
      </c>
      <c r="J241" s="35">
        <v>98799994</v>
      </c>
      <c r="K241" s="48">
        <f t="shared" si="7"/>
        <v>0.69298247123375334</v>
      </c>
      <c r="L241" s="32">
        <v>68466664</v>
      </c>
      <c r="M241" s="33">
        <f t="shared" si="8"/>
        <v>-30333330</v>
      </c>
      <c r="N241" s="40">
        <v>1</v>
      </c>
      <c r="O241" s="34" t="s">
        <v>49</v>
      </c>
      <c r="P241" s="22" t="s">
        <v>1176</v>
      </c>
      <c r="Q241" s="22" t="s">
        <v>1177</v>
      </c>
    </row>
    <row r="242" spans="1:17">
      <c r="A242" s="22" t="s">
        <v>1178</v>
      </c>
      <c r="B242" s="22" t="s">
        <v>1179</v>
      </c>
      <c r="C242" s="26" t="s">
        <v>42</v>
      </c>
      <c r="D242" s="22" t="s">
        <v>20</v>
      </c>
      <c r="E242" s="22" t="s">
        <v>1180</v>
      </c>
      <c r="F242" s="26">
        <v>1088281738</v>
      </c>
      <c r="G242" s="23">
        <v>45409</v>
      </c>
      <c r="H242" s="23">
        <v>45657</v>
      </c>
      <c r="I242" s="31">
        <v>248</v>
      </c>
      <c r="J242" s="35">
        <v>76128000</v>
      </c>
      <c r="K242" s="48">
        <f t="shared" si="7"/>
        <v>1</v>
      </c>
      <c r="L242" s="32">
        <v>76128000</v>
      </c>
      <c r="M242" s="33">
        <f t="shared" si="8"/>
        <v>0</v>
      </c>
      <c r="N242" s="40">
        <v>1</v>
      </c>
      <c r="O242" s="24" t="s">
        <v>127</v>
      </c>
      <c r="P242" s="22" t="s">
        <v>1181</v>
      </c>
      <c r="Q242" s="22" t="s">
        <v>1182</v>
      </c>
    </row>
    <row r="243" spans="1:17">
      <c r="A243" s="22" t="s">
        <v>1183</v>
      </c>
      <c r="B243" s="22" t="s">
        <v>1184</v>
      </c>
      <c r="C243" s="26" t="s">
        <v>42</v>
      </c>
      <c r="D243" s="22" t="s">
        <v>20</v>
      </c>
      <c r="E243" s="22" t="s">
        <v>1185</v>
      </c>
      <c r="F243" s="26">
        <v>63365857</v>
      </c>
      <c r="G243" s="23">
        <v>45401</v>
      </c>
      <c r="H243" s="23">
        <v>45657</v>
      </c>
      <c r="I243" s="31">
        <v>256</v>
      </c>
      <c r="J243" s="35">
        <v>58968000</v>
      </c>
      <c r="K243" s="48">
        <f t="shared" si="7"/>
        <v>1</v>
      </c>
      <c r="L243" s="32">
        <v>58968000</v>
      </c>
      <c r="M243" s="33">
        <f t="shared" si="8"/>
        <v>0</v>
      </c>
      <c r="N243" s="40"/>
      <c r="O243" s="34" t="s">
        <v>49</v>
      </c>
      <c r="P243" s="22" t="s">
        <v>1186</v>
      </c>
      <c r="Q243" s="22" t="s">
        <v>1187</v>
      </c>
    </row>
    <row r="244" spans="1:17">
      <c r="A244" s="22" t="s">
        <v>1188</v>
      </c>
      <c r="B244" s="22" t="s">
        <v>1189</v>
      </c>
      <c r="C244" s="26" t="s">
        <v>42</v>
      </c>
      <c r="D244" s="22" t="s">
        <v>20</v>
      </c>
      <c r="E244" s="22" t="s">
        <v>1190</v>
      </c>
      <c r="F244" s="26">
        <v>19374697</v>
      </c>
      <c r="G244" s="23">
        <v>45406</v>
      </c>
      <c r="H244" s="23">
        <v>45657</v>
      </c>
      <c r="I244" s="31">
        <v>251</v>
      </c>
      <c r="J244" s="35">
        <v>152316662</v>
      </c>
      <c r="K244" s="48">
        <f t="shared" si="7"/>
        <v>1</v>
      </c>
      <c r="L244" s="32">
        <v>152316662</v>
      </c>
      <c r="M244" s="33">
        <f t="shared" si="8"/>
        <v>0</v>
      </c>
      <c r="N244" s="40"/>
      <c r="O244" s="34" t="s">
        <v>49</v>
      </c>
      <c r="P244" s="41" t="s">
        <v>1191</v>
      </c>
      <c r="Q244" s="22" t="s">
        <v>1192</v>
      </c>
    </row>
    <row r="245" spans="1:17">
      <c r="A245" s="22" t="s">
        <v>1193</v>
      </c>
      <c r="B245" s="22" t="s">
        <v>1194</v>
      </c>
      <c r="C245" s="26" t="s">
        <v>42</v>
      </c>
      <c r="D245" s="22" t="s">
        <v>20</v>
      </c>
      <c r="E245" s="22" t="s">
        <v>357</v>
      </c>
      <c r="F245" s="26">
        <v>1049630590</v>
      </c>
      <c r="G245" s="23">
        <v>45411</v>
      </c>
      <c r="H245" s="23">
        <v>45657</v>
      </c>
      <c r="I245" s="31">
        <v>246</v>
      </c>
      <c r="J245" s="35">
        <v>66042595</v>
      </c>
      <c r="K245" s="48">
        <f t="shared" si="7"/>
        <v>0.87704915289897378</v>
      </c>
      <c r="L245" s="32">
        <v>57922602</v>
      </c>
      <c r="M245" s="33">
        <f t="shared" si="8"/>
        <v>-8119993</v>
      </c>
      <c r="N245" s="40">
        <v>1</v>
      </c>
      <c r="O245" s="24" t="s">
        <v>133</v>
      </c>
      <c r="P245" s="41" t="s">
        <v>1195</v>
      </c>
      <c r="Q245" s="22" t="s">
        <v>1196</v>
      </c>
    </row>
    <row r="246" spans="1:17">
      <c r="A246" s="22" t="s">
        <v>1197</v>
      </c>
      <c r="B246" s="22" t="s">
        <v>1198</v>
      </c>
      <c r="C246" s="26" t="s">
        <v>42</v>
      </c>
      <c r="D246" s="22" t="s">
        <v>20</v>
      </c>
      <c r="E246" s="22" t="s">
        <v>1199</v>
      </c>
      <c r="F246" s="26">
        <v>63523698</v>
      </c>
      <c r="G246" s="23">
        <v>45405</v>
      </c>
      <c r="H246" s="23">
        <v>45657</v>
      </c>
      <c r="I246" s="31">
        <v>252</v>
      </c>
      <c r="J246" s="35">
        <v>66133328</v>
      </c>
      <c r="K246" s="48">
        <f t="shared" si="7"/>
        <v>1</v>
      </c>
      <c r="L246" s="32">
        <v>66133328</v>
      </c>
      <c r="M246" s="33">
        <f t="shared" si="8"/>
        <v>0</v>
      </c>
      <c r="N246" s="40">
        <v>1</v>
      </c>
      <c r="O246" s="34" t="s">
        <v>49</v>
      </c>
      <c r="P246" s="22" t="s">
        <v>1200</v>
      </c>
      <c r="Q246" s="22" t="s">
        <v>1201</v>
      </c>
    </row>
    <row r="247" spans="1:17">
      <c r="A247" s="22" t="s">
        <v>1202</v>
      </c>
      <c r="B247" s="22" t="s">
        <v>1203</v>
      </c>
      <c r="C247" s="26" t="s">
        <v>451</v>
      </c>
      <c r="D247" s="22" t="s">
        <v>427</v>
      </c>
      <c r="E247" s="22" t="s">
        <v>1204</v>
      </c>
      <c r="F247" s="26">
        <v>901272605</v>
      </c>
      <c r="G247" s="23">
        <v>45412</v>
      </c>
      <c r="H247" s="23">
        <v>45463</v>
      </c>
      <c r="I247" s="31">
        <v>51</v>
      </c>
      <c r="J247" s="35">
        <v>9294000</v>
      </c>
      <c r="K247" s="48">
        <f t="shared" si="7"/>
        <v>1</v>
      </c>
      <c r="L247" s="32">
        <v>9294000</v>
      </c>
      <c r="M247" s="33">
        <f t="shared" si="8"/>
        <v>0</v>
      </c>
      <c r="N247" s="40"/>
      <c r="O247" s="34" t="s">
        <v>49</v>
      </c>
      <c r="P247" s="22"/>
      <c r="Q247" s="22" t="s">
        <v>1205</v>
      </c>
    </row>
    <row r="248" spans="1:17">
      <c r="A248" s="22" t="s">
        <v>1206</v>
      </c>
      <c r="B248" s="22" t="s">
        <v>1207</v>
      </c>
      <c r="C248" s="26" t="s">
        <v>451</v>
      </c>
      <c r="D248" s="22" t="s">
        <v>43</v>
      </c>
      <c r="E248" s="22" t="s">
        <v>1208</v>
      </c>
      <c r="F248" s="26">
        <v>900425697</v>
      </c>
      <c r="G248" s="23">
        <v>45414</v>
      </c>
      <c r="H248" s="23">
        <v>45596</v>
      </c>
      <c r="I248" s="31">
        <v>182</v>
      </c>
      <c r="J248" s="35">
        <v>163623227</v>
      </c>
      <c r="K248" s="48">
        <f t="shared" si="7"/>
        <v>1</v>
      </c>
      <c r="L248" s="32">
        <v>163623227</v>
      </c>
      <c r="M248" s="33">
        <f t="shared" si="8"/>
        <v>0</v>
      </c>
      <c r="N248" s="40"/>
      <c r="O248" s="34" t="s">
        <v>49</v>
      </c>
      <c r="P248" s="22"/>
      <c r="Q248" s="22" t="s">
        <v>1209</v>
      </c>
    </row>
    <row r="249" spans="1:17">
      <c r="A249" s="22" t="s">
        <v>1210</v>
      </c>
      <c r="B249" s="22" t="s">
        <v>1211</v>
      </c>
      <c r="C249" s="26" t="s">
        <v>42</v>
      </c>
      <c r="D249" s="22" t="s">
        <v>20</v>
      </c>
      <c r="E249" s="22" t="s">
        <v>1212</v>
      </c>
      <c r="F249" s="26">
        <v>6760419</v>
      </c>
      <c r="G249" s="23">
        <v>45408</v>
      </c>
      <c r="H249" s="23">
        <v>45657</v>
      </c>
      <c r="I249" s="31">
        <v>249</v>
      </c>
      <c r="J249" s="35">
        <v>92225000</v>
      </c>
      <c r="K249" s="48">
        <f t="shared" si="7"/>
        <v>0.80645161290322576</v>
      </c>
      <c r="L249" s="32">
        <v>74375000</v>
      </c>
      <c r="M249" s="33">
        <f t="shared" si="8"/>
        <v>-17850000</v>
      </c>
      <c r="N249" s="40"/>
      <c r="O249" s="24" t="s">
        <v>163</v>
      </c>
      <c r="P249" s="41" t="s">
        <v>1213</v>
      </c>
      <c r="Q249" s="22" t="s">
        <v>1214</v>
      </c>
    </row>
    <row r="250" spans="1:17">
      <c r="A250" s="22" t="s">
        <v>1215</v>
      </c>
      <c r="B250" s="22" t="s">
        <v>1216</v>
      </c>
      <c r="C250" s="26" t="s">
        <v>42</v>
      </c>
      <c r="D250" s="22" t="s">
        <v>20</v>
      </c>
      <c r="E250" s="22" t="s">
        <v>1217</v>
      </c>
      <c r="F250" s="26">
        <v>1110508390</v>
      </c>
      <c r="G250" s="23">
        <v>45409</v>
      </c>
      <c r="H250" s="23">
        <v>45580</v>
      </c>
      <c r="I250" s="31">
        <v>171</v>
      </c>
      <c r="J250" s="35">
        <v>18125250</v>
      </c>
      <c r="K250" s="48">
        <f t="shared" si="7"/>
        <v>1</v>
      </c>
      <c r="L250" s="32">
        <v>18125250</v>
      </c>
      <c r="M250" s="33">
        <f t="shared" si="8"/>
        <v>0</v>
      </c>
      <c r="N250" s="40">
        <v>1</v>
      </c>
      <c r="O250" s="24" t="s">
        <v>22</v>
      </c>
      <c r="P250" s="22" t="s">
        <v>1218</v>
      </c>
      <c r="Q250" s="22" t="s">
        <v>1219</v>
      </c>
    </row>
    <row r="251" spans="1:17">
      <c r="A251" s="22" t="s">
        <v>1220</v>
      </c>
      <c r="B251" s="22" t="s">
        <v>1221</v>
      </c>
      <c r="C251" s="26" t="s">
        <v>42</v>
      </c>
      <c r="D251" s="22" t="s">
        <v>20</v>
      </c>
      <c r="E251" s="22" t="s">
        <v>1222</v>
      </c>
      <c r="F251" s="26">
        <v>1014226425</v>
      </c>
      <c r="G251" s="23">
        <v>45406</v>
      </c>
      <c r="H251" s="23">
        <v>45657</v>
      </c>
      <c r="I251" s="31">
        <v>251</v>
      </c>
      <c r="J251" s="35">
        <v>68336662</v>
      </c>
      <c r="K251" s="48">
        <f t="shared" si="7"/>
        <v>0.87854250182720373</v>
      </c>
      <c r="L251" s="32">
        <v>60036662</v>
      </c>
      <c r="M251" s="33">
        <f t="shared" si="8"/>
        <v>-8300000</v>
      </c>
      <c r="N251" s="40">
        <v>1</v>
      </c>
      <c r="O251" s="24" t="s">
        <v>163</v>
      </c>
      <c r="P251" s="22" t="s">
        <v>1223</v>
      </c>
      <c r="Q251" s="22" t="s">
        <v>1224</v>
      </c>
    </row>
    <row r="252" spans="1:17">
      <c r="A252" s="22" t="s">
        <v>1225</v>
      </c>
      <c r="B252" s="22" t="s">
        <v>1226</v>
      </c>
      <c r="C252" s="26" t="s">
        <v>42</v>
      </c>
      <c r="D252" s="22" t="s">
        <v>20</v>
      </c>
      <c r="E252" s="22" t="s">
        <v>132</v>
      </c>
      <c r="F252" s="26">
        <v>76332728</v>
      </c>
      <c r="G252" s="23">
        <v>45414</v>
      </c>
      <c r="H252" s="23">
        <v>45657</v>
      </c>
      <c r="I252" s="31">
        <v>243</v>
      </c>
      <c r="J252" s="35">
        <v>80559493</v>
      </c>
      <c r="K252" s="48">
        <f t="shared" si="7"/>
        <v>1</v>
      </c>
      <c r="L252" s="32">
        <v>80559493</v>
      </c>
      <c r="M252" s="33">
        <f t="shared" si="8"/>
        <v>0</v>
      </c>
      <c r="N252" s="40"/>
      <c r="O252" s="24" t="s">
        <v>133</v>
      </c>
      <c r="P252" s="22" t="s">
        <v>1227</v>
      </c>
      <c r="Q252" s="22" t="s">
        <v>1228</v>
      </c>
    </row>
    <row r="253" spans="1:17">
      <c r="A253" s="22" t="s">
        <v>1229</v>
      </c>
      <c r="B253" s="22" t="s">
        <v>1230</v>
      </c>
      <c r="C253" s="26" t="s">
        <v>42</v>
      </c>
      <c r="D253" s="22" t="s">
        <v>20</v>
      </c>
      <c r="E253" s="22" t="s">
        <v>1231</v>
      </c>
      <c r="F253" s="26">
        <v>1010128776</v>
      </c>
      <c r="G253" s="23">
        <v>45407</v>
      </c>
      <c r="H253" s="23">
        <v>45657</v>
      </c>
      <c r="I253" s="31">
        <v>250</v>
      </c>
      <c r="J253" s="35">
        <v>47970000</v>
      </c>
      <c r="K253" s="48">
        <f t="shared" si="7"/>
        <v>1</v>
      </c>
      <c r="L253" s="32">
        <v>47970000</v>
      </c>
      <c r="M253" s="33">
        <f t="shared" si="8"/>
        <v>0</v>
      </c>
      <c r="N253" s="40">
        <v>1</v>
      </c>
      <c r="O253" s="24" t="s">
        <v>133</v>
      </c>
      <c r="P253" s="22" t="s">
        <v>1232</v>
      </c>
      <c r="Q253" s="22" t="s">
        <v>1233</v>
      </c>
    </row>
    <row r="254" spans="1:17">
      <c r="A254" s="22" t="s">
        <v>1234</v>
      </c>
      <c r="B254" s="22" t="s">
        <v>1235</v>
      </c>
      <c r="C254" s="25" t="s">
        <v>1236</v>
      </c>
      <c r="D254" s="22" t="s">
        <v>53</v>
      </c>
      <c r="E254" s="22" t="s">
        <v>1237</v>
      </c>
      <c r="F254" s="25">
        <v>860524654</v>
      </c>
      <c r="G254" s="23">
        <v>45412</v>
      </c>
      <c r="H254" s="23">
        <v>46067</v>
      </c>
      <c r="I254" s="31">
        <v>655</v>
      </c>
      <c r="J254" s="32">
        <v>214677535</v>
      </c>
      <c r="K254" s="48">
        <f t="shared" si="7"/>
        <v>0.99363567780857931</v>
      </c>
      <c r="L254" s="32">
        <v>213311258</v>
      </c>
      <c r="M254" s="33">
        <f t="shared" si="8"/>
        <v>-1366277</v>
      </c>
      <c r="N254" s="40"/>
      <c r="O254" s="24" t="s">
        <v>22</v>
      </c>
      <c r="P254" s="22"/>
      <c r="Q254" s="22" t="s">
        <v>1238</v>
      </c>
    </row>
    <row r="255" spans="1:17">
      <c r="A255" s="22" t="s">
        <v>1239</v>
      </c>
      <c r="B255" s="22" t="s">
        <v>1240</v>
      </c>
      <c r="C255" s="26" t="s">
        <v>42</v>
      </c>
      <c r="D255" s="22" t="s">
        <v>20</v>
      </c>
      <c r="E255" s="22" t="s">
        <v>1241</v>
      </c>
      <c r="F255" s="26">
        <v>49664056</v>
      </c>
      <c r="G255" s="23">
        <v>45408</v>
      </c>
      <c r="H255" s="23">
        <v>45657</v>
      </c>
      <c r="I255" s="31">
        <v>249</v>
      </c>
      <c r="J255" s="35">
        <v>36750000</v>
      </c>
      <c r="K255" s="48">
        <f t="shared" si="7"/>
        <v>1</v>
      </c>
      <c r="L255" s="32">
        <v>36750000</v>
      </c>
      <c r="M255" s="33">
        <f t="shared" si="8"/>
        <v>0</v>
      </c>
      <c r="N255" s="40">
        <v>1</v>
      </c>
      <c r="O255" s="24" t="s">
        <v>127</v>
      </c>
      <c r="P255" s="22" t="s">
        <v>1242</v>
      </c>
      <c r="Q255" s="22" t="s">
        <v>1243</v>
      </c>
    </row>
    <row r="256" spans="1:17">
      <c r="A256" s="22" t="s">
        <v>1244</v>
      </c>
      <c r="B256" s="22" t="s">
        <v>1245</v>
      </c>
      <c r="C256" s="26" t="s">
        <v>42</v>
      </c>
      <c r="D256" s="22" t="s">
        <v>20</v>
      </c>
      <c r="E256" s="22" t="s">
        <v>357</v>
      </c>
      <c r="F256" s="26">
        <v>33376432</v>
      </c>
      <c r="G256" s="23">
        <v>45412</v>
      </c>
      <c r="H256" s="23">
        <v>45657</v>
      </c>
      <c r="I256" s="31">
        <v>245</v>
      </c>
      <c r="J256" s="35">
        <v>65230610</v>
      </c>
      <c r="K256" s="48">
        <f t="shared" si="7"/>
        <v>1</v>
      </c>
      <c r="L256" s="32">
        <v>65230610</v>
      </c>
      <c r="M256" s="33">
        <f t="shared" si="8"/>
        <v>0</v>
      </c>
      <c r="N256" s="40">
        <v>1</v>
      </c>
      <c r="O256" s="24" t="s">
        <v>133</v>
      </c>
      <c r="P256" s="22" t="s">
        <v>1246</v>
      </c>
      <c r="Q256" s="22" t="s">
        <v>1247</v>
      </c>
    </row>
    <row r="257" spans="1:17">
      <c r="A257" s="22" t="s">
        <v>1248</v>
      </c>
      <c r="B257" s="22" t="s">
        <v>1249</v>
      </c>
      <c r="C257" s="26" t="s">
        <v>42</v>
      </c>
      <c r="D257" s="22" t="s">
        <v>20</v>
      </c>
      <c r="E257" s="22" t="s">
        <v>1250</v>
      </c>
      <c r="F257" s="26">
        <v>899999115</v>
      </c>
      <c r="G257" s="23">
        <v>45459</v>
      </c>
      <c r="H257" s="23">
        <v>45641</v>
      </c>
      <c r="I257" s="31">
        <v>182</v>
      </c>
      <c r="J257" s="35">
        <v>17704350</v>
      </c>
      <c r="K257" s="48">
        <f t="shared" si="7"/>
        <v>0.75159974808451036</v>
      </c>
      <c r="L257" s="32">
        <v>13306585</v>
      </c>
      <c r="M257" s="33">
        <f t="shared" si="8"/>
        <v>-4397765</v>
      </c>
      <c r="N257" s="40"/>
      <c r="O257" s="34" t="s">
        <v>49</v>
      </c>
      <c r="P257" s="22"/>
      <c r="Q257" s="22" t="s">
        <v>1251</v>
      </c>
    </row>
    <row r="258" spans="1:17">
      <c r="A258" s="22" t="s">
        <v>1252</v>
      </c>
      <c r="B258" s="22" t="s">
        <v>1253</v>
      </c>
      <c r="C258" s="22" t="s">
        <v>42</v>
      </c>
      <c r="D258" s="22" t="s">
        <v>1254</v>
      </c>
      <c r="E258" s="22" t="s">
        <v>1255</v>
      </c>
      <c r="F258" s="26">
        <v>79889764</v>
      </c>
      <c r="G258" s="23">
        <v>45476</v>
      </c>
      <c r="H258" s="23">
        <v>45657</v>
      </c>
      <c r="I258" s="31">
        <v>181</v>
      </c>
      <c r="J258" s="35">
        <v>48960000</v>
      </c>
      <c r="K258" s="48">
        <f t="shared" si="7"/>
        <v>0.83333333333333337</v>
      </c>
      <c r="L258" s="32">
        <v>40800000</v>
      </c>
      <c r="M258" s="33">
        <f t="shared" si="8"/>
        <v>-8160000</v>
      </c>
      <c r="N258" s="40"/>
      <c r="O258" s="24" t="s">
        <v>22</v>
      </c>
      <c r="P258" s="22" t="s">
        <v>1256</v>
      </c>
      <c r="Q258" s="22" t="s">
        <v>1257</v>
      </c>
    </row>
    <row r="259" spans="1:17">
      <c r="A259" s="22" t="s">
        <v>1258</v>
      </c>
      <c r="B259" s="22" t="s">
        <v>1259</v>
      </c>
      <c r="C259" s="22" t="s">
        <v>42</v>
      </c>
      <c r="D259" s="22" t="s">
        <v>1254</v>
      </c>
      <c r="E259" s="22" t="s">
        <v>1260</v>
      </c>
      <c r="F259" s="26">
        <v>88030278</v>
      </c>
      <c r="G259" s="23">
        <v>45476</v>
      </c>
      <c r="H259" s="23">
        <v>45657</v>
      </c>
      <c r="I259" s="31">
        <v>181</v>
      </c>
      <c r="J259" s="35">
        <v>42930000</v>
      </c>
      <c r="K259" s="48">
        <f t="shared" si="7"/>
        <v>0.99444444444444446</v>
      </c>
      <c r="L259" s="32">
        <v>42691500</v>
      </c>
      <c r="M259" s="33">
        <f t="shared" si="8"/>
        <v>-238500</v>
      </c>
      <c r="N259" s="40"/>
      <c r="O259" s="24" t="s">
        <v>22</v>
      </c>
      <c r="P259" s="22" t="s">
        <v>1261</v>
      </c>
      <c r="Q259" s="22" t="s">
        <v>1262</v>
      </c>
    </row>
    <row r="260" spans="1:17">
      <c r="A260" s="22" t="s">
        <v>1263</v>
      </c>
      <c r="B260" s="22" t="s">
        <v>1264</v>
      </c>
      <c r="C260" s="22" t="s">
        <v>42</v>
      </c>
      <c r="D260" s="22" t="s">
        <v>1254</v>
      </c>
      <c r="E260" s="22" t="s">
        <v>1265</v>
      </c>
      <c r="F260" s="26">
        <v>1045735255</v>
      </c>
      <c r="G260" s="23">
        <v>45476</v>
      </c>
      <c r="H260" s="23">
        <v>45657</v>
      </c>
      <c r="I260" s="31">
        <v>181</v>
      </c>
      <c r="J260" s="35">
        <v>42120000</v>
      </c>
      <c r="K260" s="48">
        <f t="shared" si="7"/>
        <v>0.99444444444444446</v>
      </c>
      <c r="L260" s="32">
        <v>41886000</v>
      </c>
      <c r="M260" s="33">
        <f t="shared" si="8"/>
        <v>-234000</v>
      </c>
      <c r="N260" s="40"/>
      <c r="O260" s="24" t="s">
        <v>116</v>
      </c>
      <c r="P260" s="22" t="s">
        <v>1266</v>
      </c>
      <c r="Q260" s="22" t="s">
        <v>1267</v>
      </c>
    </row>
    <row r="261" spans="1:17">
      <c r="A261" s="22" t="s">
        <v>1268</v>
      </c>
      <c r="B261" s="22" t="s">
        <v>1269</v>
      </c>
      <c r="C261" s="22" t="s">
        <v>42</v>
      </c>
      <c r="D261" s="22" t="s">
        <v>1254</v>
      </c>
      <c r="E261" s="22" t="s">
        <v>1270</v>
      </c>
      <c r="F261" s="26">
        <v>1117324737</v>
      </c>
      <c r="G261" s="23">
        <v>45477</v>
      </c>
      <c r="H261" s="23">
        <v>45657</v>
      </c>
      <c r="I261" s="31">
        <v>180</v>
      </c>
      <c r="J261" s="35">
        <v>56160000</v>
      </c>
      <c r="K261" s="48">
        <f t="shared" si="7"/>
        <v>0.98888888888888893</v>
      </c>
      <c r="L261" s="32">
        <v>55536000</v>
      </c>
      <c r="M261" s="33">
        <f t="shared" si="8"/>
        <v>-624000</v>
      </c>
      <c r="N261" s="40"/>
      <c r="O261" s="24" t="s">
        <v>116</v>
      </c>
      <c r="P261" s="22" t="s">
        <v>1271</v>
      </c>
      <c r="Q261" s="22" t="s">
        <v>1272</v>
      </c>
    </row>
    <row r="262" spans="1:17">
      <c r="A262" s="22" t="s">
        <v>1273</v>
      </c>
      <c r="B262" s="22" t="s">
        <v>1274</v>
      </c>
      <c r="C262" s="22" t="s">
        <v>42</v>
      </c>
      <c r="D262" s="22" t="s">
        <v>1254</v>
      </c>
      <c r="E262" s="22" t="s">
        <v>1275</v>
      </c>
      <c r="F262" s="26">
        <v>1140837932</v>
      </c>
      <c r="G262" s="23">
        <v>45475</v>
      </c>
      <c r="H262" s="23">
        <v>45657</v>
      </c>
      <c r="I262" s="31">
        <v>182</v>
      </c>
      <c r="J262" s="35">
        <v>56160000</v>
      </c>
      <c r="K262" s="48">
        <f t="shared" si="7"/>
        <v>1</v>
      </c>
      <c r="L262" s="32">
        <v>56160000</v>
      </c>
      <c r="M262" s="33">
        <f t="shared" si="8"/>
        <v>0</v>
      </c>
      <c r="N262" s="40"/>
      <c r="O262" s="24" t="s">
        <v>116</v>
      </c>
      <c r="P262" s="22" t="s">
        <v>1276</v>
      </c>
      <c r="Q262" s="22" t="s">
        <v>1277</v>
      </c>
    </row>
    <row r="263" spans="1:17">
      <c r="A263" s="22" t="s">
        <v>1278</v>
      </c>
      <c r="B263" s="22" t="s">
        <v>1279</v>
      </c>
      <c r="C263" s="22" t="s">
        <v>42</v>
      </c>
      <c r="D263" s="22" t="s">
        <v>1254</v>
      </c>
      <c r="E263" s="22" t="s">
        <v>1280</v>
      </c>
      <c r="F263" s="26">
        <v>1129511539</v>
      </c>
      <c r="G263" s="23">
        <v>45477</v>
      </c>
      <c r="H263" s="23">
        <v>45657</v>
      </c>
      <c r="I263" s="31">
        <v>180</v>
      </c>
      <c r="J263" s="35">
        <v>63059990</v>
      </c>
      <c r="K263" s="48">
        <f t="shared" si="7"/>
        <v>0.8333334654826301</v>
      </c>
      <c r="L263" s="32">
        <v>52550000</v>
      </c>
      <c r="M263" s="33">
        <f t="shared" si="8"/>
        <v>-10509990</v>
      </c>
      <c r="N263" s="40"/>
      <c r="O263" s="24" t="s">
        <v>116</v>
      </c>
      <c r="P263" s="22" t="s">
        <v>1281</v>
      </c>
      <c r="Q263" s="22" t="s">
        <v>1282</v>
      </c>
    </row>
    <row r="264" spans="1:17">
      <c r="A264" s="22" t="s">
        <v>1283</v>
      </c>
      <c r="B264" s="22" t="s">
        <v>1284</v>
      </c>
      <c r="C264" s="22" t="s">
        <v>42</v>
      </c>
      <c r="D264" s="22" t="s">
        <v>1254</v>
      </c>
      <c r="E264" s="22" t="s">
        <v>1285</v>
      </c>
      <c r="F264" s="26">
        <v>22736593</v>
      </c>
      <c r="G264" s="23">
        <v>45475</v>
      </c>
      <c r="H264" s="23">
        <v>45657</v>
      </c>
      <c r="I264" s="31">
        <v>182</v>
      </c>
      <c r="J264" s="35">
        <v>48719945</v>
      </c>
      <c r="K264" s="48">
        <f t="shared" si="7"/>
        <v>1</v>
      </c>
      <c r="L264" s="32">
        <v>48719945</v>
      </c>
      <c r="M264" s="33">
        <f t="shared" si="8"/>
        <v>0</v>
      </c>
      <c r="N264" s="40"/>
      <c r="O264" s="24" t="s">
        <v>901</v>
      </c>
      <c r="P264" s="22" t="s">
        <v>1286</v>
      </c>
      <c r="Q264" s="22" t="s">
        <v>1287</v>
      </c>
    </row>
    <row r="265" spans="1:17">
      <c r="A265" s="22" t="s">
        <v>1288</v>
      </c>
      <c r="B265" s="22" t="s">
        <v>1289</v>
      </c>
      <c r="C265" s="22" t="s">
        <v>42</v>
      </c>
      <c r="D265" s="22" t="s">
        <v>1254</v>
      </c>
      <c r="E265" s="22" t="s">
        <v>1285</v>
      </c>
      <c r="F265" s="26">
        <v>1020449826</v>
      </c>
      <c r="G265" s="23">
        <v>45475</v>
      </c>
      <c r="H265" s="23">
        <v>45657</v>
      </c>
      <c r="I265" s="31">
        <v>182</v>
      </c>
      <c r="J265" s="35">
        <v>48719945</v>
      </c>
      <c r="K265" s="48">
        <f t="shared" si="7"/>
        <v>1</v>
      </c>
      <c r="L265" s="32">
        <v>48719945</v>
      </c>
      <c r="M265" s="33">
        <f t="shared" si="8"/>
        <v>0</v>
      </c>
      <c r="N265" s="40"/>
      <c r="O265" s="24" t="s">
        <v>901</v>
      </c>
      <c r="P265" s="22" t="s">
        <v>1290</v>
      </c>
      <c r="Q265" s="22" t="s">
        <v>1291</v>
      </c>
    </row>
    <row r="266" spans="1:17">
      <c r="A266" s="22" t="s">
        <v>1292</v>
      </c>
      <c r="B266" s="22" t="s">
        <v>1293</v>
      </c>
      <c r="C266" s="22" t="s">
        <v>42</v>
      </c>
      <c r="D266" s="22" t="s">
        <v>1254</v>
      </c>
      <c r="E266" s="22" t="s">
        <v>1285</v>
      </c>
      <c r="F266" s="26">
        <v>91266021</v>
      </c>
      <c r="G266" s="23">
        <v>45475</v>
      </c>
      <c r="H266" s="23">
        <v>45657</v>
      </c>
      <c r="I266" s="31">
        <v>182</v>
      </c>
      <c r="J266" s="35">
        <v>48719945</v>
      </c>
      <c r="K266" s="48">
        <f t="shared" si="7"/>
        <v>0.83333355569264289</v>
      </c>
      <c r="L266" s="32">
        <v>40599965</v>
      </c>
      <c r="M266" s="33">
        <f t="shared" si="8"/>
        <v>-8119980</v>
      </c>
      <c r="N266" s="40"/>
      <c r="O266" s="24" t="s">
        <v>901</v>
      </c>
      <c r="P266" s="22" t="s">
        <v>1294</v>
      </c>
      <c r="Q266" s="22" t="s">
        <v>1295</v>
      </c>
    </row>
    <row r="267" spans="1:17">
      <c r="A267" s="22" t="s">
        <v>1296</v>
      </c>
      <c r="B267" s="22" t="s">
        <v>1297</v>
      </c>
      <c r="C267" s="22" t="s">
        <v>42</v>
      </c>
      <c r="D267" s="22" t="s">
        <v>1254</v>
      </c>
      <c r="E267" s="22" t="s">
        <v>900</v>
      </c>
      <c r="F267" s="26">
        <v>32874017</v>
      </c>
      <c r="G267" s="23">
        <v>45477</v>
      </c>
      <c r="H267" s="23">
        <v>45657</v>
      </c>
      <c r="I267" s="31">
        <v>180</v>
      </c>
      <c r="J267" s="35">
        <v>48719945</v>
      </c>
      <c r="K267" s="48">
        <f t="shared" ref="K267:K330" si="9">L267/J267</f>
        <v>0.83333355569264289</v>
      </c>
      <c r="L267" s="32">
        <v>40599965</v>
      </c>
      <c r="M267" s="33">
        <f t="shared" ref="M267:M330" si="10">L267-J267</f>
        <v>-8119980</v>
      </c>
      <c r="N267" s="40"/>
      <c r="O267" s="24" t="s">
        <v>901</v>
      </c>
      <c r="P267" s="22" t="s">
        <v>1298</v>
      </c>
      <c r="Q267" s="22" t="s">
        <v>1299</v>
      </c>
    </row>
    <row r="268" spans="1:17">
      <c r="A268" s="22" t="s">
        <v>1300</v>
      </c>
      <c r="B268" s="22" t="s">
        <v>1301</v>
      </c>
      <c r="C268" s="22" t="s">
        <v>42</v>
      </c>
      <c r="D268" s="22" t="s">
        <v>1254</v>
      </c>
      <c r="E268" s="22" t="s">
        <v>1302</v>
      </c>
      <c r="F268" s="26">
        <v>1045684050</v>
      </c>
      <c r="G268" s="23">
        <v>45475</v>
      </c>
      <c r="H268" s="23">
        <v>45657</v>
      </c>
      <c r="I268" s="31">
        <v>182</v>
      </c>
      <c r="J268" s="35">
        <v>56160000</v>
      </c>
      <c r="K268" s="48">
        <f t="shared" si="9"/>
        <v>1</v>
      </c>
      <c r="L268" s="32">
        <v>56160000</v>
      </c>
      <c r="M268" s="33">
        <f t="shared" si="10"/>
        <v>0</v>
      </c>
      <c r="N268" s="40"/>
      <c r="O268" s="24" t="s">
        <v>163</v>
      </c>
      <c r="P268" s="22" t="s">
        <v>1303</v>
      </c>
      <c r="Q268" s="22" t="s">
        <v>1304</v>
      </c>
    </row>
    <row r="269" spans="1:17">
      <c r="A269" s="22" t="s">
        <v>1305</v>
      </c>
      <c r="B269" s="22" t="s">
        <v>1306</v>
      </c>
      <c r="C269" s="22" t="s">
        <v>42</v>
      </c>
      <c r="D269" s="22" t="s">
        <v>1254</v>
      </c>
      <c r="E269" s="22" t="s">
        <v>1307</v>
      </c>
      <c r="F269" s="26">
        <v>32764523</v>
      </c>
      <c r="G269" s="23">
        <v>45476</v>
      </c>
      <c r="H269" s="23">
        <v>45657</v>
      </c>
      <c r="I269" s="31">
        <v>181</v>
      </c>
      <c r="J269" s="35">
        <v>49511980</v>
      </c>
      <c r="K269" s="48">
        <f t="shared" si="9"/>
        <v>0.66666693596176119</v>
      </c>
      <c r="L269" s="32">
        <v>33008000</v>
      </c>
      <c r="M269" s="33">
        <f t="shared" si="10"/>
        <v>-16503980</v>
      </c>
      <c r="N269" s="40"/>
      <c r="O269" s="24" t="s">
        <v>163</v>
      </c>
      <c r="P269" s="22" t="s">
        <v>1308</v>
      </c>
      <c r="Q269" s="22" t="s">
        <v>1309</v>
      </c>
    </row>
    <row r="270" spans="1:17">
      <c r="A270" s="22" t="s">
        <v>1310</v>
      </c>
      <c r="B270" s="22" t="s">
        <v>1311</v>
      </c>
      <c r="C270" s="22" t="s">
        <v>42</v>
      </c>
      <c r="D270" s="22" t="s">
        <v>1254</v>
      </c>
      <c r="E270" s="22" t="s">
        <v>132</v>
      </c>
      <c r="F270" s="26">
        <v>51901763</v>
      </c>
      <c r="G270" s="23">
        <v>45476</v>
      </c>
      <c r="H270" s="23">
        <v>45657</v>
      </c>
      <c r="I270" s="31">
        <v>181</v>
      </c>
      <c r="J270" s="35">
        <v>60419615</v>
      </c>
      <c r="K270" s="48">
        <f t="shared" si="9"/>
        <v>0.99444445317965036</v>
      </c>
      <c r="L270" s="32">
        <v>60083951</v>
      </c>
      <c r="M270" s="33">
        <f t="shared" si="10"/>
        <v>-335664</v>
      </c>
      <c r="N270" s="40"/>
      <c r="O270" s="24" t="s">
        <v>901</v>
      </c>
      <c r="P270" s="22" t="s">
        <v>1312</v>
      </c>
      <c r="Q270" s="22" t="s">
        <v>1313</v>
      </c>
    </row>
    <row r="271" spans="1:17">
      <c r="A271" s="22" t="s">
        <v>1314</v>
      </c>
      <c r="B271" s="22" t="s">
        <v>1315</v>
      </c>
      <c r="C271" s="22" t="s">
        <v>42</v>
      </c>
      <c r="D271" s="22" t="s">
        <v>1254</v>
      </c>
      <c r="E271" s="22" t="s">
        <v>132</v>
      </c>
      <c r="F271" s="26">
        <v>1015993255</v>
      </c>
      <c r="G271" s="23">
        <v>45475</v>
      </c>
      <c r="H271" s="23">
        <v>45657</v>
      </c>
      <c r="I271" s="31">
        <v>182</v>
      </c>
      <c r="J271" s="35">
        <v>60419615</v>
      </c>
      <c r="K271" s="48">
        <f t="shared" si="9"/>
        <v>0.83333359538951046</v>
      </c>
      <c r="L271" s="32">
        <v>50349695</v>
      </c>
      <c r="M271" s="33">
        <f t="shared" si="10"/>
        <v>-10069920</v>
      </c>
      <c r="N271" s="40"/>
      <c r="O271" s="24" t="s">
        <v>901</v>
      </c>
      <c r="P271" s="22" t="s">
        <v>1316</v>
      </c>
      <c r="Q271" s="22" t="s">
        <v>1317</v>
      </c>
    </row>
    <row r="272" spans="1:17">
      <c r="A272" s="22" t="s">
        <v>1318</v>
      </c>
      <c r="B272" s="22" t="s">
        <v>1319</v>
      </c>
      <c r="C272" s="22" t="s">
        <v>42</v>
      </c>
      <c r="D272" s="22" t="s">
        <v>1254</v>
      </c>
      <c r="E272" s="22" t="s">
        <v>132</v>
      </c>
      <c r="F272" s="26">
        <v>52963778</v>
      </c>
      <c r="G272" s="23">
        <v>45478</v>
      </c>
      <c r="H272" s="23">
        <v>45590</v>
      </c>
      <c r="I272" s="31">
        <v>112</v>
      </c>
      <c r="J272" s="35">
        <v>37258761</v>
      </c>
      <c r="K272" s="48">
        <f t="shared" si="9"/>
        <v>1</v>
      </c>
      <c r="L272" s="32">
        <v>37258761</v>
      </c>
      <c r="M272" s="33">
        <f t="shared" si="10"/>
        <v>0</v>
      </c>
      <c r="N272" s="40">
        <v>1</v>
      </c>
      <c r="O272" s="24" t="s">
        <v>901</v>
      </c>
      <c r="P272" s="22" t="s">
        <v>1320</v>
      </c>
      <c r="Q272" s="22" t="s">
        <v>1321</v>
      </c>
    </row>
    <row r="273" spans="1:17">
      <c r="A273" s="22" t="s">
        <v>1322</v>
      </c>
      <c r="B273" s="22" t="s">
        <v>1323</v>
      </c>
      <c r="C273" s="22" t="s">
        <v>42</v>
      </c>
      <c r="D273" s="22" t="s">
        <v>1254</v>
      </c>
      <c r="E273" s="22" t="s">
        <v>1324</v>
      </c>
      <c r="F273" s="26">
        <v>72001865</v>
      </c>
      <c r="G273" s="23">
        <v>45475</v>
      </c>
      <c r="H273" s="23">
        <v>45657</v>
      </c>
      <c r="I273" s="31">
        <v>182</v>
      </c>
      <c r="J273" s="35">
        <v>112320000</v>
      </c>
      <c r="K273" s="48">
        <f t="shared" si="9"/>
        <v>1</v>
      </c>
      <c r="L273" s="32">
        <v>112320000</v>
      </c>
      <c r="M273" s="33">
        <f t="shared" si="10"/>
        <v>0</v>
      </c>
      <c r="N273" s="40"/>
      <c r="O273" s="24" t="s">
        <v>1325</v>
      </c>
      <c r="P273" s="22" t="s">
        <v>1326</v>
      </c>
      <c r="Q273" s="22" t="s">
        <v>1327</v>
      </c>
    </row>
    <row r="274" spans="1:17">
      <c r="A274" s="22" t="s">
        <v>1328</v>
      </c>
      <c r="B274" s="22" t="s">
        <v>1329</v>
      </c>
      <c r="C274" s="22" t="s">
        <v>42</v>
      </c>
      <c r="D274" s="22" t="s">
        <v>1254</v>
      </c>
      <c r="E274" s="22" t="s">
        <v>1330</v>
      </c>
      <c r="F274" s="26">
        <v>79317340</v>
      </c>
      <c r="G274" s="23">
        <v>45482</v>
      </c>
      <c r="H274" s="23">
        <v>45657</v>
      </c>
      <c r="I274" s="31">
        <v>175</v>
      </c>
      <c r="J274" s="35">
        <v>112320000</v>
      </c>
      <c r="K274" s="48">
        <f t="shared" si="9"/>
        <v>0.96111111111111114</v>
      </c>
      <c r="L274" s="32">
        <v>107952000</v>
      </c>
      <c r="M274" s="33">
        <f t="shared" si="10"/>
        <v>-4368000</v>
      </c>
      <c r="N274" s="40"/>
      <c r="O274" s="24" t="s">
        <v>1325</v>
      </c>
      <c r="P274" s="22" t="s">
        <v>1331</v>
      </c>
      <c r="Q274" s="22" t="s">
        <v>1332</v>
      </c>
    </row>
    <row r="275" spans="1:17">
      <c r="A275" s="22" t="s">
        <v>1333</v>
      </c>
      <c r="B275" s="22" t="s">
        <v>1334</v>
      </c>
      <c r="C275" s="22" t="s">
        <v>42</v>
      </c>
      <c r="D275" s="22" t="s">
        <v>1254</v>
      </c>
      <c r="E275" s="22" t="s">
        <v>1335</v>
      </c>
      <c r="F275" s="26">
        <v>1010208150</v>
      </c>
      <c r="G275" s="23">
        <v>45476</v>
      </c>
      <c r="H275" s="23">
        <v>45657</v>
      </c>
      <c r="I275" s="31">
        <v>181</v>
      </c>
      <c r="J275" s="35">
        <v>83772000</v>
      </c>
      <c r="K275" s="48">
        <f t="shared" si="9"/>
        <v>1</v>
      </c>
      <c r="L275" s="32">
        <v>83772000</v>
      </c>
      <c r="M275" s="33">
        <f t="shared" si="10"/>
        <v>0</v>
      </c>
      <c r="N275" s="40">
        <v>2</v>
      </c>
      <c r="O275" s="24" t="s">
        <v>1325</v>
      </c>
      <c r="P275" s="22" t="s">
        <v>1336</v>
      </c>
      <c r="Q275" s="22" t="s">
        <v>1337</v>
      </c>
    </row>
    <row r="276" spans="1:17">
      <c r="A276" s="22" t="s">
        <v>1338</v>
      </c>
      <c r="B276" s="22" t="s">
        <v>1339</v>
      </c>
      <c r="C276" s="22" t="s">
        <v>42</v>
      </c>
      <c r="D276" s="22" t="s">
        <v>1254</v>
      </c>
      <c r="E276" s="22" t="s">
        <v>1340</v>
      </c>
      <c r="F276" s="26">
        <v>1003251520</v>
      </c>
      <c r="G276" s="23">
        <v>45476</v>
      </c>
      <c r="H276" s="23">
        <v>45657</v>
      </c>
      <c r="I276" s="31">
        <v>181</v>
      </c>
      <c r="J276" s="35">
        <v>83772000</v>
      </c>
      <c r="K276" s="48">
        <f t="shared" si="9"/>
        <v>1</v>
      </c>
      <c r="L276" s="32">
        <v>83772000</v>
      </c>
      <c r="M276" s="33">
        <f t="shared" si="10"/>
        <v>0</v>
      </c>
      <c r="N276" s="40">
        <v>2</v>
      </c>
      <c r="O276" s="24" t="s">
        <v>1325</v>
      </c>
      <c r="P276" s="22" t="s">
        <v>1341</v>
      </c>
      <c r="Q276" s="22" t="s">
        <v>1342</v>
      </c>
    </row>
    <row r="277" spans="1:17">
      <c r="A277" s="22" t="s">
        <v>1343</v>
      </c>
      <c r="B277" s="22" t="s">
        <v>1344</v>
      </c>
      <c r="C277" s="22" t="s">
        <v>42</v>
      </c>
      <c r="D277" s="22" t="s">
        <v>1254</v>
      </c>
      <c r="E277" s="22" t="s">
        <v>1345</v>
      </c>
      <c r="F277" s="26">
        <v>36536688</v>
      </c>
      <c r="G277" s="23">
        <v>45475</v>
      </c>
      <c r="H277" s="23">
        <v>45657</v>
      </c>
      <c r="I277" s="31">
        <v>182</v>
      </c>
      <c r="J277" s="35">
        <v>56160000</v>
      </c>
      <c r="K277" s="48">
        <f t="shared" si="9"/>
        <v>1</v>
      </c>
      <c r="L277" s="32">
        <v>56160000</v>
      </c>
      <c r="M277" s="33">
        <f t="shared" si="10"/>
        <v>0</v>
      </c>
      <c r="N277" s="40"/>
      <c r="O277" s="24" t="s">
        <v>116</v>
      </c>
      <c r="P277" s="22" t="s">
        <v>1346</v>
      </c>
      <c r="Q277" s="22" t="s">
        <v>1347</v>
      </c>
    </row>
    <row r="278" spans="1:17">
      <c r="A278" s="22" t="s">
        <v>1348</v>
      </c>
      <c r="B278" s="22" t="s">
        <v>1349</v>
      </c>
      <c r="C278" s="22" t="s">
        <v>42</v>
      </c>
      <c r="D278" s="22" t="s">
        <v>1254</v>
      </c>
      <c r="E278" s="22" t="s">
        <v>1350</v>
      </c>
      <c r="F278" s="26">
        <v>1140867280</v>
      </c>
      <c r="G278" s="23">
        <v>45475</v>
      </c>
      <c r="H278" s="23">
        <v>45657</v>
      </c>
      <c r="I278" s="31">
        <v>182</v>
      </c>
      <c r="J278" s="35">
        <v>42120000</v>
      </c>
      <c r="K278" s="48">
        <f t="shared" si="9"/>
        <v>1</v>
      </c>
      <c r="L278" s="32">
        <v>42120000</v>
      </c>
      <c r="M278" s="33">
        <f t="shared" si="10"/>
        <v>0</v>
      </c>
      <c r="N278" s="40"/>
      <c r="O278" s="24" t="s">
        <v>116</v>
      </c>
      <c r="P278" s="22" t="s">
        <v>1351</v>
      </c>
      <c r="Q278" s="22" t="s">
        <v>1352</v>
      </c>
    </row>
    <row r="279" spans="1:17">
      <c r="A279" s="22" t="s">
        <v>1353</v>
      </c>
      <c r="B279" s="22" t="s">
        <v>1354</v>
      </c>
      <c r="C279" s="22" t="s">
        <v>42</v>
      </c>
      <c r="D279" s="22" t="s">
        <v>1254</v>
      </c>
      <c r="E279" s="22" t="s">
        <v>1355</v>
      </c>
      <c r="F279" s="26">
        <v>51854747</v>
      </c>
      <c r="G279" s="23">
        <v>45478</v>
      </c>
      <c r="H279" s="23">
        <v>45657</v>
      </c>
      <c r="I279" s="31">
        <v>179</v>
      </c>
      <c r="J279" s="35">
        <v>56160000</v>
      </c>
      <c r="K279" s="48">
        <f t="shared" si="9"/>
        <v>1</v>
      </c>
      <c r="L279" s="32">
        <v>56160000</v>
      </c>
      <c r="M279" s="33">
        <f t="shared" si="10"/>
        <v>0</v>
      </c>
      <c r="N279" s="40"/>
      <c r="O279" s="24" t="s">
        <v>1325</v>
      </c>
      <c r="P279" s="22" t="s">
        <v>1356</v>
      </c>
      <c r="Q279" s="22" t="s">
        <v>1357</v>
      </c>
    </row>
    <row r="280" spans="1:17">
      <c r="A280" s="22" t="s">
        <v>1358</v>
      </c>
      <c r="B280" s="22" t="s">
        <v>1359</v>
      </c>
      <c r="C280" s="22" t="s">
        <v>42</v>
      </c>
      <c r="D280" s="22" t="s">
        <v>1254</v>
      </c>
      <c r="E280" s="22" t="s">
        <v>1360</v>
      </c>
      <c r="F280" s="26">
        <v>1010206428</v>
      </c>
      <c r="G280" s="23">
        <v>45481</v>
      </c>
      <c r="H280" s="23">
        <v>45657</v>
      </c>
      <c r="I280" s="31">
        <v>176</v>
      </c>
      <c r="J280" s="35">
        <v>28080000</v>
      </c>
      <c r="K280" s="48">
        <f t="shared" si="9"/>
        <v>0.83333333333333337</v>
      </c>
      <c r="L280" s="32">
        <v>23400000</v>
      </c>
      <c r="M280" s="33">
        <f t="shared" si="10"/>
        <v>-4680000</v>
      </c>
      <c r="N280" s="40"/>
      <c r="O280" s="24" t="s">
        <v>1361</v>
      </c>
      <c r="P280" s="22" t="s">
        <v>1362</v>
      </c>
      <c r="Q280" s="22" t="s">
        <v>1363</v>
      </c>
    </row>
    <row r="281" spans="1:17">
      <c r="A281" s="22" t="s">
        <v>1364</v>
      </c>
      <c r="B281" s="22" t="s">
        <v>1365</v>
      </c>
      <c r="C281" s="22" t="s">
        <v>42</v>
      </c>
      <c r="D281" s="22" t="s">
        <v>1254</v>
      </c>
      <c r="E281" s="22" t="s">
        <v>1366</v>
      </c>
      <c r="F281" s="26">
        <v>1022397828</v>
      </c>
      <c r="G281" s="23">
        <v>45478</v>
      </c>
      <c r="H281" s="23">
        <v>45657</v>
      </c>
      <c r="I281" s="31">
        <v>179</v>
      </c>
      <c r="J281" s="35">
        <v>55848000</v>
      </c>
      <c r="K281" s="48">
        <f t="shared" si="9"/>
        <v>0.98882681564245811</v>
      </c>
      <c r="L281" s="32">
        <v>55224000</v>
      </c>
      <c r="M281" s="33">
        <f t="shared" si="10"/>
        <v>-624000</v>
      </c>
      <c r="N281" s="40"/>
      <c r="O281" s="24" t="s">
        <v>1361</v>
      </c>
      <c r="P281" s="22" t="s">
        <v>1367</v>
      </c>
      <c r="Q281" s="22" t="s">
        <v>1368</v>
      </c>
    </row>
    <row r="282" spans="1:17">
      <c r="A282" s="22" t="s">
        <v>1369</v>
      </c>
      <c r="B282" s="22" t="s">
        <v>1370</v>
      </c>
      <c r="C282" s="22" t="s">
        <v>42</v>
      </c>
      <c r="D282" s="22" t="s">
        <v>1254</v>
      </c>
      <c r="E282" s="22" t="s">
        <v>1371</v>
      </c>
      <c r="F282" s="26">
        <v>51825924</v>
      </c>
      <c r="G282" s="23">
        <v>45477</v>
      </c>
      <c r="H282" s="23">
        <v>45657</v>
      </c>
      <c r="I282" s="31">
        <v>180</v>
      </c>
      <c r="J282" s="35">
        <v>56160000</v>
      </c>
      <c r="K282" s="48">
        <f t="shared" si="9"/>
        <v>0.98888888888888893</v>
      </c>
      <c r="L282" s="32">
        <v>55536000</v>
      </c>
      <c r="M282" s="33">
        <f t="shared" si="10"/>
        <v>-624000</v>
      </c>
      <c r="N282" s="40"/>
      <c r="O282" s="24" t="s">
        <v>1325</v>
      </c>
      <c r="P282" s="22" t="s">
        <v>1372</v>
      </c>
      <c r="Q282" s="22" t="s">
        <v>1373</v>
      </c>
    </row>
    <row r="283" spans="1:17">
      <c r="A283" s="22" t="s">
        <v>1374</v>
      </c>
      <c r="B283" s="22" t="s">
        <v>1375</v>
      </c>
      <c r="C283" s="22" t="s">
        <v>42</v>
      </c>
      <c r="D283" s="22" t="s">
        <v>1254</v>
      </c>
      <c r="E283" s="22" t="s">
        <v>1376</v>
      </c>
      <c r="F283" s="26">
        <v>32756808</v>
      </c>
      <c r="G283" s="23">
        <v>45481</v>
      </c>
      <c r="H283" s="23">
        <v>45657</v>
      </c>
      <c r="I283" s="31">
        <v>176</v>
      </c>
      <c r="J283" s="35">
        <v>56160000</v>
      </c>
      <c r="K283" s="48">
        <f t="shared" si="9"/>
        <v>0.96111111111111114</v>
      </c>
      <c r="L283" s="32">
        <v>53976000</v>
      </c>
      <c r="M283" s="33">
        <f t="shared" si="10"/>
        <v>-2184000</v>
      </c>
      <c r="N283" s="40"/>
      <c r="O283" s="24" t="s">
        <v>1325</v>
      </c>
      <c r="P283" s="22" t="s">
        <v>1377</v>
      </c>
      <c r="Q283" s="22" t="s">
        <v>1378</v>
      </c>
    </row>
    <row r="284" spans="1:17">
      <c r="A284" s="22" t="s">
        <v>1379</v>
      </c>
      <c r="B284" s="22" t="s">
        <v>1380</v>
      </c>
      <c r="C284" s="22" t="s">
        <v>42</v>
      </c>
      <c r="D284" s="22" t="s">
        <v>1254</v>
      </c>
      <c r="E284" s="22" t="s">
        <v>644</v>
      </c>
      <c r="F284" s="26">
        <v>25482545</v>
      </c>
      <c r="G284" s="23">
        <v>45477</v>
      </c>
      <c r="H284" s="23">
        <v>45657</v>
      </c>
      <c r="I284" s="31">
        <v>180</v>
      </c>
      <c r="J284" s="35">
        <v>59748287</v>
      </c>
      <c r="K284" s="48">
        <f t="shared" si="9"/>
        <v>1</v>
      </c>
      <c r="L284" s="32">
        <v>59748287</v>
      </c>
      <c r="M284" s="33">
        <f t="shared" si="10"/>
        <v>0</v>
      </c>
      <c r="N284" s="40"/>
      <c r="O284" s="24" t="s">
        <v>901</v>
      </c>
      <c r="P284" s="22" t="s">
        <v>1381</v>
      </c>
      <c r="Q284" s="22" t="s">
        <v>1382</v>
      </c>
    </row>
    <row r="285" spans="1:17">
      <c r="A285" s="22" t="s">
        <v>1383</v>
      </c>
      <c r="B285" s="22" t="s">
        <v>1384</v>
      </c>
      <c r="C285" s="22" t="s">
        <v>42</v>
      </c>
      <c r="D285" s="22" t="s">
        <v>1254</v>
      </c>
      <c r="E285" s="22" t="s">
        <v>132</v>
      </c>
      <c r="F285" s="26">
        <v>1144159853</v>
      </c>
      <c r="G285" s="23">
        <v>45477</v>
      </c>
      <c r="H285" s="23">
        <v>45657</v>
      </c>
      <c r="I285" s="31">
        <v>180</v>
      </c>
      <c r="J285" s="35">
        <v>59748287</v>
      </c>
      <c r="K285" s="48">
        <f t="shared" si="9"/>
        <v>1</v>
      </c>
      <c r="L285" s="32">
        <v>59748287</v>
      </c>
      <c r="M285" s="33">
        <f t="shared" si="10"/>
        <v>0</v>
      </c>
      <c r="N285" s="40"/>
      <c r="O285" s="24" t="s">
        <v>901</v>
      </c>
      <c r="P285" s="22" t="s">
        <v>1385</v>
      </c>
      <c r="Q285" s="22" t="s">
        <v>1386</v>
      </c>
    </row>
    <row r="286" spans="1:17">
      <c r="A286" s="22" t="s">
        <v>1387</v>
      </c>
      <c r="B286" s="22" t="s">
        <v>1388</v>
      </c>
      <c r="C286" s="22" t="s">
        <v>42</v>
      </c>
      <c r="D286" s="22" t="s">
        <v>1254</v>
      </c>
      <c r="E286" s="22" t="s">
        <v>1389</v>
      </c>
      <c r="F286" s="26">
        <v>8717201</v>
      </c>
      <c r="G286" s="23">
        <v>45481</v>
      </c>
      <c r="H286" s="23">
        <v>45657</v>
      </c>
      <c r="I286" s="31">
        <v>176</v>
      </c>
      <c r="J286" s="35">
        <v>55536000</v>
      </c>
      <c r="K286" s="48">
        <f t="shared" si="9"/>
        <v>0.84269662921348309</v>
      </c>
      <c r="L286" s="32">
        <v>46800000</v>
      </c>
      <c r="M286" s="33">
        <f t="shared" si="10"/>
        <v>-8736000</v>
      </c>
      <c r="N286" s="40"/>
      <c r="O286" s="24" t="s">
        <v>163</v>
      </c>
      <c r="P286" s="22" t="s">
        <v>1390</v>
      </c>
      <c r="Q286" s="22" t="s">
        <v>1391</v>
      </c>
    </row>
    <row r="287" spans="1:17">
      <c r="A287" s="22" t="s">
        <v>1392</v>
      </c>
      <c r="B287" s="22" t="s">
        <v>1393</v>
      </c>
      <c r="C287" s="22" t="s">
        <v>42</v>
      </c>
      <c r="D287" s="22" t="s">
        <v>1254</v>
      </c>
      <c r="E287" s="22" t="s">
        <v>1394</v>
      </c>
      <c r="F287" s="26">
        <v>1010162279</v>
      </c>
      <c r="G287" s="23">
        <v>45481</v>
      </c>
      <c r="H287" s="23">
        <v>45657</v>
      </c>
      <c r="I287" s="31">
        <v>176</v>
      </c>
      <c r="J287" s="35">
        <v>69420000</v>
      </c>
      <c r="K287" s="48">
        <f t="shared" si="9"/>
        <v>0.84269662921348309</v>
      </c>
      <c r="L287" s="32">
        <v>58500000</v>
      </c>
      <c r="M287" s="33">
        <f t="shared" si="10"/>
        <v>-10920000</v>
      </c>
      <c r="N287" s="40"/>
      <c r="O287" s="24" t="s">
        <v>163</v>
      </c>
      <c r="P287" s="22" t="s">
        <v>1395</v>
      </c>
      <c r="Q287" s="22" t="s">
        <v>1396</v>
      </c>
    </row>
    <row r="288" spans="1:17">
      <c r="A288" s="22" t="s">
        <v>1397</v>
      </c>
      <c r="B288" s="22" t="s">
        <v>1398</v>
      </c>
      <c r="C288" s="22" t="s">
        <v>42</v>
      </c>
      <c r="D288" s="22" t="s">
        <v>1254</v>
      </c>
      <c r="E288" s="22" t="s">
        <v>1399</v>
      </c>
      <c r="F288" s="26">
        <v>8684392</v>
      </c>
      <c r="G288" s="23">
        <v>45483</v>
      </c>
      <c r="H288" s="23">
        <v>45657</v>
      </c>
      <c r="I288" s="31">
        <v>174</v>
      </c>
      <c r="J288" s="35">
        <v>82836000</v>
      </c>
      <c r="K288" s="48">
        <f t="shared" si="9"/>
        <v>0.84745762711864403</v>
      </c>
      <c r="L288" s="32">
        <v>70200000</v>
      </c>
      <c r="M288" s="33">
        <f t="shared" si="10"/>
        <v>-12636000</v>
      </c>
      <c r="N288" s="40"/>
      <c r="O288" s="24" t="s">
        <v>1361</v>
      </c>
      <c r="P288" s="22" t="s">
        <v>1400</v>
      </c>
      <c r="Q288" s="22" t="s">
        <v>1401</v>
      </c>
    </row>
    <row r="289" spans="1:17">
      <c r="A289" s="22" t="s">
        <v>1402</v>
      </c>
      <c r="B289" s="22" t="s">
        <v>1403</v>
      </c>
      <c r="C289" s="22" t="s">
        <v>42</v>
      </c>
      <c r="D289" s="22" t="s">
        <v>1254</v>
      </c>
      <c r="E289" s="22" t="s">
        <v>1404</v>
      </c>
      <c r="F289" s="26">
        <v>1085274205</v>
      </c>
      <c r="G289" s="23">
        <v>45485</v>
      </c>
      <c r="H289" s="23">
        <v>45657</v>
      </c>
      <c r="I289" s="31">
        <v>172</v>
      </c>
      <c r="J289" s="35">
        <v>80964000</v>
      </c>
      <c r="K289" s="48">
        <f t="shared" si="9"/>
        <v>0.98265895953757221</v>
      </c>
      <c r="L289" s="32">
        <v>79560000</v>
      </c>
      <c r="M289" s="33">
        <f t="shared" si="10"/>
        <v>-1404000</v>
      </c>
      <c r="N289" s="40"/>
      <c r="O289" s="24" t="s">
        <v>901</v>
      </c>
      <c r="P289" s="22" t="s">
        <v>1405</v>
      </c>
      <c r="Q289" s="22" t="s">
        <v>1406</v>
      </c>
    </row>
    <row r="290" spans="1:17">
      <c r="A290" s="22" t="s">
        <v>1407</v>
      </c>
      <c r="B290" s="22" t="s">
        <v>1408</v>
      </c>
      <c r="C290" s="22" t="s">
        <v>42</v>
      </c>
      <c r="D290" s="22" t="s">
        <v>1254</v>
      </c>
      <c r="E290" s="22" t="s">
        <v>1409</v>
      </c>
      <c r="F290" s="26">
        <v>1028027923</v>
      </c>
      <c r="G290" s="23">
        <v>45496</v>
      </c>
      <c r="H290" s="23">
        <v>45657</v>
      </c>
      <c r="I290" s="31">
        <v>161</v>
      </c>
      <c r="J290" s="35">
        <v>23614500</v>
      </c>
      <c r="K290" s="48">
        <f t="shared" si="9"/>
        <v>0.86705202312138729</v>
      </c>
      <c r="L290" s="32">
        <v>20475000</v>
      </c>
      <c r="M290" s="33">
        <f t="shared" si="10"/>
        <v>-3139500</v>
      </c>
      <c r="N290" s="40"/>
      <c r="O290" s="24" t="s">
        <v>1361</v>
      </c>
      <c r="P290" s="41" t="s">
        <v>1410</v>
      </c>
      <c r="Q290" s="22" t="s">
        <v>1411</v>
      </c>
    </row>
    <row r="291" spans="1:17">
      <c r="A291" s="22" t="s">
        <v>1412</v>
      </c>
      <c r="B291" s="22" t="s">
        <v>1413</v>
      </c>
      <c r="C291" s="22" t="s">
        <v>42</v>
      </c>
      <c r="D291" s="22" t="s">
        <v>1254</v>
      </c>
      <c r="E291" s="22" t="s">
        <v>1414</v>
      </c>
      <c r="F291" s="26">
        <v>900796153</v>
      </c>
      <c r="G291" s="23">
        <v>45492</v>
      </c>
      <c r="H291" s="23">
        <v>45657</v>
      </c>
      <c r="I291" s="31">
        <v>165</v>
      </c>
      <c r="J291" s="35">
        <v>154800000</v>
      </c>
      <c r="K291" s="48">
        <f t="shared" si="9"/>
        <v>0.69767441860465118</v>
      </c>
      <c r="L291" s="32">
        <v>108000000</v>
      </c>
      <c r="M291" s="33">
        <f t="shared" si="10"/>
        <v>-46800000</v>
      </c>
      <c r="N291" s="40"/>
      <c r="O291" s="24" t="s">
        <v>901</v>
      </c>
      <c r="P291" s="22"/>
      <c r="Q291" s="22" t="s">
        <v>1415</v>
      </c>
    </row>
    <row r="292" spans="1:17">
      <c r="A292" s="22" t="s">
        <v>1416</v>
      </c>
      <c r="B292" s="22" t="s">
        <v>1417</v>
      </c>
      <c r="C292" s="22" t="s">
        <v>42</v>
      </c>
      <c r="D292" s="22" t="s">
        <v>1254</v>
      </c>
      <c r="E292" s="22" t="s">
        <v>644</v>
      </c>
      <c r="F292" s="26">
        <v>7450392</v>
      </c>
      <c r="G292" s="23">
        <v>45499</v>
      </c>
      <c r="H292" s="23">
        <v>45657</v>
      </c>
      <c r="I292" s="31">
        <v>158</v>
      </c>
      <c r="J292" s="35">
        <v>53706335</v>
      </c>
      <c r="K292" s="48">
        <f t="shared" si="9"/>
        <v>0.93750011055492799</v>
      </c>
      <c r="L292" s="32">
        <v>50349695</v>
      </c>
      <c r="M292" s="33">
        <f t="shared" si="10"/>
        <v>-3356640</v>
      </c>
      <c r="N292" s="40"/>
      <c r="O292" s="24" t="s">
        <v>901</v>
      </c>
      <c r="P292" s="41" t="s">
        <v>1418</v>
      </c>
      <c r="Q292" s="22" t="s">
        <v>1419</v>
      </c>
    </row>
    <row r="293" spans="1:17">
      <c r="A293" s="22" t="s">
        <v>1420</v>
      </c>
      <c r="B293" s="22" t="s">
        <v>1421</v>
      </c>
      <c r="C293" s="22" t="s">
        <v>1422</v>
      </c>
      <c r="D293" s="22" t="s">
        <v>1423</v>
      </c>
      <c r="E293" s="22" t="s">
        <v>1424</v>
      </c>
      <c r="F293" s="43" t="s">
        <v>1425</v>
      </c>
      <c r="G293" s="23">
        <v>45524</v>
      </c>
      <c r="H293" s="23">
        <v>45657</v>
      </c>
      <c r="I293" s="31">
        <v>133</v>
      </c>
      <c r="J293" s="39">
        <v>96855000</v>
      </c>
      <c r="K293" s="48">
        <f t="shared" si="9"/>
        <v>0.58407206649114651</v>
      </c>
      <c r="L293" s="32">
        <v>56570300</v>
      </c>
      <c r="M293" s="33">
        <f t="shared" si="10"/>
        <v>-40284700</v>
      </c>
      <c r="N293" s="40">
        <v>1</v>
      </c>
      <c r="O293" s="22" t="s">
        <v>116</v>
      </c>
      <c r="P293" s="22"/>
      <c r="Q293" s="22" t="s">
        <v>1426</v>
      </c>
    </row>
    <row r="294" spans="1:17">
      <c r="A294" s="22" t="s">
        <v>1427</v>
      </c>
      <c r="B294" s="22" t="s">
        <v>1428</v>
      </c>
      <c r="C294" s="22" t="s">
        <v>451</v>
      </c>
      <c r="D294" s="22" t="s">
        <v>1429</v>
      </c>
      <c r="E294" s="22" t="s">
        <v>1430</v>
      </c>
      <c r="F294" s="43" t="s">
        <v>1431</v>
      </c>
      <c r="G294" s="23">
        <v>45516</v>
      </c>
      <c r="H294" s="23">
        <v>45606</v>
      </c>
      <c r="I294" s="31">
        <v>90</v>
      </c>
      <c r="J294" s="44">
        <v>42634172</v>
      </c>
      <c r="K294" s="48">
        <f t="shared" si="9"/>
        <v>1</v>
      </c>
      <c r="L294" s="32">
        <v>42634172</v>
      </c>
      <c r="M294" s="33">
        <f t="shared" si="10"/>
        <v>0</v>
      </c>
      <c r="N294" s="40"/>
      <c r="O294" s="22" t="s">
        <v>1325</v>
      </c>
      <c r="P294" s="22"/>
      <c r="Q294" s="22" t="s">
        <v>1432</v>
      </c>
    </row>
    <row r="295" spans="1:17">
      <c r="A295" s="22" t="s">
        <v>1433</v>
      </c>
      <c r="B295" s="22" t="s">
        <v>1428</v>
      </c>
      <c r="C295" s="22" t="s">
        <v>451</v>
      </c>
      <c r="D295" s="22" t="s">
        <v>1429</v>
      </c>
      <c r="E295" s="22" t="s">
        <v>1434</v>
      </c>
      <c r="F295" s="43" t="s">
        <v>1431</v>
      </c>
      <c r="G295" s="23">
        <v>45516</v>
      </c>
      <c r="H295" s="23">
        <v>45580</v>
      </c>
      <c r="I295" s="31">
        <v>64</v>
      </c>
      <c r="J295" s="44">
        <v>70503505</v>
      </c>
      <c r="K295" s="48">
        <f t="shared" si="9"/>
        <v>1</v>
      </c>
      <c r="L295" s="32">
        <v>70503505</v>
      </c>
      <c r="M295" s="33">
        <f t="shared" si="10"/>
        <v>0</v>
      </c>
      <c r="N295" s="40"/>
      <c r="O295" s="22" t="s">
        <v>1325</v>
      </c>
      <c r="P295" s="22"/>
      <c r="Q295" s="22" t="s">
        <v>1432</v>
      </c>
    </row>
    <row r="296" spans="1:17">
      <c r="A296" s="22" t="s">
        <v>1435</v>
      </c>
      <c r="B296" s="22" t="s">
        <v>1436</v>
      </c>
      <c r="C296" s="22" t="s">
        <v>451</v>
      </c>
      <c r="D296" s="22" t="s">
        <v>1429</v>
      </c>
      <c r="E296" s="22" t="s">
        <v>1437</v>
      </c>
      <c r="F296" s="43" t="s">
        <v>1438</v>
      </c>
      <c r="G296" s="23">
        <v>45519</v>
      </c>
      <c r="H296" s="23">
        <v>45626</v>
      </c>
      <c r="I296" s="31">
        <v>107</v>
      </c>
      <c r="J296" s="44">
        <v>67064172</v>
      </c>
      <c r="K296" s="48">
        <f t="shared" si="9"/>
        <v>1</v>
      </c>
      <c r="L296" s="32">
        <v>67064172</v>
      </c>
      <c r="M296" s="33">
        <f t="shared" si="10"/>
        <v>0</v>
      </c>
      <c r="N296" s="40"/>
      <c r="O296" s="22" t="s">
        <v>1325</v>
      </c>
      <c r="P296" s="22"/>
      <c r="Q296" s="22" t="s">
        <v>1432</v>
      </c>
    </row>
    <row r="297" spans="1:17">
      <c r="A297" s="22" t="s">
        <v>1439</v>
      </c>
      <c r="B297" s="22" t="s">
        <v>1440</v>
      </c>
      <c r="C297" s="22" t="s">
        <v>42</v>
      </c>
      <c r="D297" s="22" t="s">
        <v>1254</v>
      </c>
      <c r="E297" s="22" t="s">
        <v>644</v>
      </c>
      <c r="F297" s="43" t="s">
        <v>1441</v>
      </c>
      <c r="G297" s="23">
        <v>45519</v>
      </c>
      <c r="H297" s="23">
        <v>45655</v>
      </c>
      <c r="I297" s="31">
        <v>136</v>
      </c>
      <c r="J297" s="44">
        <v>45314716</v>
      </c>
      <c r="K297" s="48">
        <f t="shared" si="9"/>
        <v>0.7185185713179798</v>
      </c>
      <c r="L297" s="32">
        <v>32559465</v>
      </c>
      <c r="M297" s="33">
        <f t="shared" si="10"/>
        <v>-12755251</v>
      </c>
      <c r="N297" s="40">
        <v>1</v>
      </c>
      <c r="O297" s="22" t="s">
        <v>901</v>
      </c>
      <c r="P297" s="41" t="s">
        <v>1442</v>
      </c>
      <c r="Q297" s="22" t="s">
        <v>1443</v>
      </c>
    </row>
    <row r="298" spans="1:17">
      <c r="A298" s="22" t="s">
        <v>1444</v>
      </c>
      <c r="B298" s="22" t="s">
        <v>1445</v>
      </c>
      <c r="C298" s="22" t="s">
        <v>42</v>
      </c>
      <c r="D298" s="22" t="s">
        <v>1254</v>
      </c>
      <c r="E298" s="22" t="s">
        <v>1446</v>
      </c>
      <c r="F298" s="43" t="s">
        <v>1447</v>
      </c>
      <c r="G298" s="23">
        <v>45524</v>
      </c>
      <c r="H298" s="23">
        <v>45657</v>
      </c>
      <c r="I298" s="31">
        <v>133</v>
      </c>
      <c r="J298" s="44">
        <v>66879992</v>
      </c>
      <c r="K298" s="48">
        <f t="shared" si="9"/>
        <v>1</v>
      </c>
      <c r="L298" s="32">
        <v>66879992</v>
      </c>
      <c r="M298" s="33">
        <f t="shared" si="10"/>
        <v>0</v>
      </c>
      <c r="N298" s="40"/>
      <c r="O298" s="22" t="s">
        <v>163</v>
      </c>
      <c r="P298" s="41" t="s">
        <v>1448</v>
      </c>
      <c r="Q298" s="22" t="s">
        <v>1449</v>
      </c>
    </row>
    <row r="299" spans="1:17">
      <c r="A299" s="22" t="s">
        <v>1450</v>
      </c>
      <c r="B299" s="45" t="s">
        <v>1451</v>
      </c>
      <c r="C299" s="22" t="s">
        <v>42</v>
      </c>
      <c r="D299" s="22" t="s">
        <v>1254</v>
      </c>
      <c r="E299" s="22" t="s">
        <v>1452</v>
      </c>
      <c r="F299" s="43" t="s">
        <v>1453</v>
      </c>
      <c r="G299" s="23">
        <v>45530</v>
      </c>
      <c r="H299" s="23">
        <v>45657</v>
      </c>
      <c r="I299" s="31">
        <v>127</v>
      </c>
      <c r="J299" s="44">
        <v>43300732</v>
      </c>
      <c r="K299" s="48">
        <f t="shared" si="9"/>
        <v>0.97674431924153149</v>
      </c>
      <c r="L299" s="32">
        <v>42293744</v>
      </c>
      <c r="M299" s="33">
        <f t="shared" si="10"/>
        <v>-1006988</v>
      </c>
      <c r="N299" s="40"/>
      <c r="O299" s="22" t="s">
        <v>901</v>
      </c>
      <c r="P299" s="41" t="s">
        <v>1454</v>
      </c>
      <c r="Q299" s="22" t="s">
        <v>1455</v>
      </c>
    </row>
    <row r="300" spans="1:17">
      <c r="A300" s="22" t="s">
        <v>1456</v>
      </c>
      <c r="B300" s="22" t="s">
        <v>1457</v>
      </c>
      <c r="C300" s="22" t="s">
        <v>42</v>
      </c>
      <c r="D300" s="22" t="s">
        <v>1254</v>
      </c>
      <c r="E300" s="22" t="s">
        <v>132</v>
      </c>
      <c r="F300" s="43" t="s">
        <v>1458</v>
      </c>
      <c r="G300" s="23">
        <v>45532</v>
      </c>
      <c r="H300" s="23">
        <v>45657</v>
      </c>
      <c r="I300" s="31">
        <v>125</v>
      </c>
      <c r="J300" s="44">
        <v>43300732</v>
      </c>
      <c r="K300" s="48">
        <f t="shared" si="9"/>
        <v>0.96124044739012726</v>
      </c>
      <c r="L300" s="32">
        <v>41622415</v>
      </c>
      <c r="M300" s="33">
        <f t="shared" si="10"/>
        <v>-1678317</v>
      </c>
      <c r="N300" s="40"/>
      <c r="O300" s="22" t="s">
        <v>901</v>
      </c>
      <c r="P300" s="41" t="s">
        <v>1459</v>
      </c>
      <c r="Q300" s="22" t="s">
        <v>1460</v>
      </c>
    </row>
    <row r="301" spans="1:17">
      <c r="A301" s="22" t="s">
        <v>1461</v>
      </c>
      <c r="B301" s="22" t="s">
        <v>1462</v>
      </c>
      <c r="C301" s="22" t="s">
        <v>42</v>
      </c>
      <c r="D301" s="22" t="s">
        <v>1254</v>
      </c>
      <c r="E301" s="22" t="s">
        <v>132</v>
      </c>
      <c r="F301" s="43" t="s">
        <v>1463</v>
      </c>
      <c r="G301" s="23">
        <v>45532</v>
      </c>
      <c r="H301" s="23">
        <v>45657</v>
      </c>
      <c r="I301" s="31">
        <v>125</v>
      </c>
      <c r="J301" s="44">
        <v>41958076</v>
      </c>
      <c r="K301" s="48">
        <f t="shared" si="9"/>
        <v>0.99200001449065489</v>
      </c>
      <c r="L301" s="32">
        <v>41622412</v>
      </c>
      <c r="M301" s="33">
        <f t="shared" si="10"/>
        <v>-335664</v>
      </c>
      <c r="N301" s="40"/>
      <c r="O301" s="22" t="s">
        <v>901</v>
      </c>
      <c r="P301" s="41" t="s">
        <v>1464</v>
      </c>
      <c r="Q301" s="22" t="s">
        <v>1465</v>
      </c>
    </row>
    <row r="302" spans="1:17">
      <c r="A302" s="22" t="s">
        <v>1466</v>
      </c>
      <c r="B302" s="22" t="s">
        <v>323</v>
      </c>
      <c r="C302" s="22" t="s">
        <v>42</v>
      </c>
      <c r="D302" s="22" t="s">
        <v>1254</v>
      </c>
      <c r="E302" s="22" t="s">
        <v>132</v>
      </c>
      <c r="F302" s="22">
        <v>1032372023</v>
      </c>
      <c r="G302" s="23">
        <v>45547</v>
      </c>
      <c r="H302" s="23">
        <v>45657</v>
      </c>
      <c r="I302" s="31">
        <v>110</v>
      </c>
      <c r="J302" s="46">
        <v>41622412</v>
      </c>
      <c r="K302" s="48">
        <f t="shared" si="9"/>
        <v>0</v>
      </c>
      <c r="L302" s="32">
        <v>0</v>
      </c>
      <c r="M302" s="33">
        <f t="shared" si="10"/>
        <v>-41622412</v>
      </c>
      <c r="N302" s="40"/>
      <c r="O302" s="22" t="s">
        <v>901</v>
      </c>
      <c r="P302" s="22" t="s">
        <v>1467</v>
      </c>
      <c r="Q302" s="22" t="s">
        <v>1468</v>
      </c>
    </row>
    <row r="303" spans="1:17">
      <c r="A303" s="22" t="s">
        <v>1469</v>
      </c>
      <c r="B303" s="22" t="s">
        <v>1470</v>
      </c>
      <c r="C303" s="22" t="s">
        <v>42</v>
      </c>
      <c r="D303" s="22" t="s">
        <v>1254</v>
      </c>
      <c r="E303" s="22" t="s">
        <v>1471</v>
      </c>
      <c r="F303" s="22">
        <v>16693383</v>
      </c>
      <c r="G303" s="23">
        <v>45537</v>
      </c>
      <c r="H303" s="23">
        <v>45657</v>
      </c>
      <c r="I303" s="31">
        <v>120</v>
      </c>
      <c r="J303" s="46">
        <v>41286748</v>
      </c>
      <c r="K303" s="48">
        <f t="shared" si="9"/>
        <v>0.97560934079865047</v>
      </c>
      <c r="L303" s="32">
        <v>40279737</v>
      </c>
      <c r="M303" s="33">
        <f t="shared" si="10"/>
        <v>-1007011</v>
      </c>
      <c r="N303" s="40"/>
      <c r="O303" s="22" t="s">
        <v>901</v>
      </c>
      <c r="P303" s="22" t="s">
        <v>1472</v>
      </c>
      <c r="Q303" s="22" t="s">
        <v>1473</v>
      </c>
    </row>
    <row r="304" spans="1:17">
      <c r="A304" s="22" t="s">
        <v>1474</v>
      </c>
      <c r="B304" s="22" t="s">
        <v>1475</v>
      </c>
      <c r="C304" s="22" t="s">
        <v>42</v>
      </c>
      <c r="D304" s="22" t="s">
        <v>1254</v>
      </c>
      <c r="E304" s="22" t="s">
        <v>1476</v>
      </c>
      <c r="F304" s="22">
        <v>8526128</v>
      </c>
      <c r="G304" s="23">
        <v>45541</v>
      </c>
      <c r="H304" s="23">
        <v>45657</v>
      </c>
      <c r="I304" s="31">
        <v>116</v>
      </c>
      <c r="J304" s="46">
        <v>28080000</v>
      </c>
      <c r="K304" s="48">
        <f t="shared" si="9"/>
        <v>0.96666666666666667</v>
      </c>
      <c r="L304" s="32">
        <v>27144000</v>
      </c>
      <c r="M304" s="33">
        <f t="shared" si="10"/>
        <v>-936000</v>
      </c>
      <c r="N304" s="40"/>
      <c r="O304" s="22" t="s">
        <v>1325</v>
      </c>
      <c r="P304" s="22" t="s">
        <v>1477</v>
      </c>
      <c r="Q304" s="22" t="s">
        <v>1478</v>
      </c>
    </row>
    <row r="305" spans="1:17">
      <c r="A305" s="22" t="s">
        <v>1479</v>
      </c>
      <c r="B305" s="22" t="s">
        <v>1480</v>
      </c>
      <c r="C305" s="22" t="s">
        <v>42</v>
      </c>
      <c r="D305" s="22" t="s">
        <v>1254</v>
      </c>
      <c r="E305" s="22" t="s">
        <v>1481</v>
      </c>
      <c r="F305" s="22">
        <v>1143146115</v>
      </c>
      <c r="G305" s="23">
        <v>45541</v>
      </c>
      <c r="H305" s="23">
        <v>45657</v>
      </c>
      <c r="I305" s="31">
        <v>116</v>
      </c>
      <c r="J305" s="46">
        <v>17940000</v>
      </c>
      <c r="K305" s="48">
        <f t="shared" si="9"/>
        <v>1</v>
      </c>
      <c r="L305" s="32">
        <v>17940000</v>
      </c>
      <c r="M305" s="33">
        <f t="shared" si="10"/>
        <v>0</v>
      </c>
      <c r="N305" s="40">
        <v>1</v>
      </c>
      <c r="O305" s="22" t="s">
        <v>1325</v>
      </c>
      <c r="P305" s="22" t="s">
        <v>1482</v>
      </c>
      <c r="Q305" s="22" t="s">
        <v>1483</v>
      </c>
    </row>
    <row r="306" spans="1:17">
      <c r="A306" s="22" t="s">
        <v>1484</v>
      </c>
      <c r="B306" s="22" t="s">
        <v>1485</v>
      </c>
      <c r="C306" s="22" t="s">
        <v>42</v>
      </c>
      <c r="D306" s="22" t="s">
        <v>1254</v>
      </c>
      <c r="E306" s="22" t="s">
        <v>1486</v>
      </c>
      <c r="F306" s="22">
        <v>1000463693</v>
      </c>
      <c r="G306" s="23">
        <v>45544</v>
      </c>
      <c r="H306" s="23">
        <v>45657</v>
      </c>
      <c r="I306" s="31">
        <v>113</v>
      </c>
      <c r="J306" s="46">
        <v>13806000</v>
      </c>
      <c r="K306" s="48">
        <f t="shared" si="9"/>
        <v>0.76271186440677963</v>
      </c>
      <c r="L306" s="32">
        <v>10530000</v>
      </c>
      <c r="M306" s="33">
        <f t="shared" si="10"/>
        <v>-3276000</v>
      </c>
      <c r="N306" s="40"/>
      <c r="O306" s="22" t="s">
        <v>1325</v>
      </c>
      <c r="P306" s="22" t="s">
        <v>1487</v>
      </c>
      <c r="Q306" s="22" t="s">
        <v>1488</v>
      </c>
    </row>
    <row r="307" spans="1:17">
      <c r="A307" s="22" t="s">
        <v>1489</v>
      </c>
      <c r="B307" s="22" t="s">
        <v>1490</v>
      </c>
      <c r="C307" s="22" t="s">
        <v>42</v>
      </c>
      <c r="D307" s="22" t="s">
        <v>1254</v>
      </c>
      <c r="E307" s="22" t="s">
        <v>836</v>
      </c>
      <c r="F307" s="22">
        <v>1082773638</v>
      </c>
      <c r="G307" s="23">
        <v>45539</v>
      </c>
      <c r="H307" s="23">
        <v>45657</v>
      </c>
      <c r="I307" s="31">
        <v>118</v>
      </c>
      <c r="J307" s="46">
        <v>31938627</v>
      </c>
      <c r="K307" s="48">
        <f t="shared" si="9"/>
        <v>1</v>
      </c>
      <c r="L307" s="32">
        <v>31938627</v>
      </c>
      <c r="M307" s="33">
        <f t="shared" si="10"/>
        <v>0</v>
      </c>
      <c r="N307" s="40"/>
      <c r="O307" s="22" t="s">
        <v>901</v>
      </c>
      <c r="P307" s="22" t="s">
        <v>1491</v>
      </c>
      <c r="Q307" s="22" t="s">
        <v>1492</v>
      </c>
    </row>
    <row r="308" spans="1:17">
      <c r="A308" s="22" t="s">
        <v>1493</v>
      </c>
      <c r="B308" s="22" t="s">
        <v>1494</v>
      </c>
      <c r="C308" s="22" t="s">
        <v>42</v>
      </c>
      <c r="D308" s="22" t="s">
        <v>1254</v>
      </c>
      <c r="E308" s="22" t="s">
        <v>836</v>
      </c>
      <c r="F308" s="22">
        <v>1002208842</v>
      </c>
      <c r="G308" s="23">
        <v>45539</v>
      </c>
      <c r="H308" s="23">
        <v>45657</v>
      </c>
      <c r="I308" s="31">
        <v>118</v>
      </c>
      <c r="J308" s="46">
        <v>31938627</v>
      </c>
      <c r="K308" s="48">
        <f t="shared" si="9"/>
        <v>1</v>
      </c>
      <c r="L308" s="32">
        <v>31938627</v>
      </c>
      <c r="M308" s="33">
        <f t="shared" si="10"/>
        <v>0</v>
      </c>
      <c r="N308" s="40"/>
      <c r="O308" s="22" t="s">
        <v>901</v>
      </c>
      <c r="P308" s="22" t="s">
        <v>1495</v>
      </c>
      <c r="Q308" s="22" t="s">
        <v>1496</v>
      </c>
    </row>
    <row r="309" spans="1:17">
      <c r="A309" s="22" t="s">
        <v>1497</v>
      </c>
      <c r="B309" s="22" t="s">
        <v>1498</v>
      </c>
      <c r="C309" s="22" t="s">
        <v>42</v>
      </c>
      <c r="D309" s="22" t="s">
        <v>1254</v>
      </c>
      <c r="E309" s="22" t="s">
        <v>1499</v>
      </c>
      <c r="F309" s="22">
        <v>1010078046</v>
      </c>
      <c r="G309" s="23">
        <v>45539</v>
      </c>
      <c r="H309" s="23">
        <v>45657</v>
      </c>
      <c r="I309" s="31">
        <v>118</v>
      </c>
      <c r="J309" s="46">
        <v>18408000</v>
      </c>
      <c r="K309" s="48">
        <f t="shared" si="9"/>
        <v>0.76271186440677963</v>
      </c>
      <c r="L309" s="32">
        <v>14040000</v>
      </c>
      <c r="M309" s="33">
        <f t="shared" si="10"/>
        <v>-4368000</v>
      </c>
      <c r="N309" s="40"/>
      <c r="O309" s="22" t="s">
        <v>1361</v>
      </c>
      <c r="P309" s="22" t="s">
        <v>1500</v>
      </c>
      <c r="Q309" s="22" t="s">
        <v>1501</v>
      </c>
    </row>
    <row r="310" spans="1:17">
      <c r="A310" s="22" t="s">
        <v>1502</v>
      </c>
      <c r="B310" s="22" t="s">
        <v>1503</v>
      </c>
      <c r="C310" s="22" t="s">
        <v>451</v>
      </c>
      <c r="D310" s="22" t="s">
        <v>427</v>
      </c>
      <c r="E310" s="22" t="s">
        <v>1504</v>
      </c>
      <c r="F310" s="22">
        <v>8300736232</v>
      </c>
      <c r="G310" s="23">
        <v>45545</v>
      </c>
      <c r="H310" s="23">
        <v>45565</v>
      </c>
      <c r="I310" s="31">
        <v>20</v>
      </c>
      <c r="J310" s="46">
        <v>6068697</v>
      </c>
      <c r="K310" s="48">
        <f t="shared" si="9"/>
        <v>1</v>
      </c>
      <c r="L310" s="32">
        <v>6068697</v>
      </c>
      <c r="M310" s="33">
        <f t="shared" si="10"/>
        <v>0</v>
      </c>
      <c r="N310" s="40"/>
      <c r="O310" s="22" t="s">
        <v>22</v>
      </c>
      <c r="P310" s="22" t="s">
        <v>1505</v>
      </c>
      <c r="Q310" s="22" t="s">
        <v>1506</v>
      </c>
    </row>
    <row r="311" spans="1:17">
      <c r="A311" s="22" t="s">
        <v>1507</v>
      </c>
      <c r="B311" s="22" t="s">
        <v>1508</v>
      </c>
      <c r="C311" s="22" t="s">
        <v>42</v>
      </c>
      <c r="D311" s="22" t="s">
        <v>1254</v>
      </c>
      <c r="E311" s="22" t="s">
        <v>1509</v>
      </c>
      <c r="F311" s="22">
        <v>1003251520</v>
      </c>
      <c r="G311" s="23">
        <v>45540</v>
      </c>
      <c r="H311" s="23">
        <v>45657</v>
      </c>
      <c r="I311" s="31">
        <v>117</v>
      </c>
      <c r="J311" s="46">
        <v>54756000</v>
      </c>
      <c r="K311" s="48">
        <f t="shared" si="9"/>
        <v>1</v>
      </c>
      <c r="L311" s="32">
        <v>54756000</v>
      </c>
      <c r="M311" s="33">
        <f t="shared" si="10"/>
        <v>0</v>
      </c>
      <c r="N311" s="40"/>
      <c r="O311" s="22" t="s">
        <v>1361</v>
      </c>
      <c r="P311" s="22" t="s">
        <v>1510</v>
      </c>
      <c r="Q311" s="22" t="s">
        <v>1511</v>
      </c>
    </row>
    <row r="312" spans="1:17">
      <c r="A312" s="22" t="s">
        <v>1512</v>
      </c>
      <c r="B312" s="22" t="s">
        <v>1334</v>
      </c>
      <c r="C312" s="22" t="s">
        <v>42</v>
      </c>
      <c r="D312" s="22" t="s">
        <v>1254</v>
      </c>
      <c r="E312" s="22" t="s">
        <v>1509</v>
      </c>
      <c r="F312" s="22">
        <v>1010208150</v>
      </c>
      <c r="G312" s="23">
        <v>45540</v>
      </c>
      <c r="H312" s="23">
        <v>45657</v>
      </c>
      <c r="I312" s="31">
        <v>117</v>
      </c>
      <c r="J312" s="46">
        <v>54756000</v>
      </c>
      <c r="K312" s="48">
        <f t="shared" si="9"/>
        <v>1</v>
      </c>
      <c r="L312" s="32">
        <v>54756000</v>
      </c>
      <c r="M312" s="33">
        <f t="shared" si="10"/>
        <v>0</v>
      </c>
      <c r="N312" s="40"/>
      <c r="O312" s="22" t="s">
        <v>1361</v>
      </c>
      <c r="P312" s="22" t="s">
        <v>1513</v>
      </c>
      <c r="Q312" s="22" t="s">
        <v>1514</v>
      </c>
    </row>
    <row r="313" spans="1:17">
      <c r="A313" s="22" t="s">
        <v>1515</v>
      </c>
      <c r="B313" s="22" t="s">
        <v>1516</v>
      </c>
      <c r="C313" s="22" t="s">
        <v>42</v>
      </c>
      <c r="D313" s="22" t="s">
        <v>1254</v>
      </c>
      <c r="E313" s="22" t="s">
        <v>1517</v>
      </c>
      <c r="F313" s="22">
        <v>1143123254</v>
      </c>
      <c r="G313" s="23">
        <v>45541</v>
      </c>
      <c r="H313" s="23">
        <v>45657</v>
      </c>
      <c r="I313" s="31">
        <v>116</v>
      </c>
      <c r="J313" s="46">
        <v>27144000</v>
      </c>
      <c r="K313" s="48">
        <f t="shared" si="9"/>
        <v>1</v>
      </c>
      <c r="L313" s="32">
        <v>27144000</v>
      </c>
      <c r="M313" s="33">
        <f t="shared" si="10"/>
        <v>0</v>
      </c>
      <c r="N313" s="40"/>
      <c r="O313" s="22" t="s">
        <v>1361</v>
      </c>
      <c r="P313" s="22" t="s">
        <v>1518</v>
      </c>
      <c r="Q313" s="22" t="s">
        <v>1519</v>
      </c>
    </row>
    <row r="314" spans="1:17">
      <c r="A314" s="22" t="s">
        <v>1520</v>
      </c>
      <c r="B314" s="22" t="s">
        <v>1521</v>
      </c>
      <c r="C314" s="22" t="s">
        <v>42</v>
      </c>
      <c r="D314" s="22" t="s">
        <v>1254</v>
      </c>
      <c r="E314" s="22" t="s">
        <v>1522</v>
      </c>
      <c r="F314" s="22">
        <v>72131379</v>
      </c>
      <c r="G314" s="23">
        <v>45541</v>
      </c>
      <c r="H314" s="23">
        <v>45657</v>
      </c>
      <c r="I314" s="31">
        <v>116</v>
      </c>
      <c r="J314" s="46">
        <v>31668000</v>
      </c>
      <c r="K314" s="48">
        <f t="shared" si="9"/>
        <v>0.77586206896551724</v>
      </c>
      <c r="L314" s="32">
        <v>24570000</v>
      </c>
      <c r="M314" s="33">
        <f t="shared" si="10"/>
        <v>-7098000</v>
      </c>
      <c r="N314" s="40"/>
      <c r="O314" s="22" t="s">
        <v>1361</v>
      </c>
      <c r="P314" s="22" t="s">
        <v>1523</v>
      </c>
      <c r="Q314" s="22" t="s">
        <v>1524</v>
      </c>
    </row>
    <row r="315" spans="1:17">
      <c r="A315" s="22" t="s">
        <v>1525</v>
      </c>
      <c r="B315" s="22" t="s">
        <v>1526</v>
      </c>
      <c r="C315" s="22" t="s">
        <v>42</v>
      </c>
      <c r="D315" s="22" t="s">
        <v>1254</v>
      </c>
      <c r="E315" s="22" t="s">
        <v>1527</v>
      </c>
      <c r="F315" s="22">
        <v>1019093098</v>
      </c>
      <c r="G315" s="23">
        <v>45545</v>
      </c>
      <c r="H315" s="23">
        <v>45657</v>
      </c>
      <c r="I315" s="31">
        <v>112</v>
      </c>
      <c r="J315" s="46">
        <v>26366659</v>
      </c>
      <c r="K315" s="48">
        <f t="shared" si="9"/>
        <v>0.7964604085788799</v>
      </c>
      <c r="L315" s="32">
        <v>21000000</v>
      </c>
      <c r="M315" s="33">
        <f t="shared" si="10"/>
        <v>-5366659</v>
      </c>
      <c r="N315" s="40"/>
      <c r="O315" s="22" t="s">
        <v>1325</v>
      </c>
      <c r="P315" s="22" t="s">
        <v>1528</v>
      </c>
      <c r="Q315" s="22" t="s">
        <v>1529</v>
      </c>
    </row>
    <row r="316" spans="1:17">
      <c r="A316" s="22" t="s">
        <v>1530</v>
      </c>
      <c r="B316" s="22" t="s">
        <v>1531</v>
      </c>
      <c r="C316" s="22" t="s">
        <v>42</v>
      </c>
      <c r="D316" s="22" t="s">
        <v>1254</v>
      </c>
      <c r="E316" s="22" t="s">
        <v>1527</v>
      </c>
      <c r="F316" s="22">
        <v>1014281148</v>
      </c>
      <c r="G316" s="23">
        <v>45545</v>
      </c>
      <c r="H316" s="23">
        <v>45657</v>
      </c>
      <c r="I316" s="31">
        <v>112</v>
      </c>
      <c r="J316" s="46">
        <v>26366659</v>
      </c>
      <c r="K316" s="48">
        <f t="shared" si="9"/>
        <v>0.7964604085788799</v>
      </c>
      <c r="L316" s="32">
        <v>21000000</v>
      </c>
      <c r="M316" s="33">
        <f t="shared" si="10"/>
        <v>-5366659</v>
      </c>
      <c r="N316" s="40"/>
      <c r="O316" s="22" t="s">
        <v>1325</v>
      </c>
      <c r="P316" s="22" t="s">
        <v>1532</v>
      </c>
      <c r="Q316" s="22" t="s">
        <v>1533</v>
      </c>
    </row>
    <row r="317" spans="1:17">
      <c r="A317" s="22" t="s">
        <v>1534</v>
      </c>
      <c r="B317" s="22" t="s">
        <v>1535</v>
      </c>
      <c r="C317" s="22" t="s">
        <v>42</v>
      </c>
      <c r="D317" s="22" t="s">
        <v>1254</v>
      </c>
      <c r="E317" s="22" t="s">
        <v>1527</v>
      </c>
      <c r="F317" s="22">
        <v>1014276214</v>
      </c>
      <c r="G317" s="23">
        <v>45545</v>
      </c>
      <c r="H317" s="23">
        <v>45657</v>
      </c>
      <c r="I317" s="31">
        <v>112</v>
      </c>
      <c r="J317" s="46">
        <v>26366659</v>
      </c>
      <c r="K317" s="48">
        <f t="shared" si="9"/>
        <v>0.7964604085788799</v>
      </c>
      <c r="L317" s="32">
        <v>21000000</v>
      </c>
      <c r="M317" s="33">
        <f t="shared" si="10"/>
        <v>-5366659</v>
      </c>
      <c r="N317" s="40"/>
      <c r="O317" s="22" t="s">
        <v>1325</v>
      </c>
      <c r="P317" s="22" t="s">
        <v>1536</v>
      </c>
      <c r="Q317" s="22" t="s">
        <v>1537</v>
      </c>
    </row>
    <row r="318" spans="1:17">
      <c r="A318" s="22" t="s">
        <v>1538</v>
      </c>
      <c r="B318" s="22" t="s">
        <v>1539</v>
      </c>
      <c r="C318" s="22" t="s">
        <v>42</v>
      </c>
      <c r="D318" s="22" t="s">
        <v>1254</v>
      </c>
      <c r="E318" s="22" t="s">
        <v>1540</v>
      </c>
      <c r="F318" s="22">
        <v>30878177</v>
      </c>
      <c r="G318" s="23">
        <v>45545</v>
      </c>
      <c r="H318" s="23">
        <v>45657</v>
      </c>
      <c r="I318" s="31">
        <v>112</v>
      </c>
      <c r="J318" s="46">
        <v>34944000</v>
      </c>
      <c r="K318" s="48">
        <f t="shared" si="9"/>
        <v>0.8035714285714286</v>
      </c>
      <c r="L318" s="32">
        <v>28080000</v>
      </c>
      <c r="M318" s="33">
        <f t="shared" si="10"/>
        <v>-6864000</v>
      </c>
      <c r="N318" s="40"/>
      <c r="O318" s="22" t="s">
        <v>163</v>
      </c>
      <c r="P318" s="22" t="s">
        <v>1541</v>
      </c>
      <c r="Q318" s="22" t="s">
        <v>1542</v>
      </c>
    </row>
    <row r="319" spans="1:17">
      <c r="A319" s="22" t="s">
        <v>1543</v>
      </c>
      <c r="B319" s="22" t="s">
        <v>1544</v>
      </c>
      <c r="C319" s="22" t="s">
        <v>42</v>
      </c>
      <c r="D319" s="22" t="s">
        <v>1254</v>
      </c>
      <c r="E319" s="22" t="s">
        <v>1545</v>
      </c>
      <c r="F319" s="22">
        <v>72156985</v>
      </c>
      <c r="G319" s="23">
        <v>45554</v>
      </c>
      <c r="H319" s="23">
        <v>45657</v>
      </c>
      <c r="I319" s="31">
        <v>103</v>
      </c>
      <c r="J319" s="46">
        <v>44000000</v>
      </c>
      <c r="K319" s="48">
        <f t="shared" si="9"/>
        <v>0.9363636363636364</v>
      </c>
      <c r="L319" s="32">
        <v>41200000</v>
      </c>
      <c r="M319" s="33">
        <f t="shared" si="10"/>
        <v>-2800000</v>
      </c>
      <c r="N319" s="40"/>
      <c r="O319" s="22" t="s">
        <v>1325</v>
      </c>
      <c r="P319" s="22" t="s">
        <v>1546</v>
      </c>
      <c r="Q319" s="22" t="s">
        <v>1547</v>
      </c>
    </row>
    <row r="320" spans="1:17">
      <c r="A320" s="22" t="s">
        <v>1548</v>
      </c>
      <c r="B320" s="22" t="s">
        <v>1549</v>
      </c>
      <c r="C320" s="22" t="s">
        <v>42</v>
      </c>
      <c r="D320" s="22" t="s">
        <v>1254</v>
      </c>
      <c r="E320" s="22" t="s">
        <v>1550</v>
      </c>
      <c r="F320" s="22">
        <v>88194662</v>
      </c>
      <c r="G320" s="23">
        <v>45551</v>
      </c>
      <c r="H320" s="23">
        <v>45625</v>
      </c>
      <c r="I320" s="31">
        <v>74</v>
      </c>
      <c r="J320" s="46">
        <v>36504000</v>
      </c>
      <c r="K320" s="48">
        <f t="shared" si="9"/>
        <v>1</v>
      </c>
      <c r="L320" s="32">
        <v>36504000</v>
      </c>
      <c r="M320" s="33">
        <f t="shared" si="10"/>
        <v>0</v>
      </c>
      <c r="N320" s="40"/>
      <c r="O320" s="22" t="s">
        <v>22</v>
      </c>
      <c r="P320" s="22" t="s">
        <v>1551</v>
      </c>
      <c r="Q320" s="22" t="s">
        <v>1552</v>
      </c>
    </row>
    <row r="321" spans="1:17">
      <c r="A321" s="22" t="s">
        <v>1553</v>
      </c>
      <c r="B321" s="22" t="s">
        <v>1554</v>
      </c>
      <c r="C321" s="22" t="s">
        <v>42</v>
      </c>
      <c r="D321" s="22" t="s">
        <v>1254</v>
      </c>
      <c r="E321" s="22" t="s">
        <v>1527</v>
      </c>
      <c r="F321" s="22">
        <v>1045715495</v>
      </c>
      <c r="G321" s="23">
        <v>45552</v>
      </c>
      <c r="H321" s="23">
        <v>45657</v>
      </c>
      <c r="I321" s="31">
        <v>105</v>
      </c>
      <c r="J321" s="46">
        <v>25433327</v>
      </c>
      <c r="K321" s="48">
        <f t="shared" si="9"/>
        <v>0.82568827900494501</v>
      </c>
      <c r="L321" s="32">
        <v>21000000</v>
      </c>
      <c r="M321" s="33">
        <f t="shared" si="10"/>
        <v>-4433327</v>
      </c>
      <c r="N321" s="40"/>
      <c r="O321" s="22" t="s">
        <v>1325</v>
      </c>
      <c r="P321" s="22" t="s">
        <v>1555</v>
      </c>
      <c r="Q321" s="22" t="s">
        <v>1556</v>
      </c>
    </row>
    <row r="322" spans="1:17">
      <c r="A322" s="22" t="s">
        <v>1557</v>
      </c>
      <c r="B322" s="22" t="s">
        <v>1558</v>
      </c>
      <c r="C322" s="22" t="s">
        <v>42</v>
      </c>
      <c r="D322" s="22" t="s">
        <v>1254</v>
      </c>
      <c r="E322" s="22" t="s">
        <v>1527</v>
      </c>
      <c r="F322" s="22">
        <v>1072198646</v>
      </c>
      <c r="G322" s="23">
        <v>45552</v>
      </c>
      <c r="H322" s="23">
        <v>45657</v>
      </c>
      <c r="I322" s="31">
        <v>105</v>
      </c>
      <c r="J322" s="46">
        <v>25433327</v>
      </c>
      <c r="K322" s="48">
        <f t="shared" si="9"/>
        <v>0.82568827900494501</v>
      </c>
      <c r="L322" s="32">
        <v>21000000</v>
      </c>
      <c r="M322" s="33">
        <f t="shared" si="10"/>
        <v>-4433327</v>
      </c>
      <c r="N322" s="40"/>
      <c r="O322" s="22" t="s">
        <v>1325</v>
      </c>
      <c r="P322" s="22" t="s">
        <v>1559</v>
      </c>
      <c r="Q322" s="22" t="s">
        <v>1560</v>
      </c>
    </row>
    <row r="323" spans="1:17">
      <c r="A323" s="22" t="s">
        <v>1561</v>
      </c>
      <c r="B323" s="22" t="s">
        <v>1562</v>
      </c>
      <c r="C323" s="22" t="s">
        <v>42</v>
      </c>
      <c r="D323" s="22" t="s">
        <v>1254</v>
      </c>
      <c r="E323" s="22" t="s">
        <v>1563</v>
      </c>
      <c r="F323" s="22">
        <v>41225961</v>
      </c>
      <c r="G323" s="23">
        <v>45553</v>
      </c>
      <c r="H323" s="23">
        <v>45657</v>
      </c>
      <c r="I323" s="31">
        <v>104</v>
      </c>
      <c r="J323" s="46">
        <v>49140000</v>
      </c>
      <c r="K323" s="48">
        <f t="shared" si="9"/>
        <v>0.99047619047619051</v>
      </c>
      <c r="L323" s="32">
        <v>48672000</v>
      </c>
      <c r="M323" s="33">
        <f t="shared" si="10"/>
        <v>-468000</v>
      </c>
      <c r="N323" s="40"/>
      <c r="O323" s="22" t="s">
        <v>22</v>
      </c>
      <c r="P323" s="22" t="s">
        <v>1564</v>
      </c>
      <c r="Q323" s="22" t="s">
        <v>1565</v>
      </c>
    </row>
    <row r="324" spans="1:17">
      <c r="A324" s="22" t="s">
        <v>1566</v>
      </c>
      <c r="B324" s="22" t="s">
        <v>1567</v>
      </c>
      <c r="C324" s="22" t="s">
        <v>42</v>
      </c>
      <c r="D324" s="22" t="s">
        <v>1254</v>
      </c>
      <c r="E324" s="22" t="s">
        <v>1568</v>
      </c>
      <c r="F324" s="22">
        <v>79742017</v>
      </c>
      <c r="G324" s="23">
        <v>45575</v>
      </c>
      <c r="H324" s="23">
        <v>45657</v>
      </c>
      <c r="I324" s="31">
        <v>82</v>
      </c>
      <c r="J324" s="46">
        <v>25584000</v>
      </c>
      <c r="K324" s="48">
        <f t="shared" si="9"/>
        <v>0.73170731707317072</v>
      </c>
      <c r="L324" s="32">
        <v>18720000</v>
      </c>
      <c r="M324" s="33">
        <f t="shared" si="10"/>
        <v>-6864000</v>
      </c>
      <c r="N324" s="40">
        <v>1</v>
      </c>
      <c r="O324" s="22" t="s">
        <v>1325</v>
      </c>
      <c r="P324" s="41" t="s">
        <v>1569</v>
      </c>
      <c r="Q324" s="22" t="s">
        <v>1596</v>
      </c>
    </row>
    <row r="325" spans="1:17">
      <c r="A325" s="22" t="s">
        <v>1570</v>
      </c>
      <c r="B325" s="22" t="s">
        <v>1571</v>
      </c>
      <c r="C325" s="22" t="s">
        <v>42</v>
      </c>
      <c r="D325" s="22" t="s">
        <v>1254</v>
      </c>
      <c r="E325" s="22" t="s">
        <v>1568</v>
      </c>
      <c r="F325" s="22">
        <v>1016065316</v>
      </c>
      <c r="G325" s="23">
        <v>45575</v>
      </c>
      <c r="H325" s="23">
        <v>45657</v>
      </c>
      <c r="I325" s="31">
        <v>82</v>
      </c>
      <c r="J325" s="46">
        <v>25584000</v>
      </c>
      <c r="K325" s="48">
        <f t="shared" si="9"/>
        <v>0.73170731707317072</v>
      </c>
      <c r="L325" s="32">
        <v>18720000</v>
      </c>
      <c r="M325" s="33">
        <f t="shared" si="10"/>
        <v>-6864000</v>
      </c>
      <c r="N325" s="40">
        <v>1</v>
      </c>
      <c r="O325" s="22" t="s">
        <v>1325</v>
      </c>
      <c r="P325" s="41" t="s">
        <v>1572</v>
      </c>
      <c r="Q325" s="22" t="s">
        <v>1597</v>
      </c>
    </row>
    <row r="326" spans="1:17">
      <c r="A326" s="22" t="s">
        <v>1573</v>
      </c>
      <c r="B326" s="22" t="s">
        <v>1574</v>
      </c>
      <c r="C326" s="22" t="s">
        <v>42</v>
      </c>
      <c r="D326" s="22" t="s">
        <v>1254</v>
      </c>
      <c r="E326" s="22" t="s">
        <v>1575</v>
      </c>
      <c r="F326" s="22">
        <v>8668900</v>
      </c>
      <c r="G326" s="23">
        <v>45555</v>
      </c>
      <c r="H326" s="23">
        <v>45654</v>
      </c>
      <c r="I326" s="31">
        <v>99</v>
      </c>
      <c r="J326" s="46">
        <v>52799997</v>
      </c>
      <c r="K326" s="48">
        <f t="shared" si="9"/>
        <v>1</v>
      </c>
      <c r="L326" s="32">
        <v>52799997</v>
      </c>
      <c r="M326" s="33">
        <f t="shared" si="10"/>
        <v>0</v>
      </c>
      <c r="N326" s="40"/>
      <c r="O326" s="22" t="s">
        <v>901</v>
      </c>
      <c r="P326" s="22" t="s">
        <v>1576</v>
      </c>
      <c r="Q326" s="22" t="s">
        <v>1577</v>
      </c>
    </row>
    <row r="327" spans="1:17">
      <c r="A327" s="22" t="s">
        <v>1578</v>
      </c>
      <c r="B327" s="22" t="s">
        <v>1579</v>
      </c>
      <c r="C327" s="22" t="s">
        <v>42</v>
      </c>
      <c r="D327" s="22" t="s">
        <v>1254</v>
      </c>
      <c r="E327" s="22" t="s">
        <v>1580</v>
      </c>
      <c r="F327" s="22">
        <v>52953883</v>
      </c>
      <c r="G327" s="23">
        <v>45562</v>
      </c>
      <c r="H327" s="23">
        <v>45649</v>
      </c>
      <c r="I327" s="31">
        <v>87</v>
      </c>
      <c r="J327" s="46">
        <v>14999980</v>
      </c>
      <c r="K327" s="48">
        <f t="shared" si="9"/>
        <v>0.66666755555674073</v>
      </c>
      <c r="L327" s="32">
        <v>10000000</v>
      </c>
      <c r="M327" s="33">
        <f t="shared" si="10"/>
        <v>-4999980</v>
      </c>
      <c r="N327" s="40"/>
      <c r="O327" s="22" t="s">
        <v>22</v>
      </c>
      <c r="P327" s="22" t="s">
        <v>1581</v>
      </c>
      <c r="Q327" s="22" t="s">
        <v>1582</v>
      </c>
    </row>
    <row r="328" spans="1:17">
      <c r="A328" s="22" t="s">
        <v>1598</v>
      </c>
      <c r="B328" s="22" t="s">
        <v>1652</v>
      </c>
      <c r="C328" s="22" t="s">
        <v>42</v>
      </c>
      <c r="D328" s="22" t="s">
        <v>1705</v>
      </c>
      <c r="E328" s="22" t="s">
        <v>1707</v>
      </c>
      <c r="F328" s="22">
        <v>900664738</v>
      </c>
      <c r="G328" s="23">
        <v>45574</v>
      </c>
      <c r="H328" s="23">
        <v>45641</v>
      </c>
      <c r="I328" s="31">
        <v>67</v>
      </c>
      <c r="J328" s="47">
        <v>14285624</v>
      </c>
      <c r="K328" s="48">
        <f t="shared" si="9"/>
        <v>1</v>
      </c>
      <c r="L328" s="32">
        <v>14285624</v>
      </c>
      <c r="M328" s="33">
        <f t="shared" si="10"/>
        <v>0</v>
      </c>
      <c r="N328" s="40"/>
      <c r="O328" s="22" t="s">
        <v>1325</v>
      </c>
      <c r="P328" s="22"/>
      <c r="Q328" s="22" t="s">
        <v>1748</v>
      </c>
    </row>
    <row r="329" spans="1:17">
      <c r="A329" s="22" t="s">
        <v>1599</v>
      </c>
      <c r="B329" s="22" t="s">
        <v>1653</v>
      </c>
      <c r="C329" s="22" t="s">
        <v>42</v>
      </c>
      <c r="D329" s="22" t="s">
        <v>1254</v>
      </c>
      <c r="E329" s="22" t="s">
        <v>1708</v>
      </c>
      <c r="F329" s="22">
        <v>860007336</v>
      </c>
      <c r="G329" s="23">
        <v>45572</v>
      </c>
      <c r="H329" s="23">
        <v>45649</v>
      </c>
      <c r="I329" s="31">
        <v>77</v>
      </c>
      <c r="J329" s="47">
        <v>200000000</v>
      </c>
      <c r="K329" s="48">
        <f t="shared" si="9"/>
        <v>0.93741573</v>
      </c>
      <c r="L329" s="32">
        <v>187483146</v>
      </c>
      <c r="M329" s="33">
        <f t="shared" si="10"/>
        <v>-12516854</v>
      </c>
      <c r="N329" s="43"/>
      <c r="O329" s="22" t="s">
        <v>22</v>
      </c>
      <c r="P329" s="22"/>
      <c r="Q329" s="22" t="s">
        <v>1749</v>
      </c>
    </row>
    <row r="330" spans="1:17">
      <c r="A330" s="22" t="s">
        <v>1600</v>
      </c>
      <c r="B330" s="22" t="s">
        <v>1654</v>
      </c>
      <c r="C330" s="22" t="s">
        <v>451</v>
      </c>
      <c r="D330" s="22" t="s">
        <v>1705</v>
      </c>
      <c r="E330" s="22" t="s">
        <v>1709</v>
      </c>
      <c r="F330" s="22">
        <v>900265081</v>
      </c>
      <c r="G330" s="23">
        <v>45573</v>
      </c>
      <c r="H330" s="23">
        <v>45646</v>
      </c>
      <c r="I330" s="31">
        <v>73</v>
      </c>
      <c r="J330" s="47">
        <v>14880000</v>
      </c>
      <c r="K330" s="48">
        <f t="shared" si="9"/>
        <v>1</v>
      </c>
      <c r="L330" s="32">
        <v>14880000</v>
      </c>
      <c r="M330" s="33">
        <f t="shared" si="10"/>
        <v>0</v>
      </c>
      <c r="N330" s="43"/>
      <c r="O330" s="22" t="s">
        <v>1325</v>
      </c>
      <c r="P330" s="22"/>
      <c r="Q330" s="22" t="s">
        <v>1750</v>
      </c>
    </row>
    <row r="331" spans="1:17">
      <c r="A331" s="22" t="s">
        <v>1603</v>
      </c>
      <c r="B331" s="22" t="s">
        <v>1656</v>
      </c>
      <c r="C331" s="22" t="s">
        <v>42</v>
      </c>
      <c r="D331" s="22" t="s">
        <v>1705</v>
      </c>
      <c r="E331" s="22" t="s">
        <v>1712</v>
      </c>
      <c r="F331" s="22">
        <v>900877193</v>
      </c>
      <c r="G331" s="23">
        <v>45576</v>
      </c>
      <c r="H331" s="23">
        <v>45611</v>
      </c>
      <c r="I331" s="31">
        <v>35</v>
      </c>
      <c r="J331" s="47">
        <v>2881750</v>
      </c>
      <c r="K331" s="48">
        <f t="shared" ref="K331:K406" si="11">L331/J331</f>
        <v>1</v>
      </c>
      <c r="L331" s="32">
        <v>2881750</v>
      </c>
      <c r="M331" s="33">
        <f t="shared" ref="M331:M406" si="12">L331-J331</f>
        <v>0</v>
      </c>
      <c r="N331" s="43"/>
      <c r="O331" s="22" t="s">
        <v>22</v>
      </c>
      <c r="P331" s="22"/>
      <c r="Q331" s="22" t="s">
        <v>1753</v>
      </c>
    </row>
    <row r="332" spans="1:17">
      <c r="A332" s="22" t="s">
        <v>1601</v>
      </c>
      <c r="B332" s="22" t="s">
        <v>156</v>
      </c>
      <c r="C332" s="22" t="s">
        <v>42</v>
      </c>
      <c r="D332" s="22" t="s">
        <v>1254</v>
      </c>
      <c r="E332" s="22" t="s">
        <v>1710</v>
      </c>
      <c r="F332" s="22">
        <v>1128270468</v>
      </c>
      <c r="G332" s="23">
        <v>45574</v>
      </c>
      <c r="H332" s="23">
        <v>45657</v>
      </c>
      <c r="I332" s="31">
        <v>83</v>
      </c>
      <c r="J332" s="47">
        <v>34000000</v>
      </c>
      <c r="K332" s="48">
        <f t="shared" si="11"/>
        <v>0.70588235294117652</v>
      </c>
      <c r="L332" s="32">
        <v>24000000</v>
      </c>
      <c r="M332" s="33">
        <f t="shared" si="12"/>
        <v>-10000000</v>
      </c>
      <c r="N332" s="43"/>
      <c r="O332" s="22" t="s">
        <v>1325</v>
      </c>
      <c r="P332" s="22" t="s">
        <v>1803</v>
      </c>
      <c r="Q332" s="22" t="s">
        <v>1751</v>
      </c>
    </row>
    <row r="333" spans="1:17">
      <c r="A333" s="22" t="s">
        <v>1604</v>
      </c>
      <c r="B333" s="22" t="s">
        <v>1657</v>
      </c>
      <c r="C333" s="22" t="s">
        <v>1422</v>
      </c>
      <c r="D333" s="22" t="s">
        <v>1423</v>
      </c>
      <c r="E333" s="22" t="s">
        <v>1713</v>
      </c>
      <c r="F333" s="22">
        <v>890331524</v>
      </c>
      <c r="G333" s="23">
        <v>45580</v>
      </c>
      <c r="H333" s="23">
        <v>45595</v>
      </c>
      <c r="I333" s="31">
        <v>15</v>
      </c>
      <c r="J333" s="47">
        <v>100000000</v>
      </c>
      <c r="K333" s="48">
        <f t="shared" si="11"/>
        <v>0.94764459999999995</v>
      </c>
      <c r="L333" s="32">
        <v>94764460</v>
      </c>
      <c r="M333" s="33">
        <f t="shared" si="12"/>
        <v>-5235540</v>
      </c>
      <c r="N333" s="43">
        <v>1</v>
      </c>
      <c r="O333" s="22" t="s">
        <v>22</v>
      </c>
      <c r="P333" s="22"/>
      <c r="Q333" s="22" t="s">
        <v>1754</v>
      </c>
    </row>
    <row r="334" spans="1:17">
      <c r="A334" s="22" t="s">
        <v>1602</v>
      </c>
      <c r="B334" s="22" t="s">
        <v>1655</v>
      </c>
      <c r="C334" s="22" t="s">
        <v>42</v>
      </c>
      <c r="D334" s="22" t="s">
        <v>1254</v>
      </c>
      <c r="E334" s="22" t="s">
        <v>1711</v>
      </c>
      <c r="F334" s="22">
        <v>1098814295</v>
      </c>
      <c r="G334" s="23">
        <v>45574</v>
      </c>
      <c r="H334" s="23">
        <v>45657</v>
      </c>
      <c r="I334" s="31">
        <v>83</v>
      </c>
      <c r="J334" s="47">
        <v>23006636</v>
      </c>
      <c r="K334" s="48">
        <f t="shared" si="11"/>
        <v>0.70588268532609466</v>
      </c>
      <c r="L334" s="32">
        <v>16239986</v>
      </c>
      <c r="M334" s="33">
        <f t="shared" si="12"/>
        <v>-6766650</v>
      </c>
      <c r="N334" s="43">
        <v>1</v>
      </c>
      <c r="O334" s="22" t="s">
        <v>901</v>
      </c>
      <c r="P334" s="22" t="s">
        <v>1804</v>
      </c>
      <c r="Q334" s="22" t="s">
        <v>1752</v>
      </c>
    </row>
    <row r="335" spans="1:17">
      <c r="A335" s="22" t="s">
        <v>1609</v>
      </c>
      <c r="B335" s="22" t="s">
        <v>1662</v>
      </c>
      <c r="C335" s="22" t="s">
        <v>42</v>
      </c>
      <c r="D335" s="22" t="s">
        <v>1706</v>
      </c>
      <c r="E335" s="22" t="s">
        <v>1716</v>
      </c>
      <c r="F335" s="22">
        <v>52851926</v>
      </c>
      <c r="G335" s="23">
        <v>45580</v>
      </c>
      <c r="H335" s="23">
        <v>45657</v>
      </c>
      <c r="I335" s="31">
        <v>77</v>
      </c>
      <c r="J335" s="47">
        <v>28080000</v>
      </c>
      <c r="K335" s="48">
        <f t="shared" si="11"/>
        <v>0.66666666666666663</v>
      </c>
      <c r="L335" s="32">
        <v>18720000</v>
      </c>
      <c r="M335" s="33">
        <f t="shared" si="12"/>
        <v>-9360000</v>
      </c>
      <c r="N335" s="43">
        <v>1</v>
      </c>
      <c r="O335" s="22" t="s">
        <v>163</v>
      </c>
      <c r="P335" s="22" t="s">
        <v>1809</v>
      </c>
      <c r="Q335" s="22" t="s">
        <v>1759</v>
      </c>
    </row>
    <row r="336" spans="1:17">
      <c r="A336" s="22" t="s">
        <v>1606</v>
      </c>
      <c r="B336" s="22" t="s">
        <v>1659</v>
      </c>
      <c r="C336" s="22" t="s">
        <v>42</v>
      </c>
      <c r="D336" s="22" t="s">
        <v>1706</v>
      </c>
      <c r="E336" s="22" t="s">
        <v>1714</v>
      </c>
      <c r="F336" s="22">
        <v>79366590</v>
      </c>
      <c r="G336" s="23">
        <v>45575</v>
      </c>
      <c r="H336" s="23">
        <v>45657</v>
      </c>
      <c r="I336" s="31">
        <v>82</v>
      </c>
      <c r="J336" s="47">
        <v>35100000</v>
      </c>
      <c r="K336" s="48">
        <f t="shared" si="11"/>
        <v>0.91111111111111109</v>
      </c>
      <c r="L336" s="32">
        <v>31980000</v>
      </c>
      <c r="M336" s="33">
        <f t="shared" si="12"/>
        <v>-3120000</v>
      </c>
      <c r="N336" s="43"/>
      <c r="O336" s="22" t="s">
        <v>163</v>
      </c>
      <c r="P336" s="22" t="s">
        <v>1806</v>
      </c>
      <c r="Q336" s="22" t="s">
        <v>1756</v>
      </c>
    </row>
    <row r="337" spans="1:17">
      <c r="A337" s="22" t="s">
        <v>1605</v>
      </c>
      <c r="B337" s="22" t="s">
        <v>1658</v>
      </c>
      <c r="C337" s="22" t="s">
        <v>42</v>
      </c>
      <c r="D337" s="22" t="s">
        <v>1706</v>
      </c>
      <c r="E337" s="22" t="s">
        <v>1714</v>
      </c>
      <c r="F337" s="22">
        <v>16349652</v>
      </c>
      <c r="G337" s="23">
        <v>45575</v>
      </c>
      <c r="H337" s="23">
        <v>45657</v>
      </c>
      <c r="I337" s="31">
        <v>82</v>
      </c>
      <c r="J337" s="47">
        <v>35100000</v>
      </c>
      <c r="K337" s="48">
        <f t="shared" si="11"/>
        <v>0.66666666666666663</v>
      </c>
      <c r="L337" s="32">
        <v>23400000</v>
      </c>
      <c r="M337" s="33">
        <f t="shared" si="12"/>
        <v>-11700000</v>
      </c>
      <c r="N337" s="43"/>
      <c r="O337" s="22" t="s">
        <v>163</v>
      </c>
      <c r="P337" s="22" t="s">
        <v>1805</v>
      </c>
      <c r="Q337" s="22" t="s">
        <v>1755</v>
      </c>
    </row>
    <row r="338" spans="1:17">
      <c r="A338" s="22" t="s">
        <v>1607</v>
      </c>
      <c r="B338" s="22" t="s">
        <v>1660</v>
      </c>
      <c r="C338" s="22" t="s">
        <v>42</v>
      </c>
      <c r="D338" s="22" t="s">
        <v>1706</v>
      </c>
      <c r="E338" s="22" t="s">
        <v>1714</v>
      </c>
      <c r="F338" s="22">
        <v>60396555</v>
      </c>
      <c r="G338" s="23">
        <v>45576</v>
      </c>
      <c r="H338" s="23">
        <v>45657</v>
      </c>
      <c r="I338" s="31">
        <v>81</v>
      </c>
      <c r="J338" s="47">
        <v>35100000</v>
      </c>
      <c r="K338" s="48">
        <f t="shared" si="11"/>
        <v>0.9</v>
      </c>
      <c r="L338" s="32">
        <v>31590000</v>
      </c>
      <c r="M338" s="33">
        <f t="shared" si="12"/>
        <v>-3510000</v>
      </c>
      <c r="N338" s="43"/>
      <c r="O338" s="22" t="s">
        <v>163</v>
      </c>
      <c r="P338" s="22" t="s">
        <v>1807</v>
      </c>
      <c r="Q338" s="22" t="s">
        <v>1757</v>
      </c>
    </row>
    <row r="339" spans="1:17">
      <c r="A339" s="22" t="s">
        <v>1614</v>
      </c>
      <c r="B339" s="22" t="s">
        <v>1667</v>
      </c>
      <c r="C339" s="22" t="s">
        <v>42</v>
      </c>
      <c r="D339" s="22" t="s">
        <v>1706</v>
      </c>
      <c r="E339" s="22" t="s">
        <v>1721</v>
      </c>
      <c r="F339" s="22">
        <v>32795901</v>
      </c>
      <c r="G339" s="23">
        <v>45580</v>
      </c>
      <c r="H339" s="23">
        <v>45657</v>
      </c>
      <c r="I339" s="31">
        <v>77</v>
      </c>
      <c r="J339" s="47">
        <v>28080000</v>
      </c>
      <c r="K339" s="48">
        <f t="shared" si="11"/>
        <v>0.33333333333333331</v>
      </c>
      <c r="L339" s="32">
        <v>9360000</v>
      </c>
      <c r="M339" s="33">
        <f t="shared" si="12"/>
        <v>-18720000</v>
      </c>
      <c r="N339" s="43"/>
      <c r="O339" s="22" t="s">
        <v>163</v>
      </c>
      <c r="P339" s="22" t="s">
        <v>1813</v>
      </c>
      <c r="Q339" s="22" t="s">
        <v>1764</v>
      </c>
    </row>
    <row r="340" spans="1:17">
      <c r="A340" s="22" t="s">
        <v>1610</v>
      </c>
      <c r="B340" s="22" t="s">
        <v>1663</v>
      </c>
      <c r="C340" s="22" t="s">
        <v>42</v>
      </c>
      <c r="D340" s="22" t="s">
        <v>1706</v>
      </c>
      <c r="E340" s="22" t="s">
        <v>1717</v>
      </c>
      <c r="F340" s="22">
        <v>57297645</v>
      </c>
      <c r="G340" s="23">
        <v>45576</v>
      </c>
      <c r="H340" s="23">
        <v>45657</v>
      </c>
      <c r="I340" s="31">
        <v>81</v>
      </c>
      <c r="J340" s="47">
        <v>21060000</v>
      </c>
      <c r="K340" s="48">
        <f t="shared" si="11"/>
        <v>0.66666666666666663</v>
      </c>
      <c r="L340" s="32">
        <v>14040000</v>
      </c>
      <c r="M340" s="33">
        <f t="shared" si="12"/>
        <v>-7020000</v>
      </c>
      <c r="N340" s="43"/>
      <c r="O340" s="22" t="s">
        <v>163</v>
      </c>
      <c r="P340" s="22" t="s">
        <v>1810</v>
      </c>
      <c r="Q340" s="22" t="s">
        <v>1760</v>
      </c>
    </row>
    <row r="341" spans="1:17">
      <c r="A341" s="22" t="s">
        <v>1615</v>
      </c>
      <c r="B341" s="22" t="s">
        <v>1668</v>
      </c>
      <c r="C341" s="22" t="s">
        <v>42</v>
      </c>
      <c r="D341" s="22" t="s">
        <v>1706</v>
      </c>
      <c r="E341" s="22" t="s">
        <v>1722</v>
      </c>
      <c r="F341" s="22">
        <v>1143429874</v>
      </c>
      <c r="G341" s="23">
        <v>45576</v>
      </c>
      <c r="H341" s="23">
        <v>45657</v>
      </c>
      <c r="I341" s="31">
        <v>81</v>
      </c>
      <c r="J341" s="47">
        <v>21060000</v>
      </c>
      <c r="K341" s="48">
        <f t="shared" si="11"/>
        <v>0.9</v>
      </c>
      <c r="L341" s="32">
        <v>18954000</v>
      </c>
      <c r="M341" s="33">
        <f t="shared" si="12"/>
        <v>-2106000</v>
      </c>
      <c r="N341" s="43"/>
      <c r="O341" s="22" t="s">
        <v>163</v>
      </c>
      <c r="P341" s="22" t="s">
        <v>1814</v>
      </c>
      <c r="Q341" s="22" t="s">
        <v>1765</v>
      </c>
    </row>
    <row r="342" spans="1:17">
      <c r="A342" s="22" t="s">
        <v>1626</v>
      </c>
      <c r="B342" s="22" t="s">
        <v>1679</v>
      </c>
      <c r="C342" s="22" t="s">
        <v>42</v>
      </c>
      <c r="D342" s="22" t="s">
        <v>1254</v>
      </c>
      <c r="E342" s="22" t="s">
        <v>1733</v>
      </c>
      <c r="F342" s="22">
        <v>1046404847</v>
      </c>
      <c r="G342" s="23">
        <v>45586</v>
      </c>
      <c r="H342" s="23">
        <v>45657</v>
      </c>
      <c r="I342" s="31">
        <v>71</v>
      </c>
      <c r="J342" s="47">
        <v>9652500</v>
      </c>
      <c r="K342" s="48">
        <f t="shared" si="11"/>
        <v>0.66666666666666663</v>
      </c>
      <c r="L342" s="32">
        <v>6435000</v>
      </c>
      <c r="M342" s="33">
        <f t="shared" si="12"/>
        <v>-3217500</v>
      </c>
      <c r="N342" s="43"/>
      <c r="O342" s="22" t="s">
        <v>163</v>
      </c>
      <c r="P342" s="22"/>
      <c r="Q342" s="22" t="s">
        <v>1776</v>
      </c>
    </row>
    <row r="343" spans="1:17">
      <c r="A343" s="22" t="s">
        <v>1611</v>
      </c>
      <c r="B343" s="22" t="s">
        <v>1664</v>
      </c>
      <c r="C343" s="22" t="s">
        <v>42</v>
      </c>
      <c r="D343" s="22" t="s">
        <v>1706</v>
      </c>
      <c r="E343" s="22" t="s">
        <v>1718</v>
      </c>
      <c r="F343" s="22">
        <v>85467438</v>
      </c>
      <c r="G343" s="23">
        <v>45580</v>
      </c>
      <c r="H343" s="23">
        <v>45657</v>
      </c>
      <c r="I343" s="31">
        <v>77</v>
      </c>
      <c r="J343" s="47">
        <v>28080000</v>
      </c>
      <c r="K343" s="48">
        <f t="shared" si="11"/>
        <v>0</v>
      </c>
      <c r="L343" s="32">
        <v>0</v>
      </c>
      <c r="M343" s="33">
        <f t="shared" si="12"/>
        <v>-28080000</v>
      </c>
      <c r="N343" s="43"/>
      <c r="O343" s="22" t="s">
        <v>163</v>
      </c>
      <c r="P343" s="22" t="s">
        <v>1811</v>
      </c>
      <c r="Q343" s="22" t="s">
        <v>1761</v>
      </c>
    </row>
    <row r="344" spans="1:17">
      <c r="A344" s="22" t="s">
        <v>1616</v>
      </c>
      <c r="B344" s="22" t="s">
        <v>1669</v>
      </c>
      <c r="C344" s="22" t="s">
        <v>42</v>
      </c>
      <c r="D344" s="22" t="s">
        <v>1706</v>
      </c>
      <c r="E344" s="22" t="s">
        <v>1723</v>
      </c>
      <c r="F344" s="22">
        <v>57443698</v>
      </c>
      <c r="G344" s="23">
        <v>45580</v>
      </c>
      <c r="H344" s="23">
        <v>45657</v>
      </c>
      <c r="I344" s="31">
        <v>77</v>
      </c>
      <c r="J344" s="47">
        <v>28080000</v>
      </c>
      <c r="K344" s="48">
        <f t="shared" si="11"/>
        <v>0.66666666666666663</v>
      </c>
      <c r="L344" s="32">
        <v>18720000</v>
      </c>
      <c r="M344" s="33">
        <f t="shared" si="12"/>
        <v>-9360000</v>
      </c>
      <c r="N344" s="43"/>
      <c r="O344" s="22" t="s">
        <v>163</v>
      </c>
      <c r="P344" s="22" t="s">
        <v>1815</v>
      </c>
      <c r="Q344" s="22" t="s">
        <v>1766</v>
      </c>
    </row>
    <row r="345" spans="1:17">
      <c r="A345" s="22" t="s">
        <v>1617</v>
      </c>
      <c r="B345" s="22" t="s">
        <v>1670</v>
      </c>
      <c r="C345" s="22" t="s">
        <v>42</v>
      </c>
      <c r="D345" s="22" t="s">
        <v>1706</v>
      </c>
      <c r="E345" s="22" t="s">
        <v>1724</v>
      </c>
      <c r="F345" s="22">
        <v>1047369570</v>
      </c>
      <c r="G345" s="23">
        <v>45580</v>
      </c>
      <c r="H345" s="23">
        <v>45657</v>
      </c>
      <c r="I345" s="31">
        <v>77</v>
      </c>
      <c r="J345" s="47">
        <v>28080000</v>
      </c>
      <c r="K345" s="48">
        <f t="shared" si="11"/>
        <v>0.66666666666666663</v>
      </c>
      <c r="L345" s="32">
        <v>18720000</v>
      </c>
      <c r="M345" s="33">
        <f t="shared" si="12"/>
        <v>-9360000</v>
      </c>
      <c r="N345" s="43"/>
      <c r="O345" s="22" t="s">
        <v>163</v>
      </c>
      <c r="P345" s="22" t="s">
        <v>1816</v>
      </c>
      <c r="Q345" s="22" t="s">
        <v>1767</v>
      </c>
    </row>
    <row r="346" spans="1:17">
      <c r="A346" s="22" t="s">
        <v>1625</v>
      </c>
      <c r="B346" s="22" t="s">
        <v>1678</v>
      </c>
      <c r="C346" s="22" t="s">
        <v>42</v>
      </c>
      <c r="D346" s="22" t="s">
        <v>1706</v>
      </c>
      <c r="E346" s="22" t="s">
        <v>1732</v>
      </c>
      <c r="F346" s="22">
        <v>1067810123</v>
      </c>
      <c r="G346" s="23">
        <v>45581</v>
      </c>
      <c r="H346" s="23">
        <v>45657</v>
      </c>
      <c r="I346" s="31">
        <v>76</v>
      </c>
      <c r="J346" s="47">
        <v>28080000</v>
      </c>
      <c r="K346" s="48">
        <f t="shared" si="11"/>
        <v>0.66666666666666663</v>
      </c>
      <c r="L346" s="32">
        <v>18720000</v>
      </c>
      <c r="M346" s="33">
        <f t="shared" si="12"/>
        <v>-9360000</v>
      </c>
      <c r="N346" s="43"/>
      <c r="O346" s="22" t="s">
        <v>163</v>
      </c>
      <c r="P346" s="22"/>
      <c r="Q346" s="22" t="s">
        <v>1775</v>
      </c>
    </row>
    <row r="347" spans="1:17">
      <c r="A347" s="22" t="s">
        <v>1627</v>
      </c>
      <c r="B347" s="22" t="s">
        <v>1680</v>
      </c>
      <c r="C347" s="22" t="s">
        <v>42</v>
      </c>
      <c r="D347" s="22" t="s">
        <v>1254</v>
      </c>
      <c r="E347" s="22" t="s">
        <v>1734</v>
      </c>
      <c r="F347" s="22">
        <v>60399365</v>
      </c>
      <c r="G347" s="23">
        <v>45587</v>
      </c>
      <c r="H347" s="23">
        <v>45657</v>
      </c>
      <c r="I347" s="31">
        <v>70</v>
      </c>
      <c r="J347" s="47">
        <v>23400000</v>
      </c>
      <c r="K347" s="48">
        <f t="shared" si="11"/>
        <v>0.93333333333333335</v>
      </c>
      <c r="L347" s="32">
        <v>21840000</v>
      </c>
      <c r="M347" s="33">
        <f t="shared" si="12"/>
        <v>-1560000</v>
      </c>
      <c r="N347" s="43"/>
      <c r="O347" s="22" t="s">
        <v>163</v>
      </c>
      <c r="P347" s="22" t="s">
        <v>1824</v>
      </c>
      <c r="Q347" s="22" t="s">
        <v>1777</v>
      </c>
    </row>
    <row r="348" spans="1:17">
      <c r="A348" s="22" t="s">
        <v>1618</v>
      </c>
      <c r="B348" s="22" t="s">
        <v>1671</v>
      </c>
      <c r="C348" s="22" t="s">
        <v>42</v>
      </c>
      <c r="D348" s="22" t="s">
        <v>1706</v>
      </c>
      <c r="E348" s="22" t="s">
        <v>1725</v>
      </c>
      <c r="F348" s="22">
        <v>80181134</v>
      </c>
      <c r="G348" s="23">
        <v>45576</v>
      </c>
      <c r="H348" s="23">
        <v>45657</v>
      </c>
      <c r="I348" s="31">
        <v>81</v>
      </c>
      <c r="J348" s="47">
        <v>12792000</v>
      </c>
      <c r="K348" s="48">
        <f t="shared" si="11"/>
        <v>0.73170731707317072</v>
      </c>
      <c r="L348" s="32">
        <v>9360000</v>
      </c>
      <c r="M348" s="33">
        <f t="shared" si="12"/>
        <v>-3432000</v>
      </c>
      <c r="N348" s="43">
        <v>1</v>
      </c>
      <c r="O348" s="22" t="s">
        <v>163</v>
      </c>
      <c r="P348" s="22" t="s">
        <v>1817</v>
      </c>
      <c r="Q348" s="22" t="s">
        <v>1768</v>
      </c>
    </row>
    <row r="349" spans="1:17">
      <c r="A349" s="22" t="s">
        <v>1619</v>
      </c>
      <c r="B349" s="22" t="s">
        <v>1672</v>
      </c>
      <c r="C349" s="22" t="s">
        <v>42</v>
      </c>
      <c r="D349" s="22" t="s">
        <v>1706</v>
      </c>
      <c r="E349" s="22" t="s">
        <v>1726</v>
      </c>
      <c r="F349" s="22">
        <v>26515289</v>
      </c>
      <c r="G349" s="23">
        <v>45576</v>
      </c>
      <c r="H349" s="23">
        <v>45657</v>
      </c>
      <c r="I349" s="31">
        <v>81</v>
      </c>
      <c r="J349" s="47">
        <v>28080000</v>
      </c>
      <c r="K349" s="48">
        <f t="shared" si="11"/>
        <v>0.66666666666666663</v>
      </c>
      <c r="L349" s="32">
        <v>18720000</v>
      </c>
      <c r="M349" s="33">
        <f t="shared" si="12"/>
        <v>-9360000</v>
      </c>
      <c r="N349" s="43"/>
      <c r="O349" s="22" t="s">
        <v>163</v>
      </c>
      <c r="P349" s="22" t="s">
        <v>1818</v>
      </c>
      <c r="Q349" s="22" t="s">
        <v>1769</v>
      </c>
    </row>
    <row r="350" spans="1:17">
      <c r="A350" s="22" t="s">
        <v>1620</v>
      </c>
      <c r="B350" s="22" t="s">
        <v>1673</v>
      </c>
      <c r="C350" s="22" t="s">
        <v>42</v>
      </c>
      <c r="D350" s="22" t="s">
        <v>1254</v>
      </c>
      <c r="E350" s="22" t="s">
        <v>1727</v>
      </c>
      <c r="F350" s="22">
        <v>50955696</v>
      </c>
      <c r="G350" s="23">
        <v>45583</v>
      </c>
      <c r="H350" s="23">
        <v>45657</v>
      </c>
      <c r="I350" s="31">
        <v>74</v>
      </c>
      <c r="J350" s="47">
        <v>28080000</v>
      </c>
      <c r="K350" s="48">
        <f t="shared" si="11"/>
        <v>0.66666666666666663</v>
      </c>
      <c r="L350" s="32">
        <v>18720000</v>
      </c>
      <c r="M350" s="33">
        <f t="shared" si="12"/>
        <v>-9360000</v>
      </c>
      <c r="N350" s="43"/>
      <c r="O350" s="22" t="s">
        <v>163</v>
      </c>
      <c r="P350" s="22" t="s">
        <v>1819</v>
      </c>
      <c r="Q350" s="22" t="s">
        <v>1770</v>
      </c>
    </row>
    <row r="351" spans="1:17">
      <c r="A351" s="22" t="s">
        <v>1621</v>
      </c>
      <c r="B351" s="22" t="s">
        <v>1674</v>
      </c>
      <c r="C351" s="22" t="s">
        <v>42</v>
      </c>
      <c r="D351" s="22" t="s">
        <v>1254</v>
      </c>
      <c r="E351" s="22" t="s">
        <v>1728</v>
      </c>
      <c r="F351" s="22">
        <v>1038132988</v>
      </c>
      <c r="G351" s="23">
        <v>45583</v>
      </c>
      <c r="H351" s="23">
        <v>45657</v>
      </c>
      <c r="I351" s="31">
        <v>74</v>
      </c>
      <c r="J351" s="47">
        <v>19422000</v>
      </c>
      <c r="K351" s="48">
        <f t="shared" si="11"/>
        <v>0.72289156626506024</v>
      </c>
      <c r="L351" s="32">
        <v>14040000</v>
      </c>
      <c r="M351" s="33">
        <f t="shared" si="12"/>
        <v>-5382000</v>
      </c>
      <c r="N351" s="43"/>
      <c r="O351" s="22" t="s">
        <v>163</v>
      </c>
      <c r="P351" s="22" t="s">
        <v>1820</v>
      </c>
      <c r="Q351" s="22" t="s">
        <v>1771</v>
      </c>
    </row>
    <row r="352" spans="1:17">
      <c r="A352" s="22" t="s">
        <v>1612</v>
      </c>
      <c r="B352" s="22" t="s">
        <v>1665</v>
      </c>
      <c r="C352" s="22" t="s">
        <v>42</v>
      </c>
      <c r="D352" s="22" t="s">
        <v>1254</v>
      </c>
      <c r="E352" s="22" t="s">
        <v>1719</v>
      </c>
      <c r="F352" s="22">
        <v>52440834</v>
      </c>
      <c r="G352" s="23">
        <v>45581</v>
      </c>
      <c r="H352" s="23">
        <v>45657</v>
      </c>
      <c r="I352" s="31">
        <v>76</v>
      </c>
      <c r="J352" s="47">
        <v>19422000</v>
      </c>
      <c r="K352" s="48">
        <f t="shared" si="11"/>
        <v>0.72289156626506024</v>
      </c>
      <c r="L352" s="32">
        <v>14040000</v>
      </c>
      <c r="M352" s="33">
        <f t="shared" si="12"/>
        <v>-5382000</v>
      </c>
      <c r="N352" s="43"/>
      <c r="O352" s="22" t="s">
        <v>22</v>
      </c>
      <c r="P352" s="22" t="s">
        <v>1812</v>
      </c>
      <c r="Q352" s="22" t="s">
        <v>1762</v>
      </c>
    </row>
    <row r="353" spans="1:17">
      <c r="A353" s="22" t="s">
        <v>1613</v>
      </c>
      <c r="B353" s="22" t="s">
        <v>1666</v>
      </c>
      <c r="C353" s="22" t="s">
        <v>42</v>
      </c>
      <c r="D353" s="22" t="s">
        <v>1254</v>
      </c>
      <c r="E353" s="22" t="s">
        <v>1720</v>
      </c>
      <c r="F353" s="22">
        <v>13925836</v>
      </c>
      <c r="G353" s="23"/>
      <c r="H353" s="23">
        <v>45657</v>
      </c>
      <c r="I353" s="31"/>
      <c r="J353" s="47">
        <v>24900000</v>
      </c>
      <c r="K353" s="48">
        <f t="shared" si="11"/>
        <v>0</v>
      </c>
      <c r="L353" s="32">
        <v>0</v>
      </c>
      <c r="M353" s="33">
        <f t="shared" si="12"/>
        <v>-24900000</v>
      </c>
      <c r="N353" s="43"/>
      <c r="O353" s="22" t="s">
        <v>163</v>
      </c>
      <c r="P353" s="22"/>
      <c r="Q353" s="22" t="s">
        <v>1763</v>
      </c>
    </row>
    <row r="354" spans="1:17">
      <c r="A354" s="22" t="s">
        <v>1608</v>
      </c>
      <c r="B354" s="22" t="s">
        <v>1661</v>
      </c>
      <c r="C354" s="22" t="s">
        <v>42</v>
      </c>
      <c r="D354" s="22" t="s">
        <v>1254</v>
      </c>
      <c r="E354" s="22" t="s">
        <v>1715</v>
      </c>
      <c r="F354" s="22">
        <v>60448476</v>
      </c>
      <c r="G354" s="23">
        <v>45580</v>
      </c>
      <c r="H354" s="23">
        <v>45657</v>
      </c>
      <c r="I354" s="31">
        <v>77</v>
      </c>
      <c r="J354" s="47">
        <v>29133000</v>
      </c>
      <c r="K354" s="48">
        <f t="shared" si="11"/>
        <v>0.98795180722891562</v>
      </c>
      <c r="L354" s="32">
        <v>28782000</v>
      </c>
      <c r="M354" s="33">
        <f t="shared" si="12"/>
        <v>-351000</v>
      </c>
      <c r="N354" s="43"/>
      <c r="O354" s="22" t="s">
        <v>163</v>
      </c>
      <c r="P354" s="22" t="s">
        <v>1808</v>
      </c>
      <c r="Q354" s="22" t="s">
        <v>1758</v>
      </c>
    </row>
    <row r="355" spans="1:17">
      <c r="A355" s="22" t="s">
        <v>1628</v>
      </c>
      <c r="B355" s="22" t="s">
        <v>1681</v>
      </c>
      <c r="C355" s="22" t="s">
        <v>42</v>
      </c>
      <c r="D355" s="22" t="s">
        <v>1705</v>
      </c>
      <c r="E355" s="22" t="s">
        <v>1735</v>
      </c>
      <c r="F355" s="22">
        <v>79396656</v>
      </c>
      <c r="G355" s="23">
        <v>45590</v>
      </c>
      <c r="H355" s="23">
        <v>45641</v>
      </c>
      <c r="I355" s="31">
        <v>51</v>
      </c>
      <c r="J355" s="47">
        <v>19422000</v>
      </c>
      <c r="K355" s="48">
        <f t="shared" si="11"/>
        <v>0.92771084337349397</v>
      </c>
      <c r="L355" s="32">
        <v>18018000</v>
      </c>
      <c r="M355" s="33">
        <f t="shared" si="12"/>
        <v>-1404000</v>
      </c>
      <c r="N355" s="43"/>
      <c r="O355" s="22" t="s">
        <v>1325</v>
      </c>
      <c r="P355" s="22"/>
      <c r="Q355" s="22" t="s">
        <v>1778</v>
      </c>
    </row>
    <row r="356" spans="1:17">
      <c r="A356" s="22" t="s">
        <v>1622</v>
      </c>
      <c r="B356" s="22" t="s">
        <v>1675</v>
      </c>
      <c r="C356" s="22" t="s">
        <v>42</v>
      </c>
      <c r="D356" s="22" t="s">
        <v>1254</v>
      </c>
      <c r="E356" s="22" t="s">
        <v>1729</v>
      </c>
      <c r="F356" s="22">
        <v>72258050</v>
      </c>
      <c r="G356" s="23">
        <v>45576</v>
      </c>
      <c r="H356" s="23">
        <v>45657</v>
      </c>
      <c r="I356" s="31">
        <v>81</v>
      </c>
      <c r="J356" s="47">
        <v>2986900</v>
      </c>
      <c r="K356" s="48">
        <f t="shared" si="11"/>
        <v>1</v>
      </c>
      <c r="L356" s="32">
        <v>2986900</v>
      </c>
      <c r="M356" s="33">
        <f t="shared" si="12"/>
        <v>0</v>
      </c>
      <c r="N356" s="43"/>
      <c r="O356" s="22" t="s">
        <v>22</v>
      </c>
      <c r="P356" s="22" t="s">
        <v>1821</v>
      </c>
      <c r="Q356" s="22" t="s">
        <v>1772</v>
      </c>
    </row>
    <row r="357" spans="1:17">
      <c r="A357" s="22" t="s">
        <v>1623</v>
      </c>
      <c r="B357" s="22" t="s">
        <v>1676</v>
      </c>
      <c r="C357" s="22" t="s">
        <v>42</v>
      </c>
      <c r="D357" s="22" t="s">
        <v>1254</v>
      </c>
      <c r="E357" s="22" t="s">
        <v>1730</v>
      </c>
      <c r="F357" s="22">
        <v>8486891</v>
      </c>
      <c r="G357" s="23">
        <v>45580</v>
      </c>
      <c r="H357" s="23">
        <v>45657</v>
      </c>
      <c r="I357" s="31">
        <v>77</v>
      </c>
      <c r="J357" s="47">
        <v>31590000</v>
      </c>
      <c r="K357" s="48">
        <f t="shared" si="11"/>
        <v>1</v>
      </c>
      <c r="L357" s="32">
        <v>31590000</v>
      </c>
      <c r="M357" s="33">
        <f t="shared" si="12"/>
        <v>0</v>
      </c>
      <c r="N357" s="43"/>
      <c r="O357" s="22" t="s">
        <v>163</v>
      </c>
      <c r="P357" s="22" t="s">
        <v>1822</v>
      </c>
      <c r="Q357" s="22" t="s">
        <v>1773</v>
      </c>
    </row>
    <row r="358" spans="1:17">
      <c r="A358" s="22" t="s">
        <v>1624</v>
      </c>
      <c r="B358" s="22" t="s">
        <v>1677</v>
      </c>
      <c r="C358" s="22" t="s">
        <v>42</v>
      </c>
      <c r="D358" s="22" t="s">
        <v>1254</v>
      </c>
      <c r="E358" s="22" t="s">
        <v>1731</v>
      </c>
      <c r="F358" s="22">
        <v>1140839676</v>
      </c>
      <c r="G358" s="23">
        <v>45582</v>
      </c>
      <c r="H358" s="23">
        <v>45657</v>
      </c>
      <c r="I358" s="31">
        <v>75</v>
      </c>
      <c r="J358" s="47">
        <v>25272000</v>
      </c>
      <c r="K358" s="48">
        <f t="shared" si="11"/>
        <v>1</v>
      </c>
      <c r="L358" s="32">
        <v>25272000</v>
      </c>
      <c r="M358" s="33">
        <f t="shared" si="12"/>
        <v>0</v>
      </c>
      <c r="N358" s="43"/>
      <c r="O358" s="22" t="s">
        <v>1325</v>
      </c>
      <c r="P358" s="22" t="s">
        <v>1823</v>
      </c>
      <c r="Q358" s="22" t="s">
        <v>1774</v>
      </c>
    </row>
    <row r="359" spans="1:17">
      <c r="A359" s="22" t="s">
        <v>1631</v>
      </c>
      <c r="B359" s="22" t="s">
        <v>1684</v>
      </c>
      <c r="C359" s="22" t="s">
        <v>42</v>
      </c>
      <c r="D359" s="22" t="s">
        <v>1254</v>
      </c>
      <c r="E359" s="22" t="s">
        <v>1738</v>
      </c>
      <c r="F359" s="22">
        <v>7448744</v>
      </c>
      <c r="G359" s="23">
        <v>45590</v>
      </c>
      <c r="H359" s="23">
        <v>45657</v>
      </c>
      <c r="I359" s="31">
        <v>67</v>
      </c>
      <c r="J359" s="47">
        <v>21021000</v>
      </c>
      <c r="K359" s="48">
        <f t="shared" si="11"/>
        <v>0.97402597402597402</v>
      </c>
      <c r="L359" s="32">
        <v>20475000</v>
      </c>
      <c r="M359" s="33">
        <f t="shared" si="12"/>
        <v>-546000</v>
      </c>
      <c r="N359" s="43"/>
      <c r="O359" s="22" t="s">
        <v>163</v>
      </c>
      <c r="P359" s="22" t="s">
        <v>1827</v>
      </c>
      <c r="Q359" s="22" t="s">
        <v>1781</v>
      </c>
    </row>
    <row r="360" spans="1:17">
      <c r="A360" s="22" t="s">
        <v>1632</v>
      </c>
      <c r="B360" s="22" t="s">
        <v>1685</v>
      </c>
      <c r="C360" s="22" t="s">
        <v>42</v>
      </c>
      <c r="D360" s="22" t="s">
        <v>1254</v>
      </c>
      <c r="E360" s="22" t="s">
        <v>1733</v>
      </c>
      <c r="F360" s="22">
        <v>16692325</v>
      </c>
      <c r="G360" s="23">
        <v>45590</v>
      </c>
      <c r="H360" s="23">
        <v>45657</v>
      </c>
      <c r="I360" s="31">
        <v>67</v>
      </c>
      <c r="J360" s="47">
        <v>21840000</v>
      </c>
      <c r="K360" s="48">
        <f t="shared" si="11"/>
        <v>0.42857142857142855</v>
      </c>
      <c r="L360" s="32">
        <v>9360000</v>
      </c>
      <c r="M360" s="33">
        <f t="shared" si="12"/>
        <v>-12480000</v>
      </c>
      <c r="N360" s="43"/>
      <c r="O360" s="22" t="s">
        <v>163</v>
      </c>
      <c r="P360" s="22" t="s">
        <v>1828</v>
      </c>
      <c r="Q360" s="22" t="s">
        <v>1782</v>
      </c>
    </row>
    <row r="361" spans="1:17">
      <c r="A361" s="22" t="s">
        <v>1633</v>
      </c>
      <c r="B361" s="22" t="s">
        <v>1686</v>
      </c>
      <c r="C361" s="22" t="s">
        <v>42</v>
      </c>
      <c r="D361" s="22" t="s">
        <v>1254</v>
      </c>
      <c r="E361" s="22" t="s">
        <v>1722</v>
      </c>
      <c r="F361" s="22">
        <v>32618490</v>
      </c>
      <c r="G361" s="23">
        <v>45590</v>
      </c>
      <c r="H361" s="23">
        <v>45657</v>
      </c>
      <c r="I361" s="31">
        <v>67</v>
      </c>
      <c r="J361" s="47">
        <v>7507500</v>
      </c>
      <c r="K361" s="48">
        <f t="shared" si="11"/>
        <v>0.8571428571428571</v>
      </c>
      <c r="L361" s="32">
        <v>6435000</v>
      </c>
      <c r="M361" s="33">
        <f t="shared" si="12"/>
        <v>-1072500</v>
      </c>
      <c r="N361" s="43"/>
      <c r="O361" s="22" t="s">
        <v>163</v>
      </c>
      <c r="P361" s="22"/>
      <c r="Q361" s="22" t="s">
        <v>1783</v>
      </c>
    </row>
    <row r="362" spans="1:17">
      <c r="A362" s="22" t="s">
        <v>1629</v>
      </c>
      <c r="B362" s="22" t="s">
        <v>1682</v>
      </c>
      <c r="C362" s="22" t="s">
        <v>42</v>
      </c>
      <c r="D362" s="22" t="s">
        <v>1254</v>
      </c>
      <c r="E362" s="22" t="s">
        <v>1736</v>
      </c>
      <c r="F362" s="22">
        <v>1018428860</v>
      </c>
      <c r="G362" s="23">
        <v>45589</v>
      </c>
      <c r="H362" s="23">
        <v>45657</v>
      </c>
      <c r="I362" s="31">
        <v>68</v>
      </c>
      <c r="J362" s="47">
        <v>16380000</v>
      </c>
      <c r="K362" s="48">
        <f t="shared" si="11"/>
        <v>1</v>
      </c>
      <c r="L362" s="32">
        <v>16380000</v>
      </c>
      <c r="M362" s="33">
        <f t="shared" si="12"/>
        <v>0</v>
      </c>
      <c r="N362" s="43"/>
      <c r="O362" s="22" t="s">
        <v>1325</v>
      </c>
      <c r="P362" s="22" t="s">
        <v>1825</v>
      </c>
      <c r="Q362" s="22" t="s">
        <v>1779</v>
      </c>
    </row>
    <row r="363" spans="1:17">
      <c r="A363" s="22" t="s">
        <v>1634</v>
      </c>
      <c r="B363" s="22" t="s">
        <v>1687</v>
      </c>
      <c r="C363" s="22" t="s">
        <v>42</v>
      </c>
      <c r="D363" s="22" t="s">
        <v>1254</v>
      </c>
      <c r="E363" s="22" t="s">
        <v>1739</v>
      </c>
      <c r="F363" s="22">
        <v>1043874817</v>
      </c>
      <c r="G363" s="23">
        <v>45593</v>
      </c>
      <c r="H363" s="23">
        <v>45654</v>
      </c>
      <c r="I363" s="31">
        <v>61</v>
      </c>
      <c r="J363" s="47">
        <v>18666660</v>
      </c>
      <c r="K363" s="48">
        <f t="shared" si="11"/>
        <v>0.9714289005103216</v>
      </c>
      <c r="L363" s="32">
        <v>18133333</v>
      </c>
      <c r="M363" s="33">
        <f t="shared" si="12"/>
        <v>-533327</v>
      </c>
      <c r="N363" s="43"/>
      <c r="O363" s="22" t="s">
        <v>1361</v>
      </c>
      <c r="P363" s="22" t="s">
        <v>1829</v>
      </c>
      <c r="Q363" s="22" t="s">
        <v>1784</v>
      </c>
    </row>
    <row r="364" spans="1:17">
      <c r="A364" s="22" t="s">
        <v>1630</v>
      </c>
      <c r="B364" s="22" t="s">
        <v>1683</v>
      </c>
      <c r="C364" s="22" t="s">
        <v>42</v>
      </c>
      <c r="D364" s="22" t="s">
        <v>1254</v>
      </c>
      <c r="E364" s="22" t="s">
        <v>1737</v>
      </c>
      <c r="F364" s="22">
        <v>1031163817</v>
      </c>
      <c r="G364" s="23">
        <v>45590</v>
      </c>
      <c r="H364" s="23">
        <v>45651</v>
      </c>
      <c r="I364" s="31">
        <v>61</v>
      </c>
      <c r="J364" s="47">
        <v>12612000</v>
      </c>
      <c r="K364" s="48">
        <f t="shared" si="11"/>
        <v>0.5</v>
      </c>
      <c r="L364" s="32">
        <v>6306000</v>
      </c>
      <c r="M364" s="33">
        <f t="shared" si="12"/>
        <v>-6306000</v>
      </c>
      <c r="N364" s="43"/>
      <c r="O364" s="22" t="s">
        <v>1361</v>
      </c>
      <c r="P364" s="22" t="s">
        <v>1826</v>
      </c>
      <c r="Q364" s="22" t="s">
        <v>1780</v>
      </c>
    </row>
    <row r="365" spans="1:17">
      <c r="A365" s="22" t="s">
        <v>1651</v>
      </c>
      <c r="B365" s="22" t="s">
        <v>1704</v>
      </c>
      <c r="C365" s="22" t="s">
        <v>42</v>
      </c>
      <c r="D365" s="22" t="s">
        <v>1254</v>
      </c>
      <c r="E365" s="22" t="s">
        <v>1747</v>
      </c>
      <c r="F365" s="22">
        <v>1140831565</v>
      </c>
      <c r="G365" s="23"/>
      <c r="H365" s="23">
        <v>45655</v>
      </c>
      <c r="I365" s="31"/>
      <c r="J365" s="47">
        <v>12612000</v>
      </c>
      <c r="K365" s="48">
        <f t="shared" si="11"/>
        <v>1</v>
      </c>
      <c r="L365" s="32">
        <v>12612000</v>
      </c>
      <c r="M365" s="33">
        <f t="shared" si="12"/>
        <v>0</v>
      </c>
      <c r="N365" s="43"/>
      <c r="O365" s="22" t="s">
        <v>1361</v>
      </c>
      <c r="P365" s="22" t="s">
        <v>1802</v>
      </c>
      <c r="Q365" s="22" t="s">
        <v>1801</v>
      </c>
    </row>
    <row r="366" spans="1:17">
      <c r="A366" s="22" t="s">
        <v>1635</v>
      </c>
      <c r="B366" s="22" t="s">
        <v>1688</v>
      </c>
      <c r="C366" s="22" t="s">
        <v>42</v>
      </c>
      <c r="D366" s="22" t="s">
        <v>1254</v>
      </c>
      <c r="E366" s="22" t="s">
        <v>1740</v>
      </c>
      <c r="F366" s="22">
        <v>77033102</v>
      </c>
      <c r="G366" s="23">
        <v>45590</v>
      </c>
      <c r="H366" s="23">
        <v>45651</v>
      </c>
      <c r="I366" s="31">
        <v>61</v>
      </c>
      <c r="J366" s="47">
        <v>7000000</v>
      </c>
      <c r="K366" s="48">
        <f t="shared" si="11"/>
        <v>0.5</v>
      </c>
      <c r="L366" s="32">
        <v>3500000</v>
      </c>
      <c r="M366" s="33">
        <f t="shared" si="12"/>
        <v>-3500000</v>
      </c>
      <c r="N366" s="43"/>
      <c r="O366" s="22" t="s">
        <v>1361</v>
      </c>
      <c r="P366" s="22" t="s">
        <v>1830</v>
      </c>
      <c r="Q366" s="22" t="s">
        <v>1785</v>
      </c>
    </row>
    <row r="367" spans="1:17">
      <c r="A367" s="22" t="s">
        <v>1636</v>
      </c>
      <c r="B367" s="22" t="s">
        <v>1689</v>
      </c>
      <c r="C367" s="22" t="s">
        <v>42</v>
      </c>
      <c r="D367" s="22" t="s">
        <v>1254</v>
      </c>
      <c r="E367" s="22" t="s">
        <v>1741</v>
      </c>
      <c r="F367" s="22">
        <v>79956251</v>
      </c>
      <c r="G367" s="23">
        <v>45594</v>
      </c>
      <c r="H367" s="23">
        <v>45655</v>
      </c>
      <c r="I367" s="31">
        <v>61</v>
      </c>
      <c r="J367" s="47">
        <v>18000000</v>
      </c>
      <c r="K367" s="48">
        <f t="shared" si="11"/>
        <v>0.5</v>
      </c>
      <c r="L367" s="32">
        <v>9000000</v>
      </c>
      <c r="M367" s="33">
        <f t="shared" si="12"/>
        <v>-9000000</v>
      </c>
      <c r="N367" s="43"/>
      <c r="O367" s="22" t="s">
        <v>1361</v>
      </c>
      <c r="P367" s="22" t="s">
        <v>1831</v>
      </c>
      <c r="Q367" s="22" t="s">
        <v>1786</v>
      </c>
    </row>
    <row r="368" spans="1:17">
      <c r="A368" s="22" t="s">
        <v>1637</v>
      </c>
      <c r="B368" s="22" t="s">
        <v>1690</v>
      </c>
      <c r="C368" s="22" t="s">
        <v>42</v>
      </c>
      <c r="D368" s="22" t="s">
        <v>1254</v>
      </c>
      <c r="E368" s="22" t="s">
        <v>1739</v>
      </c>
      <c r="F368" s="22">
        <v>77163316</v>
      </c>
      <c r="G368" s="23">
        <v>45594</v>
      </c>
      <c r="H368" s="23">
        <v>45655</v>
      </c>
      <c r="I368" s="31">
        <v>61</v>
      </c>
      <c r="J368" s="47">
        <v>18000000</v>
      </c>
      <c r="K368" s="48">
        <f t="shared" si="11"/>
        <v>1</v>
      </c>
      <c r="L368" s="32">
        <v>18000000</v>
      </c>
      <c r="M368" s="33">
        <f t="shared" si="12"/>
        <v>0</v>
      </c>
      <c r="N368" s="43"/>
      <c r="O368" s="22" t="s">
        <v>1361</v>
      </c>
      <c r="P368" s="22" t="s">
        <v>1832</v>
      </c>
      <c r="Q368" s="22" t="s">
        <v>1787</v>
      </c>
    </row>
    <row r="369" spans="1:17">
      <c r="A369" s="22" t="s">
        <v>1646</v>
      </c>
      <c r="B369" s="22" t="s">
        <v>1699</v>
      </c>
      <c r="C369" s="22" t="s">
        <v>42</v>
      </c>
      <c r="D369" s="22" t="s">
        <v>1254</v>
      </c>
      <c r="E369" s="22" t="s">
        <v>1737</v>
      </c>
      <c r="F369" s="22">
        <v>1064796257</v>
      </c>
      <c r="G369" s="23">
        <v>45594</v>
      </c>
      <c r="H369" s="23">
        <v>45649</v>
      </c>
      <c r="I369" s="31">
        <v>61</v>
      </c>
      <c r="J369" s="47">
        <v>12612000</v>
      </c>
      <c r="K369" s="48">
        <f t="shared" si="11"/>
        <v>0.5</v>
      </c>
      <c r="L369" s="32">
        <v>6306000</v>
      </c>
      <c r="M369" s="33">
        <f t="shared" si="12"/>
        <v>-6306000</v>
      </c>
      <c r="N369" s="43"/>
      <c r="O369" s="22" t="s">
        <v>1361</v>
      </c>
      <c r="P369" s="22"/>
      <c r="Q369" s="22" t="s">
        <v>1796</v>
      </c>
    </row>
    <row r="370" spans="1:17">
      <c r="A370" s="22" t="s">
        <v>1638</v>
      </c>
      <c r="B370" s="22" t="s">
        <v>1691</v>
      </c>
      <c r="C370" s="22" t="s">
        <v>42</v>
      </c>
      <c r="D370" s="22" t="s">
        <v>1254</v>
      </c>
      <c r="E370" s="22" t="s">
        <v>1739</v>
      </c>
      <c r="F370" s="22">
        <v>12583841</v>
      </c>
      <c r="G370" s="23">
        <v>45593</v>
      </c>
      <c r="H370" s="23">
        <v>45654</v>
      </c>
      <c r="I370" s="31">
        <v>61</v>
      </c>
      <c r="J370" s="47">
        <v>12612000</v>
      </c>
      <c r="K370" s="48">
        <f t="shared" si="11"/>
        <v>0.5</v>
      </c>
      <c r="L370" s="32">
        <v>6306000</v>
      </c>
      <c r="M370" s="33">
        <f t="shared" si="12"/>
        <v>-6306000</v>
      </c>
      <c r="N370" s="43"/>
      <c r="O370" s="22" t="s">
        <v>1361</v>
      </c>
      <c r="P370" s="22" t="s">
        <v>1833</v>
      </c>
      <c r="Q370" s="22" t="s">
        <v>1788</v>
      </c>
    </row>
    <row r="371" spans="1:17">
      <c r="A371" s="22" t="s">
        <v>1647</v>
      </c>
      <c r="B371" s="22" t="s">
        <v>1700</v>
      </c>
      <c r="C371" s="22" t="s">
        <v>42</v>
      </c>
      <c r="D371" s="22" t="s">
        <v>1254</v>
      </c>
      <c r="E371" s="22" t="s">
        <v>1733</v>
      </c>
      <c r="F371" s="22">
        <v>92125125</v>
      </c>
      <c r="G371" s="23">
        <v>45594</v>
      </c>
      <c r="H371" s="23">
        <v>45657</v>
      </c>
      <c r="I371" s="31">
        <v>63</v>
      </c>
      <c r="J371" s="47">
        <v>12612000</v>
      </c>
      <c r="K371" s="48">
        <f t="shared" si="11"/>
        <v>0.5</v>
      </c>
      <c r="L371" s="32">
        <v>6306000</v>
      </c>
      <c r="M371" s="33">
        <f t="shared" si="12"/>
        <v>-6306000</v>
      </c>
      <c r="N371" s="43"/>
      <c r="O371" s="22" t="s">
        <v>163</v>
      </c>
      <c r="P371" s="22"/>
      <c r="Q371" s="22" t="s">
        <v>1797</v>
      </c>
    </row>
    <row r="372" spans="1:17">
      <c r="A372" s="22" t="s">
        <v>1639</v>
      </c>
      <c r="B372" s="22" t="s">
        <v>1692</v>
      </c>
      <c r="C372" s="22" t="s">
        <v>42</v>
      </c>
      <c r="D372" s="22" t="s">
        <v>1254</v>
      </c>
      <c r="E372" s="22" t="s">
        <v>1732</v>
      </c>
      <c r="F372" s="22">
        <v>1061689940</v>
      </c>
      <c r="G372" s="23">
        <v>45590</v>
      </c>
      <c r="H372" s="23">
        <v>45657</v>
      </c>
      <c r="I372" s="31">
        <v>67</v>
      </c>
      <c r="J372" s="47">
        <v>7507500</v>
      </c>
      <c r="K372" s="48">
        <f t="shared" si="11"/>
        <v>0</v>
      </c>
      <c r="L372" s="32">
        <v>0</v>
      </c>
      <c r="M372" s="33">
        <f t="shared" si="12"/>
        <v>-7507500</v>
      </c>
      <c r="N372" s="43"/>
      <c r="O372" s="22" t="s">
        <v>163</v>
      </c>
      <c r="P372" s="22" t="s">
        <v>1834</v>
      </c>
      <c r="Q372" s="22" t="s">
        <v>1789</v>
      </c>
    </row>
    <row r="373" spans="1:17">
      <c r="A373" s="22" t="s">
        <v>1648</v>
      </c>
      <c r="B373" s="22" t="s">
        <v>1701</v>
      </c>
      <c r="C373" s="22" t="s">
        <v>42</v>
      </c>
      <c r="D373" s="22" t="s">
        <v>1254</v>
      </c>
      <c r="E373" s="22" t="s">
        <v>1722</v>
      </c>
      <c r="F373" s="22">
        <v>32705647</v>
      </c>
      <c r="G373" s="23">
        <v>45602</v>
      </c>
      <c r="H373" s="23">
        <v>45657</v>
      </c>
      <c r="I373" s="31">
        <v>67</v>
      </c>
      <c r="J373" s="47">
        <v>21528000</v>
      </c>
      <c r="K373" s="48">
        <f t="shared" si="11"/>
        <v>0.86956521739130432</v>
      </c>
      <c r="L373" s="32">
        <v>18720000</v>
      </c>
      <c r="M373" s="33">
        <f t="shared" si="12"/>
        <v>-2808000</v>
      </c>
      <c r="N373" s="43"/>
      <c r="O373" s="22" t="s">
        <v>163</v>
      </c>
      <c r="P373" s="22"/>
      <c r="Q373" s="22" t="s">
        <v>1798</v>
      </c>
    </row>
    <row r="374" spans="1:17">
      <c r="A374" s="22" t="s">
        <v>1640</v>
      </c>
      <c r="B374" s="22" t="s">
        <v>1693</v>
      </c>
      <c r="C374" s="22" t="s">
        <v>42</v>
      </c>
      <c r="D374" s="22" t="s">
        <v>1254</v>
      </c>
      <c r="E374" s="22" t="s">
        <v>1742</v>
      </c>
      <c r="F374" s="22">
        <v>1003813336</v>
      </c>
      <c r="G374" s="23">
        <v>45590</v>
      </c>
      <c r="H374" s="23">
        <v>45657</v>
      </c>
      <c r="I374" s="31">
        <v>67</v>
      </c>
      <c r="J374" s="47">
        <v>16146000</v>
      </c>
      <c r="K374" s="48">
        <f t="shared" si="11"/>
        <v>0.81159420289855078</v>
      </c>
      <c r="L374" s="32">
        <v>13104000</v>
      </c>
      <c r="M374" s="33">
        <f t="shared" si="12"/>
        <v>-3042000</v>
      </c>
      <c r="N374" s="43"/>
      <c r="O374" s="22" t="s">
        <v>163</v>
      </c>
      <c r="P374" s="22" t="s">
        <v>1835</v>
      </c>
      <c r="Q374" s="22" t="s">
        <v>1790</v>
      </c>
    </row>
    <row r="375" spans="1:17">
      <c r="A375" s="22" t="s">
        <v>1641</v>
      </c>
      <c r="B375" s="22" t="s">
        <v>1694</v>
      </c>
      <c r="C375" s="22" t="s">
        <v>42</v>
      </c>
      <c r="D375" s="22" t="s">
        <v>1254</v>
      </c>
      <c r="E375" s="22" t="s">
        <v>1742</v>
      </c>
      <c r="F375" s="22">
        <v>1010222747</v>
      </c>
      <c r="G375" s="23">
        <v>45590</v>
      </c>
      <c r="H375" s="23">
        <v>45657</v>
      </c>
      <c r="I375" s="31">
        <v>67</v>
      </c>
      <c r="J375" s="47">
        <v>10608000</v>
      </c>
      <c r="K375" s="48">
        <f t="shared" si="11"/>
        <v>0.88235294117647056</v>
      </c>
      <c r="L375" s="32">
        <v>9360000</v>
      </c>
      <c r="M375" s="33">
        <f t="shared" si="12"/>
        <v>-1248000</v>
      </c>
      <c r="N375" s="43"/>
      <c r="O375" s="22" t="s">
        <v>163</v>
      </c>
      <c r="P375" s="22" t="s">
        <v>1836</v>
      </c>
      <c r="Q375" s="22" t="s">
        <v>1791</v>
      </c>
    </row>
    <row r="376" spans="1:17">
      <c r="A376" s="22" t="s">
        <v>1642</v>
      </c>
      <c r="B376" s="22" t="s">
        <v>1695</v>
      </c>
      <c r="C376" s="22" t="s">
        <v>42</v>
      </c>
      <c r="D376" s="22" t="s">
        <v>1254</v>
      </c>
      <c r="E376" s="22" t="s">
        <v>1743</v>
      </c>
      <c r="F376" s="22">
        <v>1005734843</v>
      </c>
      <c r="G376" s="23">
        <v>45593</v>
      </c>
      <c r="H376" s="23">
        <v>45657</v>
      </c>
      <c r="I376" s="31">
        <v>64</v>
      </c>
      <c r="J376" s="47">
        <v>10608000</v>
      </c>
      <c r="K376" s="48">
        <f t="shared" si="11"/>
        <v>0.44117647058823528</v>
      </c>
      <c r="L376" s="32">
        <v>4680000</v>
      </c>
      <c r="M376" s="33">
        <f t="shared" si="12"/>
        <v>-5928000</v>
      </c>
      <c r="N376" s="43"/>
      <c r="O376" s="22" t="s">
        <v>1325</v>
      </c>
      <c r="P376" s="22" t="s">
        <v>1837</v>
      </c>
      <c r="Q376" s="22" t="s">
        <v>1792</v>
      </c>
    </row>
    <row r="377" spans="1:17">
      <c r="A377" s="22" t="s">
        <v>1643</v>
      </c>
      <c r="B377" s="22" t="s">
        <v>1696</v>
      </c>
      <c r="C377" s="22" t="s">
        <v>42</v>
      </c>
      <c r="D377" s="22" t="s">
        <v>1254</v>
      </c>
      <c r="E377" s="22" t="s">
        <v>1744</v>
      </c>
      <c r="F377" s="22">
        <v>1136879132</v>
      </c>
      <c r="G377" s="23">
        <v>45593</v>
      </c>
      <c r="H377" s="23">
        <v>45657</v>
      </c>
      <c r="I377" s="31">
        <v>64</v>
      </c>
      <c r="J377" s="47">
        <v>18291000</v>
      </c>
      <c r="K377" s="48">
        <f t="shared" si="11"/>
        <v>0.95522388059701491</v>
      </c>
      <c r="L377" s="32">
        <v>17472000</v>
      </c>
      <c r="M377" s="33">
        <f t="shared" si="12"/>
        <v>-819000</v>
      </c>
      <c r="N377" s="43"/>
      <c r="O377" s="22" t="s">
        <v>116</v>
      </c>
      <c r="P377" s="22" t="s">
        <v>1838</v>
      </c>
      <c r="Q377" s="22" t="s">
        <v>1793</v>
      </c>
    </row>
    <row r="378" spans="1:17">
      <c r="A378" s="22" t="s">
        <v>1644</v>
      </c>
      <c r="B378" s="22" t="s">
        <v>1697</v>
      </c>
      <c r="C378" s="22" t="s">
        <v>42</v>
      </c>
      <c r="D378" s="22" t="s">
        <v>1254</v>
      </c>
      <c r="E378" s="22" t="s">
        <v>1745</v>
      </c>
      <c r="F378" s="22">
        <v>74371557</v>
      </c>
      <c r="G378" s="23">
        <v>45594</v>
      </c>
      <c r="H378" s="23">
        <v>45657</v>
      </c>
      <c r="I378" s="31">
        <v>63</v>
      </c>
      <c r="J378" s="47">
        <v>22020662</v>
      </c>
      <c r="K378" s="48">
        <f t="shared" si="11"/>
        <v>0.95522396193175296</v>
      </c>
      <c r="L378" s="32">
        <v>21034664</v>
      </c>
      <c r="M378" s="33">
        <f t="shared" si="12"/>
        <v>-985998</v>
      </c>
      <c r="N378" s="43"/>
      <c r="O378" s="22" t="s">
        <v>116</v>
      </c>
      <c r="P378" s="22" t="s">
        <v>1839</v>
      </c>
      <c r="Q378" s="22" t="s">
        <v>1794</v>
      </c>
    </row>
    <row r="379" spans="1:17">
      <c r="A379" s="22" t="s">
        <v>1645</v>
      </c>
      <c r="B379" s="22" t="s">
        <v>1698</v>
      </c>
      <c r="C379" s="22" t="s">
        <v>42</v>
      </c>
      <c r="D379" s="22" t="s">
        <v>1254</v>
      </c>
      <c r="E379" s="22" t="s">
        <v>1746</v>
      </c>
      <c r="F379" s="22">
        <v>79723059</v>
      </c>
      <c r="G379" s="23"/>
      <c r="H379" s="23">
        <v>45657</v>
      </c>
      <c r="I379" s="31"/>
      <c r="J379" s="47">
        <v>33969000</v>
      </c>
      <c r="K379" s="48">
        <f t="shared" si="11"/>
        <v>0</v>
      </c>
      <c r="L379" s="32">
        <v>0</v>
      </c>
      <c r="M379" s="33">
        <f t="shared" si="12"/>
        <v>-33969000</v>
      </c>
      <c r="N379" s="43"/>
      <c r="O379" s="22" t="s">
        <v>901</v>
      </c>
      <c r="P379" s="22"/>
      <c r="Q379" s="22" t="s">
        <v>1795</v>
      </c>
    </row>
    <row r="380" spans="1:17">
      <c r="A380" s="22" t="s">
        <v>1650</v>
      </c>
      <c r="B380" s="22" t="s">
        <v>1703</v>
      </c>
      <c r="C380" s="22" t="s">
        <v>42</v>
      </c>
      <c r="D380" s="22" t="s">
        <v>1254</v>
      </c>
      <c r="E380" s="22" t="s">
        <v>1732</v>
      </c>
      <c r="F380" s="22">
        <v>11706061</v>
      </c>
      <c r="G380" s="23">
        <v>45595</v>
      </c>
      <c r="H380" s="23">
        <v>45657</v>
      </c>
      <c r="I380" s="31">
        <v>62</v>
      </c>
      <c r="J380" s="47">
        <v>21482534</v>
      </c>
      <c r="K380" s="48">
        <f t="shared" si="11"/>
        <v>0.93750011055492799</v>
      </c>
      <c r="L380" s="32">
        <v>20139878</v>
      </c>
      <c r="M380" s="33">
        <f t="shared" si="12"/>
        <v>-1342656</v>
      </c>
      <c r="N380" s="43"/>
      <c r="O380" s="22" t="s">
        <v>163</v>
      </c>
      <c r="P380" s="22" t="s">
        <v>1841</v>
      </c>
      <c r="Q380" s="22" t="s">
        <v>1800</v>
      </c>
    </row>
    <row r="381" spans="1:17">
      <c r="A381" s="22" t="s">
        <v>1649</v>
      </c>
      <c r="B381" s="22" t="s">
        <v>1702</v>
      </c>
      <c r="C381" s="22" t="s">
        <v>42</v>
      </c>
      <c r="D381" s="22" t="s">
        <v>1254</v>
      </c>
      <c r="E381" s="22" t="s">
        <v>1722</v>
      </c>
      <c r="F381" s="22">
        <v>1061709441</v>
      </c>
      <c r="G381" s="23">
        <v>45596</v>
      </c>
      <c r="H381" s="23">
        <v>45657</v>
      </c>
      <c r="I381" s="31">
        <v>61</v>
      </c>
      <c r="J381" s="47">
        <v>12636000</v>
      </c>
      <c r="K381" s="48">
        <f t="shared" si="11"/>
        <v>0.55555555555555558</v>
      </c>
      <c r="L381" s="32">
        <v>7020000</v>
      </c>
      <c r="M381" s="33">
        <f t="shared" si="12"/>
        <v>-5616000</v>
      </c>
      <c r="N381" s="43"/>
      <c r="O381" s="22" t="s">
        <v>163</v>
      </c>
      <c r="P381" s="22" t="s">
        <v>1840</v>
      </c>
      <c r="Q381" s="22" t="s">
        <v>1799</v>
      </c>
    </row>
    <row r="382" spans="1:17">
      <c r="A382" s="22" t="s">
        <v>1955</v>
      </c>
      <c r="B382" s="22" t="s">
        <v>1965</v>
      </c>
      <c r="C382" s="22" t="s">
        <v>42</v>
      </c>
      <c r="D382" s="22" t="s">
        <v>1254</v>
      </c>
      <c r="E382" s="22" t="s">
        <v>1527</v>
      </c>
      <c r="F382" s="43" t="s">
        <v>1973</v>
      </c>
      <c r="G382" s="72" t="s">
        <v>1978</v>
      </c>
      <c r="H382" s="72" t="s">
        <v>1936</v>
      </c>
      <c r="I382" s="31">
        <v>42</v>
      </c>
      <c r="J382" s="47">
        <v>14000000</v>
      </c>
      <c r="K382" s="48">
        <f t="shared" si="11"/>
        <v>0</v>
      </c>
      <c r="L382" s="32">
        <v>0</v>
      </c>
      <c r="M382" s="33">
        <v>14000000</v>
      </c>
      <c r="N382" s="43"/>
      <c r="O382" s="22" t="s">
        <v>1325</v>
      </c>
      <c r="P382" s="22" t="s">
        <v>1984</v>
      </c>
      <c r="Q382" s="22" t="s">
        <v>1987</v>
      </c>
    </row>
    <row r="383" spans="1:17">
      <c r="A383" s="22" t="s">
        <v>1956</v>
      </c>
      <c r="B383" s="22" t="s">
        <v>1966</v>
      </c>
      <c r="C383" s="22" t="s">
        <v>42</v>
      </c>
      <c r="D383" s="22" t="s">
        <v>1254</v>
      </c>
      <c r="E383" s="22" t="s">
        <v>1970</v>
      </c>
      <c r="F383" s="43" t="s">
        <v>1974</v>
      </c>
      <c r="G383" s="72" t="s">
        <v>1979</v>
      </c>
      <c r="H383" s="72" t="s">
        <v>1936</v>
      </c>
      <c r="I383" s="31">
        <v>41</v>
      </c>
      <c r="J383" s="47">
        <v>12300000</v>
      </c>
      <c r="K383" s="48">
        <f t="shared" si="11"/>
        <v>0</v>
      </c>
      <c r="L383" s="32">
        <v>0</v>
      </c>
      <c r="M383" s="33">
        <v>12300000</v>
      </c>
      <c r="N383" s="43"/>
      <c r="O383" s="22" t="s">
        <v>1361</v>
      </c>
      <c r="P383" s="22" t="s">
        <v>1985</v>
      </c>
      <c r="Q383" s="22" t="s">
        <v>1988</v>
      </c>
    </row>
    <row r="384" spans="1:17">
      <c r="A384" s="22" t="s">
        <v>1957</v>
      </c>
      <c r="B384" s="22" t="s">
        <v>41</v>
      </c>
      <c r="C384" s="22" t="s">
        <v>712</v>
      </c>
      <c r="D384" s="22" t="s">
        <v>1705</v>
      </c>
      <c r="E384" s="22" t="s">
        <v>1923</v>
      </c>
      <c r="F384" s="43" t="s">
        <v>1931</v>
      </c>
      <c r="G384" s="72" t="s">
        <v>1980</v>
      </c>
      <c r="H384" s="72" t="s">
        <v>1981</v>
      </c>
      <c r="I384" s="31">
        <v>22</v>
      </c>
      <c r="J384" s="47">
        <v>36400000</v>
      </c>
      <c r="K384" s="48">
        <f t="shared" si="11"/>
        <v>0.92130271978021983</v>
      </c>
      <c r="L384" s="32">
        <v>33535419</v>
      </c>
      <c r="M384" s="33">
        <v>36400000</v>
      </c>
      <c r="N384" s="43"/>
      <c r="O384" s="22" t="s">
        <v>22</v>
      </c>
      <c r="P384" s="22"/>
      <c r="Q384" s="22" t="s">
        <v>1989</v>
      </c>
    </row>
    <row r="385" spans="1:17">
      <c r="A385" s="22" t="s">
        <v>1958</v>
      </c>
      <c r="B385" s="22" t="s">
        <v>1319</v>
      </c>
      <c r="C385" s="22" t="s">
        <v>42</v>
      </c>
      <c r="D385" s="22" t="s">
        <v>1254</v>
      </c>
      <c r="E385" s="22" t="s">
        <v>1971</v>
      </c>
      <c r="F385" s="43" t="s">
        <v>1975</v>
      </c>
      <c r="G385" s="72" t="s">
        <v>1982</v>
      </c>
      <c r="H385" s="72" t="s">
        <v>1936</v>
      </c>
      <c r="I385" s="31">
        <v>55</v>
      </c>
      <c r="J385" s="47">
        <v>30576000</v>
      </c>
      <c r="K385" s="48">
        <f t="shared" si="11"/>
        <v>0.5357142857142857</v>
      </c>
      <c r="L385" s="32">
        <v>16380000</v>
      </c>
      <c r="M385" s="33">
        <v>30576000</v>
      </c>
      <c r="N385" s="43"/>
      <c r="O385" s="22" t="s">
        <v>901</v>
      </c>
      <c r="P385" s="22" t="s">
        <v>1320</v>
      </c>
      <c r="Q385" s="22" t="s">
        <v>1990</v>
      </c>
    </row>
    <row r="386" spans="1:17">
      <c r="A386" s="22" t="s">
        <v>1959</v>
      </c>
      <c r="B386" s="22" t="s">
        <v>1967</v>
      </c>
      <c r="C386" s="22" t="s">
        <v>42</v>
      </c>
      <c r="D386" s="22" t="s">
        <v>1705</v>
      </c>
      <c r="E386" s="22" t="s">
        <v>1972</v>
      </c>
      <c r="F386" s="43" t="s">
        <v>1976</v>
      </c>
      <c r="G386" s="72" t="s">
        <v>1983</v>
      </c>
      <c r="H386" s="72" t="s">
        <v>1981</v>
      </c>
      <c r="I386" s="31">
        <v>31</v>
      </c>
      <c r="J386" s="47">
        <v>20210000</v>
      </c>
      <c r="K386" s="48">
        <f t="shared" si="11"/>
        <v>1</v>
      </c>
      <c r="L386" s="32">
        <v>20210000</v>
      </c>
      <c r="M386" s="33">
        <v>20210000</v>
      </c>
      <c r="N386" s="43"/>
      <c r="O386" s="22" t="s">
        <v>1325</v>
      </c>
      <c r="P386" s="22"/>
      <c r="Q386" s="22" t="s">
        <v>1991</v>
      </c>
    </row>
    <row r="387" spans="1:17">
      <c r="A387" s="22" t="s">
        <v>1960</v>
      </c>
      <c r="B387" s="22" t="s">
        <v>1968</v>
      </c>
      <c r="C387" s="22" t="s">
        <v>42</v>
      </c>
      <c r="D387" s="22" t="s">
        <v>1254</v>
      </c>
      <c r="E387" s="22" t="s">
        <v>1742</v>
      </c>
      <c r="F387" s="43" t="s">
        <v>1977</v>
      </c>
      <c r="G387" s="72" t="s">
        <v>1979</v>
      </c>
      <c r="H387" s="72" t="s">
        <v>1936</v>
      </c>
      <c r="I387" s="31">
        <v>72</v>
      </c>
      <c r="J387" s="47">
        <v>7332000</v>
      </c>
      <c r="K387" s="48">
        <f t="shared" si="11"/>
        <v>0.21276595744680851</v>
      </c>
      <c r="L387" s="32">
        <v>1560000</v>
      </c>
      <c r="M387" s="33">
        <v>7332000</v>
      </c>
      <c r="N387" s="43"/>
      <c r="O387" s="22" t="s">
        <v>163</v>
      </c>
      <c r="P387" s="22" t="s">
        <v>1986</v>
      </c>
      <c r="Q387" s="22" t="s">
        <v>1992</v>
      </c>
    </row>
    <row r="388" spans="1:17" s="74" customFormat="1">
      <c r="A388" s="73" t="s">
        <v>1901</v>
      </c>
      <c r="B388" s="73" t="s">
        <v>1910</v>
      </c>
      <c r="C388" s="74" t="s">
        <v>1422</v>
      </c>
      <c r="D388" s="74" t="s">
        <v>1423</v>
      </c>
      <c r="E388" s="74" t="s">
        <v>1250</v>
      </c>
      <c r="F388" s="75" t="s">
        <v>1925</v>
      </c>
      <c r="G388" s="75" t="s">
        <v>1933</v>
      </c>
      <c r="H388" s="75" t="s">
        <v>1934</v>
      </c>
      <c r="I388" s="50">
        <v>19</v>
      </c>
      <c r="J388" s="76">
        <v>11193000</v>
      </c>
      <c r="K388" s="49">
        <f t="shared" si="11"/>
        <v>0.87804878048780488</v>
      </c>
      <c r="L388" s="32">
        <v>9828000</v>
      </c>
      <c r="M388" s="33">
        <f t="shared" ref="M388" si="13">L388-J388</f>
        <v>-1365000</v>
      </c>
      <c r="N388" s="77"/>
      <c r="O388" s="74" t="s">
        <v>1325</v>
      </c>
      <c r="Q388" s="74" t="s">
        <v>1943</v>
      </c>
    </row>
    <row r="389" spans="1:17" s="74" customFormat="1">
      <c r="A389" s="73" t="s">
        <v>1961</v>
      </c>
      <c r="B389" s="73" t="s">
        <v>1993</v>
      </c>
      <c r="C389" s="73" t="s">
        <v>42</v>
      </c>
      <c r="D389" s="73" t="s">
        <v>1254</v>
      </c>
      <c r="E389" s="73" t="s">
        <v>1995</v>
      </c>
      <c r="F389" s="78" t="s">
        <v>1998</v>
      </c>
      <c r="G389" s="75" t="s">
        <v>2002</v>
      </c>
      <c r="H389" s="75" t="s">
        <v>1936</v>
      </c>
      <c r="I389" s="50">
        <v>37</v>
      </c>
      <c r="J389" s="51">
        <v>12480000</v>
      </c>
      <c r="K389" s="49">
        <f t="shared" si="11"/>
        <v>0</v>
      </c>
      <c r="L389" s="32">
        <v>0</v>
      </c>
      <c r="M389" s="33">
        <f>L389-J389</f>
        <v>-12480000</v>
      </c>
      <c r="N389" s="78"/>
      <c r="O389" s="73" t="s">
        <v>163</v>
      </c>
      <c r="P389" s="73" t="s">
        <v>163</v>
      </c>
      <c r="Q389" s="73" t="s">
        <v>2004</v>
      </c>
    </row>
    <row r="390" spans="1:17" s="74" customFormat="1">
      <c r="A390" s="73" t="s">
        <v>1962</v>
      </c>
      <c r="B390" s="73" t="s">
        <v>1671</v>
      </c>
      <c r="C390" s="73" t="s">
        <v>42</v>
      </c>
      <c r="D390" s="73" t="s">
        <v>1254</v>
      </c>
      <c r="E390" s="73" t="s">
        <v>1996</v>
      </c>
      <c r="F390" s="78" t="s">
        <v>1999</v>
      </c>
      <c r="G390" s="75" t="s">
        <v>2002</v>
      </c>
      <c r="H390" s="75" t="s">
        <v>1936</v>
      </c>
      <c r="I390" s="50">
        <v>37</v>
      </c>
      <c r="J390" s="51">
        <v>12168000</v>
      </c>
      <c r="K390" s="49">
        <f t="shared" si="11"/>
        <v>0.92307692307692313</v>
      </c>
      <c r="L390" s="32">
        <v>11232000</v>
      </c>
      <c r="M390" s="33">
        <f t="shared" ref="M390:M392" si="14">L390-J390</f>
        <v>-936000</v>
      </c>
      <c r="N390" s="78"/>
      <c r="O390" s="73" t="s">
        <v>22</v>
      </c>
      <c r="P390" s="73" t="s">
        <v>22</v>
      </c>
      <c r="Q390" s="73" t="s">
        <v>2005</v>
      </c>
    </row>
    <row r="391" spans="1:17" s="74" customFormat="1">
      <c r="A391" s="73" t="s">
        <v>1963</v>
      </c>
      <c r="B391" s="73" t="s">
        <v>1969</v>
      </c>
      <c r="C391" s="73" t="s">
        <v>42</v>
      </c>
      <c r="D391" s="73" t="s">
        <v>1254</v>
      </c>
      <c r="E391" s="73" t="s">
        <v>1997</v>
      </c>
      <c r="F391" s="78" t="s">
        <v>2000</v>
      </c>
      <c r="G391" s="75" t="s">
        <v>2003</v>
      </c>
      <c r="H391" s="75" t="s">
        <v>1936</v>
      </c>
      <c r="I391" s="50">
        <v>40</v>
      </c>
      <c r="J391" s="51">
        <v>17493326</v>
      </c>
      <c r="K391" s="49">
        <f t="shared" si="11"/>
        <v>0</v>
      </c>
      <c r="L391" s="32">
        <v>0</v>
      </c>
      <c r="M391" s="33">
        <f t="shared" si="14"/>
        <v>-17493326</v>
      </c>
      <c r="N391" s="78"/>
      <c r="O391" s="73" t="s">
        <v>116</v>
      </c>
      <c r="P391" s="73" t="s">
        <v>116</v>
      </c>
      <c r="Q391" s="73" t="s">
        <v>2006</v>
      </c>
    </row>
    <row r="392" spans="1:17" s="74" customFormat="1">
      <c r="A392" s="73" t="s">
        <v>1964</v>
      </c>
      <c r="B392" s="73" t="s">
        <v>1994</v>
      </c>
      <c r="C392" s="73" t="s">
        <v>42</v>
      </c>
      <c r="D392" s="73" t="s">
        <v>1254</v>
      </c>
      <c r="E392" s="73" t="s">
        <v>1731</v>
      </c>
      <c r="F392" s="78" t="s">
        <v>2001</v>
      </c>
      <c r="G392" s="75" t="s">
        <v>2002</v>
      </c>
      <c r="H392" s="75" t="s">
        <v>1936</v>
      </c>
      <c r="I392" s="50">
        <v>37</v>
      </c>
      <c r="J392" s="51">
        <v>11193000</v>
      </c>
      <c r="K392" s="49">
        <f t="shared" si="11"/>
        <v>0.87804878048780488</v>
      </c>
      <c r="L392" s="32">
        <v>9828000</v>
      </c>
      <c r="M392" s="33">
        <f t="shared" si="14"/>
        <v>-1365000</v>
      </c>
      <c r="N392" s="78"/>
      <c r="O392" s="73" t="s">
        <v>1325</v>
      </c>
      <c r="P392" s="73" t="s">
        <v>1325</v>
      </c>
      <c r="Q392" s="73" t="s">
        <v>2007</v>
      </c>
    </row>
    <row r="393" spans="1:17" s="74" customFormat="1">
      <c r="A393" s="73" t="s">
        <v>1842</v>
      </c>
      <c r="B393" s="73" t="s">
        <v>1854</v>
      </c>
      <c r="C393" s="74" t="s">
        <v>42</v>
      </c>
      <c r="D393" s="74" t="s">
        <v>1254</v>
      </c>
      <c r="E393" s="74" t="s">
        <v>1865</v>
      </c>
      <c r="F393" s="77" t="s">
        <v>1875</v>
      </c>
      <c r="G393" s="79">
        <v>45622</v>
      </c>
      <c r="H393" s="79">
        <v>45657</v>
      </c>
      <c r="I393" s="50">
        <v>36</v>
      </c>
      <c r="J393" s="51">
        <v>20592000</v>
      </c>
      <c r="K393" s="49">
        <f t="shared" si="11"/>
        <v>0.90909090909090906</v>
      </c>
      <c r="L393" s="32">
        <v>18720000</v>
      </c>
      <c r="M393" s="33">
        <f t="shared" si="12"/>
        <v>-1872000</v>
      </c>
      <c r="N393" s="77"/>
      <c r="O393" s="74" t="s">
        <v>22</v>
      </c>
      <c r="Q393" s="74" t="s">
        <v>1889</v>
      </c>
    </row>
    <row r="394" spans="1:17" s="74" customFormat="1">
      <c r="A394" s="73" t="s">
        <v>1843</v>
      </c>
      <c r="B394" s="73" t="s">
        <v>1855</v>
      </c>
      <c r="C394" s="74" t="s">
        <v>42</v>
      </c>
      <c r="D394" s="74" t="s">
        <v>1254</v>
      </c>
      <c r="E394" s="74" t="s">
        <v>1866</v>
      </c>
      <c r="F394" s="77" t="s">
        <v>1876</v>
      </c>
      <c r="G394" s="79">
        <v>45622</v>
      </c>
      <c r="H394" s="79">
        <v>45657</v>
      </c>
      <c r="I394" s="50">
        <v>36</v>
      </c>
      <c r="J394" s="51">
        <v>15444000</v>
      </c>
      <c r="K394" s="49">
        <f t="shared" si="11"/>
        <v>0.90909090909090906</v>
      </c>
      <c r="L394" s="32">
        <v>14040000</v>
      </c>
      <c r="M394" s="33">
        <f t="shared" si="12"/>
        <v>-1404000</v>
      </c>
      <c r="N394" s="77"/>
      <c r="O394" s="74" t="s">
        <v>22</v>
      </c>
      <c r="Q394" s="74" t="s">
        <v>1890</v>
      </c>
    </row>
    <row r="395" spans="1:17" s="74" customFormat="1">
      <c r="A395" s="73" t="s">
        <v>1844</v>
      </c>
      <c r="B395" s="73" t="s">
        <v>1856</v>
      </c>
      <c r="C395" s="74" t="s">
        <v>42</v>
      </c>
      <c r="D395" s="74" t="s">
        <v>1254</v>
      </c>
      <c r="E395" s="74" t="s">
        <v>1867</v>
      </c>
      <c r="F395" s="77" t="s">
        <v>1877</v>
      </c>
      <c r="G395" s="79">
        <v>45623</v>
      </c>
      <c r="H395" s="79">
        <v>45657</v>
      </c>
      <c r="I395" s="50">
        <v>35</v>
      </c>
      <c r="J395" s="51">
        <v>14000000</v>
      </c>
      <c r="K395" s="49">
        <f t="shared" si="11"/>
        <v>0</v>
      </c>
      <c r="L395" s="32">
        <v>0</v>
      </c>
      <c r="M395" s="33">
        <f t="shared" si="12"/>
        <v>-14000000</v>
      </c>
      <c r="N395" s="77"/>
      <c r="O395" s="74" t="s">
        <v>22</v>
      </c>
      <c r="Q395" s="74" t="s">
        <v>1891</v>
      </c>
    </row>
    <row r="396" spans="1:17" s="74" customFormat="1">
      <c r="A396" s="73" t="s">
        <v>1845</v>
      </c>
      <c r="B396" s="73" t="s">
        <v>1857</v>
      </c>
      <c r="C396" s="74" t="s">
        <v>42</v>
      </c>
      <c r="D396" s="74" t="s">
        <v>1254</v>
      </c>
      <c r="E396" s="74" t="s">
        <v>1868</v>
      </c>
      <c r="F396" s="77" t="s">
        <v>1878</v>
      </c>
      <c r="G396" s="79">
        <v>45623</v>
      </c>
      <c r="H396" s="79">
        <v>45657</v>
      </c>
      <c r="I396" s="50">
        <v>35</v>
      </c>
      <c r="J396" s="51">
        <v>12300000</v>
      </c>
      <c r="K396" s="49">
        <f t="shared" si="11"/>
        <v>0</v>
      </c>
      <c r="L396" s="32">
        <v>0</v>
      </c>
      <c r="M396" s="33">
        <f t="shared" si="12"/>
        <v>-12300000</v>
      </c>
      <c r="N396" s="77"/>
      <c r="O396" s="74" t="s">
        <v>163</v>
      </c>
      <c r="P396" s="74" t="s">
        <v>1886</v>
      </c>
      <c r="Q396" s="74" t="s">
        <v>1892</v>
      </c>
    </row>
    <row r="397" spans="1:17" s="74" customFormat="1">
      <c r="A397" s="73" t="s">
        <v>1846</v>
      </c>
      <c r="B397" s="73" t="s">
        <v>1858</v>
      </c>
      <c r="C397" s="74" t="s">
        <v>42</v>
      </c>
      <c r="D397" s="74" t="s">
        <v>1254</v>
      </c>
      <c r="E397" s="74" t="s">
        <v>1868</v>
      </c>
      <c r="F397" s="77" t="s">
        <v>1879</v>
      </c>
      <c r="G397" s="79">
        <v>45624</v>
      </c>
      <c r="H397" s="79">
        <v>45657</v>
      </c>
      <c r="I397" s="50">
        <v>34</v>
      </c>
      <c r="J397" s="51">
        <v>36400000</v>
      </c>
      <c r="K397" s="49">
        <f t="shared" si="11"/>
        <v>0.92130271978021983</v>
      </c>
      <c r="L397" s="32">
        <v>33535419</v>
      </c>
      <c r="M397" s="33">
        <f t="shared" si="12"/>
        <v>-2864581</v>
      </c>
      <c r="N397" s="77"/>
      <c r="O397" s="74" t="s">
        <v>163</v>
      </c>
      <c r="P397" s="74" t="s">
        <v>1887</v>
      </c>
      <c r="Q397" s="74" t="s">
        <v>1893</v>
      </c>
    </row>
    <row r="398" spans="1:17" s="74" customFormat="1">
      <c r="A398" s="73" t="s">
        <v>1847</v>
      </c>
      <c r="B398" s="73" t="s">
        <v>1859</v>
      </c>
      <c r="C398" s="74" t="s">
        <v>42</v>
      </c>
      <c r="D398" s="74" t="s">
        <v>1254</v>
      </c>
      <c r="E398" s="74" t="s">
        <v>1868</v>
      </c>
      <c r="F398" s="77" t="s">
        <v>1880</v>
      </c>
      <c r="G398" s="79">
        <v>45622</v>
      </c>
      <c r="H398" s="79">
        <v>45657</v>
      </c>
      <c r="I398" s="50">
        <v>36</v>
      </c>
      <c r="J398" s="51">
        <v>30576000</v>
      </c>
      <c r="K398" s="49">
        <f t="shared" si="11"/>
        <v>0.5357142857142857</v>
      </c>
      <c r="L398" s="32">
        <v>16380000</v>
      </c>
      <c r="M398" s="33">
        <f t="shared" si="12"/>
        <v>-14196000</v>
      </c>
      <c r="N398" s="77"/>
      <c r="O398" s="74" t="s">
        <v>163</v>
      </c>
      <c r="P398" s="74" t="s">
        <v>1888</v>
      </c>
      <c r="Q398" s="74" t="s">
        <v>1894</v>
      </c>
    </row>
    <row r="399" spans="1:17" s="74" customFormat="1">
      <c r="A399" s="73" t="s">
        <v>1848</v>
      </c>
      <c r="B399" s="73" t="s">
        <v>1860</v>
      </c>
      <c r="C399" s="74" t="s">
        <v>42</v>
      </c>
      <c r="D399" s="74" t="s">
        <v>1254</v>
      </c>
      <c r="E399" s="74" t="s">
        <v>1869</v>
      </c>
      <c r="F399" s="77" t="s">
        <v>1881</v>
      </c>
      <c r="G399" s="79">
        <v>45623</v>
      </c>
      <c r="H399" s="79">
        <v>45657</v>
      </c>
      <c r="I399" s="50">
        <v>35</v>
      </c>
      <c r="J399" s="51">
        <v>20210000</v>
      </c>
      <c r="K399" s="49">
        <f t="shared" si="11"/>
        <v>1</v>
      </c>
      <c r="L399" s="32">
        <v>20210000</v>
      </c>
      <c r="M399" s="33">
        <f t="shared" si="12"/>
        <v>0</v>
      </c>
      <c r="N399" s="77"/>
      <c r="O399" s="74" t="s">
        <v>1325</v>
      </c>
      <c r="Q399" s="74" t="s">
        <v>1895</v>
      </c>
    </row>
    <row r="400" spans="1:17" s="74" customFormat="1">
      <c r="A400" s="73" t="s">
        <v>1849</v>
      </c>
      <c r="B400" s="73" t="s">
        <v>1440</v>
      </c>
      <c r="C400" s="74" t="s">
        <v>42</v>
      </c>
      <c r="D400" s="74" t="s">
        <v>1254</v>
      </c>
      <c r="E400" s="74" t="s">
        <v>1870</v>
      </c>
      <c r="F400" s="77" t="s">
        <v>1441</v>
      </c>
      <c r="G400" s="79">
        <v>45618</v>
      </c>
      <c r="H400" s="79">
        <v>45657</v>
      </c>
      <c r="I400" s="50">
        <v>40</v>
      </c>
      <c r="J400" s="51">
        <v>7332000</v>
      </c>
      <c r="K400" s="49">
        <f t="shared" si="11"/>
        <v>0.21276595744680851</v>
      </c>
      <c r="L400" s="32">
        <v>1560000</v>
      </c>
      <c r="M400" s="33">
        <f t="shared" si="12"/>
        <v>-5772000</v>
      </c>
      <c r="N400" s="77"/>
      <c r="O400" s="74" t="s">
        <v>22</v>
      </c>
      <c r="P400" s="74" t="s">
        <v>1442</v>
      </c>
      <c r="Q400" s="74" t="s">
        <v>1896</v>
      </c>
    </row>
    <row r="401" spans="1:17" s="74" customFormat="1">
      <c r="A401" s="73" t="s">
        <v>1850</v>
      </c>
      <c r="B401" s="73" t="s">
        <v>1861</v>
      </c>
      <c r="C401" s="74" t="s">
        <v>1422</v>
      </c>
      <c r="D401" s="74" t="s">
        <v>1705</v>
      </c>
      <c r="E401" s="74" t="s">
        <v>1871</v>
      </c>
      <c r="F401" s="77" t="s">
        <v>1882</v>
      </c>
      <c r="G401" s="79">
        <v>45624</v>
      </c>
      <c r="H401" s="79">
        <v>45641</v>
      </c>
      <c r="I401" s="50">
        <v>18</v>
      </c>
      <c r="J401" s="51">
        <v>61519363</v>
      </c>
      <c r="K401" s="49">
        <f t="shared" si="11"/>
        <v>2.3982091622112536E-2</v>
      </c>
      <c r="L401" s="32">
        <v>1475363</v>
      </c>
      <c r="M401" s="33">
        <f t="shared" si="12"/>
        <v>-60044000</v>
      </c>
      <c r="N401" s="77"/>
      <c r="O401" s="74" t="s">
        <v>1325</v>
      </c>
      <c r="Q401" s="74" t="s">
        <v>1897</v>
      </c>
    </row>
    <row r="402" spans="1:17" s="74" customFormat="1">
      <c r="A402" s="73" t="s">
        <v>1851</v>
      </c>
      <c r="B402" s="73" t="s">
        <v>1862</v>
      </c>
      <c r="C402" s="74" t="s">
        <v>451</v>
      </c>
      <c r="D402" s="74" t="s">
        <v>1429</v>
      </c>
      <c r="E402" s="74" t="s">
        <v>1872</v>
      </c>
      <c r="F402" s="77" t="s">
        <v>1883</v>
      </c>
      <c r="G402" s="79">
        <v>45618</v>
      </c>
      <c r="H402" s="79">
        <v>45646</v>
      </c>
      <c r="I402" s="50">
        <v>19</v>
      </c>
      <c r="J402" s="51">
        <v>12480000</v>
      </c>
      <c r="K402" s="49">
        <f t="shared" si="11"/>
        <v>0</v>
      </c>
      <c r="L402" s="32">
        <v>0</v>
      </c>
      <c r="M402" s="33">
        <f t="shared" si="12"/>
        <v>-12480000</v>
      </c>
      <c r="N402" s="77"/>
      <c r="O402" s="74" t="s">
        <v>1325</v>
      </c>
      <c r="Q402" s="74" t="s">
        <v>1898</v>
      </c>
    </row>
    <row r="403" spans="1:17" s="74" customFormat="1">
      <c r="A403" s="73" t="s">
        <v>1902</v>
      </c>
      <c r="B403" s="73" t="s">
        <v>1421</v>
      </c>
      <c r="C403" s="74" t="s">
        <v>1422</v>
      </c>
      <c r="D403" s="74" t="s">
        <v>1423</v>
      </c>
      <c r="E403" s="74" t="s">
        <v>1917</v>
      </c>
      <c r="F403" s="75" t="s">
        <v>1425</v>
      </c>
      <c r="G403" s="75" t="s">
        <v>1935</v>
      </c>
      <c r="H403" s="75" t="s">
        <v>1936</v>
      </c>
      <c r="I403" s="74">
        <v>34</v>
      </c>
      <c r="J403" s="80">
        <v>7465700</v>
      </c>
      <c r="K403" s="49">
        <f>L403/J403</f>
        <v>1</v>
      </c>
      <c r="L403" s="33">
        <v>7465700</v>
      </c>
      <c r="M403" s="33">
        <f t="shared" si="12"/>
        <v>0</v>
      </c>
      <c r="N403" s="77"/>
      <c r="O403" s="74" t="s">
        <v>22</v>
      </c>
      <c r="P403" s="74" t="s">
        <v>1952</v>
      </c>
      <c r="Q403" s="74" t="s">
        <v>1944</v>
      </c>
    </row>
    <row r="404" spans="1:17" s="74" customFormat="1">
      <c r="A404" s="73" t="s">
        <v>1852</v>
      </c>
      <c r="B404" s="73" t="s">
        <v>1863</v>
      </c>
      <c r="C404" s="74" t="s">
        <v>42</v>
      </c>
      <c r="D404" s="74" t="s">
        <v>1254</v>
      </c>
      <c r="E404" s="74" t="s">
        <v>1873</v>
      </c>
      <c r="F404" s="77" t="s">
        <v>1884</v>
      </c>
      <c r="G404" s="79">
        <v>45623</v>
      </c>
      <c r="H404" s="79">
        <v>45657</v>
      </c>
      <c r="I404" s="50">
        <v>35</v>
      </c>
      <c r="J404" s="51">
        <v>16333333</v>
      </c>
      <c r="K404" s="49">
        <f t="shared" si="11"/>
        <v>1</v>
      </c>
      <c r="L404" s="33">
        <v>16333333</v>
      </c>
      <c r="M404" s="33">
        <f t="shared" si="12"/>
        <v>0</v>
      </c>
      <c r="N404" s="77"/>
      <c r="O404" s="74" t="s">
        <v>163</v>
      </c>
      <c r="Q404" s="74" t="s">
        <v>1899</v>
      </c>
    </row>
    <row r="405" spans="1:17" s="74" customFormat="1">
      <c r="A405" s="73" t="s">
        <v>1903</v>
      </c>
      <c r="B405" s="73" t="s">
        <v>1911</v>
      </c>
      <c r="C405" s="74" t="s">
        <v>42</v>
      </c>
      <c r="D405" s="74" t="s">
        <v>1254</v>
      </c>
      <c r="E405" s="74" t="s">
        <v>1918</v>
      </c>
      <c r="F405" s="75" t="s">
        <v>1926</v>
      </c>
      <c r="G405" s="75" t="s">
        <v>1937</v>
      </c>
      <c r="H405" s="75" t="s">
        <v>1936</v>
      </c>
      <c r="I405" s="74">
        <v>35</v>
      </c>
      <c r="J405" s="80">
        <v>10608000</v>
      </c>
      <c r="K405" s="49">
        <f>L405/J405</f>
        <v>1</v>
      </c>
      <c r="L405" s="33">
        <v>10608000</v>
      </c>
      <c r="M405" s="33">
        <f t="shared" si="12"/>
        <v>0</v>
      </c>
      <c r="N405" s="77"/>
      <c r="O405" s="74" t="s">
        <v>1325</v>
      </c>
      <c r="P405" s="81" t="s">
        <v>1953</v>
      </c>
      <c r="Q405" s="74" t="s">
        <v>1945</v>
      </c>
    </row>
    <row r="406" spans="1:17" s="74" customFormat="1">
      <c r="A406" s="73" t="s">
        <v>1853</v>
      </c>
      <c r="B406" s="73" t="s">
        <v>1864</v>
      </c>
      <c r="C406" s="74" t="s">
        <v>42</v>
      </c>
      <c r="D406" s="74" t="s">
        <v>1254</v>
      </c>
      <c r="E406" s="74" t="s">
        <v>1874</v>
      </c>
      <c r="F406" s="77" t="s">
        <v>1885</v>
      </c>
      <c r="G406" s="79">
        <v>45623</v>
      </c>
      <c r="H406" s="79">
        <v>45657</v>
      </c>
      <c r="I406" s="50">
        <v>34</v>
      </c>
      <c r="J406" s="51">
        <v>9565332</v>
      </c>
      <c r="K406" s="49">
        <f t="shared" si="11"/>
        <v>1</v>
      </c>
      <c r="L406" s="33">
        <v>9565332</v>
      </c>
      <c r="M406" s="33">
        <f t="shared" si="12"/>
        <v>0</v>
      </c>
      <c r="N406" s="77"/>
      <c r="O406" s="74" t="s">
        <v>22</v>
      </c>
      <c r="Q406" s="74" t="s">
        <v>1900</v>
      </c>
    </row>
    <row r="407" spans="1:17" s="74" customFormat="1">
      <c r="A407" s="73" t="s">
        <v>1904</v>
      </c>
      <c r="B407" s="73" t="s">
        <v>1912</v>
      </c>
      <c r="C407" s="74" t="s">
        <v>42</v>
      </c>
      <c r="D407" s="74" t="s">
        <v>1254</v>
      </c>
      <c r="E407" s="74" t="s">
        <v>1919</v>
      </c>
      <c r="F407" s="75" t="s">
        <v>1927</v>
      </c>
      <c r="G407" s="75" t="s">
        <v>1938</v>
      </c>
      <c r="H407" s="75" t="s">
        <v>1936</v>
      </c>
      <c r="I407" s="74">
        <v>32</v>
      </c>
      <c r="J407" s="80">
        <v>15000000</v>
      </c>
      <c r="K407" s="49">
        <f t="shared" ref="K407:K412" si="15">L407/J407</f>
        <v>1</v>
      </c>
      <c r="L407" s="33">
        <v>15000000</v>
      </c>
      <c r="M407" s="33">
        <f t="shared" ref="M407:M412" si="16">L407-J407</f>
        <v>0</v>
      </c>
      <c r="N407" s="77"/>
      <c r="O407" s="74" t="s">
        <v>1325</v>
      </c>
      <c r="P407" s="74" t="s">
        <v>1954</v>
      </c>
      <c r="Q407" s="74" t="s">
        <v>1946</v>
      </c>
    </row>
    <row r="408" spans="1:17" s="74" customFormat="1">
      <c r="A408" s="73" t="s">
        <v>1905</v>
      </c>
      <c r="B408" s="73" t="s">
        <v>1913</v>
      </c>
      <c r="C408" s="74" t="s">
        <v>42</v>
      </c>
      <c r="D408" s="74" t="s">
        <v>1254</v>
      </c>
      <c r="E408" s="74" t="s">
        <v>1920</v>
      </c>
      <c r="F408" s="75" t="s">
        <v>1928</v>
      </c>
      <c r="G408" s="75" t="s">
        <v>1933</v>
      </c>
      <c r="H408" s="75" t="s">
        <v>1939</v>
      </c>
      <c r="I408" s="74">
        <v>240</v>
      </c>
      <c r="J408" s="80">
        <v>4523161673</v>
      </c>
      <c r="K408" s="49">
        <f t="shared" si="15"/>
        <v>1</v>
      </c>
      <c r="L408" s="33">
        <v>4523161673</v>
      </c>
      <c r="M408" s="33">
        <f t="shared" si="16"/>
        <v>0</v>
      </c>
      <c r="N408" s="77"/>
      <c r="O408" s="74" t="s">
        <v>1325</v>
      </c>
      <c r="Q408" s="74" t="s">
        <v>1947</v>
      </c>
    </row>
    <row r="409" spans="1:17" s="74" customFormat="1">
      <c r="A409" s="73" t="s">
        <v>1906</v>
      </c>
      <c r="B409" s="73" t="s">
        <v>1914</v>
      </c>
      <c r="C409" s="74" t="s">
        <v>42</v>
      </c>
      <c r="D409" s="74" t="s">
        <v>1705</v>
      </c>
      <c r="E409" s="74" t="s">
        <v>1921</v>
      </c>
      <c r="F409" s="75" t="s">
        <v>1929</v>
      </c>
      <c r="G409" s="75" t="s">
        <v>1940</v>
      </c>
      <c r="H409" s="75" t="s">
        <v>1936</v>
      </c>
      <c r="I409" s="74">
        <v>14</v>
      </c>
      <c r="J409" s="80">
        <v>791000</v>
      </c>
      <c r="K409" s="49">
        <f t="shared" si="15"/>
        <v>1</v>
      </c>
      <c r="L409" s="33">
        <v>791000</v>
      </c>
      <c r="M409" s="33">
        <f t="shared" si="16"/>
        <v>0</v>
      </c>
      <c r="N409" s="77"/>
      <c r="O409" s="74" t="s">
        <v>22</v>
      </c>
      <c r="Q409" s="74" t="s">
        <v>1948</v>
      </c>
    </row>
    <row r="410" spans="1:17" s="74" customFormat="1">
      <c r="A410" s="73" t="s">
        <v>1907</v>
      </c>
      <c r="B410" s="73" t="s">
        <v>1915</v>
      </c>
      <c r="C410" s="74" t="s">
        <v>42</v>
      </c>
      <c r="D410" s="74" t="s">
        <v>1705</v>
      </c>
      <c r="E410" s="74" t="s">
        <v>1922</v>
      </c>
      <c r="F410" s="75" t="s">
        <v>1930</v>
      </c>
      <c r="G410" s="75" t="s">
        <v>1941</v>
      </c>
      <c r="H410" s="75" t="s">
        <v>1936</v>
      </c>
      <c r="I410" s="74">
        <v>14</v>
      </c>
      <c r="J410" s="80">
        <v>6119991</v>
      </c>
      <c r="K410" s="49">
        <f t="shared" si="15"/>
        <v>1</v>
      </c>
      <c r="L410" s="33">
        <v>6119991</v>
      </c>
      <c r="M410" s="33">
        <f t="shared" si="16"/>
        <v>0</v>
      </c>
      <c r="N410" s="77"/>
      <c r="O410" s="74" t="s">
        <v>22</v>
      </c>
      <c r="Q410" s="74" t="s">
        <v>1949</v>
      </c>
    </row>
    <row r="411" spans="1:17" s="74" customFormat="1">
      <c r="A411" s="73" t="s">
        <v>1908</v>
      </c>
      <c r="B411" s="73" t="s">
        <v>41</v>
      </c>
      <c r="C411" s="74" t="s">
        <v>712</v>
      </c>
      <c r="D411" s="74" t="s">
        <v>1429</v>
      </c>
      <c r="E411" s="74" t="s">
        <v>1923</v>
      </c>
      <c r="F411" s="75" t="s">
        <v>1931</v>
      </c>
      <c r="G411" s="75" t="s">
        <v>1942</v>
      </c>
      <c r="H411" s="75" t="s">
        <v>1934</v>
      </c>
      <c r="I411" s="74">
        <v>588</v>
      </c>
      <c r="J411" s="80">
        <v>581718820</v>
      </c>
      <c r="K411" s="49">
        <f t="shared" si="15"/>
        <v>1</v>
      </c>
      <c r="L411" s="33">
        <v>581718820</v>
      </c>
      <c r="M411" s="33">
        <f t="shared" si="16"/>
        <v>0</v>
      </c>
      <c r="N411" s="77"/>
      <c r="O411" s="74" t="s">
        <v>22</v>
      </c>
      <c r="Q411" s="74" t="s">
        <v>1950</v>
      </c>
    </row>
    <row r="412" spans="1:17" s="74" customFormat="1">
      <c r="A412" s="73" t="s">
        <v>1909</v>
      </c>
      <c r="B412" s="73" t="s">
        <v>1916</v>
      </c>
      <c r="C412" s="74" t="s">
        <v>42</v>
      </c>
      <c r="D412" s="74" t="s">
        <v>1254</v>
      </c>
      <c r="E412" s="74" t="s">
        <v>1924</v>
      </c>
      <c r="F412" s="75" t="s">
        <v>1932</v>
      </c>
      <c r="G412" s="75" t="s">
        <v>1942</v>
      </c>
      <c r="H412" s="75" t="s">
        <v>1936</v>
      </c>
      <c r="I412" s="74">
        <v>7</v>
      </c>
      <c r="J412" s="80">
        <v>200158000</v>
      </c>
      <c r="K412" s="49">
        <f t="shared" si="15"/>
        <v>1</v>
      </c>
      <c r="L412" s="33">
        <v>200158000</v>
      </c>
      <c r="M412" s="33">
        <f t="shared" si="16"/>
        <v>0</v>
      </c>
      <c r="N412" s="77"/>
      <c r="O412" s="74" t="s">
        <v>901</v>
      </c>
      <c r="Q412" s="74" t="s">
        <v>1951</v>
      </c>
    </row>
    <row r="413" spans="1:17">
      <c r="F413" s="72"/>
      <c r="G413" s="72"/>
      <c r="H413" s="72"/>
      <c r="K413" s="49"/>
    </row>
    <row r="414" spans="1:17">
      <c r="K414" s="49"/>
    </row>
  </sheetData>
  <autoFilter ref="A1:V1" xr:uid="{00000000-0001-0000-0000-000000000000}"/>
  <conditionalFormatting sqref="A415:A1048576 A1:A412">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297" r:id="rId1" xr:uid="{00000000-0004-0000-0000-000000000000}"/>
    <hyperlink ref="P298" r:id="rId2" xr:uid="{00000000-0004-0000-0000-000001000000}"/>
    <hyperlink ref="P292" r:id="rId3" xr:uid="{00000000-0004-0000-0000-000002000000}"/>
    <hyperlink ref="P299" r:id="rId4" xr:uid="{00000000-0004-0000-0000-000003000000}"/>
    <hyperlink ref="P300" r:id="rId5" xr:uid="{00000000-0004-0000-0000-000004000000}"/>
    <hyperlink ref="P301" r:id="rId6" xr:uid="{00000000-0004-0000-0000-000005000000}"/>
    <hyperlink ref="P290" r:id="rId7" xr:uid="{00000000-0004-0000-0000-000006000000}"/>
    <hyperlink ref="P244" r:id="rId8" xr:uid="{00000000-0004-0000-0000-000007000000}"/>
    <hyperlink ref="P245" r:id="rId9" xr:uid="{00000000-0004-0000-0000-000008000000}"/>
    <hyperlink ref="P46" r:id="rId10" xr:uid="{00000000-0004-0000-0000-000009000000}"/>
    <hyperlink ref="P184" r:id="rId11" xr:uid="{00000000-0004-0000-0000-00000A000000}"/>
    <hyperlink ref="P185" r:id="rId12" xr:uid="{00000000-0004-0000-0000-00000B000000}"/>
    <hyperlink ref="P324" r:id="rId13" xr:uid="{00000000-0004-0000-0000-00000C000000}"/>
    <hyperlink ref="P325" r:id="rId14" xr:uid="{00000000-0004-0000-0000-00000D000000}"/>
    <hyperlink ref="P381" r:id="rId15" display="daniel.romero@colombiacompra.gov.co" xr:uid="{AB426DE0-9725-4A90-B1C4-40580E7F2331}"/>
    <hyperlink ref="Q381" r:id="rId16" xr:uid="{E007BB11-6E53-4B25-96F0-FE32ABC391B4}"/>
    <hyperlink ref="P405" r:id="rId17" xr:uid="{731281A5-36C0-4953-BE3C-36E6A0D4B283}"/>
  </hyperlinks>
  <pageMargins left="0.7" right="0.7" top="0.75" bottom="0.75" header="0.3" footer="0.3"/>
  <pageSetup orientation="portrait" r:id="rId18"/>
  <ignoredErrors>
    <ignoredError sqref="F382:F402 F406 F404 F407:F4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1583</v>
      </c>
      <c r="B3" s="2"/>
      <c r="C3" s="2"/>
      <c r="D3" s="2"/>
      <c r="E3" s="2"/>
      <c r="F3" s="3"/>
    </row>
    <row r="4" spans="1:6" ht="33.75">
      <c r="A4" s="1" t="s">
        <v>1584</v>
      </c>
      <c r="B4" s="2"/>
      <c r="C4" s="2"/>
      <c r="D4" s="4" t="s">
        <v>1585</v>
      </c>
      <c r="E4" s="5"/>
      <c r="F4" s="6"/>
    </row>
    <row r="5" spans="1:6" ht="33.75">
      <c r="A5" s="7" t="s">
        <v>1586</v>
      </c>
      <c r="B5" s="8" t="s">
        <v>1587</v>
      </c>
      <c r="C5" s="9" t="s">
        <v>1588</v>
      </c>
      <c r="D5" s="9" t="s">
        <v>1589</v>
      </c>
      <c r="E5" s="9" t="s">
        <v>1590</v>
      </c>
      <c r="F5" s="10" t="s">
        <v>1591</v>
      </c>
    </row>
    <row r="6" spans="1:6" ht="78.75">
      <c r="A6" s="11">
        <v>1</v>
      </c>
      <c r="B6" s="12">
        <v>44802</v>
      </c>
      <c r="C6" s="13" t="s">
        <v>1592</v>
      </c>
      <c r="D6" s="14" t="s">
        <v>1593</v>
      </c>
      <c r="E6" s="14" t="s">
        <v>1594</v>
      </c>
      <c r="F6" s="15" t="s">
        <v>1595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D2C83-0143-47BE-BFD9-E8356D6BE5B0}">
  <ds:schemaRefs/>
</ds:datastoreItem>
</file>

<file path=customXml/itemProps2.xml><?xml version="1.0" encoding="utf-8"?>
<ds:datastoreItem xmlns:ds="http://schemas.openxmlformats.org/officeDocument/2006/customXml" ds:itemID="{206AEEFD-379A-467D-87F3-638C04B6DF5E}">
  <ds:schemaRefs/>
</ds:datastoreItem>
</file>

<file path=customXml/itemProps3.xml><?xml version="1.0" encoding="utf-8"?>
<ds:datastoreItem xmlns:ds="http://schemas.openxmlformats.org/officeDocument/2006/customXml" ds:itemID="{36E7B4B7-0210-483E-AC1B-DB9110E394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2025-01-08T21:44:41Z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