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eidy.martinez\Downloads\"/>
    </mc:Choice>
  </mc:AlternateContent>
  <xr:revisionPtr revIDLastSave="0" documentId="13_ncr:1_{6C4899B2-BB6B-4710-9DCD-F6F8AAFD2E89}" xr6:coauthVersionLast="47" xr6:coauthVersionMax="47" xr10:uidLastSave="{00000000-0000-0000-0000-000000000000}"/>
  <bookViews>
    <workbookView xWindow="-120" yWindow="-120" windowWidth="29040" windowHeight="15720" activeTab="1" xr2:uid="{BAC98885-B1D1-4D05-B77B-E2F6D8C0C341}"/>
  </bookViews>
  <sheets>
    <sheet name="V. 2022" sheetId="1" r:id="rId1"/>
    <sheet name="V. 2023" sheetId="3" r:id="rId2"/>
    <sheet name="Control de Cambios" sheetId="2" r:id="rId3"/>
  </sheets>
  <externalReferences>
    <externalReference r:id="rId4"/>
  </externalReferences>
  <definedNames>
    <definedName name="_xlnm._FilterDatabase" localSheetId="0" hidden="1">'V. 2022'!$A$2:$AB$62</definedName>
    <definedName name="_xlnm._FilterDatabase" localSheetId="1" hidden="1">'V. 2023'!$A$2:$AB$82</definedName>
    <definedName name="AREA">'[1]Listas D'!$C$4:$C$8</definedName>
    <definedName name="FUENTE">'[1]Listas D'!$E$4:$E$11</definedName>
    <definedName name="PROCESO">'[1]Listas D'!$D$4:$D$21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3" l="1"/>
  <c r="M82" i="3"/>
  <c r="K82" i="3"/>
  <c r="W46" i="3"/>
  <c r="W41" i="3"/>
  <c r="W40" i="3"/>
  <c r="W38" i="3"/>
  <c r="W36" i="3"/>
  <c r="W4" i="3"/>
  <c r="W56" i="1" l="1"/>
  <c r="W53" i="1"/>
  <c r="W30" i="1"/>
  <c r="W20" i="1"/>
  <c r="W21" i="1"/>
  <c r="W19" i="1"/>
  <c r="W18" i="1"/>
  <c r="W24" i="1"/>
  <c r="W51" i="1"/>
  <c r="W7" i="1" l="1"/>
  <c r="W60" i="1"/>
  <c r="W59" i="1"/>
  <c r="W35" i="1"/>
  <c r="W46" i="1"/>
  <c r="W29" i="1"/>
  <c r="W17" i="1" l="1"/>
  <c r="W12" i="1"/>
  <c r="W10" i="1"/>
  <c r="W9" i="1"/>
  <c r="W6" i="1"/>
  <c r="W55" i="1"/>
  <c r="W54" i="1"/>
  <c r="W37" i="1"/>
  <c r="W36" i="1"/>
  <c r="W34" i="1"/>
  <c r="W33" i="1"/>
  <c r="W31" i="1"/>
  <c r="K62" i="1"/>
  <c r="M62" i="1"/>
  <c r="O62" i="1"/>
</calcChain>
</file>

<file path=xl/sharedStrings.xml><?xml version="1.0" encoding="utf-8"?>
<sst xmlns="http://schemas.openxmlformats.org/spreadsheetml/2006/main" count="2081" uniqueCount="764">
  <si>
    <t>1. IDENTIFICACIÓN</t>
  </si>
  <si>
    <t>2. ANÁLISIS DE CAUSA</t>
  </si>
  <si>
    <t>3. PLAN DE ACCIÓN</t>
  </si>
  <si>
    <t>4. AVANCES DE LA EJECUCIÓN</t>
  </si>
  <si>
    <t>5. EVALUACIÓN DE LA EFICACIA</t>
  </si>
  <si>
    <t>Con.</t>
  </si>
  <si>
    <t>POLÍTICA DE MIPG</t>
  </si>
  <si>
    <t>ÁREA O DEPENDENCIA RESPONSABLE DEL PROCESO</t>
  </si>
  <si>
    <t>PROCESO</t>
  </si>
  <si>
    <t>TIPO DE ACCIÓN</t>
  </si>
  <si>
    <t>FUENTE</t>
  </si>
  <si>
    <t>FECHA</t>
  </si>
  <si>
    <t>CONCECUTIVO CI</t>
  </si>
  <si>
    <t>CÓDIGO HALLAZGO /
OBSERVACIÓN / ACCIÓN DE MEJORA</t>
  </si>
  <si>
    <t>CÓDIGO DE ACTIVIDAD</t>
  </si>
  <si>
    <t>DESCRIPCIÓN DEL HALLAZGO O LA SITUACIÓN</t>
  </si>
  <si>
    <t>CAUSA QUE GENERO LA SITUACIÓN IDENTIFICADA.</t>
  </si>
  <si>
    <t>ACCIÓN A DESARROLLAR</t>
  </si>
  <si>
    <t>RESPONSABLE EJECUCIÓN / LÍDER DEL PROCESO</t>
  </si>
  <si>
    <t>ENTREGABLE/ PRODUCTO</t>
  </si>
  <si>
    <t>CANTIDAD DE ENTREGABLE / PRODUCTO</t>
  </si>
  <si>
    <t>FECHA DE INICIO</t>
  </si>
  <si>
    <t>FECHA DE TERMINACIÓN</t>
  </si>
  <si>
    <t xml:space="preserve">MES </t>
  </si>
  <si>
    <t>AÑO</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</si>
  <si>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</si>
  <si>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</si>
  <si>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</si>
  <si>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</si>
  <si>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</si>
  <si>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</si>
  <si>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</si>
  <si>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</si>
  <si>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 xml:space="preserve">Política de Gobierno Digital </t>
  </si>
  <si>
    <t xml:space="preserve">Subdirección de Información y Desarrollo Tecnológico </t>
  </si>
  <si>
    <t xml:space="preserve">Gestión de las Tecnologías de la Información </t>
  </si>
  <si>
    <t>Oportunidad de Mejora</t>
  </si>
  <si>
    <t>Autodiagnóstico 2022</t>
  </si>
  <si>
    <t>FUR01</t>
  </si>
  <si>
    <t>No se identifican los beneficios que obtuvo la entidad a través de las alianzas con otros actores o laboratorios de innovación para experimentar en el desarrollo de soluciones a retos públicos a través del uso de las TIC en relación a la financiación de los proyectos o iniciativas de la entidad.</t>
  </si>
  <si>
    <t>No se realizaron alianzas en el año.</t>
  </si>
  <si>
    <t>Generación de alianzas o convenios con actores o laboratorios de innovación pública que permitan generar beneficios económicos producto de la financiación de los proyectos o iniciativas que se ejecuten en el marco de las alianzas o convenios.</t>
  </si>
  <si>
    <t>Carta de proyecto donde se detalle el beneficio alcanzado en términos de la financiación de los proyectos o iniciativas.</t>
  </si>
  <si>
    <t>Diciembre</t>
  </si>
  <si>
    <t>FUR02</t>
  </si>
  <si>
    <t>No se identifican los beneficios que obtuvo la entidad a través de las alianzas con otros actores o laboratorios de innovación para experimentar en el desarrollo de soluciones a retos públicos a través del uso de las TIC en relación al apoyo técnico para abordar los proyectos o iniciativas de la entidad o desarrollo colaborativo para la solución de retos públicos.</t>
  </si>
  <si>
    <t>Generación de alianzas o convenios con actores o laboratorios de innovación pública que permitan generar beneficios técnicos en los proyectos o iniciativas que se ejecuten en el marco de las alianzas o convenios.</t>
  </si>
  <si>
    <t>FUR03</t>
  </si>
  <si>
    <t>Deficiente integración del proceso de Arquitectura Empresarial al Sistema de Gestión de Calidad de la Entidad.</t>
  </si>
  <si>
    <t>No se integraron los componentes de AE a gestión de calidad.</t>
  </si>
  <si>
    <t>Incorporación del MAE en el marco de las actividades estratégicas asociadas al sistema de gestión de calidad.</t>
  </si>
  <si>
    <t>Documento sobre la Política de Arquitectura Empresarial y plan de trabajo para asociarlo al sistema de gestión de calidad.</t>
  </si>
  <si>
    <t>Junio</t>
  </si>
  <si>
    <t>N/A</t>
  </si>
  <si>
    <t xml:space="preserve">Una vez revisada la solicitud de eliminación del Plan de Mejoramiento FURAG realizada por la SIDT "FUR03 Deficiente integración del proceso de Arquitectura Empresarial al Sistema de Gestión de Calidad de la Entidad", se elimina toda vez que, el entregable no da respuesta a la situación evidenciada; así también, la entidad a la fecha no cuenta con un Sistema de Gestión de Calidad que permita evidenciar la deficiencia en la integración. </t>
  </si>
  <si>
    <t>Eliminada</t>
  </si>
  <si>
    <t xml:space="preserve">Gestión de las Tecnologías de la información </t>
  </si>
  <si>
    <t>FUR04</t>
  </si>
  <si>
    <t>Respecto a los ejercicios de Arquitectura Empresarial realizados por la entidad durante la vigencia 2022, no se evidencian los indicadores de seguimiento a la ejecución de los ejercicios de Arquitectura.</t>
  </si>
  <si>
    <t>Ausencia de Indicadores de seguimiento a la ejecución de los ejercicios de AE.</t>
  </si>
  <si>
    <t>Desarrollo de procesos de medición del Modelo de Referencia de Arquitectura Empresarial MRAE.</t>
  </si>
  <si>
    <t>Indicadores internos de seguimiento al MRAE.</t>
  </si>
  <si>
    <t>Marzo</t>
  </si>
  <si>
    <t>Se adjuntan los indicadores interno de seguimiento al MRAE</t>
  </si>
  <si>
    <t>Planes - Suite Visión Empresarial (pensemos.com)</t>
  </si>
  <si>
    <t>Cerrada</t>
  </si>
  <si>
    <t>FUR05</t>
  </si>
  <si>
    <t>Respecto a los ejercicios de Arquitectura Empresarial realizados por la entidad durante la vigencia 2022, no se evidencian los roles necesarios para implementar el proceso de Arquitectura Empresarial en la Entidad.</t>
  </si>
  <si>
    <t>No se cuenta con roles definidos para implementar el proceso de AE.</t>
  </si>
  <si>
    <t>Definición de la política de Arquitectura Empresarial - capítulo recursos requeridos.</t>
  </si>
  <si>
    <t>Documento sobre la política de Arquitectura Empresarial.</t>
  </si>
  <si>
    <t>Octubre</t>
  </si>
  <si>
    <t>El proceso presenta en entregable Modelo Arquitectura Empresarial que incluye la adopción del lineamiento MAE el 12 de noviembre de 2024, y se aprueba en la plataforma el día 14 de noviembre de 2024.</t>
  </si>
  <si>
    <r>
      <rPr>
        <sz val="10"/>
        <rFont val="Verdana"/>
        <family val="2"/>
      </rPr>
      <t xml:space="preserve">Por solicitud de la Subdirección de Información y Desarrollo Tecnológico con relación a la modificación de la actividad "FUR05 Respecto a los ejercicios de Arquitectura Empresarial realizados por la entidad durante la vigencia 2022, no se evidencian los roles necesarios para implementar el proceso de Arquitectura Empresarial en la Entidad." para cumplimiento con fecha al 30 de junio de 2024, por lo que se reprograma para el 30 de octubre de 2024, se aprueba con el siguiente entregable: FUR05: Modelo de Arquitectura Empresarial que incluye la adopción del lineamiento MAE.LI.PA.03 Gobierno y Capacidad de la Arquitectura Empresarial. </t>
    </r>
    <r>
      <rPr>
        <u/>
        <sz val="10"/>
        <color theme="10"/>
        <rFont val="Verdana"/>
        <family val="2"/>
      </rPr>
      <t xml:space="preserve">
Planes - Suite Visión Empresarial (pensemos.com)</t>
    </r>
  </si>
  <si>
    <t>FUR06</t>
  </si>
  <si>
    <t>Inexistencia de capacitación en temáticas de la Política de Gobierno Digital durante la vigencia 2022, dirigida a los grupos de valor e interés (ciudadanía, sector privado, sociedad civil, academia, otras entidades públicas)</t>
  </si>
  <si>
    <t>No se sensibilizo grupos de valor e interés (ciudadanía, sector privado, sociedad civil, academia, otras entidades públicas).</t>
  </si>
  <si>
    <t>Realizar capacitaciones a los diferentes grupos de valor e interés definidos en el marco de la política de gobierno digital.</t>
  </si>
  <si>
    <t>Actas de las mesas de trabajo, procesos de formación y capacitación a través de diferentes canales.</t>
  </si>
  <si>
    <t>FUR07</t>
  </si>
  <si>
    <t>Limitada implementación del plan de tratamiento de riesgos de seguridad de la información.</t>
  </si>
  <si>
    <t>No se evidencia la implementación del plan de tratamiento de riesgos.</t>
  </si>
  <si>
    <t>Implementar plan de tratamiento de riesgos de seguridad de la información a la luz de los resultados de las autoevaluaciones.</t>
  </si>
  <si>
    <t>Plan de Tratamiento de Riesgos.</t>
  </si>
  <si>
    <t>La dependencia presentó el Plan de Tratamiento de Riesgos de Seguridad y Privacidad de la Información en el RAE de Julio, así mismo, cargo en la herramienta SVE el entregable el 17 de julio de 2024 y realizó la solicitud de aprobación el 20 de agosto de 2024.</t>
  </si>
  <si>
    <t>FUR08</t>
  </si>
  <si>
    <t>Inexistencia en pruebas de recuperación de información y continuidad de los sistemas de información críticos en la vigencia 2022.</t>
  </si>
  <si>
    <t>No se evidencia haber hecho pruebas de recuperación de información y continuidad 2022.</t>
  </si>
  <si>
    <t>Realizar pruebas de recuperación de información y continuidad de los sistemas de información críticos.</t>
  </si>
  <si>
    <t xml:space="preserve">Documentos de resultados de pruebas de recuperación y continuidad de sistemas de información críticos. </t>
  </si>
  <si>
    <t>La dependencia presentó el Informe de pruebas al Plan de Continuidad y Desastres Plan de Tratamiento de Riesgos de Seguridad y Privacidad de la Información en el RAE de Julio, así mismo, cargo en la herramienta SVE el entregable el 17 de julio de 2024 y realizó la solicitud de aprobación el 20 de agosto de 2024.</t>
  </si>
  <si>
    <t>Dirección General</t>
  </si>
  <si>
    <t xml:space="preserve">Seguimiento y Mejora Institucional </t>
  </si>
  <si>
    <t>FUR09</t>
  </si>
  <si>
    <t>Deficiente identificación de otros procedimientos administrativos total o parcialmente en línea.</t>
  </si>
  <si>
    <t>No se evidencia identificación con otros procedimientos administrativos.</t>
  </si>
  <si>
    <t>Identificación de otros procedimientos administrativos total o parcialmente en línea.</t>
  </si>
  <si>
    <t>Actas de mesas de trabajo con cada dependencia.</t>
  </si>
  <si>
    <t>Por solicitud realizada con fecha del 30 de julio del 2024 por Dirección General se reprograma fecha del 01 de agosto de 2024 para el 15 de diciembre de 2024 toda vez que, se solicitó concepto al Departamento Administrativo de la Función Pública de aclaración del área encargada de liderar la Política de Racionalización de Trámites en la entidad. Para dar cumplimiento a la actividad es necesario desarrollar un plan de acción y mesas de trabajo con las áreas implicadas de agosto a diciembre. 
Se aprueba la acción toda vez que, en el marco de la Estrategia de la Política de Racionalización de Trámites, que lidera el Grupo de Planeación, Políticas Públicas y Asuntos Internacionales, se estableció como acción clave la búsqueda e identificación de Otros Procedimientos Administrativos en la ANCP-CCE. Se revisaron todos los procesos, se consolidó un documento Excel con los atributos mínimos de un OPA en forma de preguntas con el fin de responderlas en las reuniones con cada área. Finalmente, se tuvo una reunión con Función Pública, en donde se concluyó que en este momento la Agencia no cuenta con OPAs. Con estas reuniones se realizó un análisis exhaustivo que determinó que, para la política de Racionalización de Trámites, se seguirá contando con un (1) trámite el día 27 de diciembre de 2024.</t>
  </si>
  <si>
    <t>FUR10</t>
  </si>
  <si>
    <t>Limitaciones para vincularse al servicio de interoperabilidad, no se evidencia que la entidad haya dispuesto de un servidor con las características establecidas en el anexo 2 del Decreto 620 de 2020.</t>
  </si>
  <si>
    <t xml:space="preserve"> No se evidencia que la entidad haya dispuesto de un servidor con las características establecidas en el anexo 2 del Decreto 620 de 2020.</t>
  </si>
  <si>
    <t>La entidad aplicará los lineamientos del anexo 2 del decreto 620 de 2020 en cuanto a características de los servidores requeridos para interoperabilidad.</t>
  </si>
  <si>
    <t>Certificación interna firmada por el Subdirector y Coordinador de Infraestructura y seguridad donde conste el cumplimiento normativo.</t>
  </si>
  <si>
    <t>Política de Gestión del Conocimiento y la Innovación</t>
  </si>
  <si>
    <t xml:space="preserve">Secretaría General </t>
  </si>
  <si>
    <t>Gestión de Talento Humano</t>
  </si>
  <si>
    <t>FUR11</t>
  </si>
  <si>
    <t xml:space="preserve">Escasa identificación, captura, clasificación y organización del conocimiento explícito de la entidad en medios físicos y/o digitales. </t>
  </si>
  <si>
    <t>Ausencia de trabajo articulado con las áreas de la entidad.</t>
  </si>
  <si>
    <t>Creación de mesas de trabajo con representantes de todas las áreas de la entidad para la correcta recolección de la información por áreas/creación de formato estandarizado para recolección de información.</t>
  </si>
  <si>
    <t>Un formato por área diligenciado correctamente.</t>
  </si>
  <si>
    <t>FUR12</t>
  </si>
  <si>
    <t xml:space="preserve">Se evidencia la inexistencia de un inventario del conocimiento explícito de la entidad actualizado, de fácil acceso y articulado con la política de gestión documental. </t>
  </si>
  <si>
    <t>FUR13</t>
  </si>
  <si>
    <t>Inexistente identificación, clasificación, priorización y gestión del conocimiento relevante para el logro de la misionalidad de la entidad.</t>
  </si>
  <si>
    <t>No se ha identificado el conocimiento crítico de la entidad.</t>
  </si>
  <si>
    <t>Creación de mesas de trabajo con representantes de todas las áreas de la entidad para la correcta recolección de la información por áreas/creación de formato estandarizado para recolección de información/implementación de la intranet donde pueda almacenarse de manera correcta el conocimiento identificado/diseñar incentivos para promover la participación activa en la gestión y transferencia de conocimiento.</t>
  </si>
  <si>
    <t>Informe de resultados sobre la implementación de la política de Gestión del conocimiento en la entidad.</t>
  </si>
  <si>
    <t>Secretaría General</t>
  </si>
  <si>
    <t>FUR14</t>
  </si>
  <si>
    <t>Inexistente identificación de los riesgos relacionados con la fuga de capital intelectual de la entidad y llevar a cabo acciones para evitar la pérdida de conocimiento.</t>
  </si>
  <si>
    <t>Ausencia de lineamientos para mitigar la fuga de conocimiento en la entidad.</t>
  </si>
  <si>
    <t>Creación y correcta aplicación de documento sobre lineamientos para mitigar la fuga de conocimiento al interior de la entidad.</t>
  </si>
  <si>
    <t>Informe sobre la aplicación de los lineamientos para mitigar la fuga de conocimiento.</t>
  </si>
  <si>
    <t>FUR15</t>
  </si>
  <si>
    <t xml:space="preserve">Deficiente divulgación, documentación y evaluación de los métodos de creación e ideación para generar soluciones efectivas a problemas cotidianos de la entidad. </t>
  </si>
  <si>
    <t>En las áreas de trabajo de la Agencia de forma individual emplea métodos de creación e ideación a situaciones particulares.</t>
  </si>
  <si>
    <t>Capacitar al equipo de GESCO e Innovación de la Agencia en métodos de creación e ideación a través del acompañamiento del DAFP.</t>
  </si>
  <si>
    <t>Cronograma de capacitación métodos de creación e ideación.</t>
  </si>
  <si>
    <t>Julio</t>
  </si>
  <si>
    <t>La dependencia presentó el Cronograma de capacitación para el equipo GESCO e Innovación, así mismo, cargo en la herramienta SVE con solicitud de aprobación el 13 de agosto de 2024.</t>
  </si>
  <si>
    <t>FUR16</t>
  </si>
  <si>
    <t>Inexistente espacios de ideación e innovación.</t>
  </si>
  <si>
    <t>Ausencia de participación de las áreas en Capacitaciones sobre innovación.</t>
  </si>
  <si>
    <t>Creación de capacitaciones presenciales por áreas sobre innovación e ideación.</t>
  </si>
  <si>
    <t>Cronograma de capacitaciones / Lista de asistencia.</t>
  </si>
  <si>
    <t>Noviembre</t>
  </si>
  <si>
    <t>FUR17</t>
  </si>
  <si>
    <t>Desconocimiento por parte del equipo GESCO e Innovación sobre mecanismos de evaluación para los procesos de ideación.</t>
  </si>
  <si>
    <t>Identificar con el equipo GESCO e Innovación buenas prácticas en evaluación de los resultados de los procesos de ideación.</t>
  </si>
  <si>
    <t>Cronograma de capacitación evaluación resultados ideación.</t>
  </si>
  <si>
    <t>FUR18</t>
  </si>
  <si>
    <t>Deficiente implementación de una estrategia de cultura organizacional orientada a la gestión del conocimiento y la innovación en la entidad y analizar sus resultados.</t>
  </si>
  <si>
    <t>Alta rotación del personal directivo de la Agencia.</t>
  </si>
  <si>
    <t>Capacitar al equipo de GESCO e Innovación de la Agencia en estrategia de cultura organizacional orientada a la gestión del conocimiento y la innovación con el acompañamiento del DAFP.</t>
  </si>
  <si>
    <t>Cronograma de Capacitación.</t>
  </si>
  <si>
    <t>FUR19</t>
  </si>
  <si>
    <t>Limitada identificación, análisis , evaluación y puesta en marcha de los métodos para aplicar procesos de innovación en la entidad.</t>
  </si>
  <si>
    <t>La implementación de la política de gestión del conocimiento y la innovación en el marco de MIPG en la Agencia ha ido madurando paulatinamente concentrándose inicialmente en la gestión del conocimiento.</t>
  </si>
  <si>
    <t>Realizar mesas de trabajo con los enlaces de GESCO e Innovación al interior de la Agencia para identificar un reto de innovación con el acompañamiento del DNP o DAFP.</t>
  </si>
  <si>
    <t>Cronograma de sesiones mesas de trabajo.</t>
  </si>
  <si>
    <t>FUR20</t>
  </si>
  <si>
    <t>Escasa participación en eventos de innovación.</t>
  </si>
  <si>
    <t>Se ha gestionado la asistencia a espacios de innovación con el DNP, sin embargo se requiere oportunidad en la difusión al interior de la entidad.</t>
  </si>
  <si>
    <t>Gestionar la asistencia del equipo de GESCO e Innovación de la Agencia en los eventos de innovación que sean identificados.</t>
  </si>
  <si>
    <t>Listados de asistencia evento.</t>
  </si>
  <si>
    <t>FUR21</t>
  </si>
  <si>
    <t xml:space="preserve">Limitada identificación de las necesidades de investigación en la entidad, implementar acciones y evaluarlas. </t>
  </si>
  <si>
    <t>Propuesta: Las diferentes áreas han realizado investigaciones de forma individual en los temas de su propio interés. El DAFP propone un formato de identificación de necesidades de investigación, el cual podrá servir de insumos para implementar acciones y evaluarlas.</t>
  </si>
  <si>
    <t xml:space="preserve"> Diligenciar el formato de identificación de necesidades de investigación o análisis, orientados al cumplimiento de sus funciones, tomando como el insumo propuesto por el DAFP.</t>
  </si>
  <si>
    <t>Formato de identificación de necesidades diligenciado.</t>
  </si>
  <si>
    <t xml:space="preserve">Subdirección de Estudios de Mercado y Abastecimiento Estratégico </t>
  </si>
  <si>
    <t xml:space="preserve">Abastecimiento Estratégico </t>
  </si>
  <si>
    <t>FUR22</t>
  </si>
  <si>
    <t>Deficiente identificación y evaluación del estado de funcionamiento de las herramientas de uso y apropiación del conocimiento.</t>
  </si>
  <si>
    <t>No se tiene estandarizadas herramientas de uso y apropiación del conocimiento.</t>
  </si>
  <si>
    <t>Solicitar el acompañamiento del DAFP para la identificación de herramientas para el uso y la apropiación de Gestión del Conocimiento y la Innovación.</t>
  </si>
  <si>
    <t>Poner en marcha una herramienta de uso y apropiación para gestión del conocimiento y la innovación en la entidad.</t>
  </si>
  <si>
    <t>El proceso realiza el reporte de la acción el día 04 de diciembre de 2024. Para lo cual se aprueba la acción, teniendo en cuenta que el proceso presenta que se puso en marcha una herramienta de uso y apropiación para la gestión del conocimiento y la innovación en la entidad, la cual consiste en un repositorio de Gestión del Conocimiento y la Innovación que se encuentra disponible en la Intranet de la Agencia Nacional de Contratación Pública. 
Se aprueba el día 11 de diciembre de 2024 en la SVE.</t>
  </si>
  <si>
    <t>FUR23</t>
  </si>
  <si>
    <t>Deficiente identificación, clasificación y actualización del conocimiento tácito para la planeación del conocimiento requerido por la entidad.</t>
  </si>
  <si>
    <t>No existe en la entidad una matriz o herramienta para la identificación de conocimiento tácito requerido por la entidad.</t>
  </si>
  <si>
    <t xml:space="preserve">Generar una matriz que permita identificar conocimiento tácito requerido por la entidad, contar con el acompañamiento del DAFP. </t>
  </si>
  <si>
    <t>Identificar 2 necesidades de conocimiento tácito al interior de la entidad.</t>
  </si>
  <si>
    <t>FUR24</t>
  </si>
  <si>
    <t>Deficiente priorización de las necesidades de tecnología para la gestión del conocimiento y la innovación en la entidad, contar con acciones a corto, mediano y largo plazo para su adecuada gestión y evaluarlas periódicamente.</t>
  </si>
  <si>
    <t>No se han identificado al interior de la entidad necesidades de tecnología para la Gestión del conocimiento.</t>
  </si>
  <si>
    <t>Generar un espacio de ideación con los representantes de las Áreas y explorar que herramientas tecnológicas serían útiles para la gestión del conocimiento y la innovación.</t>
  </si>
  <si>
    <t>Creación de una herramienta tecnológica para gestión del conocimiento y la innovación.</t>
  </si>
  <si>
    <t>FUR25</t>
  </si>
  <si>
    <t>Limitado repositorios de buenas prácticas.</t>
  </si>
  <si>
    <t>Hasta noviembre del año 2023 no se había solicitado actualización de dicha información; En el año 2022 si se identificaron.</t>
  </si>
  <si>
    <t>En noviembre de 2023, se envía la solicitud a todas las áreas de la entidad a través de los enlaces establecidos para la actualización de esta información.</t>
  </si>
  <si>
    <t xml:space="preserve">Formatos de buenas prácticas diligenciados. </t>
  </si>
  <si>
    <t>FUR26</t>
  </si>
  <si>
    <t>Limitado repositorios de lecciones aprendidas.</t>
  </si>
  <si>
    <t>Hasta noviembre del año 2023 no se había solicitado actualización de dicha información; En el año 2022 si se identificaron .</t>
  </si>
  <si>
    <t>En noviembre de 2023, se envía la solicitud a todas las áreas de la entidad a través de los enlaces establecidos opera la actualización de esta información.</t>
  </si>
  <si>
    <t>Política de Gestión Estratégica de Talento Humano</t>
  </si>
  <si>
    <t xml:space="preserve">Gestión de Talento Humano </t>
  </si>
  <si>
    <t>FUR27</t>
  </si>
  <si>
    <t>Limitado mecanismo de información que permita visualizar en tiempo real la planta de personal y generar reportes, articulado con la nómina o independiente, diferenciando:
- Cargos en vacancia definitiva o temporal por niveles.</t>
  </si>
  <si>
    <t>Sistemas de información limitados, lo que conlleva a manejar la información de forma mecánica (Excel).</t>
  </si>
  <si>
    <t>Realizar las gestiones pertinentes para poder contar con la información parametrizada en un sistema de información.</t>
  </si>
  <si>
    <t>Gestiones realizadas con el sistema de la nómina, si es viable la parametrización (Actas o listas de asistencia de las sesiones).</t>
  </si>
  <si>
    <t xml:space="preserve">El proceso adjunta las grabaciones de las sesiones y los listados de asistencia con relación al Sistema de la Nómina. Adicionalmente, relacionan las gestiones realizadas con el sistema de la nómina para verificar la viabilidad de la parametrización: 
*Apunta a la línea estratégica de optimizar el modelo de operación de la Agencia con el propósito de promover sinergias al interior y con otras instituciones, que faciliten los procesos de toma de decisiones y el logro de resultados efectivos.
*Las principales barreras es la disponibilidad presupuestal para la habilitación de los módulos, así como la parametrización del sistema 
*Se articulo con la Subdirección de IDT dado que en esta área se encuentra la supervisión del contrato
*Los retos que surgen es la habilitación de los módulos para la generación de reportes en tiempo real 
*Obtener información completa en tiempo real sobre el estado actual de la planta. </t>
  </si>
  <si>
    <t>FUR28</t>
  </si>
  <si>
    <t>No se evidencia la adopción mediante acto administrativo del sistema de evaluación del desempeño y los acuerdos de gestión.</t>
  </si>
  <si>
    <t>Falencias en la falta de documentación que regule internamente el sistema de evaluación.</t>
  </si>
  <si>
    <t>Adoptar mediante acto administrativo los sistemas de evaluación y/o seguimiento a la gestión.</t>
  </si>
  <si>
    <t>Acto administrativo de adopción.</t>
  </si>
  <si>
    <t xml:space="preserve">Una vez revisada la solicitud de reprogramación de fecha realizada por el proceso de Gestión de Talento Humano, la cual tenía cumplimiento para el 31 de mayo de 2024, se reprograma para el 31 de diciembre de 2024 toda vez que como lo indica el proceso "a la fecha no se ha llegado a una concertación sobre la adopción de los mecanismo que se requieren, así mismo, teniendo en cuenta que el grupo de Talento Humano contará con nueva coordinación, estamos a la espera de esta para tomar la decisión sobre los mecanismo a implementar y las decisiones a tomar"
El proceso cargo en la herramienta SVE el 06 diciembre de 2024, la resolución donde se adopta la metodología para los acuerdo de gestión, la cual fue aprobada el día 16 de diciembre de 2024. </t>
  </si>
  <si>
    <t>FUR29</t>
  </si>
  <si>
    <t>Deficiente diagnóstico de necesidades de capacitación realizada por Talento Humano.</t>
  </si>
  <si>
    <t>Falta de herramientas para diagnosticar necesidades.</t>
  </si>
  <si>
    <t>Implementación de herramientas, estrategias y mecanismos para diagnosticar necesidades de capacitación.</t>
  </si>
  <si>
    <t>Encuesta necesidades PIC
Informe detallado de herramientas implementadas - autodiagnóstico diligenciado lineamientos MIPG política PETH.</t>
  </si>
  <si>
    <t>Enero</t>
  </si>
  <si>
    <t xml:space="preserve">Se realizo una encuesta aplicada a los colaboradores de la ANCPCCE, identificando las necesidades de capacitación, esto con el fin de estructurar el Plan Institucional de Capacitaciones vigencia 2024 con una fuente de requerimientos de primera mano. 
Así mismo, se realizó el informe de gestión del PIC para la vigencia 2023, relacionando el estado de las capacitaciones y el cumplimiento de las mismas. </t>
  </si>
  <si>
    <t>FUR30</t>
  </si>
  <si>
    <t>Ineficientes mecanismos de evaluación periódica del desempeño entorno al servicio al ciudadano diferentes a las obligatorias.</t>
  </si>
  <si>
    <t>Desconocimiento de la normativa que rige los sistemas de evaluación.</t>
  </si>
  <si>
    <t>Establecer mecanismos de evaluación periódica del desempeño entorno al servicio al ciudadano diferentes a las obligatorias.</t>
  </si>
  <si>
    <t>Mecanismo de evaluación creado e implementado.</t>
  </si>
  <si>
    <t>FUR31</t>
  </si>
  <si>
    <t>Insuficiente diagnóstico de necesidades de aprendizaje organizacional, teniendo en cuenta las nuevas dinámicas de la industria 4.0.</t>
  </si>
  <si>
    <t>Implementación de herramientas, estrategias y mecanismos para diagnosticar necesidades de aprendizaje.</t>
  </si>
  <si>
    <t>Se realiza de igual forma la encuesta de necesidades PIC y el informe de gestión PIC 2023 con herramientas que aportan a la identificación de necesidades de aprendizaje organizacional, de igual forma el PIC vigencia 2024 involucra la industria 4.0. 
El proceso adjunta en el mes de agosto el Plan Institucional de Capacitaciones de 2024 toda vez que no había sigo adjuntado inicialmente.</t>
  </si>
  <si>
    <t>FUR32</t>
  </si>
  <si>
    <t>Insuficiente diagnóstico de necesidades con base en un instrumento de recolección de información aplicado a los servidores públicos de la entidad.</t>
  </si>
  <si>
    <t>Implementación de herramientas, estrategias y mecanismos para diagnosticar necesidades.</t>
  </si>
  <si>
    <t>Encuesta de necesidades
Informe detallado de herramientas implementadas.</t>
  </si>
  <si>
    <t>A partir del autodiagnóstico de la GETH, se identificó la creación y aplicación de una herramienta que nos brindara fuente de primera mano las necesidades del personal en materia de capacitación, por ende, se aplicó la encuesta de necesidades PIC.</t>
  </si>
  <si>
    <t>FUR33</t>
  </si>
  <si>
    <t>Limitados mecanismos o instrumentos para intervenir el desempeño de gerentes (o directivos) inferior a lo esperado (igual o inferior a 75%), mediante un plan de mejoramiento y alineado a las nuevas dinámicas de la industria 4.0.</t>
  </si>
  <si>
    <t>Falta de mecanismos para intervenir el desempeño insuficiente de gerentes públicos.</t>
  </si>
  <si>
    <t>Crear y socializar un mecanismo para intervenir el desempeño insuficiente de gerentes públicos.</t>
  </si>
  <si>
    <t>Mecanismo creado e implementado.</t>
  </si>
  <si>
    <t>Septiembre</t>
  </si>
  <si>
    <t>El proceso realizó el reporte de la acción de mejora en 11 de octubre de 2024 en la SVE, adjuntando la resolución 367 de 2024 "Por medio de la cual se adopta la metodología del nuevo modelo de evaluación de gerencia pública y acuerdos de gestión de la ANCP-CCE", adicionalmente, relaciona los siguientes criterios: 
*Aporta a la línea estratégica de optimizar el modelo de operación de la Agencia con el propósito de promover sinergias al interior y con otras instituciones, que faciliten los procesos de toma de decisiones y el logro de resultados efectivos
*Presente contratiempos con relación a la implementación del formato, la socialización del mismo debido a la rotación de directivos y la deficiente atención de los mismos para el tema.
*No se articuló con otras dependencias, es propia del grupo.
*Principales retos, implementar todo el sistema de evaluación en todas sus fases, con los debidos cumplimientos, seguimientos, evaluaciones, entre otros. 
*Principales logros, la implementación y reglamentación del sistema de evaluación en debida forma. 
La cual fue aprobada en la SVE el 15 de octubre de 2024.</t>
  </si>
  <si>
    <r>
      <rPr>
        <sz val="10"/>
        <rFont val="Verdana"/>
        <family val="2"/>
      </rPr>
      <t>La solicitud de reprogramación de fecha de la actividad que se encuentra vencida desde el 29 de abril de 2024 se aprueba para dar cumplimiento el 30 de septiembre de 2024.</t>
    </r>
    <r>
      <rPr>
        <u/>
        <sz val="10"/>
        <color theme="10"/>
        <rFont val="Verdana"/>
        <family val="2"/>
      </rPr>
      <t xml:space="preserve">
Planes - Suite Visión Empresarial (pensemos.com)</t>
    </r>
  </si>
  <si>
    <t>FUR34</t>
  </si>
  <si>
    <t>Deficientes programas de reconocimiento de la trayectoria laboral y agradecimiento por el servicio prestado a las personas que se desvinculan.</t>
  </si>
  <si>
    <t>Limitación de presupuesto para los planear asociados a capacitación y bienestar.</t>
  </si>
  <si>
    <t>Planeación de los planes de Talento humano vigencia 2024, contemplar el desarrollo de actividades que enmarcan el reconocimiento por trayectoria.</t>
  </si>
  <si>
    <t>Planes de talento humano - Decreto 612 de 2018.</t>
  </si>
  <si>
    <t>El procedo de Gestión del Talento Humano, realizó y publicó con corte a 31 de enero de 2024 los siguientes planes: 
* Plan Estratégico de Talento Humano
* Plan Anual de Vacantes y Plan de Previsión de Recursos Humanos
* Plan de Bienestar Social
* Plan Institucional de Capacitaciones
* Plan de Seguridad y Salud en el Trabajo</t>
  </si>
  <si>
    <t>FUR35</t>
  </si>
  <si>
    <t xml:space="preserve">Política de Gestión Documental </t>
  </si>
  <si>
    <t>Gestión Documental</t>
  </si>
  <si>
    <t>FUR36</t>
  </si>
  <si>
    <t>Inexistencia de un programa de reprografía previamente aprobado y avalado por la instancia correspondiente que prioriza y garantiza que la documentación cuenta con un respaldo que permite su recuperación a lo largo del tiempo mediante procesos adecuados de preservación.</t>
  </si>
  <si>
    <t xml:space="preserve">El desarrollo de este programa de reprografía se soportó en la expectativa de adquirir un SGDEA que permitiera la implementación de los diferentes programas del PGD, el SIC y diferentes instrumentos archivísticos, el cual por diferentes razones no se adquirió. </t>
  </si>
  <si>
    <t>Tal como se señaló en el CIGD del pasado 29 de noviembre, tanto el PINAR como el Programa de Gestión Documental (que incluye el programa de reprografía) se reestructurarán para su desarrollo en fases, la primera de las cuales corresponde a la estructuración del proyecto de inversión con el fin de fondear las necesidades a nivel de aplicativos y/o desarrollos, actualización de instrumentos archivísticos, el personal requerido para adelantar estas acciones, entre otros.</t>
  </si>
  <si>
    <t>Fase 1: Estructuración Proyecto de inversión.</t>
  </si>
  <si>
    <t>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El 21 de noviembre de 2024, el proceso de Gestión Documental realizó la solicitud de eliminación de los hallazgos identificados del FUR36 al FUR42 que tenían asociados la acción de mejora "Fase: Estructuración Proyecto de Inversión" del proceso de Gestión Documental en el Plan de Mejoramiento FURAG V. 2022. Por lo cual, se aprueba la solicitud, el 27 de noviembre de 2024, toda vez que, después de validar los siete (7) hallazgos relacionados en el Plan de Mejoramiento FURAG V. 2022, se identifica que tanto en la formulación del Plan de Mejoramiento FURAG V. 2023 como en el Plan de Mejoramiento suscrito con el Archivo General de la Nación (AGN) se formulan acciones que garantizan un avance en el cumplimiento de los hallazgos que se encuentran vencidos.</t>
  </si>
  <si>
    <t>FUR37</t>
  </si>
  <si>
    <t>Definición limitada de los elementos básicos de los documentos electrónicos (tipo de documentos, formatos electrónicos, estructura de metadatos, etc.).</t>
  </si>
  <si>
    <t xml:space="preserve">El desarrollo de este programa de documentos electrónicos se soportó en la expectativa de adquirir un SGDEA que permitiera la implementación de los diferentes programas del PGD, el SIC y diferentes instrumentos archivísticos, el cual por diferentes razones no se adquirió. </t>
  </si>
  <si>
    <t>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El 21 de noviembre de 2024, el proceso de Gestión Documental realizó la solicitud de eliminación de los hallazgos identificados del FUR36 al FUR42 que tenían asociados la acción de mejora "Fase: Estructuración Proyecto de Inversión" del proceso de Gestión Documental en el Plan de Mejoramiento FURAG V. 2022. Por lo cual, se aprueba la solicitud, el 27 de noviembre de 2024, toda vez que, después de validar los siete (7) hallazgos relacionados en el Plan de Mejoramiento FURAG V. 2022, se identifica que tanto en la formulación del Plan de Mejoramiento FURAG V. 2023 como en el Plan de Mejoramiento suscrito con el Archivo General de la Nación (AGN) se formulan acciones que garantizan un avance en el cumplimiento de los hallazgos que se encuentran vencidos.</t>
  </si>
  <si>
    <t>FUR38</t>
  </si>
  <si>
    <t>La entidad no ha articulado los sistemas de gestión empresarial, las plataformas de gestión de contenidos o sistemas de información transaccional u operacional con los requerimientos de gestión documental existentes.</t>
  </si>
  <si>
    <t xml:space="preserve">El cumplimiento de estos requisitos se soportó en la expectativa de adquirir un SGDEA que permitiera la implementación de los diferentes programas del PGD, el SIC y diferentes instrumentos archivísticos, el cual por diferentes razones no se adquirió. </t>
  </si>
  <si>
    <t>FUR39</t>
  </si>
  <si>
    <t>Deficiente implementación de un Sistema de Gestión de documentos electrónicos de archivo de acuerdo con el análisis organizacional, normativo, tecnológico y documental y el modelo de requisitos.</t>
  </si>
  <si>
    <t>FUR40</t>
  </si>
  <si>
    <t>La Entidad carece de normatividad y acuerdos asociados a los servicios de intercambio de documentos electrónicos.</t>
  </si>
  <si>
    <t>FUR41</t>
  </si>
  <si>
    <t>La Entidad no aplica un lenguaje común de intercambio de información para la construcción de expedientes electrónicos.</t>
  </si>
  <si>
    <t xml:space="preserve">Los requerimientos de intercambio de información se soportó en la expectativa de adquirir un SGDEA que permitiera la implementación de los diferentes programas del PGD, el SIC y diferentes instrumentos archivísticos, el cual por diferentes razones no se adquirió. </t>
  </si>
  <si>
    <t>FUR42</t>
  </si>
  <si>
    <t>La Entidad carece de infraestructura tecnológica para intercambiar información.</t>
  </si>
  <si>
    <t>FUR43</t>
  </si>
  <si>
    <t>La entidad está desarrollando el Programa de Gestión del Conocimiento en articulación con la información disponible en el archivo.</t>
  </si>
  <si>
    <t>Política de Servicio al Ciudadano</t>
  </si>
  <si>
    <t xml:space="preserve">Relacionamiento Estado Ciudadano </t>
  </si>
  <si>
    <t>FUR44</t>
  </si>
  <si>
    <t>Escasa recopilación y análisis de los datos sobre la percepción del cliente o usuario, con respecto a los trámites y procedimientos de cara al ciudadano.</t>
  </si>
  <si>
    <t>No se tenía clara la política de trámites por tal motivo en la vigencia 2023 se implementó la referida política. Así mismo no se ha actualizado de encuesta de percepción frente a las PQRSD.</t>
  </si>
  <si>
    <t xml:space="preserve">Realizar un diagnóstico frente a la percepción del trámite de registro de proveedores. </t>
  </si>
  <si>
    <t>Informe de diagnóstico del trámite.</t>
  </si>
  <si>
    <t>El proceso reporto y adjunto el informe Diagnóstico del Trámite de la vigencia 2024, conforme al entregable programado. Adicionalmente, indicó lo relacionado con los siguientes parámetros. Indique si se reprogramaron actividades del plan de mejoramiento FURAG y la razón por la cual realizó la reprogramación: Si, se reprogramo la acción una vez por un mes adicional de tiempo, toda vez que se requería contar con más tiempo para la consolidación y análisis de los datos. 
Describa si se articuló con otras dependencias para el desarrollo de la actividad: Si, para la consolidación del informe se articulo con varias áreas para obtener información, en especial con la subdirección de Información y Desarrollo Tecnológico, así como con el equipo de comunicaciones estratégicas.
Si existen nuevos retos que se hayan generado de la actividad realizada: Si, en el documento se realizaron varias recomendaciones y acciones de mejora, encaminadas a generar una encuesta de satisfacción del trámite directamente en la plataforma del SECOP II.
Con la actividad, qué logro obtuvo la Agencia de manera general: La ANCP-CCE logro un análisis más amplio del registro de proveedores PQRSD que llegan a la Agencia y así mismo se está trabajando en la disminución de estas</t>
  </si>
  <si>
    <t xml:space="preserve">
Por solicitud realizada con fecha del 19 de junio del 2024 por Secretaria General se reprograma fecha del 30 de junio de 2024 para el 31 de julio de 2024 toda vez que, se requiere de un mes más de tiempo para consolidar y analizar los datos necesarios para la redacción del informe del trámite "Registro de Proveedores en SECOP II", con la finalidad de contar con un amplio campo de muestra para la construcción del informe. 
La acción fue reportada en la SVE con fecha de aprobación el 09 de agosto de 2024. 
Planes - Suite Visión Empresarial (pensemos.com)</t>
  </si>
  <si>
    <t>FUR45</t>
  </si>
  <si>
    <t>La entidad no informó a los ciudadanos los mecanismos a través de los cuales pueden hacer seguimiento a sus peticiones.</t>
  </si>
  <si>
    <t>Se realizó poca difusión de los mecanismos para que los ciudadanos puedan hacer el seguimiento a sus peticiones.</t>
  </si>
  <si>
    <t>Realizar una mayor difusión a los mecanismos por los cuales se puede hacer el seguimiento a las peticiones.</t>
  </si>
  <si>
    <t>Dos piezas gráficas difundidas en los canales oficiales de la entidad por semestre</t>
  </si>
  <si>
    <t>Política de Integridad</t>
  </si>
  <si>
    <t>FUR46</t>
  </si>
  <si>
    <t>Deficiente seguimiento a la implementación de la estrategia de gestión de conflicto de intereses el Comité Institucional de Gestión y Desempeño.</t>
  </si>
  <si>
    <t>Inexistencia de una estrategia de gestión de conflictos de intereses.</t>
  </si>
  <si>
    <t>Creación de una estrategia de gestión de conflictos de intereses con roles definidos.</t>
  </si>
  <si>
    <t>Estrategia creada e implementada
Seguimiento por parte del CIGD.</t>
  </si>
  <si>
    <t>FUR47</t>
  </si>
  <si>
    <t>La entidad no tiene definida una dependencia para que servidores, contratistas, supervisores, coordinadores o jefes inmediatos tengan asesoría legal o técnica para la declaración de conflictos de intereses o decisión de impedimentos, recusaciones, inhabilidades o incompatibilidades.</t>
  </si>
  <si>
    <t>Creación de una estrategia de gestión de conflictos de intereses donde se establezca la dependencia de asesoría legal y/o técnica.</t>
  </si>
  <si>
    <t>Estrategia creada con el establecimiento de la dependencia de asesoría.</t>
  </si>
  <si>
    <t>FUR48</t>
  </si>
  <si>
    <t>Deficiente identificación de las áreas con riesgo de posibles conflictos de intereses en los procesos o dependencias.</t>
  </si>
  <si>
    <t>Creación de una estrategia de gestión de conflictos de intereses donde se establezca las áreas con riesgos.</t>
  </si>
  <si>
    <t>Estrategia creada con el establecimiento de las áreas con mayor riesgo.</t>
  </si>
  <si>
    <t xml:space="preserve">Dirección General </t>
  </si>
  <si>
    <t>Comunicaciones Estratégicas</t>
  </si>
  <si>
    <t>FUR49</t>
  </si>
  <si>
    <t xml:space="preserve">Deficientes canales de comunicación interna (correo, buzón, intranet) para recibir declaraciones de impedimentos o recusaciones de impedimentos. </t>
  </si>
  <si>
    <t>Desconocimiento del canal de comunicación interno - Intranet.</t>
  </si>
  <si>
    <t>Fortalecer la comunicación de la entidad a través de la herramienta Intranet para la recepción de recusaciones.</t>
  </si>
  <si>
    <t>Informes trimestrales de campaña INTRANET.</t>
  </si>
  <si>
    <t xml:space="preserve">Gestión de Talento Humano 
Gestión Contractual, Asuntos Legales y Judiciales </t>
  </si>
  <si>
    <t>FUR50</t>
  </si>
  <si>
    <t>Creación de una estrategia de gestión de conflictos de intereses donde se establezcan canales de comunicación interna.</t>
  </si>
  <si>
    <t>Estrategia creada con el establecimiento de los canales de comunicación interna.</t>
  </si>
  <si>
    <t xml:space="preserve">Gestión Contractual, Asuntos Legales y Judiciales </t>
  </si>
  <si>
    <t>FUR51</t>
  </si>
  <si>
    <t>Escasos lineamientos en el manual de contratación de la entidad sobre las orientaciones para que los contratistas realicen su declaración de conflictos de intereses.</t>
  </si>
  <si>
    <t xml:space="preserve">Ausencia de parámetros de verificación para la identificación y definición de los conflictos de intereses en la documentación elaborada por el grupo. </t>
  </si>
  <si>
    <t>Actualización de Manual de Contratación con un capítulo dedicado a la identificación y definición de los conflictos de intereses.</t>
  </si>
  <si>
    <t>Manual de Contratación actualizado.</t>
  </si>
  <si>
    <t xml:space="preserve">El proceso realiza el reporte del Manual de Contratación actualizado el día 12 de diciembre de 2024, el cual, una vez validado el entregable con relación a la acción de mejora fue aprobado el día 16 de diciembre de 2024. </t>
  </si>
  <si>
    <t xml:space="preserve">Cerrada </t>
  </si>
  <si>
    <t>FUR52</t>
  </si>
  <si>
    <t xml:space="preserve">Cuál es el porcentaje de gerentes públicos que han terminado el curso de integridad, transparencia o lucha contra la corrupción. </t>
  </si>
  <si>
    <t>Seguimiento a culminación del curso a gerentes públicos</t>
  </si>
  <si>
    <t>Informe de seguimiento.</t>
  </si>
  <si>
    <t>Mayo</t>
  </si>
  <si>
    <t>Se realiza informe en el cual se verifica el cumplimento de la realización de la inducción a los gerentes públicos de la administración colombiana y curso de integridad transparencia y lucha contra la corrupción por parte de los funcionarios de la ANCPCCE.</t>
  </si>
  <si>
    <t>FUR53</t>
  </si>
  <si>
    <t>Se evidencia que los servidores no realizan curso de integridad, transparencia o lucha contra la corrupción.</t>
  </si>
  <si>
    <t>Inexistencia de una estrategia de gestión de conflictos de intereses y cumplimiento por parte de los servidores públicos en los cursos indicados en las inducciones o por directrices de la presidencia.</t>
  </si>
  <si>
    <t xml:space="preserve">Seguimiento a culminación del curso a servidores </t>
  </si>
  <si>
    <t>FUR54</t>
  </si>
  <si>
    <t>Se evidencia de los contratistas no realizan el curso de integridad, transparencia o lucha contra la corrupción.</t>
  </si>
  <si>
    <t>No existencia de un lineamiento claro por parte del proceso de gestión de Contratación frente a la realización del curso de integridad, transparencia o lucha contra la corrupción.</t>
  </si>
  <si>
    <t>Agregar dentro del anexo de cláusulas, en las obligaciones generales, acreditar el conocimiento en materia de integridad, transparencia o lucha contra la corrupción.</t>
  </si>
  <si>
    <t>Anexo de cláusula con obligaciones actualizadas.</t>
  </si>
  <si>
    <t>El proceso realiza el reporte del anexo de cláusulas, en las obligaciones generales, acreditar el conocimiento en materia de integridad, transparencia o lucha contra la corrupción, el día 12 de diciembre de 2024, el cual, una vez validado el entregable con relación a la acción de mejora fue aprobado el día 16 de diciembre de 2024.</t>
  </si>
  <si>
    <t>FUR55</t>
  </si>
  <si>
    <t>Inexistente cumplimiento normativo referente a la publicación la declaración de bienes, rentas y conflicto de intereses, por parte de los servidores públicos obligados.</t>
  </si>
  <si>
    <t>Se definen circulares internas con los lineamientos para los cargos directivos (gerentes públicos) para el cumplimiento de la norma Ley 2013 de 2019.</t>
  </si>
  <si>
    <t>Circular o documento con las instrucciones del cumplimiento normativo de la declaración de bienes, rentas y conflicto de intereses (niveles directivos) e informe de cumplimiento a la normatividad dejando novedades suscritas.</t>
  </si>
  <si>
    <t>Circular con lineamientos
Informe de cumplimiento.</t>
  </si>
  <si>
    <t>Política de Planeación Institucional</t>
  </si>
  <si>
    <t>Direccionamiento Estratégico</t>
  </si>
  <si>
    <t>FUR56</t>
  </si>
  <si>
    <t>Limitada difusión entre todos los servidores del rol que desempeña la entidad en la estructura de la Administración Pública.</t>
  </si>
  <si>
    <t>No existen escenarios transversales donde se difunda y comparta el rol que desempeña la entidad en la estructura de la Administración Pública.</t>
  </si>
  <si>
    <t>Desarrollo de capacitación y fortalecimientos de capacidades de los servidores públicos de la Agencia por medio de capacitaciones en cuanto al Rol que desempeña la Agencia.</t>
  </si>
  <si>
    <t>Presentación de las capacitaciones
Grabación de la capacitación.</t>
  </si>
  <si>
    <r>
      <t>Se presentó solicitud de reprogramación el día 23 de julio de 2024 para el 15 de diciembre de 2024 toda vez que la programación de capacitaciones internas se desarrollarán del periodo de agosto a diciembre, teniendo en cuenta los recientes resultados de medición del MIPG y los resultados de la gestión del primer semestre del año. 
Se aprueba la acción el 27 de diciembre, toda vez que, desde el grupo de Planeación, Políticas Públicas y As</t>
    </r>
    <r>
      <rPr>
        <sz val="10"/>
        <rFont val="Verdana"/>
        <family val="2"/>
      </rPr>
      <t>untos Internacionales desarrolló capacitaciones a los servidores públicos de la Agencia relacionadas con el Rol que desempeña la Agencia.</t>
    </r>
  </si>
  <si>
    <t>FUR57</t>
  </si>
  <si>
    <t>Limitada difusión entre todos los servidores, el aporte que el trabajo de la entidad hace al cumplimiento de los objetivos del Gobierno.</t>
  </si>
  <si>
    <t>No existen escenarios internos transversales donde se difunda el cumplimiento de los objetivos del Gobierno Nacional.</t>
  </si>
  <si>
    <t xml:space="preserve"> Realización de la campaña de difusión de lo realizado en la Agencia a los servidores públicos.</t>
  </si>
  <si>
    <t>Vídeos
Entérate.</t>
  </si>
  <si>
    <t>De acuerdo a la acción programada el proceso adjunta 3 campañas: 
1.Correo de difusión de las lecciones aprendidas del Grupo de Planeación, Políticas Públicas y Asuntos Internacionales relacionado con el Plan Estratégico Institucional, su construcción, caracterización de grupos de valor de la entidad y consultas externas e internas con relación a este. 
2.Correo de difusión de buenas prácticas del Grupo de Planeación, Políticas Públicas y Asuntos Internacionales relacionado con la Revisión y Análisis Estratégico "RAE", parámetros establecidos, temporalidad, monitoreo y mejoras, con relación a las metas establecidas por cada proceso. 
3.Correo de difusión de las Piezas relacionadas con la actualización de la Política del Sistema de Administración de Riesgos y el Manual Metodológico del Sistema de Administración de Riesgos de la entidad.
La cual fue aprobada en la SVE el 14 de noviembre de 2024.</t>
  </si>
  <si>
    <t>Política de Seguimiento y Evaluación del Desempeño Institucional</t>
  </si>
  <si>
    <t>FUR58</t>
  </si>
  <si>
    <t>Indeterminada coherencia entre los procesos de gestión, la ejecución presupuestal y los resultados logrados alcanzados.</t>
  </si>
  <si>
    <t>No existe una buena práctica de verificación la coherencia de los instrumentos de planeación y presupuestales.</t>
  </si>
  <si>
    <t>Analizar y verificar el cumplimiento de la gestión que realiza la Agencia.</t>
  </si>
  <si>
    <t xml:space="preserve">Informe de coherencia de la gestión de la Agencia con la ejecución presupuestal. </t>
  </si>
  <si>
    <t xml:space="preserve">El proceso presenta de acuerdo con el entregable el Informe de coherencia de la gestión de la Agencia con la ejecución presupuestal. La cual aprobada en la SVE el 14 de noviembre de 2024. </t>
  </si>
  <si>
    <t>FUR59</t>
  </si>
  <si>
    <t>Evaluar organización el logro de las metas y resultados establecidos en su planeación a fin de identificar las brechas entre los resultados alcanzados y los objetivos planteados.</t>
  </si>
  <si>
    <t>No existe una buena práctica de verificación del cumplimiento de lo que se programa en los instrumentos de planeación.</t>
  </si>
  <si>
    <t>Realizar recomendaciones a al resultado de la gestión de la Agencia, partir del análisis y verificación del cumplimiento de la gestión que realiza la Agencia.</t>
  </si>
  <si>
    <t>Control de Cambios Documento</t>
  </si>
  <si>
    <t>V1</t>
  </si>
  <si>
    <t>Fecha</t>
  </si>
  <si>
    <t>Versión</t>
  </si>
  <si>
    <t>Descripción</t>
  </si>
  <si>
    <t>Elaboró</t>
  </si>
  <si>
    <t>Revisó</t>
  </si>
  <si>
    <t>Aprobó</t>
  </si>
  <si>
    <t>Estandarización formato Plan de mejoramiento</t>
  </si>
  <si>
    <t xml:space="preserve">Luiz Ruiz
Contratista  </t>
  </si>
  <si>
    <t xml:space="preserve">Judith Gómez
Asesor Experto Control Interno  </t>
  </si>
  <si>
    <t xml:space="preserve">Karina Blanco
Aseora Experta Planeación  </t>
  </si>
  <si>
    <t xml:space="preserve">La Subdirección de Estudios de Mercado y Abastecimiento Estratégico, presento dos (2) necesidad de conocimiento tácito al interior de la entidad, presentado el 13 de enero de 2025 junto con los parámetros establecidos para el instrumento, asimismo, se aprobó el mismo día. </t>
  </si>
  <si>
    <t>La Subdirección de Estudios de Mercado y Abastecimiento Estratégico, presento cinco (5) formatos de buenas prácticas diligenciados por Secretaría General, la Subdirección de Estudios de Mercado y Abastecimiento Estratégico y la Dirección General, presentado el 13 de enero de 2025 junto con los parámetros establecidos para el instrumento, asimismo, se aprobó el día 13 de enero de 2025</t>
  </si>
  <si>
    <t>La Subdirección de Información y Desarrollo Tecnológico realizó el reporte de la acción, toda vez que cargo la carta de proyecto Reto CPI SECOP Innpulsa, el cual indica que el proyecto está alineado con el objetivo estratégico de diseñar e implementar programas de I+D+I en pro del desarrollo institucional y/o la contratación y compra pública, ya que este hace referencia a iniciativas para fortalecer el sistema de compra pública que, a partir de instrumentos derivados de la investigación, avances tecnológicos y de un mayor conocimiento y entendimiento del mercado permitan mejorar el sistema y las operaciones de los actores que interactúan con él. Se aprueba la acción el día 10 de enero de 2025.</t>
  </si>
  <si>
    <t xml:space="preserve">El proceso de Relacionamiento Estado Ciudadano realizó el cargue de las dos piezas de difusión donde se relacionan los canales oficiales de la entidad, presentadas el día 13 de enero de 2025 y aprobada en el mismo día. </t>
  </si>
  <si>
    <t xml:space="preserve">El proceso de Talento Humano, realiza el cargue del Informe de Bienes y Rentas de la vigencia 2024, donde se especifican los resultados y se mencionan los lineamientos dado a los funcionarios y colaboradores de la entidad, la cual fue aprobada en día 10 de enero de 2025. </t>
  </si>
  <si>
    <t>El grupo de Comunicaciones, presentó cuatro (4) informes trimestrales relacionados con la campaña Intranet, con fecha final de aprobación el 10 de enero de 2025.</t>
  </si>
  <si>
    <r>
      <t>Se aprueba la acción toda vez que el proceso de Talento Humano realiza el cargue de la estrategia de conflicto de interés, así mismo, realizo</t>
    </r>
    <r>
      <rPr>
        <sz val="10"/>
        <color rgb="FF333333"/>
        <rFont val="Verdana"/>
        <family val="2"/>
      </rPr>
      <t> un video en lenguaje claro sobre los grupos internos de trabajo responsables de orientar técnicamente a los servidores, contratistas, supervisores, coordinadores o jefes inmediatos, en la declaración de conflictos de interés es el grupo de Talento Humano. Por otra parte, quienes son responsables de orientar legalmente a los servidores, contratistas, supervisores, coordinadores o jefes inmediatos, en la decisión de impedimentos, recusaciones, inhabilidades, incompatibilidades y procesos disciplinarios es el grupo de Gestión Contractual, Asuntos Legales y Judiciales el día 27 de diciembre de 2024.</t>
    </r>
  </si>
  <si>
    <t xml:space="preserve">La Subdirección de Información y Desarrollo Tecnológico realizó el reporte de la acción, toda vez que realizó el cargue de las actas de mesa de trabajo correspondiente a las capacitaciones relacionadas con dar a conocer a los funcionarios de la Agencia Nacional de Contratación Pública – Colombia Compra, conceptos asociados a la Política de Gobierno Digital y como impactan los mismos en la Dinámica de la Entidad. Se aprobó la acción el 10 de enero de 2025. </t>
  </si>
  <si>
    <t>El proceso de Talento Humano presentó Informe del segundo semestre de la Política de Gestión del Conocimiento y la Innovación cargada el día 07 de enero de 2025 y la cual fue aprobada el día 10 de enero de 2025.</t>
  </si>
  <si>
    <t xml:space="preserve">El proceso presentó el cronograma de capacitaciones y las listas de asistencia donde se identifica la participación de las dependencias de la entidad en los espacios de innovación y creación, el respectivo cargue se realizó en la herramienta SVE con solicitud de aprobación el 13 diciembre de 2024 y aprobado en la misma fecha. </t>
  </si>
  <si>
    <t xml:space="preserve">Inexistente evaluación de los resultados de los procesos de ideación adelantados en la entidad y analizar los resultados. </t>
  </si>
  <si>
    <t>El proceso presentó el cronograma de capacitaciones y las listas de asistencia donde se identifica la participación de las dependencias de la entidad en los espacios de innovación y creación, así mismo, adjunta el informe con relación al proceso de ideación. El respectivo cargue se realizó en la herramienta SVE con solicitud de aprobación el 13 diciembre de 2024 y aprobado en la misma fecha.</t>
  </si>
  <si>
    <t xml:space="preserve">El proceso de Talento Humano realiza el cargue de las actas de Gestión del Conocimiento y la Innovación, y los listados de asistencia correspondientes a un evento realizado por parte del Departamento Nacional de Planeación, por lo cual se aprueba la acción el día 13 de enero de 2025. </t>
  </si>
  <si>
    <t xml:space="preserve">El proceso de Talento Humano realiza el cargue de cuatro (4) documentos relacionados con la identificación de necesidades de investigación o análisis relacionadas con las funciones de la entidad, las cuales fueron cargadas el día 13 de enero de 2025 y se aprueba el mismo día. </t>
  </si>
  <si>
    <t>La Subdirección de Estudios de Mercado y Abastecimiento Estratégico, presento la creación de una herramienta tecnológica para la Gestión de Conocimiento y la Innovación, para lo cual realiza el cargue de la ficha metodológica de Visor de Inventario, presentado el 10 de enero de 2025 junto con los parámetros establecidos para el instrumento, asimismo, se aprobó el día 13 de enero de 2025</t>
  </si>
  <si>
    <t>El proceso de Talento Humano presenta el acta del Comité Institucional de Gestión y Desempeño y los dos informes de seguimiento semestral relacionado con la Estrategia de Conflicto de Intereses, los cuales fueron presentados en el comité anteriormente mencionado, para lo cual se aprueba la acción el día 13 de enero de 2025.</t>
  </si>
  <si>
    <t xml:space="preserve">Se aprueba la acción el día 15 de enero de 2025, toda vez que el grupo de Planeación, Políticas Públicas y Asuntos Internacionales adjunta el Informe de Coherencia que presenta la gestión de la entidad conforme a la ejecución presupuestal con corte a 30 de noviembre de 2024. </t>
  </si>
  <si>
    <t>Se aprueba la acción el día 15 de enero de 2025, toda vez que el proceso adjunto los diez (10) formatos debidamente diligenciados.</t>
  </si>
  <si>
    <t>El proceso adjunta los lineamientos de fuga del conocimiento y el informe de ejecución de actividades de la vigencia 2024 con relación a la Gestión del Conocimiento y la Innovación, el cual se aprueba el día 17 de enero de 2025.</t>
  </si>
  <si>
    <t>Furag 2023</t>
  </si>
  <si>
    <t>El Plan Estratégico de Talento Humano de la entidad no incorporó actividades para los aspectos con el Ingreso al empleo público de personas con discapacidad en cumplimiento Decreto 2011 de 2017.</t>
  </si>
  <si>
    <t>No se tuvieron en cuenta los criterios de vinculación laboral de personas con discapacidad en cumplimiento del Decreto 2011 de 2017.</t>
  </si>
  <si>
    <t>Incluir y socializar en el Plan Estratégico de Talento Humano los criterios de vinculación laboral de personas con discapacidad relacionados en el Decreto 2011 de 2017.</t>
  </si>
  <si>
    <t>Plan Estratégico de Talento Humano actualizado 2024- 2026.</t>
  </si>
  <si>
    <t>Abierta</t>
  </si>
  <si>
    <t>La entidad no adelantó diagnósticos relacionados con la cultura organizacional.</t>
  </si>
  <si>
    <t>No se contempló incluir dentro el Plan Estratégico de Talento Humano aspectos relacionados a la cultura organizacional porque no se realizó un diagnóstico previo.</t>
  </si>
  <si>
    <t xml:space="preserve">Diagnosticar mediante el uso de herramientas tecnológicas la cultura organizacional en la agencia.
Elaborar el diagnóstico de cultura organizacional. </t>
  </si>
  <si>
    <t>Diagnóstico de cultura organizacional.</t>
  </si>
  <si>
    <t>El proceso presenta en la SVE el 06 de noviembre de 2024, el Diagnostico de la Cultura Organizacional, el cual se realizó mediante herramientas tecnológicas, para lo cual adjunta el informe generado, adicionalmente, describe los siguientes criterios: 
*Aporta a la línea estratégica de optimizar el modelo de operación de la Agencia con el propósito de promover sinergias al interior y con otras instituciones, que faciliten los procesos de toma de decisiones y el logro de resultados efectivos
*No presento contratiempos
*Está dirigido a todas las dependencias de la entidad, sin embargo, es creación propia de Talento Humano
*Principales retos, fortalecer la cultura organizacional en los enfoques con resultados bajos 
*Principales logros, establecer actividades en pro del fortalecimiento de la cultura organizacional.
La acción se aprueba en la SVE el 14 de noviembre de 2024.</t>
  </si>
  <si>
    <t>Incluir y socializar en el Plan Estratégico de Talento Humano los aspectos relacionados con la cultura organizacional.</t>
  </si>
  <si>
    <t>Con respecto a los servidores que se retiraron de la entidad, no se realizó un análisis de las causas del retiro y no se tuvieron en cuenta para mejorar la gestión del talento humano.</t>
  </si>
  <si>
    <t xml:space="preserve">Aunque la entidad tiene identificada las causas de retiro, no se tuvieron en cuenta para la mejora de la gestión del Talento Humano. </t>
  </si>
  <si>
    <t>Estructurar un Programa de Desvinculación.</t>
  </si>
  <si>
    <t>Programa de Desvinculación.</t>
  </si>
  <si>
    <t>Incluir y socializar en el Plan Estratégico de Talento Humano la desvinculación tanto de funcionarios con retiro voluntario y pre pensionados.</t>
  </si>
  <si>
    <t xml:space="preserve">Con respecto a los servidores que se retiraron de la entidad, no se propiciaron o promovieron condiciones para la adecuación a su nueva etapa de vida con relación a los pre presionados. </t>
  </si>
  <si>
    <t xml:space="preserve">Teniendo en cuenta la rotación de personal de Talento Humano se vio afectado la creación del programa de desvinculación para pre pensionados. </t>
  </si>
  <si>
    <t>Los mecanismos que implementó la entidad para transferir el conocimiento de los servidores que se retiraron a quienes continúan vinculados no fueron suficientes y adecuados.</t>
  </si>
  <si>
    <t xml:space="preserve">Debilidad en la identificación, clasificación, priorización y gestión del conocimiento.
Aunque se cuenta con un formato para la entrega del cargo, el mismo no es suficiente para transferir conocimiento y la entidad no tiene contemplado un mecanismo para captar el conocimiento tácito del funcionario durante su permanencia en la entidad. </t>
  </si>
  <si>
    <t>Definición política de gestión del conocimiento.
Contar con una Política de Gestión del Conocimiento aprobada por el Comité Institucional de Gestión y Desempeño.</t>
  </si>
  <si>
    <t>Política definida con acciones en relación a la gestión del conocimiento.
Política de Gestión del Conocimiento aprobada.</t>
  </si>
  <si>
    <t>Para la elaboración del Plan Institucional de Capacitación la entidad no contempló la priorización de recursos en materia de capacitación y formación.</t>
  </si>
  <si>
    <t>La entidad cuenta con recursos limitados para priorizar la capacitación y formación de los funcionarios.</t>
  </si>
  <si>
    <t>Plan de capacitación y formación 2024
Elaborar el informe de ejecución del Plan Institucional de Capacitación 2024.</t>
  </si>
  <si>
    <t>Informe de ejecución Plan Institucional de Capacitaciones 2024.</t>
  </si>
  <si>
    <t>Autodiagnóstico 2023</t>
  </si>
  <si>
    <t xml:space="preserve">Proveer las vacantes definitivas oportunamente, de acuerdo con el Plan Anual de Vacantes en cumplimiento del Decreto 2011 de 2017 relacionado con el porcentaje de vinculación de personas con discapacidad en la planta de empleo de la entidad. </t>
  </si>
  <si>
    <t>Falencias por la rotación de personal y la selección de perfiles.
Aunque se cuenta con el Plan Anual de Vacante no se surte oportunamente la provisión de vacantes con el porcentaje de vinculación de personas con discapacidad.</t>
  </si>
  <si>
    <t>Remitir informes de ocupación de la planta de personal a la Alta Dirección para la toma de decisiones.</t>
  </si>
  <si>
    <t>Informes estado de ocupación de la planta de personal trimestrales a la Alta Dirección.</t>
  </si>
  <si>
    <t>El proceso de Talento Humano, presentó informe semestral relacionado al Plan Anual de Vacantes que consolida los dos últimos trimestres de la vigencia 2024, el cual se aprueba el 13 de enero de 2025.</t>
  </si>
  <si>
    <t xml:space="preserve">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 </t>
  </si>
  <si>
    <t>No se ha contemplado incluir otro tipo de indicadores aparte de los indicadores que miden la gestión del proceso.</t>
  </si>
  <si>
    <t>Definir los indicadores que contemplen los aspectos mencionados en lo estratégico de talento humano.</t>
  </si>
  <si>
    <t>Indicadores definidos que midan los aspectos de rotación, movilidad, ausentismo, pre pensionados y cargas de trabajo.</t>
  </si>
  <si>
    <t>El proceso de Talento Humano, presentó las fichas de los indicadores que relacionan aspectos de rotación, movilidad, ausentismo, pre pensionados y cargas de trabajo, la cual se aprueba el 13 de enero de 2025.</t>
  </si>
  <si>
    <t xml:space="preserve">Elaboración del diagnóstico de necesidades de aprendizaje organizacional, teniendo en cuenta las nuevas dinámicas de la industria 4,0. </t>
  </si>
  <si>
    <t>Dentro de la encuesta de necesidades realizada no se incluyeron aspectos relacionados con las dinámicas de la industria 4,0 (Ver Plan de Mejoramiento FURAG 2022).</t>
  </si>
  <si>
    <t>Diagnosticar necesidades de aprendizaje sobre las nuevas dinámicas de la industria 4.0
Incluir en la encuesta de necesidades aspectos relacionados con las dinámicas de la industria 4,0.</t>
  </si>
  <si>
    <t>Informe encuesta de necesidades de aprendizaje con los aspectos de la dinámica de la industria 4,0.</t>
  </si>
  <si>
    <t>No se otorgan incentivos para los gerentes públicos y para los equipos de trabajo (pecuniarios).</t>
  </si>
  <si>
    <t xml:space="preserve">Recursos limitados en materia de incentivos.
No se establecieron en el Plan de Bienestar Social e Incentivos los criterios de otorgamiento de incentivos pecuniarios. </t>
  </si>
  <si>
    <t>Incluir en el Plan de Bienestar Social e Incentivos los criterios de otorgamiento para incentivos pecuniarios.</t>
  </si>
  <si>
    <t>Plan de Bienestar Social e Incentivos actualizado con los criterios de otorgamiento de incentivos pecuniarios.</t>
  </si>
  <si>
    <t>Relacionamiento Estado Ciudadano</t>
  </si>
  <si>
    <t>Frente a la pregunta 216. Para la elaboración del autodiagnóstico base para la planeación de la estrategia anual de servicio o relacionamiento con la ciudadanía, la entidad tomó como insumos: ( los siguientes ítems no se marcaron en el FURAG que evaluó la vigencia 2023)(-) Los resultados de los informes emitidos por entes de control, veedurías ciudadanas u otros actores. (-) Otros estudios nacionales (encuesta de percepción de ambiente y desempeño institucional nacional (EDI) - departamental (EDID) del DANE) o internacionales, o informes internos.</t>
  </si>
  <si>
    <t xml:space="preserve">No se tuvieron en cuenta los informes de entes de control o de veedurías ciudadanas para la identificación de aspectos asociados a la participación ciudadana, rendición de cuentas, atención al ciudadano y gestión de trámites, así como otros estudios nacionales (encuesta de percepción de ambiente y desempeño institucional nacional (EDI)- departamental (EDID) del DANE) o internacionales, o informes internos, debido al desconocimiento de estos documentos. </t>
  </si>
  <si>
    <t xml:space="preserve">(1). Revisar informes de entes de control o de veedurías ciudadanas que se hayan realizado en la agencia en 2024, así como en la página del DANE para identificar situaciones que se puedan mejorar en cuanto a la participación ciudadana, rendición de cuentas, atención al ciudadano y gestión de trámites, con corte a noviembre de 2024. 
(2). Resultado de la revisión de los documentos, considerar la viabilidad de implementarlos en el plan estratégico de Relacionamiento Estado Ciudadano 2025. </t>
  </si>
  <si>
    <t xml:space="preserve">(1) Formato del DAFP de los autodiagnósticos de las políticas de :Servicio al ciudadano, participación ciudadana, rendición de cuentas y racionalización de trámites con la identificación de los insumos y documentos que se tuvieron en cuenta. </t>
  </si>
  <si>
    <t>Frente a la pregunta 218. Señale las acciones de lenguaje claro, comprensible e incluyente incluidas en la estrategia anual de servicio o relacionamiento con la ciudadanía: ( los siguientes ítems no se marcaron en el FURAG que evaluó la vigencia 2023)(-)Adecuación y adaptación de contenidos para poblaciones específicas, según necesidades comunicativas identificadas.(-)Adecuación y adaptación de contenidos relacionados con la oferta de la entidad: trámites, bienes, servicios, etc.(-)Incorporación de lenguaje claro, comprensible e incluyente en la estrategia de comunicaciones (acciones de comunicación).</t>
  </si>
  <si>
    <t>Si bien la entidad contó con una guía de lenguaje claro como una acción de la estrategia de Relacionamiento Estado - Ciudadano, en este documento no se incluyeron los aspectos detallados en el formulario FURAG, por desconocimiento.</t>
  </si>
  <si>
    <t>Hacer una verificación de la actual Guía de lenguaje claro y actualizarla de acuerdo con los requerimientos establecidos en el FURAG.</t>
  </si>
  <si>
    <t>(1) Guía de lenguaje claro actualizado.</t>
  </si>
  <si>
    <t>El proceso realiza el cargue de la Guía de Lenguaje Claro, aplicable en la entidad, la cual fue aprobada el día 13 de enero de 2025.</t>
  </si>
  <si>
    <t>Frente a la pregunta 219. Señale los grupos de valor que participaron en la elaboración de la estrategia anual de servicio y/o relacionamiento con la ciudadanía: (Los siguientes ítems no se marcaron en el FURAG que evaluó la vigencia 2023)
- Personas en condición de discapacidad
- Personas con identidades de género diversas
- Personas en proceso de reintegración y reincorporación
- Personas pertenecientes a grupos étnicos
-Colectivos u organizaciones de la sociedad civil relacionados con el quehacer de la entidad.</t>
  </si>
  <si>
    <t xml:space="preserve">Se realizó una convocatoria abierta al público en general para la consulta ciudadana de la estrategia de Relacionamiento Estado Ciudadano, sin embargo, no hubo una identificación de participación de personas con identidades de género diversas, personas con discapacidad, personas en proceso de reintegración y reincorporación, personas pertenecientes a grupos étnicos y tampoco se identificaron colectivos u organizaciones de la sociedad civil, toda vez que en la encuesta de caracterización no se contemplaba preguntas de identificación de estos grupos. </t>
  </si>
  <si>
    <t>Ajustar la encuesta de consulta ciudadana de la estrategia de Relacionamiento Estado Ciudadano que permita identificar las personas que participaron en la estrategia.</t>
  </si>
  <si>
    <t>(1) Formato de encuesta de consulta ciudadana actualizado.</t>
  </si>
  <si>
    <t>Frente a la pregunta 221. La entidad incluyó dentro de su plan institucional de capacitaciones y de inducción acciones de capacitaciones y cualificación en: 
- Prevención temprana y superación de la estigmatización de las personas en proceso de reincorporación.
- Evaluación del servicio y medición de la experiencia ciudadana.</t>
  </si>
  <si>
    <t>Para la vigencia 2023 no se identificaron personas en procesos de reincorporación en la entidad, por lo no se incluyó dentro del plan institucional de capacitaciones la prevención temprana y superación de la estigmatización de este grupo poblacional; por otro lado, dado el desconocimiento para involucrar temas de capacitaciones acerca de la evaluación del servicio y la experiencia ciudadana a los colaboradores de la entidad.</t>
  </si>
  <si>
    <t>Realizar una identificación desde el proceso de talento humano en cuanto a funcionarios que estén en proceso de reincorporación y generar capacitaciones. Solicitar para la vigencia 2025, la incorporación de capacitaciones en el Plan Institucional de Capacitaciones - PIC acerca del procedimiento que hace Relacionamiento Estado Ciudadano para hacer la medición de la evaluación del servicio.</t>
  </si>
  <si>
    <t xml:space="preserve">(1) Recomendaciones para la formulación del PIC y del Plan de Incentivos 2025. </t>
  </si>
  <si>
    <t>El proceso adjunta documento relacionado con las recomendaciones para la formulación del Plan Institucional de Capacitaciones y del Plan de Incentivos para la vigencia 2025, con aspectos relacionados a cargo de Relacionamiento Estado Ciudadano, la cual fue aprobada el día 13 de enero de 2025.</t>
  </si>
  <si>
    <t>Frente a la pregunta 227. El formulario de Peticiones, Quejas, Reclamos, Sugerencias y Denuncias (PQRSD) dispuesto en el Menú de Atención y Servicios a la Ciudadanía a través del sitio web, contó con las siguientes condiciones técnicas:
- Mecanismos para informar al ciudadano el motivo y las opciones para hacer nuevamente su solicitud, en caso de que el sistema presentara errores durante el diligenciamiento del formulario.</t>
  </si>
  <si>
    <t xml:space="preserve"> El sistema Poxta no cuenta en su sede electrónica de recepción de PQRSD en página web con la funcionalidad para informar de manera automática el motivo y las opciones para hacer su petición en caso de un error en el diligenciamiento de una petición, toda vez que no se encuentra parametrizada con esta funcionalidad. </t>
  </si>
  <si>
    <t xml:space="preserve">Realizar la solicitud al supervisor del contrato de Poxta para evaluar la necesidad y validar la posibilidad de incorporar una notificación cuando en la sede electrónica de recepción de PQRSD se presenten fallas, en caso de una negativa por parte del proveedor evaluar alternativas para informar al ciudadano cuando el sistema presente fallas. </t>
  </si>
  <si>
    <t>(1) Solicitud al proveedor de la herramienta POXTA para configuración.</t>
  </si>
  <si>
    <t xml:space="preserve">El proceso adjunta la solicitud al proveedor de la herramienta Poxta y ajuste al formulario PQRSD en la página web de la entidad, la cual se aprueba el día 13 de enero de 2025. </t>
  </si>
  <si>
    <t>Frente a la pregunta 228. A partir de los resultados de la evaluación del servicio y medición de la experiencia ciudadana, la entidad:
Una persona se relaciona con la institucionalidad pública, a través de los siguientes escenarios:
- Documentó las buenas prácticas de relacionamiento con la ciudadanía.</t>
  </si>
  <si>
    <t>Desde el equipo de Relacionamiento Estado Ciudadano no se identificaron buenas prácticas durante la vigencia 2023, por lo que estas no fueron documentadas.</t>
  </si>
  <si>
    <t>(1). Identificar las buenas prácticas que hayan surgido en el proceso de Relacionamiento Estado Ciudadano. (2). Realizar la documentación de lecciones aprendidas y/o buenas prácticas al interior de la entidad en los formatos establecidos por gestión del conocimiento.</t>
  </si>
  <si>
    <t>(1) Formato y registro video de buenas prácticas, lecciones aprendidas o de gestión del conocimiento diligenciado.</t>
  </si>
  <si>
    <t>Frente a la pregunta 229. Con el fin de promover la accesibilidad y atender las necesidades de las personas con discapacidad, la entidad contó con:
- Ajustes razonables para facilitar el acceso de personas en condición de discapacidad y grupos de valor a la oferta institucional
- Ayudas a través de la página web y otros recursos tecnológicos que facilitaron la comunicación y acceso a la información a personas en situación de discapacidad visual.
- Ejercicios de participación ciudadana que facilitaron el acceso y la comunicación con personas en condición de discapacidad visual y auditiva.</t>
  </si>
  <si>
    <t>Debido a la condiciones actuales de la página web se identifica que no se cuenta con el total de criterios de accesibilidad para algunas condiciones de personas con discapacidad, como por ejemplo para personas ciegas.</t>
  </si>
  <si>
    <t>Diagnóstico aplicable en accesibilidad e inclusión, así mismo identificar en el documento que acciones son viables para incorporar en el Plan de Acción Institucional.</t>
  </si>
  <si>
    <t xml:space="preserve">
(1) Documento diagnóstico en accesibilidad e inclusión de los grupos de valor de la Agencia.</t>
  </si>
  <si>
    <t>Frente a la categoría de Atención incluyente y accesibilidad
- La entidad implementa acciones para garantizar una atención accesible, contemplando las necesidades de la población con discapacidades como:
- Visual
- Auditiva
- Cognitiva
- Mental
- Sordoceguera
- Múltiple
- Física o motora
- La entidad incluyó dentro de su plan de desarrollo o plan institucional, acciones para garantizar el acceso real y efectivo de las personas con discapacidad a los servicios que ofrece.
- 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
- La entidad incorpora en su presupuesto recursos destinados para garantizar el acceso real y efectivo de las personas con discapacidad a los servicios que ofrece.</t>
  </si>
  <si>
    <t xml:space="preserve">En el proceso de formulación del Plan de Acción Institucional PAI no se considero pertinente relacionar acciones respecto al acceso de personas con discapacidad, toda vez que estas acciones hacen parte de la estrategia de Relacionamiento Estado Ciudadano, igualmente no se cuenta con recursos directos sobre este asunto, pero si con recursos para contratar personas que apoyan este tipo de actividades. </t>
  </si>
  <si>
    <t>Política de Participación Ciudadana en la Gestión Pública</t>
  </si>
  <si>
    <t>263. Durante la vigencia evaluada, ¿en cuál de los siguientes espacios la entidad formuló e implementó actividades con la participación de los grupos de valor?: Colaboración e innovación abierta.</t>
  </si>
  <si>
    <t>La entidad para la vigencia 2023 no se documentaron acciones de participación ciudadana en espacios de colaboración e innovación, toda vez que por capacidades instaladas no fue posible realizar actividades de este tipo.</t>
  </si>
  <si>
    <t>Proponer un plan de trabajo para desarrollar una actividad de innovación abierta que involucre a los ciudadanos.
Establecer un plan de trabajo para desarrollar actividades de innovación que involucre a los ciudadanos.</t>
  </si>
  <si>
    <t>Relacionamiento Estado Ciudadano
Subdirección de Estudios de Mercado y Abastecimiento Estratégico</t>
  </si>
  <si>
    <t>Propuesta de plan de trabajo actividad innovación abierta.</t>
  </si>
  <si>
    <t>268. Qué tipo de acciones formuló e implementó la entidad en el proceso de rendición de cuentas durante la vigencia evaluada: Acciones de articulación en nodos en el marco del Sistema Nacional de Rendición de Cuentas.</t>
  </si>
  <si>
    <t xml:space="preserve">La entidad para la vigencia 2023 no formuló e implementó acciones de articulación en nodos en el marco del Sistema Nacional de Rendición de Cuentas, toda vez que en vigencias anteriores se realizó la solicitud al DAFP, pero estas no han sido atendidas por dicha entidad y dado que es la función pública la encargada de aceptar y atender estas solicitudes, se depende de la gestión que realice esta entidad. </t>
  </si>
  <si>
    <t>Generar una solicitud al Departamento Administrativo de la Función Pública para pertenecer a un nodo de rendición de cuentas</t>
  </si>
  <si>
    <t>Planeación, Políticas Públicas y Asuntos Internacionales</t>
  </si>
  <si>
    <t>Oficio de solicitud con requerimiento de nodo al DAFP.</t>
  </si>
  <si>
    <t>271. Seleccione los temas sobre los cuáles la entidad publicó y divulgó información en los espacios de participación ciudadana y/o rendición de cuentas, durante la vigencia evaluada: Colaboración e innovación abierta, Rendición de cuentas sobre la gestión institucional, sus resultados, la garantía de derechos, la construcción de paz y el cumplimiento de ODS, Control social a la gestión pública, Los aspectos que dan cuenta del cumplimiento en gestión documental y administración de archivos.</t>
  </si>
  <si>
    <t>La entidad no publicó y divulgó información de colaboración e innovación abierta en los espacios de participación ciudadana y/o rendición de cuentas, toda vez que por capacidades instaladas no fue posible realizar actividades de este tipo.</t>
  </si>
  <si>
    <t>Generar un instructivo para la rendición de cuentas que incluya el enfoque de derechos humanos.</t>
  </si>
  <si>
    <t xml:space="preserve"> Instructivo para la rendición de cuentas que incluya el enfoque de derechos humanos.</t>
  </si>
  <si>
    <t>274. Seleccione los grupos de valor que participaron durante la vigencia evaluada en las acciones de diálogo presenciales y/o virtuales para la rendición de cuentas: Firmantes de paz, Grupos etáreos, Veedurías ciudadanas y grupos de control social, Organizaciones de la sociedad civil.</t>
  </si>
  <si>
    <t>Se realizan convocatorias abiertas a todos los grupos de valor para participar en actividades de participación ciudadana y rendición de cuentas, sin embargo no hubo una identificación de participación de personas firmantes de paz, grupos etareos, veedurías ciudadanías y grupos de control social y organizaciones de la sociedad civil.</t>
  </si>
  <si>
    <t xml:space="preserve">Establecer un formato de encuesta de caracterización de participantes de actividades de participación ciudadana y rendición de cuentas. </t>
  </si>
  <si>
    <t>Formato de encuesta de caracterización espacios de participación y rendición de cuentas.</t>
  </si>
  <si>
    <t>El proceso adjunta el formato de encuesta de caracterización usuarios eventos de Participación y Rendición de Cuentas, para lo cual se aprueba la acción el 10 de enero de 2025.</t>
  </si>
  <si>
    <t>276. Para gestionar la mejora continua de la política de participación ciudadana, la entidad: Difundió los resultados de la documentación y sistematización de las buenas prácticas con sus grupos de valor y usuarios interesados, Implementó acciones de mejora institucional como resultado de la documentación y sistematización de lecciones aprendidas.</t>
  </si>
  <si>
    <t>Debido a que no se identificaron buenas prácticas con relación al proceso de participación ciudadana, estas no se documentaron y por consiguiente no hubo una difusión al respecto.</t>
  </si>
  <si>
    <t>Identificar en el informe final de la estrategia de participación y rendición: el grado de mejora institucional derivado de la implementación de las acciones de participación ciudadana y/o rendición de cuentas en la entidad, mejoras en procesos, procedimientos y actividades de gestión, derivadas del involucramiento de la ciudadanía y grupos de valor en la gestión. Así mismo, este informe debe ser divulgado a los ciudadanos, usuarios y grupos de interés, los planes de mejora y las acciones adelantadas y socializarlo con la gente.</t>
  </si>
  <si>
    <t>Informe de gestión de la estrategia de participación ciudadana y rendición de cuentas publicado y socializado con los grupos de valor.</t>
  </si>
  <si>
    <t>Febrero</t>
  </si>
  <si>
    <t>Publicar y divulgar, por parte del área que ejecutó la actividad , los resultados y acuerdos desarrollados en el proceso de participación, señalando la fase del ciclo de la gestión y el nivel de incidencia de los grupos de valor.</t>
  </si>
  <si>
    <t>Las acciones de participación ciudadana son publicadas por algunas áreas de la entidad, de manera aislada por lo que es importante recopilar toda la información de divulgación de resultados de acciones de participación ciudadana en un solo documento, el cual debe ser publicado y difundido.</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</si>
  <si>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</si>
  <si>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Política de Racionalización de Trámites</t>
  </si>
  <si>
    <t>Implementar mecanismos que permitan cuantificar los beneficios de la racionalización hacia los usuarios, en términos de reducciones de costos, tiempos, requisitos, interacciones con la entidad y desplazamientos.</t>
  </si>
  <si>
    <t>Debido a que la entidad registro su único trámite "Registro de Proveedores en SECOP II" en la vigencia 2023, se están desarrollando acciones para implementar la política de racionalización de trámites, por lo que no contempló por desconocimiento implementar un mecanismo que permita cuantificar los beneficios de la racionalización hacia los usuarios.</t>
  </si>
  <si>
    <t>Revisar, actualizar y ajustar un formato de encuesta para medir la satisfacción de los grupos de valor frente al trámite " Registro de Proveedores en SECOP II".</t>
  </si>
  <si>
    <t>Formato de encuesta de satisfacción.</t>
  </si>
  <si>
    <t>Realizar campañas de difusión sobre los beneficios que obtienen los usuarios con las mejoras realizadas al(los) trámite(s).</t>
  </si>
  <si>
    <t>Debido a que la entidad registro su único trámite "Registro de Proveedores en SECOP II" en la vigencia 2023, se están desarrollando acciones para implementar la política de racionalización de trámites, por lo que no se contempló por desconocimiento realizar campañas de difusión sobre las mejoras realizadas a los trámites.</t>
  </si>
  <si>
    <t>Implementar las acciones definidas de racionalización del trámite "Registro de Proveedores en SECOP II" aprobadas en la estrategia de racionalización de trámites para la vigencia 2024 (en estas acciones se contempla la realización de las campañas).</t>
  </si>
  <si>
    <t>Acciones de racionalización implementadas.</t>
  </si>
  <si>
    <t>El proceso adjunta informe de resultados de la acciones de racionalización del trámite de registro de proveedores en SECOP II, para lo cual se aprueba la acción el 10 de enero de 2025.</t>
  </si>
  <si>
    <t>Realizar campañas de difusión y estrategias que busquen la apropiación de las mejoras de los trámites en los servidores públicos de la entidad responsables de su implementación.</t>
  </si>
  <si>
    <t>Debido a que la entidad registró su único tramite "Registro de Proveedores en SECOP II" en la vigencia 2023, se están desarrollando acciones para implementar la política de racionalización de trámites, por lo que no se contempló por desconocimiento realizar campañas de difusión y estrategias que busquen la apropiación de las mejoras en los trámites a los servidores públicos responsables de su implementación.</t>
  </si>
  <si>
    <t>Difundir información sobre la oferta institucional de trámites y otros procedimientos en lenguaje claro y de forma permanente a los usuarios de los trámites teniendo en cuenta la caracterización.</t>
  </si>
  <si>
    <t>El catálogo de oferta institucional se actualizó pero se encuentra en revisión.</t>
  </si>
  <si>
    <t>Actualizar el catálogo oferta institucional.</t>
  </si>
  <si>
    <t>Catalogo oferta institucional actualizado.</t>
  </si>
  <si>
    <t>Diligenciar datos de operación de los trámites y otros procedimientos en el SUIT.</t>
  </si>
  <si>
    <t>Por desconocimiento del manejo de la plataforma no se diligenciaron los datos de operación.</t>
  </si>
  <si>
    <t>Diligenciar datos de operación en el SUIT.</t>
  </si>
  <si>
    <t>Datos diligenciados en el SUIT trimestralmente.</t>
  </si>
  <si>
    <t>El grupo de Planeación, Políticas Públicas y Asuntos Internacionales, realizó el diligenciamiento de los datos de operación de los trámites y otros procedimientos en el SUIT, para lo cual adjuntan dos (2) pantallazos del diligenciamiento de los datos de operación en la plataforma SUIT consolidado a corte de diciembre. En agosto del 2024 se identificó que no se había diligenciado el monitoreo del trámite dentro de la plataforma SUIT de Función Pública, para lo cual se aprueba el 10 de enero de 2025.</t>
  </si>
  <si>
    <t>Política de Defensa Jurídica</t>
  </si>
  <si>
    <t>Gestión Jurídica</t>
  </si>
  <si>
    <t>Contó con un procedimiento documentado para asegurar la participación de las áreas misionales en su formulación.</t>
  </si>
  <si>
    <t>Debilidad en la validación documental del proceso , toda vez que no se contaba con procedimiento en la entidad, pero si implementaban los lineamientos de la ANDJ.</t>
  </si>
  <si>
    <t>Elaborar y socializar procedimiento interno con base en la normatividad vigente y lineamientos de la ANDJE para asegurar la participación de áreas misionales en la formulación de la PPDA para los años 2026 en adelante.</t>
  </si>
  <si>
    <t>Gestión Contractual, Asuntos Legales y Judiciales</t>
  </si>
  <si>
    <t>Procedimiento interno socializado para la formulación de las Políticas de prevención del daño antijurídico para los años 2026 en adelante.</t>
  </si>
  <si>
    <t>Definición y socialización de la política de prevención del daño antijurídico de la ANCPCCE.</t>
  </si>
  <si>
    <t>Política de prevención del daño antijurídico de la ANCPCCE socializada.</t>
  </si>
  <si>
    <t>Promovió que los servidores públicos del nivel directivo de las áreas administrativas y misionales diferentes a los miembros del comité de conciliación se involucrarán en su formulación.</t>
  </si>
  <si>
    <t>Definición y socialización de la Política de prevención del daño antijurídico de la ANCPCCE.</t>
  </si>
  <si>
    <t>Política Políticas de prevención del daño antijurídico de la ANCPCCE socializada.</t>
  </si>
  <si>
    <t>Incorporó en los compromisos laborales de los funcionarios de las áreas misionales y/o de apoyo, elementos de la PPDA adoptada por la entidad.</t>
  </si>
  <si>
    <t>No se ha contado con compromisos laborales precisados en este sentido.</t>
  </si>
  <si>
    <t>Realizar mesa de trabajo con talento humano para diagnóstico de los compromisos laborales de los servidores públicos en relación con los elementos de la PPDA.</t>
  </si>
  <si>
    <t xml:space="preserve">Actas de las mesas de trabajo realizadas para la inclusión de los compromisos laborales acorde con los lineamientos de la ANDJE </t>
  </si>
  <si>
    <t xml:space="preserve">Junio </t>
  </si>
  <si>
    <t>Política Políticas de prevención del daño antijurídico de la ANCPCCE socializada con los funcionarios de áreas misionales y de apoyo partícipes.</t>
  </si>
  <si>
    <t>Incorporó en el Plan de Acción Anual de las áreas administrativas y/o misionales donde se generan las fallas o errores administrativos que ocasionan el daño antijurídico, las actividades definidas en la PPAD.</t>
  </si>
  <si>
    <t>Debilidad en la inclusión de todos los criterios definidos por la ANDJE en el plan de acción institucional.</t>
  </si>
  <si>
    <t>Definición e implementación de la política de daño antijuridico.</t>
  </si>
  <si>
    <t>Política de daño antijurídico 2024-2025 y Plan de acción del Comité de Conciliación 2024.</t>
  </si>
  <si>
    <t>Definición e implementación del plan de acción del comité de conciliación.</t>
  </si>
  <si>
    <t>Informe de cumplimiento Política de daño antijurídico 2024-2025 y Plan de acción del Comité de Conciliación 2024.</t>
  </si>
  <si>
    <t xml:space="preserve">Febrero </t>
  </si>
  <si>
    <t>Política de Gestión Documental</t>
  </si>
  <si>
    <t>La Política de Gestión Documental en la entidad debe ser aprobada por el Comité Institucional de Gestión y Desempeño Comité Interno de Archivo, para garantizar que la política se revise y actualice conforme a las necesidades propias de la entidad.</t>
  </si>
  <si>
    <t xml:space="preserve">Aunque se cuenta con la Política de Gestión Documental 2022 - 2023, se debe actualizar la Política de Gestión Documental. </t>
  </si>
  <si>
    <t>Actualizar la Política de Gestión Documental 2024 -2026 y presentarlo al Comité Institucional de Gestión y Desempeño.</t>
  </si>
  <si>
    <t xml:space="preserve">Política de Gestión Documental vigencia 2024-2026 aprobada. </t>
  </si>
  <si>
    <t xml:space="preserve">Diciembre </t>
  </si>
  <si>
    <t>Se aprueba la acción toda vez que el proceso de Gestión Documental adjunta la Política de Gestión Documental Aprobada por el Comité Institucional de Gestión y Desempeño, el día 15 de enero de 2025.</t>
  </si>
  <si>
    <t>Con relación al Sistema de Gestión de Documentos Electrónicos de Archivo (SGDEA), se debe documentar el proceso de implementación de un SGDEA de acuerdo con el Modelo de Requisitos para la Gestión de Documentos Electrónicos.</t>
  </si>
  <si>
    <t>No se documentó la totalidad de las fases del SGDEA debido a que aún se encuentra en la fase de estructuración.</t>
  </si>
  <si>
    <t>Elaborar el documento final que evidencie el avance y el estado actual del Proyecto SGDEA.</t>
  </si>
  <si>
    <t>Expediente Proyecto SGDEA que permitan evidenciar el estado del SGDEA.</t>
  </si>
  <si>
    <t>Con relación al proceso de digitalización de documentos de archivo, realizar los procedimientos básicos como alistamiento, escaneo y control de calidad, documentados para el desarrollo de actividades de digitalización.</t>
  </si>
  <si>
    <t xml:space="preserve">La entidad no cuenta con los profesionales suficientes que puedan documentar los procedimientos básicos del digitalización de documentos. </t>
  </si>
  <si>
    <t>Actualizar el Procedimiento de Reprografía y Digitalización CCE-GDO-PR-07.</t>
  </si>
  <si>
    <t>Procedimiento de Reprografía y Digitalización CCE-GDO-PR-07.</t>
  </si>
  <si>
    <t xml:space="preserve">Actualizar y documentar las tablas de retención documental y realizar transferencias documentales con inventario de documentos de derechos humanos. </t>
  </si>
  <si>
    <t xml:space="preserve">Debido a la modificación de la estructura organizacional de la entidad y creación y modificación de las funciones al interior de las dependencias no se ha podido con Tablas de Retención Documental actualizadas. </t>
  </si>
  <si>
    <t>Continuar con el cronograma de mesas de trabajo con el Archivo General de la Nación.</t>
  </si>
  <si>
    <t>Actas de mesa de trabajo con el Archivo General de la Nación - AGN.</t>
  </si>
  <si>
    <t>El proceso de Gestión Documental, realizó el reporte de nueve (9) actas de mesas de trabajo de las cinco (5) inicialmente programadas con el Archivo General de la Nación. Esta acción se aprueba el 31 de diciembre de 2024.</t>
  </si>
  <si>
    <t>Desarrollar ejercicios de autoevaluación, por parte de los líderes, a planes, programas y proyectos.</t>
  </si>
  <si>
    <t>No se están dando las orientaciones pertinentes para que las dependencias realicen un buen análisis de los instrumentos de seguimiento.</t>
  </si>
  <si>
    <t>1. Definir lineamientos u orientaciones para desarrollar los procesos de autoevaluación de la gestión de las entidad
2. Capacitar a las dependencias en el desarrollo de la evaluación de su gestión
3. Consolidar, analizar y retroalimentar sobre la evaluación de la gestión de la entidad.</t>
  </si>
  <si>
    <t>1. Lineamientos u orientaciones definidas
2. Capacitaciones realizadas a las áreas (2)
3. Elaborar el informe de análisis integral trimestral: 2 informes.</t>
  </si>
  <si>
    <t xml:space="preserve">Enero </t>
  </si>
  <si>
    <t>Se realiza solicitud de modificación de fecha el día 03 de diciembre de 2024, en el cual se solicita que se reprograme la acción del 31 de diciembre de 2024 para el 31 de enero de 2025, la cual fue aprobada por correo electrónico el día 20 de diciembre de 2024.</t>
  </si>
  <si>
    <t>Política de Fortalecimiento Organizacional y Simplificación de Procesos</t>
  </si>
  <si>
    <t>Difundir entre todos los servidores, las competencias y funciones asignadas por el acto de creación, la Constitución y la Ley a la entidad.</t>
  </si>
  <si>
    <t>Se socializa el proyecto del manual de funciones anexando la memoria justificativa, sin embargo no se hace la difusión al interior de la entidad.</t>
  </si>
  <si>
    <t>1. Solicitar a talento humano la normativa relacionada con las competencias y funciones de la entidad 
2. Difundir la normativa relacionada con las competencias y funciones de la entidad.</t>
  </si>
  <si>
    <t>Planeación, Políticas Públicas y Asuntos Internacionales
Gestión de Talento Humano</t>
  </si>
  <si>
    <t>1. Correo electrónico solicitando sea difundida la normativa al interior de la entidad
2. Evidencia de la difusión de la normativa.</t>
  </si>
  <si>
    <t>Difundir entre todos los servidores el rol que desempeña la entidad en la estructura de la Administración Pública (naturaleza jurídica) o del Estado?.</t>
  </si>
  <si>
    <t>No se había contemplando la necesidad de difundir entre los servidores el rol que desempeña la entidad en el marco de la administración pública.</t>
  </si>
  <si>
    <t>1. Generar la información para hacer la difusión 
2. Hacer la solicitud de difusión de la información.</t>
  </si>
  <si>
    <t>1. Información 
2. Solicitud de difusión.</t>
  </si>
  <si>
    <t>Se aprueba la acción toda vez se evidencia que el 3 de diciembre al proceso de comunicación estratégica de la elaboración de una pieza gráfica para difundir entre los servidores el rol que desempeña la entidad en la estructura de la administración pública (naturaleza jurídica) o del estado. Esta solicitud estuvo acompañada de la información a incluir en la pieza gráfica (adjunta).
Información para hacer la difusión
Correo con solicitud elaboración de la pieza gráfica
Pieza gráfica
Correo de difusión
Se complementa está actividad con las capacitaciones realizadas los días 4 y 5 de diciembre a los servidores públicos de la agencia sobre el rol que desempeña la agencia. En el siguiente enlace están las evidencias - presentación, lista de asistencia y grabación, la cual se aprueba el 30 de diciembre de 2024.</t>
  </si>
  <si>
    <t xml:space="preserve">Política de Gestión del Conocimiento y la Innovación </t>
  </si>
  <si>
    <t>Secretaría General
Subdirección de Estudios de Mercado y Abastecimiento Estratégico</t>
  </si>
  <si>
    <t>Gestión de Talento Humano 
Análisis Estratégico del Sistema de Compras y Contratación Pública</t>
  </si>
  <si>
    <t>Definió procesos y procedimientos que permitan el desarrollo de la política.</t>
  </si>
  <si>
    <t>La política se encuentra en construcción con las dependencias misionales y transversales , por la cual no se ha pasado para aprobación en el comité.</t>
  </si>
  <si>
    <t>Realizar mesa de gestión de conocimiento, para la estructuración de la Política.</t>
  </si>
  <si>
    <t xml:space="preserve">Gestión de Conocimiento y la Innovación </t>
  </si>
  <si>
    <t>Política de gestión del conocimiento y la innovación aprobada en el CIGD y socializada.</t>
  </si>
  <si>
    <t>La mutua colaboración y el aprendizaje permanente entre los equipos de trabajo.</t>
  </si>
  <si>
    <t>Aunque se vienen realizando mesas de trabajo de gestión del conocimiento y la innovación no se contaba con el levantamiento de la información de buenas prácticas y lecciones aprendidas.</t>
  </si>
  <si>
    <t>Identificar buenas prácticas y lecciones aprendidas al interior de la entidad y realizar la socialización.</t>
  </si>
  <si>
    <t>Buenas prácticas socializadas.</t>
  </si>
  <si>
    <t>El desarrollo de mesas, talleres o espacios de análisis, ideación, concreción o prototipado de soluciones.</t>
  </si>
  <si>
    <t>Dentro de la entidad no se cuenta con conocimientos para desarrollar espacios de ideación, co-creación o prototipado de soluciones.</t>
  </si>
  <si>
    <t>Solicitar a entidades aliadas apoyo en capacitaciones respecto a temas de ideación, co-creación o prototipado de soluciones que le permita a la entidad desarrollar este tipo de mesas.</t>
  </si>
  <si>
    <t>Evidencias de capacitaciones.</t>
  </si>
  <si>
    <t>La documentación, sistematización o evaluación de las experiencias de gestión e innovación en la entidad.</t>
  </si>
  <si>
    <t>No se contaba con la documentación de las actividades adelantadas relacionadas con la gestión e innovación de la entidad.</t>
  </si>
  <si>
    <t>Realizar mapa de conocimiento, lecciones aprendidas, buenas prácticas, conocimiento tácito, conocimiento explícito.</t>
  </si>
  <si>
    <t>Formatos buenas prácticas y lecciones aprendidas.</t>
  </si>
  <si>
    <t xml:space="preserve">Se aprueba la acción el 13 de enero de 2025, toda vez que el proceso realizó los mapas de conocimiento, lecciones aprendidas, buenas prácticas, conocimiento tácito, conocimiento explícito, los cuales adjunta. </t>
  </si>
  <si>
    <t>Generó documentos, ponencias, artículos, propuestas de cambio normativo, entre otros como resultado de sus investigaciones.</t>
  </si>
  <si>
    <t>No se contaba con el registro para documentar los documentos, ponencias, artículos, propuestas de cambio normativo.</t>
  </si>
  <si>
    <t>Generación de propuestas de cambio normativo alineadas con el cumplimiento del Plan Nacional de Desarrollo, liderado por el grupo de gestión jurídica de la Dirección General.</t>
  </si>
  <si>
    <t>Plan de Trabajo Dirección General.</t>
  </si>
  <si>
    <t xml:space="preserve">Se aprueba la acción el 13 de enero de 2025, toda vez que el proceso adjunta el Plan de Trabajo de la Dirección General con relación a los cambios normativos que afectan la entidad. </t>
  </si>
  <si>
    <t>Contó con un repositorio donde organiza, clasifica y conserva la documentación generada por sus investigaciones.</t>
  </si>
  <si>
    <t>No se contaba con un registro articulado de los desarrollos en materia de investigación por parte de las áreas.</t>
  </si>
  <si>
    <t>Creación de matriz en donde se relacione la documentación generada por las investigaciones de las distintas áreas de la entidad.</t>
  </si>
  <si>
    <t>Matriz con el inventario de las investigaciones.</t>
  </si>
  <si>
    <t>Se aprueba la acción el 13 de enero de 2025, toda vez que el proceso adjunta un power bi, donde se relaciona la matriz en donde se relaciona la documentación generada por las investigaciones de las distintas dependencias de la entidad.</t>
  </si>
  <si>
    <t>Socializó los resultados de sus investigaciones y/o análisis a nivel interno y/o externo.</t>
  </si>
  <si>
    <t>No se contaba con el mapeo de las investigaciones por las áreas.</t>
  </si>
  <si>
    <t>Socializar el resultado de las investigaciones mapeadas por dependencias.</t>
  </si>
  <si>
    <t>Utilizó los resultados de las investigaciones que realiza para desarrollar productos, servicios o tomar decisiones.</t>
  </si>
  <si>
    <t>No se contaba con el inventario de investigaciones.</t>
  </si>
  <si>
    <t>Realizar un inventario de los documentos tipo y de los instrumentos de agregación de demanda IADF desarrollados al interior de la entidad.</t>
  </si>
  <si>
    <t>Evidencias de las socializaciones.</t>
  </si>
  <si>
    <t>Respecto al desarrollo de actividades de investigación durante la vigencia evaluada, la entidad: Involucró tanto a actores internos como externos.</t>
  </si>
  <si>
    <t>No se contaba con un mapeo de actividades donde se involucrada tanto con actores internos como externos.</t>
  </si>
  <si>
    <t>Realizar un mapeo de actividades de investigación de actores internos y externos.</t>
  </si>
  <si>
    <t>Matriz de actividades de actores internos y externos.</t>
  </si>
  <si>
    <t>Se aprueba la acción toda vez que en el formato se evidencia el diligenciamiento de los actores internos y externos de las actividades en el mapeo realizado por la entidad, el día 15 de enero de 2025.</t>
  </si>
  <si>
    <t>En relación con los procesos de ideación, creación o validación en el marco de la innovación, la entidad ha incluido a: A los tomadores de decisión B. A los grupos de interés.</t>
  </si>
  <si>
    <t>No se tuvieron en cuenta a los tomadores de decisión en el desarrollo de la actividad.</t>
  </si>
  <si>
    <t>Realizar encuesta de innovación a las dependencias para obtener insumos para el desarrollo de la actividad.</t>
  </si>
  <si>
    <t>Encuesta de innovación.</t>
  </si>
  <si>
    <t>La innovación en los procesos de la entidad ha contribuido a Generar servicios y productos novedosos o mejorados y, mejorar la eficiencia administrativa, el diseño y el funcionamiento organizacional.</t>
  </si>
  <si>
    <t>No se había identificado una herramienta que contribuyera a generar servicios novedosos o mejorados.</t>
  </si>
  <si>
    <t>Realizar con el grupo de relacionamiento estado-ciudadano el tablero en el power BI para el tema de PQRSD.</t>
  </si>
  <si>
    <t>Tablero de power BI.</t>
  </si>
  <si>
    <t>En relación con los procesos de ideación, creación o validación en el marco de la innovación, la entidad ha incluido a: Racionalizar sus trámites y agilizar su gestión.</t>
  </si>
  <si>
    <t>No se había mapeado la actualización de la información.</t>
  </si>
  <si>
    <t>Realizar la validación de la actualización del documento de racionalización de trámites.</t>
  </si>
  <si>
    <t>Infografías - Documento.</t>
  </si>
  <si>
    <t>Adoptó y/o diseñó y aplicó herramientas tomando en cuenta los ejes de la política de gestión del conocimiento y la innovación.</t>
  </si>
  <si>
    <t>Evaluó la calidad y el nivel de articulación de las herramientas de uso y apropiación.</t>
  </si>
  <si>
    <t>No se había evaluado el nivel de calidad de las herramientas debido no se iniciado la implementación de las mismas.</t>
  </si>
  <si>
    <t>Incluir en el informe semestral de gestión del conocimiento un ítem de la calidad de las herramientas utilizadas.</t>
  </si>
  <si>
    <t>Informe semestral de gestión del conocimiento.</t>
  </si>
  <si>
    <t>Organizó sus datos, información y conocimiento respecto a prácticas de innovación en diferentes herramientas.</t>
  </si>
  <si>
    <t>No se contaba con el mapeo de las innovaciones por las dependencias.</t>
  </si>
  <si>
    <t>Realizar mapeo de innovaciones realizadas por las áreas con sus respectivos links de ubicación.</t>
  </si>
  <si>
    <t>Hizo un diagnóstico del conocimiento que se encuentra en la entidad y el requerido para el óptimo desempeño de sus funciones en las diferentes áreas.</t>
  </si>
  <si>
    <t>No se contaba con un diagnóstico del conocimiento por que no se había realizado un mapeo en la entidad.</t>
  </si>
  <si>
    <t>Realizar Mapa de conocimiento de las dependencias entidad de las áreas misionales de la entidad.</t>
  </si>
  <si>
    <t>Mapa de conocimiento.</t>
  </si>
  <si>
    <t xml:space="preserve">Identificó, clasificó y gestionó el conocimiento tácito y explícito para establecer necesidades de nuevo conocimiento o actualizar el existente. </t>
  </si>
  <si>
    <t xml:space="preserve">No se Identificó, clasificó y gestionó el conocimiento tácito y explícito para establecer necesidades de nuevo conocimiento o actualizar el existente. </t>
  </si>
  <si>
    <t>Identificar a través de los formatos de conocimiento tácito y explícito dicho conocimiento.</t>
  </si>
  <si>
    <t>Formatos diligenciados de conocimiento tácito y explícito.</t>
  </si>
  <si>
    <t xml:space="preserve">Contó con repositorios de conocimiento, bibliotecas virtuales o alguna base de datos para alojar información. </t>
  </si>
  <si>
    <t>No se contaba con repositorios de conocimiento.</t>
  </si>
  <si>
    <t>Realizar en el espacio dispuesto en la intranet para gestión de conocimiento.</t>
  </si>
  <si>
    <t>Espacio dispuesto en la intranet con la información registrada.</t>
  </si>
  <si>
    <t>FUR60</t>
  </si>
  <si>
    <t>Gestionó y actualizó inventarios para registrar la ubicación de instrumentos con conocimiento estratégico para la entidad.</t>
  </si>
  <si>
    <t>No se había recolectado toda la información para ubicarla en el repositorio dispuesta por la entidad.</t>
  </si>
  <si>
    <t>Realizar inventario de conocimiento tácito y explícito.</t>
  </si>
  <si>
    <t xml:space="preserve"> Inventario de conocimiento tácito y explícito.</t>
  </si>
  <si>
    <t>FUR61</t>
  </si>
  <si>
    <t>La cultura organizacional promueve la innovación como práctica entre los colaboradores.</t>
  </si>
  <si>
    <t>No se tienen lineamientos referente al funcionamiento de las mesas de trabajo.</t>
  </si>
  <si>
    <t>Incluir dentro del plan de bienestar incentivos por participación en las mesas de conocimiento e innovación.</t>
  </si>
  <si>
    <t>Plan de bienestar actualizado.</t>
  </si>
  <si>
    <t>FUR62</t>
  </si>
  <si>
    <t>La gestión de la innovación está incluida en la planeación estratégica o en el mapa de procesos de la entidad.</t>
  </si>
  <si>
    <t>La política se encuentra en construcción con las dependencias misionales y transversales, por la cual no se ha pasado para aprobación en el comité.</t>
  </si>
  <si>
    <t xml:space="preserve">Realizar mesa de gestión de conocimiento, para la estructuración de la Política. </t>
  </si>
  <si>
    <t>FUR63</t>
  </si>
  <si>
    <t>Se cuenta con una estrategia de articulación para trabajar temas de innovación con otras entidades.</t>
  </si>
  <si>
    <t>Solicitar a entidades aliadas apoyo en capacitaciones respecto a temas de innovación.</t>
  </si>
  <si>
    <t>Evidencias capacitación.</t>
  </si>
  <si>
    <t>FUR64</t>
  </si>
  <si>
    <t>Dispuso y organizó repositorios de buenas prácticas (experiencias significativas) y lecciones aprendidas.</t>
  </si>
  <si>
    <t>No se había realizado el levantamiento de la información.</t>
  </si>
  <si>
    <t>Realizar documentación digital y video de buenas prácticas y lecciones aprendidas de las dependencias de la entidad y ponerlas a disposición en el repositorio destinado por la entidad (intranet).</t>
  </si>
  <si>
    <t>Repositorios de información intranet.</t>
  </si>
  <si>
    <t>FUR65</t>
  </si>
  <si>
    <t>¿En cuál o cuáles temáticas de la gestión de la innovación se promovieron formaciones o capacitaciones? En metodologías para identificar problemas. En sistematización de experiencias significativas o análisis de resultados en innovación.</t>
  </si>
  <si>
    <t>Política de Seguridad Digital</t>
  </si>
  <si>
    <t>Subdirección de Información y Desarrollo Tecnológico</t>
  </si>
  <si>
    <t>Gestión de Tecnologías de la Información</t>
  </si>
  <si>
    <t>FUR66</t>
  </si>
  <si>
    <t>Respecto a las copias de respaldo de la información, del software e imágenes de los sistemas, la entidad: NO Tiene documentados e implementados procedimientos para copias de respaldo y de restauración.</t>
  </si>
  <si>
    <t xml:space="preserve">La entidad cuenta con una política de seguridad y privacidad de la información donde se indica que se deben realizar copias de respaldo de la información, del software e imágenes de los sistemas, y ejecutar pruebas de funcionalidad de dichas copias de acuerdo con una Política de Respaldo aprobada por la entidad. Sin embargo, no se cuenta con esta política de respaldo aprobada. </t>
  </si>
  <si>
    <t>Realizar y aprobar la política de respaldo de información.</t>
  </si>
  <si>
    <t>Seguridad de la Información e Infraestructura de TI</t>
  </si>
  <si>
    <t>Política de respaldo de información aprobada en el CIGD.</t>
  </si>
  <si>
    <t>FUR67</t>
  </si>
  <si>
    <t>Respecto a las copias de respaldo de la información, del software e imágenes de los sistemas, la entidad: Los equipos que realizan las copias de respaldo se encuentran en entorno lógico separados e independiente a la red de servidores y computadores.</t>
  </si>
  <si>
    <t>No se contaba con una Política de respaldo aprobada que indicara como deberían hacerse estas copias de respaldo de la información.</t>
  </si>
  <si>
    <t>Realizar y aprobar la política de respaldo de información que de lineamientos para la realización de copias de respaldo de la información.</t>
  </si>
  <si>
    <t>FUR68</t>
  </si>
  <si>
    <t>Respecto a las copias de respaldo de la información, del software e imágenes de los sistemas, la entidad: Las copias de respaldo son almacenadas en un lugar aislado, en un segmento diferente de red a la de servidores y equipos.</t>
  </si>
  <si>
    <t>FUR69</t>
  </si>
  <si>
    <t>La entidad No realizó pruebas de recuperación de información y continuidad de los sistemas de información críticos y misionales.</t>
  </si>
  <si>
    <t>La entidad para la vigencia tiene aprobado un plan de continuidad de negocio (BCP) de las plataformas de la ANCP-CCE en el que se indica que deben realizarse de forma periódica dichas pruebas, sin embargo, la entidad no las ejecutó debido a falta de recursos y capacidades técnicas.</t>
  </si>
  <si>
    <t>Ejecutar dos pruebas del plan de recuperación de desastres.</t>
  </si>
  <si>
    <t>Pruebas del plan de recuperación de desastres.</t>
  </si>
  <si>
    <t>FUR70</t>
  </si>
  <si>
    <t xml:space="preserve">La entidad elaboró un diagnóstico de seguridad y privacidad de la información para la vigencia, construido a través de la herramienta de autodiagnóstico del Modelo de Seguridad y Privacidad de la Información (MSPI)? No se ha aprobado por parte del Comité de Gestión y Desempeño Institucional. </t>
  </si>
  <si>
    <t>Realizar y aprobar en Comité Institucional de Gestión y Desempeño el autodiagnóstico del MSPI, teniendo en cuenta que no se tenía conocimiento de que se debía aprobar en dicha instancia.</t>
  </si>
  <si>
    <t>Realizar el Autodiagnóstico del MSPI y aprobarlo en CIGD.</t>
  </si>
  <si>
    <t>Autodiagnóstico del MSPI aprobado por CIGD.</t>
  </si>
  <si>
    <t>FUR71</t>
  </si>
  <si>
    <t xml:space="preserve">¿La entidad contó con procedimientos de seguridad y privacidad de la información? A. Los procedimientos estaban definidos, aprobados, implementados, y se actualizan mediante un proceso de mejora continua. </t>
  </si>
  <si>
    <t xml:space="preserve">Se contaban con procedimientos de seguridad y privacidad de la información definidos y aprobados, pero se encontraban en actualización. </t>
  </si>
  <si>
    <t>Actualizar los procedimientos de seguridad y privacidad de la información.</t>
  </si>
  <si>
    <t>Procedimiento de seguridad de la información actualizado.</t>
  </si>
  <si>
    <t>FUR72</t>
  </si>
  <si>
    <t>Con respecto al inventario de activos de seguridad y privacidad de la información de la entidad: A. El inventario estaba aprobado, clasificado y se actualiza mediante un proceso de mejora continua. Verificar si está actualizado.</t>
  </si>
  <si>
    <t>Los activos de información fueron recolectados durante la vigencia, sin embargo a la fecha de finalización de la actividad no habían programadas más sesiones del Comité Institucional de gestión y desempeño y por tanto no se presentaron a dicho comité.</t>
  </si>
  <si>
    <t>Actualizar el inventario de activos de seguridad y privacidad de la información de la entidad.</t>
  </si>
  <si>
    <t>Inventario de activos de seguridad y privacidad de la información actualizados y aprobados.</t>
  </si>
  <si>
    <t>FUR73</t>
  </si>
  <si>
    <t xml:space="preserve">Con respecto al plan operacional de seguridad y privacidad de la información de la entidad: A. El plan estaba aprobado, implementado y se actualiza mediante un proceso de mejora continua. Revisar proceso de mejora continua. </t>
  </si>
  <si>
    <t xml:space="preserve">La entidad a la fecha del reporte no contaba con un Plan Operacional de seguridad y privacidad de la información. </t>
  </si>
  <si>
    <t>Elaborar y aprobar en el CIGD el Plan operacional de seguridad y privacidad de la información.</t>
  </si>
  <si>
    <t>Plan Operacional de Seguridad y Privacidad de la información.</t>
  </si>
  <si>
    <t>Se aprueba la acción toda vez que el proceso, adjunta el Plan Estratégico actualizado 2024 - 2026, en el cual se incluyen criterios relacionados con la vinculación de personas con discapacidad relacionados con el decreto 2011 de 2017, el cual fue aprobado por el Comité Institucional de Gestión y Desempeño. </t>
  </si>
  <si>
    <t>Se aprueba la acción toda vez que el proceso, adjunta el Plan Estratégico actualizado 2024 - 2026, en el cual se incluyen criterios relacionados con la cultura organizacional, el cual fue aprobado por el Comité Institucional de Gestión y Desempeño. </t>
  </si>
  <si>
    <t>Se aprueba la acción toda vez que el proceso, adjunta la Política de Gestión del Conocimiento la cual fue presentada y aprobada por el Comité Institucional de Gestión y Desempeño en a vigencia 2024. </t>
  </si>
  <si>
    <t>Se aprueba la acción toda vez que el proceso, adjunta el Plan de Bienestar Social e Incentivos actualizado el cual incluye criterios de otorgamiento de incentivos pecuniarios.</t>
  </si>
  <si>
    <t>Se aprueba la acción toda vez que el proceso de Gestión Documental, adjunta los archivos correspondientes al expediente SGDEA el incluye un informe de concepto, y las actividades relacionados con el componente tecnológico frente al SGDEA.</t>
  </si>
  <si>
    <t>Se aprueba la acción toda vez que el proceso adjunta un Power BI creado para el grupo REC para visualización y reporte operativo de PQRs en el siguiente enlace https://app.powerbi.com/groups/me/reports/bc6aad2c-5fad-45dc-8afc-2bb8bc5518ed/dd429843b811d0455c9f?experience=power-bi</t>
  </si>
  <si>
    <t xml:space="preserve">Se aprueba la acción el día 15 de enero de 2025, toda vez que el proceso adjunta el Informe de Resultados de las acciones de Racionalización de Trámite de Registro de Proveedores en el SECOP II y el ajuste realizado frente al requerimiento del SECOBOT. </t>
  </si>
  <si>
    <t xml:space="preserve">Se aprueba la acción, toda vez que el proceso adjunta el Informe de resultados del segundo semestre de gestión del conocimiento relacionado con las herramientas de uso y apropiación. </t>
  </si>
  <si>
    <t xml:space="preserve">Se aprueba la acción toda vez que el proceso adjunta veinte (20) formatos diligenciados frente al conocimiento tácito y explícito por parte de las dependencias y grupo internos de trabajo de la entidad. </t>
  </si>
  <si>
    <t>Se aprueba la acción, toda vez que el proceso adjunta la creación del tablero en power BI dispuesto en la INTRANET que aloja información de la matriz de investigaciones, para lo cual en el micrositio de la INTRANET que hace referencia al repositorio de GESCO e innovación https://intranet.colombiacompra.gov.co/gestion-de-conocimiento/repositorio-de-gestion-del-conocimiento-y-la-innovacion/</t>
  </si>
  <si>
    <t>Se aprueba la acción toda vez que el proceso adjunta el acta de Gestión de Conocimiento y la Innovación con el Departamento Nacional de Planeación, y asistencia a capacitaciones. </t>
  </si>
  <si>
    <t>El proceso adjunta la estrategia de Conflicto de Intereses, el informe de seguimiento el cual fue aprobado y presentado en el Comité Institucional de Gestión y Desempeño. Esta acción se aprueba el 17 de enero de 2025.</t>
  </si>
  <si>
    <t>La Subdirección de Información y Desarrollo Tecnológico remitió la solicitud el 26 de noviembre de 2024 con relación a la modificación de los entregables del hallazgo identificado FUR71, para lo cual se aprueba la solicitud con los siguientes entregables, para dar cumplimiento con fecha final a 31 de diciembre de 2024.
1.Matriz de activos de información de la Agencia.
2.Políticas de Tratamiento y Protección de Datos Personales.
3.Plan de Privacidad de la Información y Protección de Datos Personales. 
El día 08 de enero de 2025, el proceso realiza el cargue de los tres (3) entregables anteriormente aprobados, y ase aprueba la acción el día 10 de enero de 2025.</t>
  </si>
  <si>
    <t xml:space="preserve">La Subdirección de Información y Desarrollo Tecnológico realiza el cargue de los Activos de Información e índice de información clasificada y reservadas, en la se obtuvo la identificación de los activos y su correspondiente categoría de criticidad, lo cual permite a su vez la definición de controles idóneos para la mitigación de riesgos asociados a estos activos, para lo cual se aprueba el día 13 de enero de 2025. </t>
  </si>
  <si>
    <t>Se aprueba la acción toda vez que el proceso, adjunta el Plan Estratégico actualizado 2024 - 2026, en el cual se incluyen criterios relacionados con la desvinculación de funcionarios de manera voluntaria y de pre pensionados, el cual fue aprobado por el Comité Institucional de Gestión y Desempeño. </t>
  </si>
  <si>
    <t>El proceso de Talento Humano, presentó el informe de necesidades relacionadas con el Plan Institucional de Capacitaciones para la vigencia 2025, la cual se aprueba el 13 de enero de 2025.</t>
  </si>
  <si>
    <t>El proceso de Talento Humano, adjunta archivo relacionado con los autodiagnósticos de las políticas de :Servicio al ciudadano, participación ciudadana, rendición de cuentas y racionalización de trámites con la identificación de los insumos y documentos que se tuvieron en cuenta, realizados por parte del grupo de Relacionamiento Estado Ciudadano, la cual s aprueba el día 13 de enero de 2025.</t>
  </si>
  <si>
    <t xml:space="preserve">El proceso adjunta el formato relacionado con las buenas practicas y lecciones aprendidas debidamente diligenciado, el cual se aprueba el día 13 de enero de 2025. </t>
  </si>
  <si>
    <t xml:space="preserve">El proceso adjunta informe de diagnóstico en accesibilidad e inclusión de los grupos de valor de la Agencia, el cual se aprueba el día 13 de enero de 2025. </t>
  </si>
  <si>
    <t xml:space="preserve">Se aprueba la acción el 31 de diciembre de 2024, toda vez que desde el Grupo de Planeación, Políticas Públicas y Asuntos Internacionales, se remitió oficio al Departamento Administrativo de la Función Pública (DAFP) con el fin de hacer la solicitud para pertenecer a un nodo de rendición de cuentas. </t>
  </si>
  <si>
    <t>Se aprueba la acción toda vez que el grupo de Planeación, Políticas Públicas y Asuntos Internacionales adjunta el Instructivo de Rendición de Cuentas que incluye el enfoque de Derechos Humanos, el cual corresponde al lineamiento establecido en la entidad, para la elaboración del Informe de Rendición de Cuentas, basado en las actividades que hacen parte del Manual Único de Rendición de Cuentas - MURC.</t>
  </si>
  <si>
    <t>Se aprueba la acción, toda vez que el proceso adjunta el formato de encuesta de percepción del trámite, así mismo la consideración de uso de la encuesta de percepción de satisfacción del trámite frente al registro de proveedores en el SECOP II, para lo cual se aprueba la acción el 10 de enero de 2025.</t>
  </si>
  <si>
    <t xml:space="preserve">El proceso presenta en la SVE el 12 de diciembre de 2024, la Política de Prevención del Daño Antijurídico y su respectiva socialización a los colaboradores de la Agencia, el cual fue aprobada el 13 de diciembre de 2024. </t>
  </si>
  <si>
    <r>
      <t>Se aprueba la acción toda vez que el proceso adjunta los formatos debidamente diligenciados, los cuales han sido publicados y socializados en el siguiente link</t>
    </r>
    <r>
      <rPr>
        <sz val="10"/>
        <color rgb="FF333333"/>
        <rFont val="Verdana"/>
        <family val="2"/>
      </rPr>
      <t> https://intranet.colombiacompra.gov.co/gestion-de-conocimiento/repositorio-de-gestion-del-conocimiento-y-la-innovacion/, la cual se aprueba el 15 de enero de 2025.</t>
    </r>
  </si>
  <si>
    <t xml:space="preserve">Se aprueba la acción el 13 de enero de 2025, toda vez que el proceso realiza el cargue de las evidencias correspondientes a las capacitaciones en alianza con otras entidades, específicamente el Departamento Nacional de Planeación. </t>
  </si>
  <si>
    <t xml:space="preserve">El proceso adjunta los formatos, guía inventario de la innovación, investigación y co-creación, la cual se aprueba el 15 de enero de 2025. </t>
  </si>
  <si>
    <t xml:space="preserve">Se aprueba la acción el día 15 de enero de 2025, toda vez que el proceso adjunta el análisis de resultados de encuestas de innovación realizadas y la identificación de oportunidades para la innovación en el marco de la Política de Gestión de Conocimiento y la Innovación, sin embargo, se recomienda realizar un informe de resultados. </t>
  </si>
  <si>
    <t xml:space="preserve">Se aprueba la acción, toda vez que el proceso adjunta la Política de Gestión del Conocimiento y la Innovación, la cual fue aprobada por el Comité Institucional de Gestión y Desempeño. </t>
  </si>
  <si>
    <t>Se aprueba la acción, toda vez que el proceso adjunta el formato de Guía Inventarios de Investigación y Co-creación consolidado.</t>
  </si>
  <si>
    <t>Se aprueba la acción, toda vez que el proceso adjunta nueve (9) formatos diligenciados frente los Mapas de Conocimiento por cada Dependencia de la entidad.</t>
  </si>
  <si>
    <t>Se aprueba la acción toda vez que el proceso, adjunta el Plan Estratégico actualizado 2024 - 2026, en el cual se relacionan actividades de bienestar e incentivos por participación en las mesas de conocimiento e innovación, el cual fue aprobado por el Comité Institucional de Gestión y Desempeño. </t>
  </si>
  <si>
    <t>Se aprueba la acción toda vez que el proceso adjunta los formatos de buenas prácticas debidamente diligenciadas y publicadas a través de la INTRANET en el siguiente enlace https://intranet.colombiacompra.gov.co/gestion-de-conocimiento/repositorio-de-gestion-del-conocimiento-y-la-innovacion/</t>
  </si>
  <si>
    <t>El proceso adjunta las resoluciones relacionadas con la adopción de mecanismos de evaluación periódica del desempeño, sin embargo, se recomienda al proceso presentar las evidencias relacionadas con la implementación y aplicación del mecanismo. entorno al servicio al ciudadano diferentes a las obligatorias. Esta acción se aprueba el 17 de enero de 2025.</t>
  </si>
  <si>
    <t>Se aprueba la acción el 20 de enero de 2024, toda vez que el proceso, adjunta el Programa de Desvinculación Asistida y el informe de ingresos y retiros de la vigencia 2024. </t>
  </si>
  <si>
    <t>Se aprueba la acción el 20 de enero de 2025, toda vez que el proceso, adjunta el Programa de Desvinculación Laboral Asistida que se formula actualiza en la vigencia 2024.</t>
  </si>
  <si>
    <t>Se aprueba la acción el 20 de enero de 2025, toda vez que el proceso, adjunta los informes relacionados con el Plan Institucional de Capacitaciones del Primer y Segundo Semestre de la vigencia 2024.</t>
  </si>
  <si>
    <t xml:space="preserve">Política de Seguimiento y Evaluación del Desempeño Institucional </t>
  </si>
  <si>
    <t>El grupo de Planeación, Políticas Públicas y Asuntos Internacionales, realizó el cargue del entregable que corresponde a la acción de mejora programada el 27 de diciembre de 2024, en el cual se adjuntan los siguientes entregables: 
1.Información para hacer la difusión del Decreto Ley 4170 de 2011
2.Correo con solicitud elaboración de la pieza gráfica Decreto Ley 4170 de 2011
3.Pieza gráfica Decreto Ley 4170 de 2011
4.Correo de difusión Decreto Ley 4170 de 2011
5.Correo con la solicitud a talento humano y su respuesta
6.Correo de difusión de los grupos de trabajo
Para lo cual se aprueba la acción el 27 de diciembre de 2024.</t>
  </si>
  <si>
    <t>Se aprueba la acción el 20 de enero de 2025, toda vez que el proceso adjunta un inventario de los documentos tipo el cual fue cargado en la intranet de la entidad en el siguiente enlace https://intranet.colombiacompra.gov.co/gestion-de-conocimiento/repositorio-de-gestion-del-conocimiento-y-la-innovacion/
y se puede visualizar en el siguiente enlace de power bi. 
https://app.powerbi.com/view?r=eyJrIjoiZmRkNmNkNzgtMjlmZS00OTZjLTk1YzktYjVmNzllNDEzMGVlIiwidCI6IjdiMDkwNDFlLTI0NTEtNDlkMC04Y2IxLTc5ZDVlM2Q4YzFiZSIsImMiOjR9&amp;pageName=5046d652541843e42d8a</t>
  </si>
  <si>
    <t xml:space="preserve">Se aprueba la acción toda vez que el proceso adjunta las actas relacionadas con el Departamento Nacional de Planeación, y las evidencias correspondientes a las capacitaciones relacionadas con las herramientas metodologías para la innovación. </t>
  </si>
  <si>
    <t>La Subdirección de Información y Desarrollo Tecnológico realizó el cargue de la Política de Seguridad Privacidad de la Información la cual contiene información de como garantizar el respaldo de la información, durante los procesos de activación del Plan de Continuidad de Negocio, la cual se aprueba el 13 de enero de 2025.</t>
  </si>
  <si>
    <t xml:space="preserve">La Subdirección de Información y Desarrollo Tecnológico realizó el cargue de dos (2) informes de resultados de pruebas de continuidad realizadas (BCP/DRP) ejecutada sobre la plataforma SIGEC y con el grupo de Relacionamiento Estado Ciudadano, la cual se aprueba el día 10 de enero de 2025. </t>
  </si>
  <si>
    <t xml:space="preserve">El proceso adjunta la Política de Gestión del Conocimiento y la Innovación aprobada en el Comité Institucional de Gestión y Desempeño, la cual se aprueba el día 10 de enero de 2025. Sin embargo, desde la segunda línea de defensa se recomienda realiza el cargue de las evidencia relacionada con la socialización de la política aprobada. </t>
  </si>
  <si>
    <t>Se aprueba la acción, toda vez que el grupo de Planeación, Políticas Públias y Asuntos Internacionales adjunta el Catalogo de Oferta Institucional actualizado, el cual incluye el trámites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</si>
</sst>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Aptos Narrow"/>
      <family val="2"/>
      <scheme val="minor"/>
    </font>
    <font>
      <b/>
      <sz val="11"/>
      <color indexed="63"/>
      <name val="Calibri"/>
      <family val="2"/>
    </font>
    <font>
      <sz val="10"/>
      <name val="Arial"/>
      <family val="2"/>
    </font>
    <font>
      <b/>
      <sz val="10"/>
      <name val="Verdana"/>
      <family val="2"/>
    </font>
    <font>
      <b/>
      <sz val="10"/>
      <color theme="0"/>
      <name val="Verdana"/>
      <family val="2"/>
    </font>
    <font>
      <b/>
      <sz val="8"/>
      <name val="Century Gothic"/>
      <family val="2"/>
    </font>
    <font>
      <sz val="8"/>
      <name val="Century Gothic"/>
      <family val="2"/>
    </font>
    <font>
      <sz val="10"/>
      <color theme="1"/>
      <name val="Verdana"/>
      <family val="2"/>
    </font>
    <font>
      <sz val="10"/>
      <name val="Verdana"/>
      <family val="2"/>
    </font>
    <font>
      <sz val="10"/>
      <color rgb="FF000000"/>
      <name val="Verdana"/>
      <family val="2"/>
    </font>
    <font>
      <sz val="11"/>
      <color theme="1"/>
      <name val="Aptos Narrow"/>
      <family val="2"/>
      <scheme val="minor"/>
    </font>
    <font>
      <u/>
      <sz val="11"/>
      <color theme="10"/>
      <name val="Aptos Narrow"/>
      <family val="2"/>
      <scheme val="minor"/>
    </font>
    <font>
      <u/>
      <sz val="10"/>
      <color theme="10"/>
      <name val="Verdana"/>
      <family val="2"/>
    </font>
    <font>
      <sz val="10"/>
      <color rgb="FF333333"/>
      <name val="Verdana"/>
      <family val="2"/>
    </font>
  </fonts>
  <fills count="11">
    <fill>
      <patternFill patternType="none"/>
    </fill>
    <fill>
      <patternFill patternType="gray125"/>
    </fill>
    <fill>
      <patternFill patternType="solid">
        <fgColor indexed="22"/>
        <bgColor indexed="31"/>
      </patternFill>
    </fill>
    <fill>
      <patternFill patternType="solid">
        <fgColor rgb="FFE6993E"/>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medium">
        <color indexed="64"/>
      </left>
      <right/>
      <top/>
      <bottom/>
      <diagonal/>
    </border>
    <border>
      <left/>
      <right style="medium">
        <color indexed="64"/>
      </right>
      <top/>
      <bottom/>
      <diagonal/>
    </border>
  </borders>
  <cellStyleXfs count="5">
    <xf numFmtId="0" fontId="0" fillId="0" borderId="0"/>
    <xf numFmtId="0" fontId="1" fillId="2" borderId="1" applyNumberFormat="0" applyAlignment="0" applyProtection="0"/>
    <xf numFmtId="0" fontId="2" fillId="0" borderId="0"/>
    <xf numFmtId="9" fontId="10" fillId="0" borderId="0" applyFont="0" applyFill="0" applyBorder="0" applyAlignment="0" applyProtection="0"/>
    <xf numFmtId="0" fontId="11" fillId="0" borderId="0" applyNumberFormat="0" applyFill="0" applyBorder="0" applyAlignment="0" applyProtection="0"/>
  </cellStyleXfs>
  <cellXfs count="271">
    <xf numFmtId="0" fontId="0" fillId="0" borderId="0" xfId="0"/>
    <xf numFmtId="0" fontId="3" fillId="4" borderId="2" xfId="2" applyFont="1" applyFill="1" applyBorder="1" applyAlignment="1">
      <alignment horizontal="center" vertical="center" wrapText="1"/>
    </xf>
    <xf numFmtId="0" fontId="5" fillId="4" borderId="5" xfId="0" applyFont="1" applyFill="1" applyBorder="1" applyAlignment="1">
      <alignment horizontal="center" vertical="center"/>
    </xf>
    <xf numFmtId="14" fontId="6" fillId="7" borderId="5"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7" fillId="0" borderId="2" xfId="0" applyFont="1" applyBorder="1" applyAlignment="1">
      <alignment horizontal="center" vertical="center"/>
    </xf>
    <xf numFmtId="49" fontId="8" fillId="0" borderId="2" xfId="2" applyNumberFormat="1" applyFont="1" applyBorder="1" applyAlignment="1">
      <alignment horizontal="center" vertical="center" wrapText="1"/>
    </xf>
    <xf numFmtId="14" fontId="8" fillId="0" borderId="2"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9" fillId="6" borderId="2" xfId="0" applyFont="1" applyFill="1" applyBorder="1" applyAlignment="1" applyProtection="1">
      <alignment horizontal="center" vertical="center" wrapText="1"/>
      <protection locked="0"/>
    </xf>
    <xf numFmtId="0" fontId="9" fillId="0" borderId="2" xfId="0" applyFont="1" applyBorder="1" applyAlignment="1">
      <alignment horizontal="justify" vertical="center" wrapText="1"/>
    </xf>
    <xf numFmtId="0" fontId="9" fillId="6" borderId="2" xfId="0" applyFont="1" applyFill="1" applyBorder="1" applyAlignment="1">
      <alignment horizontal="justify" vertical="center" wrapText="1"/>
    </xf>
    <xf numFmtId="0" fontId="9" fillId="6" borderId="6" xfId="0" applyFont="1" applyFill="1" applyBorder="1" applyAlignment="1">
      <alignment horizontal="justify" vertical="center" wrapText="1"/>
    </xf>
    <xf numFmtId="0" fontId="9" fillId="6" borderId="2" xfId="0" applyFont="1" applyFill="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9" fillId="0" borderId="2" xfId="0" applyFont="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vertical="center" wrapText="1"/>
    </xf>
    <xf numFmtId="0" fontId="7" fillId="9" borderId="2" xfId="0" applyFont="1" applyFill="1" applyBorder="1" applyAlignment="1">
      <alignment horizontal="center" vertical="center"/>
    </xf>
    <xf numFmtId="0" fontId="7" fillId="9" borderId="2" xfId="0" applyFont="1" applyFill="1" applyBorder="1" applyAlignment="1">
      <alignment vertical="center"/>
    </xf>
    <xf numFmtId="49" fontId="8" fillId="9" borderId="2" xfId="2" applyNumberFormat="1" applyFont="1" applyFill="1" applyBorder="1" applyAlignment="1">
      <alignment horizontal="center" vertical="center" wrapText="1"/>
    </xf>
    <xf numFmtId="49" fontId="8" fillId="9" borderId="2" xfId="2" applyNumberFormat="1" applyFont="1" applyFill="1" applyBorder="1" applyAlignment="1">
      <alignment vertical="center" wrapText="1"/>
    </xf>
    <xf numFmtId="0" fontId="9" fillId="8" borderId="2" xfId="0" applyFont="1" applyFill="1" applyBorder="1" applyAlignment="1">
      <alignment horizontal="center" vertical="center" wrapText="1"/>
    </xf>
    <xf numFmtId="0" fontId="9" fillId="8" borderId="11"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164" fontId="3" fillId="4" borderId="2" xfId="2" applyNumberFormat="1" applyFont="1" applyFill="1" applyBorder="1" applyAlignment="1">
      <alignment horizontal="center" vertical="center" wrapText="1"/>
    </xf>
    <xf numFmtId="0" fontId="3" fillId="5" borderId="17"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7" fillId="0" borderId="22" xfId="0" applyFont="1" applyBorder="1" applyAlignment="1">
      <alignment horizontal="center" vertical="center"/>
    </xf>
    <xf numFmtId="0" fontId="9" fillId="5" borderId="2" xfId="0" applyFont="1" applyFill="1" applyBorder="1" applyAlignment="1" applyProtection="1">
      <alignment horizontal="center" vertical="center" wrapText="1"/>
      <protection locked="0"/>
    </xf>
    <xf numFmtId="0" fontId="7" fillId="5" borderId="2" xfId="0" applyFont="1" applyFill="1" applyBorder="1" applyAlignment="1">
      <alignment horizontal="center" vertical="center"/>
    </xf>
    <xf numFmtId="14" fontId="9" fillId="6" borderId="2" xfId="0" applyNumberFormat="1" applyFont="1" applyFill="1" applyBorder="1" applyAlignment="1" applyProtection="1">
      <alignment horizontal="center" vertical="center" wrapText="1"/>
      <protection locked="0"/>
    </xf>
    <xf numFmtId="14" fontId="9" fillId="0" borderId="2" xfId="0" applyNumberFormat="1" applyFont="1" applyBorder="1" applyAlignment="1" applyProtection="1">
      <alignment horizontal="center" vertical="center" wrapText="1"/>
      <protection locked="0"/>
    </xf>
    <xf numFmtId="9" fontId="9" fillId="6" borderId="2" xfId="0" applyNumberFormat="1" applyFont="1" applyFill="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14" fontId="7" fillId="0" borderId="2" xfId="0" applyNumberFormat="1" applyFont="1" applyBorder="1" applyAlignment="1">
      <alignment horizontal="center" vertical="center"/>
    </xf>
    <xf numFmtId="0" fontId="9" fillId="0" borderId="6" xfId="0" applyFont="1" applyBorder="1" applyAlignment="1" applyProtection="1">
      <alignment horizontal="justify" vertical="center" wrapText="1"/>
      <protection locked="0"/>
    </xf>
    <xf numFmtId="0" fontId="12" fillId="0" borderId="11" xfId="4" applyFont="1" applyBorder="1" applyAlignment="1">
      <alignment horizontal="justify" vertical="center"/>
    </xf>
    <xf numFmtId="0" fontId="12" fillId="0" borderId="0" xfId="4" applyFont="1" applyBorder="1" applyAlignment="1">
      <alignment horizontal="justify" vertical="center"/>
    </xf>
    <xf numFmtId="0" fontId="9" fillId="0" borderId="11" xfId="0" applyFont="1" applyBorder="1" applyAlignment="1">
      <alignment horizontal="justify" vertical="center" wrapText="1" readingOrder="1"/>
    </xf>
    <xf numFmtId="9" fontId="7" fillId="0" borderId="2" xfId="3" applyFont="1" applyFill="1" applyBorder="1" applyAlignment="1">
      <alignment horizontal="center" vertical="center"/>
    </xf>
    <xf numFmtId="14" fontId="7" fillId="0" borderId="2" xfId="0" applyNumberFormat="1" applyFont="1" applyBorder="1" applyAlignment="1">
      <alignment horizontal="center" vertical="center" wrapText="1"/>
    </xf>
    <xf numFmtId="0" fontId="7" fillId="0" borderId="2" xfId="0" applyFont="1" applyBorder="1" applyAlignment="1">
      <alignment horizontal="justify" vertical="center"/>
    </xf>
    <xf numFmtId="0" fontId="9" fillId="6" borderId="9" xfId="0" applyFont="1" applyFill="1" applyBorder="1" applyAlignment="1" applyProtection="1">
      <alignment horizontal="justify" vertical="center" wrapText="1"/>
      <protection locked="0"/>
    </xf>
    <xf numFmtId="0" fontId="7" fillId="0" borderId="0" xfId="0" applyFont="1" applyAlignment="1">
      <alignment horizontal="justify" vertical="center" wrapText="1"/>
    </xf>
    <xf numFmtId="0" fontId="9" fillId="6" borderId="15" xfId="0" applyFont="1" applyFill="1" applyBorder="1" applyAlignment="1" applyProtection="1">
      <alignment horizontal="justify" vertical="center" wrapText="1"/>
      <protection locked="0"/>
    </xf>
    <xf numFmtId="0" fontId="9" fillId="6" borderId="11" xfId="0" applyFont="1" applyFill="1" applyBorder="1" applyAlignment="1" applyProtection="1">
      <alignment horizontal="justify" vertical="center" wrapText="1"/>
      <protection locked="0"/>
    </xf>
    <xf numFmtId="0" fontId="8" fillId="0" borderId="11" xfId="4" applyFont="1" applyBorder="1" applyAlignment="1">
      <alignment horizontal="justify" vertical="center" wrapText="1"/>
    </xf>
    <xf numFmtId="14" fontId="7" fillId="6" borderId="2" xfId="0" applyNumberFormat="1" applyFont="1" applyFill="1" applyBorder="1" applyAlignment="1">
      <alignment horizontal="center" vertical="center"/>
    </xf>
    <xf numFmtId="9" fontId="7" fillId="0" borderId="2" xfId="3" applyFont="1" applyBorder="1" applyAlignment="1">
      <alignment horizontal="center" vertical="center"/>
    </xf>
    <xf numFmtId="0" fontId="12" fillId="0" borderId="11" xfId="4" applyFont="1" applyBorder="1" applyAlignment="1">
      <alignment horizontal="justify" vertical="center" wrapText="1"/>
    </xf>
    <xf numFmtId="0" fontId="7" fillId="6" borderId="2" xfId="0" applyFont="1" applyFill="1" applyBorder="1" applyAlignment="1">
      <alignment horizontal="justify" vertical="center"/>
    </xf>
    <xf numFmtId="0" fontId="9" fillId="5" borderId="12" xfId="0" applyFont="1" applyFill="1" applyBorder="1" applyAlignment="1" applyProtection="1">
      <alignment horizontal="justify" vertical="center" wrapText="1"/>
      <protection locked="0"/>
    </xf>
    <xf numFmtId="0" fontId="7" fillId="6" borderId="2" xfId="0" applyFont="1" applyFill="1" applyBorder="1" applyAlignment="1">
      <alignment horizontal="justify" vertical="center" wrapText="1"/>
    </xf>
    <xf numFmtId="0" fontId="7" fillId="8" borderId="13"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7" fillId="8" borderId="8" xfId="0" applyFont="1" applyFill="1" applyBorder="1" applyAlignment="1">
      <alignment horizontal="center" vertical="center" wrapText="1"/>
    </xf>
    <xf numFmtId="9" fontId="7" fillId="0" borderId="2" xfId="0" applyNumberFormat="1" applyFont="1" applyBorder="1" applyAlignment="1">
      <alignment horizontal="center" vertical="center"/>
    </xf>
    <xf numFmtId="0" fontId="3" fillId="4" borderId="6" xfId="2" applyFont="1" applyFill="1" applyBorder="1" applyAlignment="1">
      <alignment horizontal="center" vertical="center" wrapText="1"/>
    </xf>
    <xf numFmtId="49" fontId="7" fillId="8" borderId="8" xfId="0" applyNumberFormat="1" applyFont="1" applyFill="1" applyBorder="1" applyAlignment="1">
      <alignment horizontal="center" vertical="center" wrapText="1"/>
    </xf>
    <xf numFmtId="0" fontId="8" fillId="9" borderId="2" xfId="2" applyFont="1" applyFill="1" applyBorder="1" applyAlignment="1">
      <alignment horizontal="center" vertical="center" wrapText="1"/>
    </xf>
    <xf numFmtId="0" fontId="8" fillId="6" borderId="2" xfId="2" applyFont="1" applyFill="1" applyBorder="1" applyAlignment="1">
      <alignment horizontal="center" vertical="center" wrapText="1"/>
    </xf>
    <xf numFmtId="49" fontId="8" fillId="0" borderId="2" xfId="2" applyNumberFormat="1" applyFont="1" applyBorder="1" applyAlignment="1">
      <alignment horizontal="justify" vertical="center" wrapText="1"/>
    </xf>
    <xf numFmtId="0" fontId="8" fillId="8" borderId="2" xfId="0" applyFont="1" applyFill="1" applyBorder="1" applyAlignment="1">
      <alignment horizontal="center" vertical="center" wrapText="1"/>
    </xf>
    <xf numFmtId="14" fontId="8" fillId="8" borderId="2" xfId="2" applyNumberFormat="1" applyFont="1" applyFill="1" applyBorder="1" applyAlignment="1">
      <alignment horizontal="center" vertical="center" wrapText="1"/>
    </xf>
    <xf numFmtId="0" fontId="8" fillId="8" borderId="2" xfId="0" applyFont="1" applyFill="1" applyBorder="1" applyAlignment="1">
      <alignment horizontal="center" vertical="center"/>
    </xf>
    <xf numFmtId="0" fontId="7" fillId="6" borderId="2" xfId="0" applyFont="1" applyFill="1" applyBorder="1" applyAlignment="1">
      <alignment horizontal="center" vertical="center"/>
    </xf>
    <xf numFmtId="0" fontId="7" fillId="8" borderId="6" xfId="0" applyFont="1" applyFill="1" applyBorder="1" applyAlignment="1">
      <alignment horizontal="center" vertical="center" wrapText="1"/>
    </xf>
    <xf numFmtId="0" fontId="9" fillId="6" borderId="6" xfId="0" applyFont="1" applyFill="1" applyBorder="1" applyAlignment="1" applyProtection="1">
      <alignment horizontal="center" vertical="center" wrapText="1"/>
      <protection locked="0"/>
    </xf>
    <xf numFmtId="49" fontId="8" fillId="0" borderId="6" xfId="2" applyNumberFormat="1" applyFont="1" applyBorder="1" applyAlignment="1">
      <alignment horizontal="center" vertical="center" wrapText="1"/>
    </xf>
    <xf numFmtId="14" fontId="8" fillId="0" borderId="6" xfId="2" applyNumberFormat="1" applyFont="1" applyBorder="1" applyAlignment="1">
      <alignment horizontal="center" vertical="center" wrapText="1"/>
    </xf>
    <xf numFmtId="0" fontId="8" fillId="0" borderId="6" xfId="0" applyFont="1" applyBorder="1" applyAlignment="1">
      <alignment horizontal="justify" vertical="center" wrapText="1"/>
    </xf>
    <xf numFmtId="0" fontId="8" fillId="8" borderId="6" xfId="0" applyFont="1" applyFill="1" applyBorder="1" applyAlignment="1">
      <alignment horizontal="center" vertical="center" wrapText="1"/>
    </xf>
    <xf numFmtId="14" fontId="8" fillId="8" borderId="2"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center" vertical="center" wrapText="1"/>
    </xf>
    <xf numFmtId="0" fontId="8" fillId="8" borderId="7" xfId="0" applyFont="1" applyFill="1" applyBorder="1" applyAlignment="1">
      <alignment horizontal="center" vertical="center" wrapText="1"/>
    </xf>
    <xf numFmtId="0" fontId="7" fillId="0" borderId="38" xfId="0" applyFont="1" applyBorder="1" applyAlignment="1">
      <alignment horizontal="center" vertical="center" wrapText="1"/>
    </xf>
    <xf numFmtId="0" fontId="8" fillId="0" borderId="12" xfId="0" applyFont="1" applyBorder="1" applyAlignment="1">
      <alignment horizontal="justify" vertical="center" wrapText="1"/>
    </xf>
    <xf numFmtId="0" fontId="8" fillId="8" borderId="0" xfId="0" applyFont="1" applyFill="1" applyAlignment="1">
      <alignment horizontal="center" vertical="center" wrapText="1"/>
    </xf>
    <xf numFmtId="14" fontId="8" fillId="8" borderId="9" xfId="2" applyNumberFormat="1" applyFont="1" applyFill="1" applyBorder="1" applyAlignment="1">
      <alignment horizontal="center" vertical="center" wrapText="1"/>
    </xf>
    <xf numFmtId="0" fontId="8" fillId="0" borderId="11" xfId="0" applyFont="1" applyBorder="1" applyAlignment="1">
      <alignment horizontal="justify" vertical="center" wrapText="1"/>
    </xf>
    <xf numFmtId="0" fontId="7" fillId="8" borderId="11" xfId="0" applyFont="1" applyFill="1" applyBorder="1" applyAlignment="1">
      <alignment horizontal="center" vertical="center" wrapText="1"/>
    </xf>
    <xf numFmtId="0" fontId="7" fillId="8" borderId="11" xfId="0" applyFont="1" applyFill="1" applyBorder="1" applyAlignment="1" applyProtection="1">
      <alignment horizontal="center" vertical="center" wrapText="1"/>
      <protection locked="0"/>
    </xf>
    <xf numFmtId="14" fontId="7" fillId="8" borderId="11" xfId="0" applyNumberFormat="1" applyFont="1" applyFill="1" applyBorder="1" applyAlignment="1" applyProtection="1">
      <alignment horizontal="center" vertical="center" wrapText="1"/>
      <protection locked="0"/>
    </xf>
    <xf numFmtId="0" fontId="7" fillId="0" borderId="11" xfId="0" applyFont="1" applyBorder="1" applyAlignment="1">
      <alignment horizontal="justify" vertical="center" wrapText="1"/>
    </xf>
    <xf numFmtId="0" fontId="9" fillId="8" borderId="11" xfId="0" applyFont="1" applyFill="1" applyBorder="1" applyAlignment="1">
      <alignment horizontal="center" vertical="center" wrapText="1"/>
    </xf>
    <xf numFmtId="0" fontId="7" fillId="8" borderId="39" xfId="0" applyFont="1" applyFill="1" applyBorder="1" applyAlignment="1" applyProtection="1">
      <alignment horizontal="center" vertical="center" wrapText="1"/>
      <protection locked="0"/>
    </xf>
    <xf numFmtId="0" fontId="7" fillId="8" borderId="40" xfId="0" applyFont="1" applyFill="1" applyBorder="1" applyAlignment="1">
      <alignment horizontal="center" vertical="center" wrapText="1"/>
    </xf>
    <xf numFmtId="14" fontId="7" fillId="8" borderId="39" xfId="0" applyNumberFormat="1" applyFont="1" applyFill="1" applyBorder="1" applyAlignment="1" applyProtection="1">
      <alignment horizontal="center" vertical="center" wrapText="1"/>
      <protection locked="0"/>
    </xf>
    <xf numFmtId="0" fontId="7" fillId="8" borderId="41"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11" xfId="0" applyFont="1" applyBorder="1" applyAlignment="1" applyProtection="1">
      <alignment horizontal="justify" vertical="center" wrapText="1"/>
      <protection locked="0"/>
    </xf>
    <xf numFmtId="0" fontId="7" fillId="0" borderId="6" xfId="0" applyFont="1" applyBorder="1" applyAlignment="1">
      <alignment horizontal="justify" vertical="center" wrapText="1"/>
    </xf>
    <xf numFmtId="0" fontId="7" fillId="5" borderId="6" xfId="0" applyFont="1" applyFill="1" applyBorder="1" applyAlignment="1">
      <alignment horizontal="center" vertical="center"/>
    </xf>
    <xf numFmtId="0" fontId="7" fillId="0" borderId="39" xfId="0" applyFont="1" applyBorder="1" applyAlignment="1" applyProtection="1">
      <alignment horizontal="justify" vertical="center" wrapText="1"/>
      <protection locked="0"/>
    </xf>
    <xf numFmtId="0" fontId="7" fillId="8" borderId="7" xfId="0" applyFont="1" applyFill="1" applyBorder="1" applyAlignment="1">
      <alignment horizontal="center" vertical="center"/>
    </xf>
    <xf numFmtId="0" fontId="7" fillId="0" borderId="7" xfId="0" applyFont="1" applyBorder="1" applyAlignment="1">
      <alignment horizontal="justify" vertical="center" wrapText="1"/>
    </xf>
    <xf numFmtId="0" fontId="7" fillId="5" borderId="7"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pplyProtection="1">
      <alignment horizontal="justify" vertical="center" wrapText="1"/>
      <protection locked="0"/>
    </xf>
    <xf numFmtId="14" fontId="7" fillId="8" borderId="2" xfId="0" applyNumberFormat="1" applyFont="1" applyFill="1" applyBorder="1" applyAlignment="1">
      <alignment horizontal="center" vertical="center" wrapText="1"/>
    </xf>
    <xf numFmtId="14" fontId="8" fillId="8" borderId="6" xfId="2" applyNumberFormat="1" applyFont="1" applyFill="1" applyBorder="1" applyAlignment="1">
      <alignment horizontal="center" vertical="center" wrapText="1"/>
    </xf>
    <xf numFmtId="0" fontId="8" fillId="8" borderId="51" xfId="0" applyFont="1" applyFill="1" applyBorder="1" applyAlignment="1">
      <alignment horizontal="center" vertical="center" wrapText="1"/>
    </xf>
    <xf numFmtId="14" fontId="8" fillId="8" borderId="7" xfId="2" applyNumberFormat="1" applyFont="1" applyFill="1" applyBorder="1" applyAlignment="1">
      <alignment horizontal="center" vertical="center" wrapText="1"/>
    </xf>
    <xf numFmtId="14" fontId="8" fillId="8" borderId="51" xfId="2" applyNumberFormat="1" applyFont="1" applyFill="1" applyBorder="1" applyAlignment="1">
      <alignment horizontal="center" vertical="center" wrapText="1"/>
    </xf>
    <xf numFmtId="0" fontId="7" fillId="8" borderId="51" xfId="0" applyFont="1" applyFill="1" applyBorder="1" applyAlignment="1">
      <alignment horizontal="center" vertical="center"/>
    </xf>
    <xf numFmtId="0" fontId="7" fillId="8" borderId="52" xfId="0" applyFont="1" applyFill="1" applyBorder="1" applyAlignment="1">
      <alignment horizontal="center" vertical="center"/>
    </xf>
    <xf numFmtId="14" fontId="8" fillId="8" borderId="2" xfId="0" applyNumberFormat="1" applyFont="1" applyFill="1" applyBorder="1" applyAlignment="1">
      <alignment horizontal="center" vertical="center"/>
    </xf>
    <xf numFmtId="17" fontId="7" fillId="8" borderId="2" xfId="0" applyNumberFormat="1" applyFont="1" applyFill="1" applyBorder="1" applyAlignment="1">
      <alignment horizontal="center" vertical="center"/>
    </xf>
    <xf numFmtId="0" fontId="7" fillId="8" borderId="53" xfId="0" applyFont="1" applyFill="1" applyBorder="1" applyAlignment="1">
      <alignment horizontal="center" vertical="center" wrapText="1"/>
    </xf>
    <xf numFmtId="0" fontId="7" fillId="6" borderId="11" xfId="0" applyFont="1" applyFill="1" applyBorder="1" applyAlignment="1">
      <alignment horizontal="justify" vertical="center" wrapText="1"/>
    </xf>
    <xf numFmtId="0" fontId="9" fillId="8" borderId="38" xfId="0" applyFont="1" applyFill="1" applyBorder="1" applyAlignment="1">
      <alignment horizontal="center" vertical="center" wrapText="1"/>
    </xf>
    <xf numFmtId="0" fontId="9" fillId="0" borderId="11" xfId="0" applyFont="1" applyBorder="1" applyAlignment="1">
      <alignment horizontal="justify" vertical="center" wrapText="1"/>
    </xf>
    <xf numFmtId="49" fontId="8" fillId="0" borderId="6" xfId="2" applyNumberFormat="1" applyFont="1" applyBorder="1" applyAlignment="1">
      <alignment horizontal="justify" vertical="center" wrapText="1"/>
    </xf>
    <xf numFmtId="0" fontId="7" fillId="8" borderId="52" xfId="0" applyFont="1" applyFill="1" applyBorder="1" applyAlignment="1">
      <alignment horizontal="center" vertical="center" wrapText="1"/>
    </xf>
    <xf numFmtId="0" fontId="8" fillId="8" borderId="52" xfId="0" applyFont="1" applyFill="1" applyBorder="1" applyAlignment="1">
      <alignment horizontal="center" vertical="center" wrapText="1"/>
    </xf>
    <xf numFmtId="14" fontId="8" fillId="8" borderId="52" xfId="2" applyNumberFormat="1" applyFont="1" applyFill="1" applyBorder="1" applyAlignment="1">
      <alignment horizontal="center" vertical="center" wrapText="1"/>
    </xf>
    <xf numFmtId="14" fontId="8" fillId="8" borderId="12" xfId="2" applyNumberFormat="1" applyFont="1" applyFill="1" applyBorder="1" applyAlignment="1">
      <alignment horizontal="center" vertical="center" wrapText="1"/>
    </xf>
    <xf numFmtId="0" fontId="9" fillId="8" borderId="7"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9" borderId="6" xfId="0" applyFont="1" applyFill="1" applyBorder="1" applyAlignment="1">
      <alignment vertical="center" wrapText="1"/>
    </xf>
    <xf numFmtId="49" fontId="8" fillId="9" borderId="6" xfId="2" applyNumberFormat="1" applyFont="1" applyFill="1" applyBorder="1" applyAlignment="1">
      <alignment vertical="center" wrapText="1"/>
    </xf>
    <xf numFmtId="14" fontId="7" fillId="8" borderId="7" xfId="0" applyNumberFormat="1" applyFont="1" applyFill="1" applyBorder="1" applyAlignment="1">
      <alignment horizontal="center" vertical="center" wrapText="1"/>
    </xf>
    <xf numFmtId="0" fontId="13" fillId="0" borderId="0" xfId="0" applyFont="1" applyAlignment="1">
      <alignment horizontal="justify" vertical="center" wrapText="1"/>
    </xf>
    <xf numFmtId="9" fontId="7" fillId="0" borderId="6" xfId="3" applyFont="1" applyBorder="1" applyAlignment="1">
      <alignment horizontal="center" vertical="center"/>
    </xf>
    <xf numFmtId="0" fontId="12" fillId="0" borderId="39" xfId="4" applyFont="1" applyBorder="1" applyAlignment="1">
      <alignment horizontal="justify" vertical="center"/>
    </xf>
    <xf numFmtId="9" fontId="7" fillId="0" borderId="7" xfId="0" applyNumberFormat="1" applyFont="1" applyBorder="1" applyAlignment="1">
      <alignment horizontal="center" vertical="center"/>
    </xf>
    <xf numFmtId="0" fontId="12" fillId="0" borderId="38" xfId="4" applyFont="1" applyBorder="1" applyAlignment="1">
      <alignment horizontal="justify" vertical="center"/>
    </xf>
    <xf numFmtId="0" fontId="13" fillId="0" borderId="2" xfId="0" applyFont="1" applyBorder="1" applyAlignment="1">
      <alignment horizontal="justify" vertical="center" wrapText="1"/>
    </xf>
    <xf numFmtId="0" fontId="12" fillId="0" borderId="2" xfId="4" applyFont="1" applyBorder="1" applyAlignment="1">
      <alignment horizontal="justify" vertical="center"/>
    </xf>
    <xf numFmtId="0" fontId="8" fillId="6" borderId="2" xfId="0" applyFont="1" applyFill="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14" xfId="0" applyFont="1" applyFill="1" applyBorder="1" applyAlignment="1">
      <alignment horizontal="center" vertical="center"/>
    </xf>
    <xf numFmtId="0" fontId="9" fillId="5" borderId="9"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5" borderId="31" xfId="0" applyFont="1" applyFill="1" applyBorder="1" applyAlignment="1" applyProtection="1">
      <alignment horizontal="center" vertical="center" wrapText="1"/>
      <protection locked="0"/>
    </xf>
    <xf numFmtId="0" fontId="4" fillId="3" borderId="18"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3" fillId="5" borderId="18" xfId="2" applyFont="1" applyFill="1" applyBorder="1" applyAlignment="1">
      <alignment horizontal="center" vertical="center" wrapText="1"/>
    </xf>
    <xf numFmtId="0" fontId="3" fillId="5" borderId="19" xfId="2" applyFont="1" applyFill="1" applyBorder="1" applyAlignment="1">
      <alignment horizontal="center" vertical="center" wrapText="1"/>
    </xf>
    <xf numFmtId="0" fontId="3" fillId="5" borderId="20" xfId="2" applyFont="1" applyFill="1" applyBorder="1" applyAlignment="1">
      <alignment horizontal="center" vertical="center" wrapText="1"/>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3" fillId="5" borderId="16" xfId="2" applyFont="1" applyFill="1" applyBorder="1" applyAlignment="1">
      <alignment horizontal="center" vertical="center" wrapText="1"/>
    </xf>
    <xf numFmtId="0" fontId="3" fillId="5" borderId="17"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9" fillId="6" borderId="6"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32" xfId="0" applyFont="1" applyFill="1" applyBorder="1" applyAlignment="1" applyProtection="1">
      <alignment horizontal="center" vertical="center" wrapText="1"/>
      <protection locked="0"/>
    </xf>
    <xf numFmtId="0" fontId="9" fillId="6" borderId="35"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36" xfId="0" applyFont="1" applyBorder="1" applyAlignment="1">
      <alignment horizontal="center" vertical="center" wrapText="1"/>
    </xf>
    <xf numFmtId="49" fontId="8" fillId="0" borderId="6"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14" fontId="8" fillId="0" borderId="6" xfId="2" applyNumberFormat="1" applyFont="1" applyBorder="1" applyAlignment="1">
      <alignment horizontal="center" vertical="center" wrapText="1"/>
    </xf>
    <xf numFmtId="14" fontId="8" fillId="0" borderId="7" xfId="2" applyNumberFormat="1" applyFont="1" applyBorder="1" applyAlignment="1">
      <alignment horizontal="center" vertical="center" wrapText="1"/>
    </xf>
    <xf numFmtId="0" fontId="8" fillId="9" borderId="6" xfId="2" applyFont="1" applyFill="1" applyBorder="1" applyAlignment="1">
      <alignment horizontal="center" vertical="center" wrapText="1"/>
    </xf>
    <xf numFmtId="0" fontId="8" fillId="9" borderId="7" xfId="2" applyFont="1" applyFill="1" applyBorder="1" applyAlignment="1">
      <alignment horizontal="center" vertical="center" wrapText="1"/>
    </xf>
    <xf numFmtId="0" fontId="7" fillId="0" borderId="6" xfId="0" applyFont="1" applyBorder="1" applyAlignment="1">
      <alignment horizontal="center" vertical="center"/>
    </xf>
    <xf numFmtId="0" fontId="7" fillId="6" borderId="7"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8" fillId="0" borderId="6" xfId="0" applyFont="1" applyBorder="1" applyAlignment="1">
      <alignment horizontal="justify" vertical="center" wrapText="1"/>
    </xf>
    <xf numFmtId="0" fontId="8" fillId="0" borderId="2" xfId="0" applyFont="1" applyBorder="1" applyAlignment="1">
      <alignment horizontal="justify" vertical="center" wrapText="1"/>
    </xf>
    <xf numFmtId="0" fontId="8" fillId="8" borderId="6"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7" fillId="6" borderId="6" xfId="0" applyFont="1" applyFill="1" applyBorder="1" applyAlignment="1">
      <alignment horizontal="center" vertical="center"/>
    </xf>
    <xf numFmtId="0" fontId="8" fillId="0" borderId="7" xfId="0" applyFont="1" applyBorder="1" applyAlignment="1">
      <alignment horizontal="justify" vertical="center" wrapText="1"/>
    </xf>
    <xf numFmtId="0" fontId="8" fillId="8" borderId="7" xfId="0" applyFont="1" applyFill="1" applyBorder="1" applyAlignment="1">
      <alignment horizontal="center" vertical="center" wrapText="1"/>
    </xf>
    <xf numFmtId="49" fontId="7" fillId="8" borderId="6" xfId="0" applyNumberFormat="1" applyFont="1" applyFill="1" applyBorder="1" applyAlignment="1">
      <alignment horizontal="center" vertical="center" wrapText="1"/>
    </xf>
    <xf numFmtId="49" fontId="7" fillId="8" borderId="7" xfId="0" applyNumberFormat="1" applyFont="1" applyFill="1" applyBorder="1" applyAlignment="1">
      <alignment horizontal="center" vertical="center" wrapText="1"/>
    </xf>
    <xf numFmtId="0" fontId="9" fillId="6" borderId="15"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12" fillId="0" borderId="43" xfId="4" applyFont="1" applyBorder="1" applyAlignment="1">
      <alignment horizontal="left" vertical="center"/>
    </xf>
    <xf numFmtId="0" fontId="12" fillId="0" borderId="7" xfId="4" applyFont="1" applyBorder="1" applyAlignment="1">
      <alignment horizontal="left" vertical="center"/>
    </xf>
    <xf numFmtId="14"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7" xfId="0" applyFont="1" applyBorder="1" applyAlignment="1">
      <alignment horizontal="center" vertical="center" wrapText="1"/>
    </xf>
    <xf numFmtId="0" fontId="7" fillId="8" borderId="6" xfId="0" applyFont="1" applyFill="1" applyBorder="1" applyAlignment="1" applyProtection="1">
      <alignment horizontal="center" vertical="center" wrapText="1"/>
      <protection locked="0"/>
    </xf>
    <xf numFmtId="0" fontId="7" fillId="8" borderId="12" xfId="0" applyFont="1" applyFill="1" applyBorder="1" applyAlignment="1" applyProtection="1">
      <alignment horizontal="center" vertical="center" wrapText="1"/>
      <protection locked="0"/>
    </xf>
    <xf numFmtId="0" fontId="7" fillId="8" borderId="7" xfId="0"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wrapText="1"/>
    </xf>
    <xf numFmtId="0" fontId="7" fillId="8" borderId="2" xfId="0" applyFont="1" applyFill="1" applyBorder="1" applyAlignment="1" applyProtection="1">
      <alignment horizontal="center" vertical="center" wrapText="1"/>
      <protection locked="0"/>
    </xf>
    <xf numFmtId="14" fontId="7" fillId="8" borderId="2" xfId="0" applyNumberFormat="1" applyFont="1" applyFill="1" applyBorder="1" applyAlignment="1" applyProtection="1">
      <alignment horizontal="center" vertical="center" wrapText="1"/>
      <protection locked="0"/>
    </xf>
    <xf numFmtId="0" fontId="7" fillId="8" borderId="41" xfId="0" applyFont="1" applyFill="1" applyBorder="1" applyAlignment="1">
      <alignment horizontal="center" vertical="center"/>
    </xf>
    <xf numFmtId="0" fontId="7" fillId="8" borderId="46"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14" fontId="7" fillId="6" borderId="6" xfId="0" applyNumberFormat="1" applyFont="1" applyFill="1" applyBorder="1" applyAlignment="1">
      <alignment horizontal="center" vertical="center"/>
    </xf>
    <xf numFmtId="0" fontId="7" fillId="0" borderId="7" xfId="0" applyFont="1" applyBorder="1" applyAlignment="1">
      <alignment horizontal="center" vertical="center"/>
    </xf>
    <xf numFmtId="9" fontId="7" fillId="0" borderId="6" xfId="0" applyNumberFormat="1" applyFont="1" applyBorder="1" applyAlignment="1">
      <alignment horizontal="center" vertical="center"/>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8" borderId="42"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39" xfId="0" applyFont="1" applyFill="1" applyBorder="1" applyAlignment="1" applyProtection="1">
      <alignment horizontal="center" vertical="center" wrapText="1"/>
      <protection locked="0"/>
    </xf>
    <xf numFmtId="0" fontId="7" fillId="8" borderId="38" xfId="0" applyFont="1" applyFill="1" applyBorder="1" applyAlignment="1" applyProtection="1">
      <alignment horizontal="center" vertical="center" wrapText="1"/>
      <protection locked="0"/>
    </xf>
    <xf numFmtId="0" fontId="7" fillId="8" borderId="40" xfId="0" applyFont="1" applyFill="1" applyBorder="1" applyAlignment="1">
      <alignment horizontal="center" vertical="center" wrapText="1"/>
    </xf>
    <xf numFmtId="0" fontId="7" fillId="8" borderId="45" xfId="0" applyFont="1" applyFill="1" applyBorder="1" applyAlignment="1">
      <alignment horizontal="center" vertical="center" wrapText="1"/>
    </xf>
    <xf numFmtId="14" fontId="7" fillId="8" borderId="39" xfId="0" applyNumberFormat="1" applyFont="1" applyFill="1" applyBorder="1" applyAlignment="1" applyProtection="1">
      <alignment horizontal="center" vertical="center" wrapText="1"/>
      <protection locked="0"/>
    </xf>
    <xf numFmtId="14" fontId="7" fillId="8" borderId="38" xfId="0" applyNumberFormat="1" applyFont="1" applyFill="1" applyBorder="1" applyAlignment="1" applyProtection="1">
      <alignment horizontal="center" vertical="center" wrapText="1"/>
      <protection locked="0"/>
    </xf>
    <xf numFmtId="0" fontId="7" fillId="5" borderId="12" xfId="0" applyFont="1" applyFill="1" applyBorder="1" applyAlignment="1">
      <alignment horizontal="center" vertical="center"/>
    </xf>
    <xf numFmtId="0" fontId="8" fillId="0" borderId="6" xfId="0" applyFont="1" applyBorder="1" applyAlignment="1">
      <alignment horizontal="center" vertical="center" wrapText="1"/>
    </xf>
    <xf numFmtId="0" fontId="8" fillId="10" borderId="12"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8" xfId="0" applyFont="1" applyBorder="1" applyAlignment="1">
      <alignment horizontal="center" vertical="center" wrapText="1"/>
    </xf>
    <xf numFmtId="0" fontId="7" fillId="8" borderId="13" xfId="0" applyFont="1" applyFill="1" applyBorder="1" applyAlignment="1">
      <alignment horizontal="center" vertical="center" wrapText="1"/>
    </xf>
    <xf numFmtId="0" fontId="9" fillId="8" borderId="39" xfId="0"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xf>
    <xf numFmtId="0" fontId="7" fillId="0" borderId="12" xfId="0" applyFont="1" applyBorder="1" applyAlignment="1">
      <alignment horizontal="center" vertical="center"/>
    </xf>
    <xf numFmtId="0" fontId="12" fillId="0" borderId="6" xfId="4" applyFont="1" applyBorder="1" applyAlignment="1">
      <alignment horizontal="left"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49" fontId="8" fillId="0" borderId="41" xfId="2" applyNumberFormat="1" applyFont="1" applyBorder="1" applyAlignment="1">
      <alignment horizontal="center" vertical="center" wrapText="1"/>
    </xf>
    <xf numFmtId="49" fontId="8" fillId="0" borderId="46" xfId="2" applyNumberFormat="1" applyFont="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51" xfId="0" applyFont="1" applyBorder="1" applyAlignment="1">
      <alignment horizontal="justify" vertical="center" wrapText="1"/>
    </xf>
    <xf numFmtId="0" fontId="7" fillId="0" borderId="43" xfId="0" applyFont="1" applyBorder="1" applyAlignment="1">
      <alignment horizontal="justify" vertical="center" wrapText="1"/>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10" borderId="7" xfId="0" applyFont="1" applyFill="1" applyBorder="1" applyAlignment="1">
      <alignment horizontal="center" vertical="center"/>
    </xf>
    <xf numFmtId="0" fontId="5" fillId="4" borderId="5" xfId="0" applyFont="1" applyFill="1" applyBorder="1" applyAlignment="1">
      <alignment horizontal="center" vertical="center"/>
    </xf>
  </cellXfs>
  <cellStyles count="5">
    <cellStyle name="Hyperlink" xfId="4" xr:uid="{7308F0D6-A496-4050-8715-B330D3EB3A29}"/>
    <cellStyle name="Normal" xfId="0" builtinId="0"/>
    <cellStyle name="Normal_Hoja1" xfId="2" xr:uid="{A0BF828C-92DC-4377-8AA6-77844D588AF9}"/>
    <cellStyle name="Porcentaje" xfId="3" builtinId="5"/>
    <cellStyle name="Salida 2" xfId="1" xr:uid="{614C3400-165A-43D9-B7ED-E82769D54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16</xdr:col>
      <xdr:colOff>304800</xdr:colOff>
      <xdr:row>2</xdr:row>
      <xdr:rowOff>263438</xdr:rowOff>
    </xdr:to>
    <xdr:sp macro="" textlink="">
      <xdr:nvSpPr>
        <xdr:cNvPr id="2" name="AutoShape 6">
          <a:extLst>
            <a:ext uri="{FF2B5EF4-FFF2-40B4-BE49-F238E27FC236}">
              <a16:creationId xmlns:a16="http://schemas.microsoft.com/office/drawing/2014/main" id="{B5499374-E47D-4328-ABEC-80C434CF32F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263438</xdr:rowOff>
    </xdr:to>
    <xdr:sp macro="" textlink="">
      <xdr:nvSpPr>
        <xdr:cNvPr id="3" name="AutoShape 6">
          <a:extLst>
            <a:ext uri="{FF2B5EF4-FFF2-40B4-BE49-F238E27FC236}">
              <a16:creationId xmlns:a16="http://schemas.microsoft.com/office/drawing/2014/main" id="{1D6B701B-3496-4E9A-BDCB-638DB2FBFF1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16</xdr:col>
      <xdr:colOff>304800</xdr:colOff>
      <xdr:row>2</xdr:row>
      <xdr:rowOff>263438</xdr:rowOff>
    </xdr:to>
    <xdr:sp macro="" textlink="">
      <xdr:nvSpPr>
        <xdr:cNvPr id="2" name="AutoShape 6">
          <a:extLst>
            <a:ext uri="{FF2B5EF4-FFF2-40B4-BE49-F238E27FC236}">
              <a16:creationId xmlns:a16="http://schemas.microsoft.com/office/drawing/2014/main" id="{A28AC96B-14CC-4DAB-9C52-49BBDF3AADE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263438</xdr:rowOff>
    </xdr:to>
    <xdr:sp macro="" textlink="">
      <xdr:nvSpPr>
        <xdr:cNvPr id="3" name="AutoShape 6">
          <a:extLst>
            <a:ext uri="{FF2B5EF4-FFF2-40B4-BE49-F238E27FC236}">
              <a16:creationId xmlns:a16="http://schemas.microsoft.com/office/drawing/2014/main" id="{6E267B90-7A4F-4CDA-89F2-9597BA446D5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3</xdr:row>
      <xdr:rowOff>97280</xdr:rowOff>
    </xdr:to>
    <xdr:sp macro="" textlink="">
      <xdr:nvSpPr>
        <xdr:cNvPr id="4" name="AutoShape 6">
          <a:extLst>
            <a:ext uri="{FF2B5EF4-FFF2-40B4-BE49-F238E27FC236}">
              <a16:creationId xmlns:a16="http://schemas.microsoft.com/office/drawing/2014/main" id="{2A1E54BC-A4CF-4A30-BA3D-E231319AC53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909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304800</xdr:colOff>
      <xdr:row>15</xdr:row>
      <xdr:rowOff>95163</xdr:rowOff>
    </xdr:to>
    <xdr:sp macro="" textlink="">
      <xdr:nvSpPr>
        <xdr:cNvPr id="5" name="AutoShape 6">
          <a:extLst>
            <a:ext uri="{FF2B5EF4-FFF2-40B4-BE49-F238E27FC236}">
              <a16:creationId xmlns:a16="http://schemas.microsoft.com/office/drawing/2014/main" id="{63E8B84D-CF0D-4FE6-8396-9AA8880F9BD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0446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304800</xdr:colOff>
      <xdr:row>15</xdr:row>
      <xdr:rowOff>95163</xdr:rowOff>
    </xdr:to>
    <xdr:sp macro="" textlink="">
      <xdr:nvSpPr>
        <xdr:cNvPr id="6" name="AutoShape 6">
          <a:extLst>
            <a:ext uri="{FF2B5EF4-FFF2-40B4-BE49-F238E27FC236}">
              <a16:creationId xmlns:a16="http://schemas.microsoft.com/office/drawing/2014/main" id="{9DBD3814-64A0-4677-83DD-66340A43A2F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0446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14</xdr:row>
      <xdr:rowOff>0</xdr:rowOff>
    </xdr:from>
    <xdr:ext cx="304800" cy="263438"/>
    <xdr:sp macro="" textlink="">
      <xdr:nvSpPr>
        <xdr:cNvPr id="7" name="AutoShape 6">
          <a:extLst>
            <a:ext uri="{FF2B5EF4-FFF2-40B4-BE49-F238E27FC236}">
              <a16:creationId xmlns:a16="http://schemas.microsoft.com/office/drawing/2014/main" id="{1CF37EDB-8C7E-4332-866A-76643D7E29D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14</xdr:row>
      <xdr:rowOff>0</xdr:rowOff>
    </xdr:from>
    <xdr:ext cx="304800" cy="263438"/>
    <xdr:sp macro="" textlink="">
      <xdr:nvSpPr>
        <xdr:cNvPr id="8" name="AutoShape 6">
          <a:extLst>
            <a:ext uri="{FF2B5EF4-FFF2-40B4-BE49-F238E27FC236}">
              <a16:creationId xmlns:a16="http://schemas.microsoft.com/office/drawing/2014/main" id="{81B440CD-7EFD-42AE-B4B9-976EB110EE8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19</xdr:row>
      <xdr:rowOff>0</xdr:rowOff>
    </xdr:from>
    <xdr:to>
      <xdr:col>16</xdr:col>
      <xdr:colOff>304800</xdr:colOff>
      <xdr:row>20</xdr:row>
      <xdr:rowOff>258147</xdr:rowOff>
    </xdr:to>
    <xdr:sp macro="" textlink="">
      <xdr:nvSpPr>
        <xdr:cNvPr id="9" name="AutoShape 6">
          <a:extLst>
            <a:ext uri="{FF2B5EF4-FFF2-40B4-BE49-F238E27FC236}">
              <a16:creationId xmlns:a16="http://schemas.microsoft.com/office/drawing/2014/main" id="{65D127D8-F593-4F1C-8998-EFA795613B5D}"/>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6467475"/>
          <a:ext cx="304800" cy="1395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19</xdr:row>
      <xdr:rowOff>0</xdr:rowOff>
    </xdr:from>
    <xdr:to>
      <xdr:col>16</xdr:col>
      <xdr:colOff>304800</xdr:colOff>
      <xdr:row>20</xdr:row>
      <xdr:rowOff>258147</xdr:rowOff>
    </xdr:to>
    <xdr:sp macro="" textlink="">
      <xdr:nvSpPr>
        <xdr:cNvPr id="10" name="AutoShape 6">
          <a:extLst>
            <a:ext uri="{FF2B5EF4-FFF2-40B4-BE49-F238E27FC236}">
              <a16:creationId xmlns:a16="http://schemas.microsoft.com/office/drawing/2014/main" id="{8506A49A-EF56-41CC-A5FC-E5615E4B66B4}"/>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6467475"/>
          <a:ext cx="304800" cy="1395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19</xdr:row>
      <xdr:rowOff>0</xdr:rowOff>
    </xdr:from>
    <xdr:ext cx="304800" cy="263438"/>
    <xdr:sp macro="" textlink="">
      <xdr:nvSpPr>
        <xdr:cNvPr id="11" name="AutoShape 6">
          <a:extLst>
            <a:ext uri="{FF2B5EF4-FFF2-40B4-BE49-F238E27FC236}">
              <a16:creationId xmlns:a16="http://schemas.microsoft.com/office/drawing/2014/main" id="{215B72FA-172A-4DEE-A565-0DE2E09E514C}"/>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19</xdr:row>
      <xdr:rowOff>0</xdr:rowOff>
    </xdr:from>
    <xdr:ext cx="304800" cy="263438"/>
    <xdr:sp macro="" textlink="">
      <xdr:nvSpPr>
        <xdr:cNvPr id="12" name="AutoShape 6">
          <a:extLst>
            <a:ext uri="{FF2B5EF4-FFF2-40B4-BE49-F238E27FC236}">
              <a16:creationId xmlns:a16="http://schemas.microsoft.com/office/drawing/2014/main" id="{FC142DC2-1EA6-4320-8844-6F3BE62EBAE4}"/>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22</xdr:row>
      <xdr:rowOff>0</xdr:rowOff>
    </xdr:from>
    <xdr:to>
      <xdr:col>16</xdr:col>
      <xdr:colOff>304800</xdr:colOff>
      <xdr:row>22</xdr:row>
      <xdr:rowOff>1229695</xdr:rowOff>
    </xdr:to>
    <xdr:sp macro="" textlink="">
      <xdr:nvSpPr>
        <xdr:cNvPr id="13" name="AutoShape 6">
          <a:extLst>
            <a:ext uri="{FF2B5EF4-FFF2-40B4-BE49-F238E27FC236}">
              <a16:creationId xmlns:a16="http://schemas.microsoft.com/office/drawing/2014/main" id="{84E32C28-0409-4483-8C4E-E4FD762646B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22</xdr:row>
      <xdr:rowOff>0</xdr:rowOff>
    </xdr:from>
    <xdr:to>
      <xdr:col>16</xdr:col>
      <xdr:colOff>304800</xdr:colOff>
      <xdr:row>22</xdr:row>
      <xdr:rowOff>1229695</xdr:rowOff>
    </xdr:to>
    <xdr:sp macro="" textlink="">
      <xdr:nvSpPr>
        <xdr:cNvPr id="14" name="AutoShape 6">
          <a:extLst>
            <a:ext uri="{FF2B5EF4-FFF2-40B4-BE49-F238E27FC236}">
              <a16:creationId xmlns:a16="http://schemas.microsoft.com/office/drawing/2014/main" id="{2D7EA3B0-0B95-4E13-9FC8-6E2975AEEDA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22</xdr:row>
      <xdr:rowOff>0</xdr:rowOff>
    </xdr:from>
    <xdr:ext cx="304800" cy="263438"/>
    <xdr:sp macro="" textlink="">
      <xdr:nvSpPr>
        <xdr:cNvPr id="15" name="AutoShape 6">
          <a:extLst>
            <a:ext uri="{FF2B5EF4-FFF2-40B4-BE49-F238E27FC236}">
              <a16:creationId xmlns:a16="http://schemas.microsoft.com/office/drawing/2014/main" id="{B6073B60-F693-4650-B43D-C4610FE3DC2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22</xdr:row>
      <xdr:rowOff>0</xdr:rowOff>
    </xdr:from>
    <xdr:ext cx="304800" cy="263438"/>
    <xdr:sp macro="" textlink="">
      <xdr:nvSpPr>
        <xdr:cNvPr id="16" name="AutoShape 6">
          <a:extLst>
            <a:ext uri="{FF2B5EF4-FFF2-40B4-BE49-F238E27FC236}">
              <a16:creationId xmlns:a16="http://schemas.microsoft.com/office/drawing/2014/main" id="{F8A6FA05-12CD-42C0-8A1E-661F97E73B7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22</xdr:row>
      <xdr:rowOff>0</xdr:rowOff>
    </xdr:from>
    <xdr:to>
      <xdr:col>16</xdr:col>
      <xdr:colOff>304800</xdr:colOff>
      <xdr:row>22</xdr:row>
      <xdr:rowOff>1229695</xdr:rowOff>
    </xdr:to>
    <xdr:sp macro="" textlink="">
      <xdr:nvSpPr>
        <xdr:cNvPr id="17" name="AutoShape 6">
          <a:extLst>
            <a:ext uri="{FF2B5EF4-FFF2-40B4-BE49-F238E27FC236}">
              <a16:creationId xmlns:a16="http://schemas.microsoft.com/office/drawing/2014/main" id="{691FD2EA-2672-4009-A431-10DE3575782E}"/>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22</xdr:row>
      <xdr:rowOff>0</xdr:rowOff>
    </xdr:from>
    <xdr:to>
      <xdr:col>16</xdr:col>
      <xdr:colOff>304800</xdr:colOff>
      <xdr:row>22</xdr:row>
      <xdr:rowOff>1229695</xdr:rowOff>
    </xdr:to>
    <xdr:sp macro="" textlink="">
      <xdr:nvSpPr>
        <xdr:cNvPr id="18" name="AutoShape 6">
          <a:extLst>
            <a:ext uri="{FF2B5EF4-FFF2-40B4-BE49-F238E27FC236}">
              <a16:creationId xmlns:a16="http://schemas.microsoft.com/office/drawing/2014/main" id="{4CC26E9C-3F80-4FF3-A325-CBF8AD8584ED}"/>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22</xdr:row>
      <xdr:rowOff>0</xdr:rowOff>
    </xdr:from>
    <xdr:ext cx="304800" cy="263438"/>
    <xdr:sp macro="" textlink="">
      <xdr:nvSpPr>
        <xdr:cNvPr id="19" name="AutoShape 6">
          <a:extLst>
            <a:ext uri="{FF2B5EF4-FFF2-40B4-BE49-F238E27FC236}">
              <a16:creationId xmlns:a16="http://schemas.microsoft.com/office/drawing/2014/main" id="{191618FB-640B-43E7-9EBA-935D070199EB}"/>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22</xdr:row>
      <xdr:rowOff>0</xdr:rowOff>
    </xdr:from>
    <xdr:ext cx="304800" cy="263438"/>
    <xdr:sp macro="" textlink="">
      <xdr:nvSpPr>
        <xdr:cNvPr id="20" name="AutoShape 6">
          <a:extLst>
            <a:ext uri="{FF2B5EF4-FFF2-40B4-BE49-F238E27FC236}">
              <a16:creationId xmlns:a16="http://schemas.microsoft.com/office/drawing/2014/main" id="{5884C81B-8AA9-4CB3-AA4A-EBA8FA715858}"/>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29</xdr:row>
      <xdr:rowOff>0</xdr:rowOff>
    </xdr:from>
    <xdr:to>
      <xdr:col>16</xdr:col>
      <xdr:colOff>304800</xdr:colOff>
      <xdr:row>30</xdr:row>
      <xdr:rowOff>99396</xdr:rowOff>
    </xdr:to>
    <xdr:sp macro="" textlink="">
      <xdr:nvSpPr>
        <xdr:cNvPr id="21" name="AutoShape 6">
          <a:extLst>
            <a:ext uri="{FF2B5EF4-FFF2-40B4-BE49-F238E27FC236}">
              <a16:creationId xmlns:a16="http://schemas.microsoft.com/office/drawing/2014/main" id="{6FA15A2A-0C1B-4AA9-A669-0ADB7C88835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304800</xdr:colOff>
      <xdr:row>30</xdr:row>
      <xdr:rowOff>99396</xdr:rowOff>
    </xdr:to>
    <xdr:sp macro="" textlink="">
      <xdr:nvSpPr>
        <xdr:cNvPr id="22" name="AutoShape 6">
          <a:extLst>
            <a:ext uri="{FF2B5EF4-FFF2-40B4-BE49-F238E27FC236}">
              <a16:creationId xmlns:a16="http://schemas.microsoft.com/office/drawing/2014/main" id="{9FEE753B-F4E9-4F02-8B74-2E9CC4957D4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29</xdr:row>
      <xdr:rowOff>0</xdr:rowOff>
    </xdr:from>
    <xdr:ext cx="304800" cy="263438"/>
    <xdr:sp macro="" textlink="">
      <xdr:nvSpPr>
        <xdr:cNvPr id="23" name="AutoShape 6">
          <a:extLst>
            <a:ext uri="{FF2B5EF4-FFF2-40B4-BE49-F238E27FC236}">
              <a16:creationId xmlns:a16="http://schemas.microsoft.com/office/drawing/2014/main" id="{B203CA76-22C1-422C-BCAC-19A2E40E813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24" name="AutoShape 6">
          <a:extLst>
            <a:ext uri="{FF2B5EF4-FFF2-40B4-BE49-F238E27FC236}">
              <a16:creationId xmlns:a16="http://schemas.microsoft.com/office/drawing/2014/main" id="{5AE90020-B700-4FCC-A5A4-D0A30887721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29</xdr:row>
      <xdr:rowOff>0</xdr:rowOff>
    </xdr:from>
    <xdr:to>
      <xdr:col>16</xdr:col>
      <xdr:colOff>304800</xdr:colOff>
      <xdr:row>30</xdr:row>
      <xdr:rowOff>99396</xdr:rowOff>
    </xdr:to>
    <xdr:sp macro="" textlink="">
      <xdr:nvSpPr>
        <xdr:cNvPr id="25" name="AutoShape 6">
          <a:extLst>
            <a:ext uri="{FF2B5EF4-FFF2-40B4-BE49-F238E27FC236}">
              <a16:creationId xmlns:a16="http://schemas.microsoft.com/office/drawing/2014/main" id="{3877400E-3374-4B69-8094-61B1A14ABF9D}"/>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304800</xdr:colOff>
      <xdr:row>30</xdr:row>
      <xdr:rowOff>99396</xdr:rowOff>
    </xdr:to>
    <xdr:sp macro="" textlink="">
      <xdr:nvSpPr>
        <xdr:cNvPr id="26" name="AutoShape 6">
          <a:extLst>
            <a:ext uri="{FF2B5EF4-FFF2-40B4-BE49-F238E27FC236}">
              <a16:creationId xmlns:a16="http://schemas.microsoft.com/office/drawing/2014/main" id="{C96EF5E9-A16B-4F3F-94B6-8ACE27B59E7A}"/>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29</xdr:row>
      <xdr:rowOff>0</xdr:rowOff>
    </xdr:from>
    <xdr:ext cx="304800" cy="263438"/>
    <xdr:sp macro="" textlink="">
      <xdr:nvSpPr>
        <xdr:cNvPr id="27" name="AutoShape 6">
          <a:extLst>
            <a:ext uri="{FF2B5EF4-FFF2-40B4-BE49-F238E27FC236}">
              <a16:creationId xmlns:a16="http://schemas.microsoft.com/office/drawing/2014/main" id="{635D6445-F640-4454-984C-8800970D1770}"/>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28" name="AutoShape 6">
          <a:extLst>
            <a:ext uri="{FF2B5EF4-FFF2-40B4-BE49-F238E27FC236}">
              <a16:creationId xmlns:a16="http://schemas.microsoft.com/office/drawing/2014/main" id="{6BADF4D9-FE07-477F-8DB0-ECF706695958}"/>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https://cceficiente-my.sharepoint.com/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964820220830&amp;&amp;link=1&amp;mis=pln-D-1024" TargetMode="External"/><Relationship Id="rId18" Type="http://schemas.openxmlformats.org/officeDocument/2006/relationships/hyperlink" Target="https://colombiacompra.pensemos.com/suiteve/pln/searchers?soa=6&amp;mdl=pln&amp;_sveVrs=964820220830&amp;&amp;link=1&amp;mis=pln-D-1024" TargetMode="External"/><Relationship Id="rId26" Type="http://schemas.openxmlformats.org/officeDocument/2006/relationships/hyperlink" Target="https://colombiacompra.pensemos.com/suiteve/pln/searchers?soa=6&amp;mdl=pln&amp;_sveVrs=964820220830&amp;&amp;link=1&amp;mis=pln-D-1024" TargetMode="External"/><Relationship Id="rId39" Type="http://schemas.openxmlformats.org/officeDocument/2006/relationships/printerSettings" Target="../printerSettings/printerSettings1.bin"/><Relationship Id="rId21" Type="http://schemas.openxmlformats.org/officeDocument/2006/relationships/hyperlink" Target="https://colombiacompra.pensemos.com/suiteve/pln/searchers?soa=6&amp;mdl=pln&amp;_sveVrs=964820220830&amp;&amp;link=1&amp;mis=pln-D-1024" TargetMode="External"/><Relationship Id="rId34" Type="http://schemas.openxmlformats.org/officeDocument/2006/relationships/hyperlink" Target="https://colombiacompra.pensemos.com/suiteve/pln/searchers?soa=6&amp;mdl=pln&amp;_sveVrs=964820220830&amp;&amp;link=1&amp;mis=pln-D-1024" TargetMode="External"/><Relationship Id="rId7" Type="http://schemas.openxmlformats.org/officeDocument/2006/relationships/hyperlink" Target="https://colombiacompra.pensemos.com/suiteve/pln/searchers?soa=6&amp;mdl=pln&amp;_sveVrs=964820220830&amp;&amp;link=1&amp;mis=pln-D-1024" TargetMode="External"/><Relationship Id="rId2" Type="http://schemas.openxmlformats.org/officeDocument/2006/relationships/hyperlink" Target="https://colombiacompra.pensemos.com/suiteve/pln/searchers?soa=6&amp;mdl=pln&amp;_sveVrs=964820220830&amp;&amp;link=1&amp;mis=pln-D-1024" TargetMode="External"/><Relationship Id="rId16" Type="http://schemas.openxmlformats.org/officeDocument/2006/relationships/hyperlink" Target="https://colombiacompra.pensemos.com/suiteve/pln/searchers?soa=6&amp;mdl=pln&amp;_sveVrs=964820220830&amp;&amp;link=1&amp;mis=pln-D-1024" TargetMode="External"/><Relationship Id="rId20" Type="http://schemas.openxmlformats.org/officeDocument/2006/relationships/hyperlink" Target="https://colombiacompra.pensemos.com/suiteve/pln/searchers?soa=6&amp;mdl=pln&amp;_sveVrs=964820220830&amp;&amp;link=1&amp;mis=pln-D-1024" TargetMode="External"/><Relationship Id="rId29" Type="http://schemas.openxmlformats.org/officeDocument/2006/relationships/hyperlink" Target="https://colombiacompra.pensemos.com/suiteve/pln/searchers?soa=6&amp;mdl=pln&amp;_sveVrs=964820220830&amp;&amp;link=1&amp;mis=pln-D-1024" TargetMode="External"/><Relationship Id="rId41" Type="http://schemas.openxmlformats.org/officeDocument/2006/relationships/vmlDrawing" Target="../drawings/vmlDrawing1.vml"/><Relationship Id="rId1" Type="http://schemas.openxmlformats.org/officeDocument/2006/relationships/hyperlink" Target="https://colombiacompra.pensemos.com/suiteve/pln/searchers?soa=6&amp;mdl=pln&amp;_sveVrs=964820220830&amp;&amp;link=1&amp;mis=pln-D-1024" TargetMode="External"/><Relationship Id="rId6" Type="http://schemas.openxmlformats.org/officeDocument/2006/relationships/hyperlink" Target="https://colombiacompra.pensemos.com/suiteve/pln/searchers?soa=6&amp;mdl=pln&amp;_sveVrs=964820220830&amp;&amp;link=1&amp;mis=pln-D-1024" TargetMode="External"/><Relationship Id="rId11" Type="http://schemas.openxmlformats.org/officeDocument/2006/relationships/hyperlink" Target="https://colombiacompra.pensemos.com/suiteve/pln/searchers?soa=6&amp;mdl=pln&amp;_sveVrs=964820220830&amp;&amp;link=1&amp;mis=pln-D-1024" TargetMode="External"/><Relationship Id="rId24" Type="http://schemas.openxmlformats.org/officeDocument/2006/relationships/hyperlink" Target="https://colombiacompra.pensemos.com/suiteve/pln/searchers?soa=6&amp;mdl=pln&amp;_sveVrs=964820220830&amp;&amp;link=1&amp;mis=pln-D-1024" TargetMode="External"/><Relationship Id="rId32" Type="http://schemas.openxmlformats.org/officeDocument/2006/relationships/hyperlink" Target="https://colombiacompra.pensemos.com/suiteve/pln/searchers?soa=6&amp;mdl=pln&amp;_sveVrs=964820220830&amp;&amp;link=1&amp;mis=pln-D-1024" TargetMode="External"/><Relationship Id="rId37" Type="http://schemas.openxmlformats.org/officeDocument/2006/relationships/hyperlink" Target="https://colombiacompra.pensemos.com/suiteve/pln/searchers?soa=6&amp;mdl=pln&amp;_sveVrs=964820220830&amp;&amp;link=1&amp;mis=pln-D-1024" TargetMode="External"/><Relationship Id="rId40" Type="http://schemas.openxmlformats.org/officeDocument/2006/relationships/drawing" Target="../drawings/drawing1.xml"/><Relationship Id="rId5" Type="http://schemas.openxmlformats.org/officeDocument/2006/relationships/hyperlink" Target="https://colombiacompra.pensemos.com/suiteve/pln/searchers?soa=6&amp;mdl=pln&amp;_sveVrs=964820220830&amp;&amp;link=1&amp;mis=pln-D-1024" TargetMode="External"/><Relationship Id="rId15" Type="http://schemas.openxmlformats.org/officeDocument/2006/relationships/hyperlink" Target="https://colombiacompra.pensemos.com/suiteve/pln/searchers?soa=6&amp;mdl=pln&amp;_sveVrs=964820220830&amp;&amp;link=1&amp;mis=pln-D-1024" TargetMode="External"/><Relationship Id="rId23" Type="http://schemas.openxmlformats.org/officeDocument/2006/relationships/hyperlink" Target="https://colombiacompra.pensemos.com/suiteve/pln/searchers?soa=6&amp;mdl=pln&amp;_sveVrs=964820220830&amp;&amp;link=1&amp;mis=pln-D-1024" TargetMode="External"/><Relationship Id="rId28" Type="http://schemas.openxmlformats.org/officeDocument/2006/relationships/hyperlink" Target="https://colombiacompra.pensemos.com/suiteve/pln/searchers?soa=6&amp;mdl=pln&amp;_sveVrs=964820220830&amp;&amp;link=1&amp;mis=pln-D-1024" TargetMode="External"/><Relationship Id="rId36" Type="http://schemas.openxmlformats.org/officeDocument/2006/relationships/hyperlink" Target="https://colombiacompra.pensemos.com/suiteve/pln/searchers?soa=6&amp;mdl=pln&amp;_sveVrs=964820220830&amp;&amp;link=1&amp;mis=pln-D-1024" TargetMode="External"/><Relationship Id="rId10" Type="http://schemas.openxmlformats.org/officeDocument/2006/relationships/hyperlink" Target="https://colombiacompra.pensemos.com/suiteve/pln/searchers?soa=6&amp;mdl=pln&amp;_sveVrs=964820220830&amp;&amp;link=1&amp;mis=pln-D-1024" TargetMode="External"/><Relationship Id="rId19" Type="http://schemas.openxmlformats.org/officeDocument/2006/relationships/hyperlink" Target="https://colombiacompra.pensemos.com/suiteve/pln/searchers?soa=6&amp;mdl=pln&amp;_sveVrs=964820220830&amp;&amp;link=1&amp;mis=pln-D-1024" TargetMode="External"/><Relationship Id="rId31" Type="http://schemas.openxmlformats.org/officeDocument/2006/relationships/hyperlink" Target="https://colombiacompra.pensemos.com/suiteve/pln/searchers?soa=6&amp;mdl=pln&amp;_sveVrs=964820220830&amp;&amp;link=1&amp;mis=pln-D-1024" TargetMode="External"/><Relationship Id="rId4" Type="http://schemas.openxmlformats.org/officeDocument/2006/relationships/hyperlink" Target="https://colombiacompra.pensemos.com/suiteve/pln/searchers?soa=6&amp;mdl=pln&amp;_sveVrs=964820220830&amp;&amp;link=1&amp;mis=pln-D-1024" TargetMode="External"/><Relationship Id="rId9" Type="http://schemas.openxmlformats.org/officeDocument/2006/relationships/hyperlink" Target="https://colombiacompra.pensemos.com/suiteve/pln/searchers?soa=6&amp;mdl=pln&amp;_sveVrs=964820220830&amp;&amp;link=1&amp;mis=pln-D-1024" TargetMode="External"/><Relationship Id="rId14" Type="http://schemas.openxmlformats.org/officeDocument/2006/relationships/hyperlink" Target="https://colombiacompra.pensemos.com/suiteve/pln/searchers?soa=6&amp;mdl=pln&amp;_sveVrs=964820220830&amp;&amp;link=1&amp;mis=pln-D-1024" TargetMode="External"/><Relationship Id="rId22" Type="http://schemas.openxmlformats.org/officeDocument/2006/relationships/hyperlink" Target="https://colombiacompra.pensemos.com/suiteve/pln/searchers?soa=6&amp;mdl=pln&amp;_sveVrs=964820220830&amp;&amp;link=1&amp;mis=pln-D-1024" TargetMode="External"/><Relationship Id="rId27" Type="http://schemas.openxmlformats.org/officeDocument/2006/relationships/hyperlink" Target="https://colombiacompra.pensemos.com/suiteve/pln/searchers?soa=6&amp;mdl=pln&amp;_sveVrs=964820220830&amp;&amp;link=1&amp;mis=pln-D-1024" TargetMode="External"/><Relationship Id="rId30" Type="http://schemas.openxmlformats.org/officeDocument/2006/relationships/hyperlink" Target="https://colombiacompra.pensemos.com/suiteve/pln/searchers?soa=6&amp;mdl=pln&amp;_sveVrs=964820220830&amp;&amp;link=1&amp;mis=pln-D-1024" TargetMode="External"/><Relationship Id="rId35" Type="http://schemas.openxmlformats.org/officeDocument/2006/relationships/hyperlink" Target="https://colombiacompra.pensemos.com/suiteve/pln/searchers?soa=6&amp;mdl=pln&amp;_sveVrs=964820220830&amp;&amp;link=1&amp;mis=pln-D-1024" TargetMode="External"/><Relationship Id="rId8" Type="http://schemas.openxmlformats.org/officeDocument/2006/relationships/hyperlink" Target="https://colombiacompra.pensemos.com/suiteve/pln/searchers?soa=6&amp;mdl=pln&amp;_sveVrs=964820220830&amp;&amp;link=1&amp;mis=pln-D-1024" TargetMode="External"/><Relationship Id="rId3" Type="http://schemas.openxmlformats.org/officeDocument/2006/relationships/hyperlink" Target="https://colombiacompra.pensemos.com/suiteve/pln/searchers?soa=6&amp;mdl=pln&amp;_sveVrs=964820220830&amp;&amp;link=1&amp;mis=pln-D-1024" TargetMode="External"/><Relationship Id="rId12" Type="http://schemas.openxmlformats.org/officeDocument/2006/relationships/hyperlink" Target="https://colombiacompra.pensemos.com/suiteve/pln/searchers?soa=6&amp;mdl=pln&amp;_sveVrs=964820220830&amp;&amp;link=1&amp;mis=pln-D-1024" TargetMode="External"/><Relationship Id="rId17" Type="http://schemas.openxmlformats.org/officeDocument/2006/relationships/hyperlink" Target="https://colombiacompra.pensemos.com/suiteve/pln/searchers?soa=6&amp;mdl=pln&amp;_sveVrs=964820220830&amp;&amp;link=1&amp;mis=pln-D-1024" TargetMode="External"/><Relationship Id="rId25" Type="http://schemas.openxmlformats.org/officeDocument/2006/relationships/hyperlink" Target="https://colombiacompra.pensemos.com/suiteve/pln/searchers?soa=6&amp;mdl=pln&amp;_sveVrs=964820220830&amp;&amp;link=1&amp;mis=pln-D-1024" TargetMode="External"/><Relationship Id="rId33" Type="http://schemas.openxmlformats.org/officeDocument/2006/relationships/hyperlink" Target="https://colombiacompra.pensemos.com/suiteve/pln/searchers?soa=6&amp;mdl=pln&amp;_sveVrs=964820220830&amp;&amp;link=1&amp;mis=pln-D-1024" TargetMode="External"/><Relationship Id="rId38" Type="http://schemas.openxmlformats.org/officeDocument/2006/relationships/hyperlink" Target="https://colombiacompra.pensemos.com/suiteve/pln/searchers?soa=6&amp;mdl=pln&amp;_sveVrs=964820220830&amp;&amp;link=1&amp;mis=pln-D-1024"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964820220830&amp;&amp;link=1&amp;mis=pln-D-1024" TargetMode="External"/><Relationship Id="rId18" Type="http://schemas.openxmlformats.org/officeDocument/2006/relationships/hyperlink" Target="https://colombiacompra.pensemos.com/suiteve/pln/searchers?soa=6&amp;mdl=pln&amp;_sveVrs=964820220830&amp;&amp;link=1&amp;mis=pln-D-1024" TargetMode="External"/><Relationship Id="rId26" Type="http://schemas.openxmlformats.org/officeDocument/2006/relationships/hyperlink" Target="https://colombiacompra.pensemos.com/suiteve/pln/searchers?soa=6&amp;mdl=pln&amp;_sveVrs=964820220830&amp;&amp;link=1&amp;mis=pln-D-1024" TargetMode="External"/><Relationship Id="rId39" Type="http://schemas.openxmlformats.org/officeDocument/2006/relationships/hyperlink" Target="https://colombiacompra.pensemos.com/suiteve/pln/searchers?soa=6&amp;mdl=pln&amp;_sveVrs=964820220830&amp;&amp;link=1&amp;mis=pln-D-1024" TargetMode="External"/><Relationship Id="rId21" Type="http://schemas.openxmlformats.org/officeDocument/2006/relationships/hyperlink" Target="https://colombiacompra.pensemos.com/suiteve/pln/searchers?soa=6&amp;mdl=pln&amp;_sveVrs=964820220830&amp;&amp;link=1&amp;mis=pln-D-1024" TargetMode="External"/><Relationship Id="rId34" Type="http://schemas.openxmlformats.org/officeDocument/2006/relationships/hyperlink" Target="https://colombiacompra.pensemos.com/suiteve/pln/searchers?soa=6&amp;mdl=pln&amp;_sveVrs=964820220830&amp;&amp;link=1&amp;mis=pln-D-1024" TargetMode="External"/><Relationship Id="rId42" Type="http://schemas.openxmlformats.org/officeDocument/2006/relationships/drawing" Target="../drawings/drawing2.xml"/><Relationship Id="rId7" Type="http://schemas.openxmlformats.org/officeDocument/2006/relationships/hyperlink" Target="https://colombiacompra.pensemos.com/suiteve/pln/searchers?soa=6&amp;mdl=pln&amp;_sveVrs=964820220830&amp;&amp;link=1&amp;mis=pln-D-1024" TargetMode="External"/><Relationship Id="rId2" Type="http://schemas.openxmlformats.org/officeDocument/2006/relationships/hyperlink" Target="https://colombiacompra.pensemos.com/suiteve/pln/searchers?soa=6&amp;mdl=pln&amp;_sveVrs=964820220830&amp;&amp;link=1&amp;mis=pln-D-1024" TargetMode="External"/><Relationship Id="rId16" Type="http://schemas.openxmlformats.org/officeDocument/2006/relationships/hyperlink" Target="https://colombiacompra.pensemos.com/suiteve/pln/searchers?soa=6&amp;mdl=pln&amp;_sveVrs=964820220830&amp;&amp;link=1&amp;mis=pln-D-1024" TargetMode="External"/><Relationship Id="rId20" Type="http://schemas.openxmlformats.org/officeDocument/2006/relationships/hyperlink" Target="https://colombiacompra.pensemos.com/suiteve/pln/searchers?soa=6&amp;mdl=pln&amp;_sveVrs=964820220830&amp;&amp;link=1&amp;mis=pln-D-1024" TargetMode="External"/><Relationship Id="rId29" Type="http://schemas.openxmlformats.org/officeDocument/2006/relationships/hyperlink" Target="https://colombiacompra.pensemos.com/suiteve/pln/searchers?soa=6&amp;mdl=pln&amp;_sveVrs=964820220830&amp;&amp;link=1&amp;mis=pln-D-1024" TargetMode="External"/><Relationship Id="rId41" Type="http://schemas.openxmlformats.org/officeDocument/2006/relationships/printerSettings" Target="../printerSettings/printerSettings2.bin"/><Relationship Id="rId1" Type="http://schemas.openxmlformats.org/officeDocument/2006/relationships/hyperlink" Target="https://colombiacompra.pensemos.com/suiteve/pln/searchers?soa=6&amp;mdl=pln&amp;_sveVrs=964820220830&amp;&amp;link=1&amp;mis=pln-D-1024" TargetMode="External"/><Relationship Id="rId6" Type="http://schemas.openxmlformats.org/officeDocument/2006/relationships/hyperlink" Target="https://colombiacompra.pensemos.com/suiteve/pln/searchers?soa=6&amp;mdl=pln&amp;_sveVrs=964820220830&amp;&amp;link=1&amp;mis=pln-D-1024" TargetMode="External"/><Relationship Id="rId11" Type="http://schemas.openxmlformats.org/officeDocument/2006/relationships/hyperlink" Target="https://colombiacompra.pensemos.com/suiteve/pln/searchers?soa=6&amp;mdl=pln&amp;_sveVrs=964820220830&amp;&amp;link=1&amp;mis=pln-D-1024" TargetMode="External"/><Relationship Id="rId24" Type="http://schemas.openxmlformats.org/officeDocument/2006/relationships/hyperlink" Target="https://colombiacompra.pensemos.com/suiteve/pln/searchers?soa=6&amp;mdl=pln&amp;_sveVrs=964820220830&amp;&amp;link=1&amp;mis=pln-D-1024" TargetMode="External"/><Relationship Id="rId32" Type="http://schemas.openxmlformats.org/officeDocument/2006/relationships/hyperlink" Target="https://colombiacompra.pensemos.com/suiteve/pln/searchers?soa=6&amp;mdl=pln&amp;_sveVrs=964820220830&amp;&amp;link=1&amp;mis=pln-D-1024" TargetMode="External"/><Relationship Id="rId37" Type="http://schemas.openxmlformats.org/officeDocument/2006/relationships/hyperlink" Target="https://colombiacompra.pensemos.com/suiteve/pln/searchers?soa=6&amp;mdl=pln&amp;_sveVrs=964820220830&amp;&amp;link=1&amp;mis=pln-D-1024" TargetMode="External"/><Relationship Id="rId40" Type="http://schemas.openxmlformats.org/officeDocument/2006/relationships/hyperlink" Target="https://colombiacompra.pensemos.com/suiteve/pln/searchers?soa=6&amp;mdl=pln&amp;_sveVrs=964820220830&amp;&amp;link=1&amp;mis=pln-D-1024" TargetMode="External"/><Relationship Id="rId5" Type="http://schemas.openxmlformats.org/officeDocument/2006/relationships/hyperlink" Target="https://colombiacompra.pensemos.com/suiteve/pln/searchers?soa=6&amp;mdl=pln&amp;_sveVrs=964820220830&amp;&amp;link=1&amp;mis=pln-D-1024" TargetMode="External"/><Relationship Id="rId15" Type="http://schemas.openxmlformats.org/officeDocument/2006/relationships/hyperlink" Target="https://colombiacompra.pensemos.com/suiteve/pln/searchers?soa=6&amp;mdl=pln&amp;_sveVrs=964820220830&amp;&amp;link=1&amp;mis=pln-D-1024" TargetMode="External"/><Relationship Id="rId23" Type="http://schemas.openxmlformats.org/officeDocument/2006/relationships/hyperlink" Target="https://colombiacompra.pensemos.com/suiteve/pln/searchers?soa=6&amp;mdl=pln&amp;_sveVrs=964820220830&amp;&amp;link=1&amp;mis=pln-D-1024" TargetMode="External"/><Relationship Id="rId28" Type="http://schemas.openxmlformats.org/officeDocument/2006/relationships/hyperlink" Target="https://colombiacompra.pensemos.com/suiteve/pln/searchers?soa=6&amp;mdl=pln&amp;_sveVrs=964820220830&amp;&amp;link=1&amp;mis=pln-D-1024" TargetMode="External"/><Relationship Id="rId36" Type="http://schemas.openxmlformats.org/officeDocument/2006/relationships/hyperlink" Target="https://colombiacompra.pensemos.com/suiteve/pln/searchers?soa=6&amp;mdl=pln&amp;_sveVrs=964820220830&amp;&amp;link=1&amp;mis=pln-D-1024" TargetMode="External"/><Relationship Id="rId10" Type="http://schemas.openxmlformats.org/officeDocument/2006/relationships/hyperlink" Target="https://colombiacompra.pensemos.com/suiteve/pln/searchers?soa=6&amp;mdl=pln&amp;_sveVrs=964820220830&amp;&amp;link=1&amp;mis=pln-D-1024" TargetMode="External"/><Relationship Id="rId19" Type="http://schemas.openxmlformats.org/officeDocument/2006/relationships/hyperlink" Target="https://colombiacompra.pensemos.com/suiteve/pln/searchers?soa=6&amp;mdl=pln&amp;_sveVrs=964820220830&amp;&amp;link=1&amp;mis=pln-D-1024" TargetMode="External"/><Relationship Id="rId31" Type="http://schemas.openxmlformats.org/officeDocument/2006/relationships/hyperlink" Target="https://colombiacompra.pensemos.com/suiteve/pln/searchers?soa=6&amp;mdl=pln&amp;_sveVrs=964820220830&amp;&amp;link=1&amp;mis=pln-D-1024" TargetMode="External"/><Relationship Id="rId4" Type="http://schemas.openxmlformats.org/officeDocument/2006/relationships/hyperlink" Target="https://colombiacompra.pensemos.com/suiteve/pln/searchers?soa=6&amp;mdl=pln&amp;_sveVrs=964820220830&amp;&amp;link=1&amp;mis=pln-D-1024" TargetMode="External"/><Relationship Id="rId9" Type="http://schemas.openxmlformats.org/officeDocument/2006/relationships/hyperlink" Target="https://colombiacompra.pensemos.com/suiteve/pln/searchers?soa=6&amp;mdl=pln&amp;_sveVrs=964820220830&amp;&amp;link=1&amp;mis=pln-D-1024" TargetMode="External"/><Relationship Id="rId14" Type="http://schemas.openxmlformats.org/officeDocument/2006/relationships/hyperlink" Target="https://colombiacompra.pensemos.com/suiteve/pln/searchers?soa=6&amp;mdl=pln&amp;_sveVrs=964820220830&amp;&amp;link=1&amp;mis=pln-D-1024" TargetMode="External"/><Relationship Id="rId22" Type="http://schemas.openxmlformats.org/officeDocument/2006/relationships/hyperlink" Target="https://colombiacompra.pensemos.com/suiteve/pln/searchers?soa=6&amp;mdl=pln&amp;_sveVrs=964820220830&amp;&amp;link=1&amp;mis=pln-D-1024" TargetMode="External"/><Relationship Id="rId27" Type="http://schemas.openxmlformats.org/officeDocument/2006/relationships/hyperlink" Target="https://colombiacompra.pensemos.com/suiteve/pln/searchers?soa=6&amp;mdl=pln&amp;_sveVrs=964820220830&amp;&amp;link=1&amp;mis=pln-D-1024" TargetMode="External"/><Relationship Id="rId30" Type="http://schemas.openxmlformats.org/officeDocument/2006/relationships/hyperlink" Target="https://colombiacompra.pensemos.com/suiteve/pln/searchers?soa=6&amp;mdl=pln&amp;_sveVrs=964820220830&amp;&amp;link=1&amp;mis=pln-D-1024" TargetMode="External"/><Relationship Id="rId35" Type="http://schemas.openxmlformats.org/officeDocument/2006/relationships/hyperlink" Target="https://colombiacompra.pensemos.com/suiteve/pln/searchers?soa=6&amp;mdl=pln&amp;_sveVrs=964820220830&amp;&amp;link=1&amp;mis=pln-D-1024" TargetMode="External"/><Relationship Id="rId43" Type="http://schemas.openxmlformats.org/officeDocument/2006/relationships/vmlDrawing" Target="../drawings/vmlDrawing2.vml"/><Relationship Id="rId8" Type="http://schemas.openxmlformats.org/officeDocument/2006/relationships/hyperlink" Target="https://colombiacompra.pensemos.com/suiteve/pln/searchers?soa=6&amp;mdl=pln&amp;_sveVrs=964820220830&amp;&amp;link=1&amp;mis=pln-D-1024" TargetMode="External"/><Relationship Id="rId3" Type="http://schemas.openxmlformats.org/officeDocument/2006/relationships/hyperlink" Target="https://colombiacompra.pensemos.com/suiteve/pln/searchers?soa=6&amp;mdl=pln&amp;_sveVrs=964820220830&amp;&amp;link=1&amp;mis=pln-D-1024" TargetMode="External"/><Relationship Id="rId12" Type="http://schemas.openxmlformats.org/officeDocument/2006/relationships/hyperlink" Target="https://colombiacompra.pensemos.com/suiteve/pln/searchers?soa=6&amp;mdl=pln&amp;_sveVrs=964820220830&amp;&amp;link=1&amp;mis=pln-D-1024" TargetMode="External"/><Relationship Id="rId17" Type="http://schemas.openxmlformats.org/officeDocument/2006/relationships/hyperlink" Target="https://colombiacompra.pensemos.com/suiteve/pln/searchers?soa=6&amp;mdl=pln&amp;_sveVrs=964820220830&amp;&amp;link=1&amp;mis=pln-D-1024" TargetMode="External"/><Relationship Id="rId25" Type="http://schemas.openxmlformats.org/officeDocument/2006/relationships/hyperlink" Target="https://colombiacompra.pensemos.com/suiteve/pln/searchers?soa=6&amp;mdl=pln&amp;_sveVrs=964820220830&amp;&amp;link=1&amp;mis=pln-D-1024" TargetMode="External"/><Relationship Id="rId33" Type="http://schemas.openxmlformats.org/officeDocument/2006/relationships/hyperlink" Target="https://colombiacompra.pensemos.com/suiteve/pln/searchers?soa=6&amp;mdl=pln&amp;_sveVrs=964820220830&amp;&amp;link=1&amp;mis=pln-D-1024" TargetMode="External"/><Relationship Id="rId38" Type="http://schemas.openxmlformats.org/officeDocument/2006/relationships/hyperlink" Target="https://colombiacompra.pensemos.com/suiteve/pln/searchers?soa=6&amp;mdl=pln&amp;_sveVrs=964820220830&amp;&amp;link=1&amp;mis=pln-D-1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902-3240-451B-BED9-7919CB524087}">
  <sheetPr>
    <tabColor theme="9" tint="0.39997558519241921"/>
  </sheetPr>
  <dimension ref="A1:AB65"/>
  <sheetViews>
    <sheetView showGridLines="0" topLeftCell="P2" zoomScale="90" zoomScaleNormal="90" workbookViewId="0">
      <selection activeCell="X4" sqref="X4"/>
    </sheetView>
  </sheetViews>
  <sheetFormatPr baseColWidth="10" defaultColWidth="11.42578125" defaultRowHeight="12.75" x14ac:dyDescent="0.25"/>
  <cols>
    <col min="1" max="1" width="6.85546875" style="13" customWidth="1"/>
    <col min="2" max="2" width="21.5703125" style="15" customWidth="1"/>
    <col min="3" max="3" width="20.7109375" style="13" customWidth="1"/>
    <col min="4" max="4" width="23.42578125" style="13" customWidth="1"/>
    <col min="5" max="5" width="15.7109375" style="13" customWidth="1"/>
    <col min="6" max="6" width="17.140625" style="13" customWidth="1"/>
    <col min="7" max="7" width="13.140625" style="13" customWidth="1"/>
    <col min="8" max="8" width="17.5703125" style="13" hidden="1" customWidth="1"/>
    <col min="9" max="9" width="23.42578125" style="13" customWidth="1"/>
    <col min="10" max="10" width="13" style="13" customWidth="1"/>
    <col min="11" max="13" width="49.7109375" style="13" customWidth="1"/>
    <col min="14" max="14" width="22.28515625" style="13" customWidth="1"/>
    <col min="15" max="15" width="27.7109375" style="13" customWidth="1"/>
    <col min="16" max="16" width="15.28515625" style="13" customWidth="1"/>
    <col min="17" max="17" width="12.85546875" style="13" customWidth="1"/>
    <col min="18" max="18" width="16.7109375" style="13" customWidth="1"/>
    <col min="19" max="19" width="11.42578125" style="13" customWidth="1"/>
    <col min="20" max="20" width="8.140625" style="13" customWidth="1"/>
    <col min="21" max="21" width="13.140625" style="13" customWidth="1"/>
    <col min="22" max="22" width="14" style="13" customWidth="1"/>
    <col min="23" max="23" width="16" style="13" customWidth="1"/>
    <col min="24" max="24" width="68.7109375" style="13" customWidth="1"/>
    <col min="25" max="25" width="15.42578125" style="13" customWidth="1"/>
    <col min="26" max="26" width="65.5703125" style="15" customWidth="1"/>
    <col min="27" max="27" width="13.85546875" style="13" customWidth="1"/>
    <col min="28" max="28" width="17.140625" style="13" customWidth="1"/>
    <col min="29" max="16384" width="11.42578125" style="13"/>
  </cols>
  <sheetData>
    <row r="1" spans="1:28" ht="51" hidden="1" customHeight="1" x14ac:dyDescent="0.25">
      <c r="A1" s="175" t="s">
        <v>0</v>
      </c>
      <c r="B1" s="172"/>
      <c r="C1" s="176"/>
      <c r="D1" s="176"/>
      <c r="E1" s="176"/>
      <c r="F1" s="176"/>
      <c r="G1" s="176"/>
      <c r="H1" s="176"/>
      <c r="I1" s="176"/>
      <c r="J1" s="176"/>
      <c r="K1" s="176"/>
      <c r="L1" s="43" t="s">
        <v>1</v>
      </c>
      <c r="M1" s="170" t="s">
        <v>2</v>
      </c>
      <c r="N1" s="171"/>
      <c r="O1" s="171"/>
      <c r="P1" s="171"/>
      <c r="Q1" s="171"/>
      <c r="R1" s="171"/>
      <c r="S1" s="171"/>
      <c r="T1" s="172"/>
      <c r="U1" s="177" t="s">
        <v>3</v>
      </c>
      <c r="V1" s="177"/>
      <c r="W1" s="177"/>
      <c r="X1" s="177"/>
      <c r="Y1" s="167" t="s">
        <v>4</v>
      </c>
      <c r="Z1" s="168"/>
      <c r="AA1" s="168"/>
      <c r="AB1" s="169"/>
    </row>
    <row r="2" spans="1:28" ht="66.75" customHeight="1" x14ac:dyDescent="0.25">
      <c r="A2" s="44" t="s">
        <v>5</v>
      </c>
      <c r="B2" s="75"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42" t="s">
        <v>23</v>
      </c>
      <c r="T2" s="42" t="s">
        <v>24</v>
      </c>
      <c r="U2" s="1" t="s">
        <v>25</v>
      </c>
      <c r="V2" s="1" t="s">
        <v>26</v>
      </c>
      <c r="W2" s="1" t="s">
        <v>27</v>
      </c>
      <c r="X2" s="1" t="s">
        <v>28</v>
      </c>
      <c r="Y2" s="1" t="s">
        <v>29</v>
      </c>
      <c r="Z2" s="1" t="s">
        <v>30</v>
      </c>
      <c r="AA2" s="1" t="s">
        <v>31</v>
      </c>
      <c r="AB2" s="45" t="s">
        <v>32</v>
      </c>
    </row>
    <row r="3" spans="1:28" ht="150.6" customHeight="1" x14ac:dyDescent="0.25">
      <c r="A3" s="41">
        <v>1</v>
      </c>
      <c r="B3" s="76" t="s">
        <v>33</v>
      </c>
      <c r="C3" s="22" t="s">
        <v>34</v>
      </c>
      <c r="D3" s="22" t="s">
        <v>35</v>
      </c>
      <c r="E3" s="29" t="s">
        <v>36</v>
      </c>
      <c r="F3" s="8" t="s">
        <v>37</v>
      </c>
      <c r="G3" s="9">
        <v>45275</v>
      </c>
      <c r="H3" s="30"/>
      <c r="I3" s="16" t="s">
        <v>38</v>
      </c>
      <c r="J3" s="34"/>
      <c r="K3" s="17" t="s">
        <v>39</v>
      </c>
      <c r="L3" s="23" t="s">
        <v>40</v>
      </c>
      <c r="M3" s="23" t="s">
        <v>41</v>
      </c>
      <c r="N3" s="23" t="s">
        <v>35</v>
      </c>
      <c r="O3" s="23" t="s">
        <v>42</v>
      </c>
      <c r="P3" s="23">
        <v>1</v>
      </c>
      <c r="Q3" s="39">
        <v>45322</v>
      </c>
      <c r="R3" s="39">
        <v>45657</v>
      </c>
      <c r="S3" s="12" t="s">
        <v>43</v>
      </c>
      <c r="T3" s="12">
        <v>2024</v>
      </c>
      <c r="U3" s="68">
        <v>45665</v>
      </c>
      <c r="V3" s="7">
        <v>1</v>
      </c>
      <c r="W3" s="77">
        <v>1</v>
      </c>
      <c r="X3" s="62" t="s">
        <v>372</v>
      </c>
      <c r="Y3" s="48"/>
      <c r="Z3" s="57" t="s">
        <v>64</v>
      </c>
      <c r="AA3" s="61">
        <v>45667</v>
      </c>
      <c r="AB3" s="54" t="s">
        <v>65</v>
      </c>
    </row>
    <row r="4" spans="1:28" ht="140.25" x14ac:dyDescent="0.25">
      <c r="A4" s="46">
        <v>2</v>
      </c>
      <c r="B4" s="76" t="s">
        <v>33</v>
      </c>
      <c r="C4" s="22" t="s">
        <v>34</v>
      </c>
      <c r="D4" s="22" t="s">
        <v>35</v>
      </c>
      <c r="E4" s="29" t="s">
        <v>36</v>
      </c>
      <c r="F4" s="8" t="s">
        <v>37</v>
      </c>
      <c r="G4" s="9">
        <v>45275</v>
      </c>
      <c r="H4" s="31"/>
      <c r="I4" s="16" t="s">
        <v>44</v>
      </c>
      <c r="J4" s="35"/>
      <c r="K4" s="17" t="s">
        <v>45</v>
      </c>
      <c r="L4" s="23" t="s">
        <v>40</v>
      </c>
      <c r="M4" s="23" t="s">
        <v>46</v>
      </c>
      <c r="N4" s="23" t="s">
        <v>35</v>
      </c>
      <c r="O4" s="23" t="s">
        <v>42</v>
      </c>
      <c r="P4" s="23">
        <v>1</v>
      </c>
      <c r="Q4" s="39">
        <v>45323</v>
      </c>
      <c r="R4" s="39">
        <v>45657</v>
      </c>
      <c r="S4" s="12" t="s">
        <v>43</v>
      </c>
      <c r="T4" s="12">
        <v>2024</v>
      </c>
      <c r="U4" s="68">
        <v>45665</v>
      </c>
      <c r="V4" s="7">
        <v>1</v>
      </c>
      <c r="W4" s="77">
        <v>1</v>
      </c>
      <c r="X4" s="62" t="s">
        <v>372</v>
      </c>
      <c r="Y4" s="48"/>
      <c r="Z4" s="57" t="s">
        <v>64</v>
      </c>
      <c r="AA4" s="61">
        <v>45667</v>
      </c>
      <c r="AB4" s="54" t="s">
        <v>65</v>
      </c>
    </row>
    <row r="5" spans="1:28" ht="161.25" customHeight="1" x14ac:dyDescent="0.25">
      <c r="A5" s="41">
        <v>3</v>
      </c>
      <c r="B5" s="76" t="s">
        <v>33</v>
      </c>
      <c r="C5" s="22" t="s">
        <v>34</v>
      </c>
      <c r="D5" s="22" t="s">
        <v>35</v>
      </c>
      <c r="E5" s="29" t="s">
        <v>36</v>
      </c>
      <c r="F5" s="8" t="s">
        <v>37</v>
      </c>
      <c r="G5" s="9">
        <v>45275</v>
      </c>
      <c r="H5" s="31"/>
      <c r="I5" s="22" t="s">
        <v>47</v>
      </c>
      <c r="J5" s="35"/>
      <c r="K5" s="17" t="s">
        <v>48</v>
      </c>
      <c r="L5" s="23" t="s">
        <v>49</v>
      </c>
      <c r="M5" s="23" t="s">
        <v>50</v>
      </c>
      <c r="N5" s="23" t="s">
        <v>35</v>
      </c>
      <c r="O5" s="23" t="s">
        <v>51</v>
      </c>
      <c r="P5" s="23">
        <v>2</v>
      </c>
      <c r="Q5" s="39">
        <v>45323</v>
      </c>
      <c r="R5" s="39">
        <v>45473</v>
      </c>
      <c r="S5" s="12" t="s">
        <v>52</v>
      </c>
      <c r="T5" s="12">
        <v>2024</v>
      </c>
      <c r="U5" s="7" t="s">
        <v>53</v>
      </c>
      <c r="V5" s="7" t="s">
        <v>53</v>
      </c>
      <c r="W5" s="7" t="s">
        <v>53</v>
      </c>
      <c r="X5" s="7" t="s">
        <v>53</v>
      </c>
      <c r="Y5" s="48"/>
      <c r="Z5" s="56" t="s">
        <v>54</v>
      </c>
      <c r="AA5" s="49" t="s">
        <v>53</v>
      </c>
      <c r="AB5" s="54" t="s">
        <v>55</v>
      </c>
    </row>
    <row r="6" spans="1:28" ht="63.75" x14ac:dyDescent="0.25">
      <c r="A6" s="46">
        <v>4</v>
      </c>
      <c r="B6" s="76" t="s">
        <v>33</v>
      </c>
      <c r="C6" s="22" t="s">
        <v>34</v>
      </c>
      <c r="D6" s="22" t="s">
        <v>56</v>
      </c>
      <c r="E6" s="29" t="s">
        <v>36</v>
      </c>
      <c r="F6" s="8" t="s">
        <v>37</v>
      </c>
      <c r="G6" s="9">
        <v>45275</v>
      </c>
      <c r="H6" s="31"/>
      <c r="I6" s="22" t="s">
        <v>57</v>
      </c>
      <c r="J6" s="35"/>
      <c r="K6" s="17" t="s">
        <v>58</v>
      </c>
      <c r="L6" s="23" t="s">
        <v>59</v>
      </c>
      <c r="M6" s="23" t="s">
        <v>60</v>
      </c>
      <c r="N6" s="23" t="s">
        <v>56</v>
      </c>
      <c r="O6" s="23" t="s">
        <v>61</v>
      </c>
      <c r="P6" s="23">
        <v>1</v>
      </c>
      <c r="Q6" s="39">
        <v>45323</v>
      </c>
      <c r="R6" s="39">
        <v>45382</v>
      </c>
      <c r="S6" s="12" t="s">
        <v>62</v>
      </c>
      <c r="T6" s="12">
        <v>2024</v>
      </c>
      <c r="U6" s="55">
        <v>45390</v>
      </c>
      <c r="V6" s="7">
        <v>1</v>
      </c>
      <c r="W6" s="60">
        <f>(V6/P6)</f>
        <v>1</v>
      </c>
      <c r="X6" s="63" t="s">
        <v>63</v>
      </c>
      <c r="Y6" s="48"/>
      <c r="Z6" s="57" t="s">
        <v>64</v>
      </c>
      <c r="AA6" s="49">
        <v>45407</v>
      </c>
      <c r="AB6" s="54" t="s">
        <v>65</v>
      </c>
    </row>
    <row r="7" spans="1:28" ht="185.25" customHeight="1" x14ac:dyDescent="0.25">
      <c r="A7" s="41">
        <v>5</v>
      </c>
      <c r="B7" s="76" t="s">
        <v>33</v>
      </c>
      <c r="C7" s="22" t="s">
        <v>34</v>
      </c>
      <c r="D7" s="22" t="s">
        <v>56</v>
      </c>
      <c r="E7" s="29" t="s">
        <v>36</v>
      </c>
      <c r="F7" s="8" t="s">
        <v>37</v>
      </c>
      <c r="G7" s="9">
        <v>45275</v>
      </c>
      <c r="H7" s="31"/>
      <c r="I7" s="22" t="s">
        <v>66</v>
      </c>
      <c r="J7" s="35"/>
      <c r="K7" s="17" t="s">
        <v>67</v>
      </c>
      <c r="L7" s="23" t="s">
        <v>68</v>
      </c>
      <c r="M7" s="23" t="s">
        <v>69</v>
      </c>
      <c r="N7" s="23" t="s">
        <v>56</v>
      </c>
      <c r="O7" s="23" t="s">
        <v>70</v>
      </c>
      <c r="P7" s="23">
        <v>1</v>
      </c>
      <c r="Q7" s="39">
        <v>45323</v>
      </c>
      <c r="R7" s="39">
        <v>45595</v>
      </c>
      <c r="S7" s="12" t="s">
        <v>71</v>
      </c>
      <c r="T7" s="12">
        <v>2024</v>
      </c>
      <c r="U7" s="68">
        <v>45608</v>
      </c>
      <c r="V7" s="7">
        <v>1</v>
      </c>
      <c r="W7" s="69">
        <f>V7/P7</f>
        <v>1</v>
      </c>
      <c r="X7" s="71" t="s">
        <v>72</v>
      </c>
      <c r="Y7" s="48"/>
      <c r="Z7" s="70" t="s">
        <v>73</v>
      </c>
      <c r="AA7" s="61">
        <v>45610</v>
      </c>
      <c r="AB7" s="54" t="s">
        <v>65</v>
      </c>
    </row>
    <row r="8" spans="1:28" ht="137.44999999999999" customHeight="1" x14ac:dyDescent="0.25">
      <c r="A8" s="46">
        <v>6</v>
      </c>
      <c r="B8" s="76" t="s">
        <v>33</v>
      </c>
      <c r="C8" s="16" t="s">
        <v>34</v>
      </c>
      <c r="D8" s="16" t="s">
        <v>56</v>
      </c>
      <c r="E8" s="29" t="s">
        <v>36</v>
      </c>
      <c r="F8" s="8" t="s">
        <v>37</v>
      </c>
      <c r="G8" s="9">
        <v>45275</v>
      </c>
      <c r="H8" s="31"/>
      <c r="I8" s="16" t="s">
        <v>74</v>
      </c>
      <c r="J8" s="35"/>
      <c r="K8" s="18" t="s">
        <v>75</v>
      </c>
      <c r="L8" s="23" t="s">
        <v>76</v>
      </c>
      <c r="M8" s="23" t="s">
        <v>77</v>
      </c>
      <c r="N8" s="23" t="s">
        <v>56</v>
      </c>
      <c r="O8" s="23" t="s">
        <v>78</v>
      </c>
      <c r="P8" s="23">
        <v>4</v>
      </c>
      <c r="Q8" s="39">
        <v>45352</v>
      </c>
      <c r="R8" s="39">
        <v>45657</v>
      </c>
      <c r="S8" s="12" t="s">
        <v>43</v>
      </c>
      <c r="T8" s="12">
        <v>2024</v>
      </c>
      <c r="U8" s="68">
        <v>45665</v>
      </c>
      <c r="V8" s="7">
        <v>4</v>
      </c>
      <c r="W8" s="77">
        <v>1</v>
      </c>
      <c r="X8" s="62" t="s">
        <v>377</v>
      </c>
      <c r="Y8" s="48"/>
      <c r="Z8" s="57" t="s">
        <v>64</v>
      </c>
      <c r="AA8" s="61">
        <v>45667</v>
      </c>
      <c r="AB8" s="54" t="s">
        <v>65</v>
      </c>
    </row>
    <row r="9" spans="1:28" ht="114" customHeight="1" x14ac:dyDescent="0.25">
      <c r="A9" s="41">
        <v>7</v>
      </c>
      <c r="B9" s="76" t="s">
        <v>33</v>
      </c>
      <c r="C9" s="16" t="s">
        <v>34</v>
      </c>
      <c r="D9" s="22" t="s">
        <v>35</v>
      </c>
      <c r="E9" s="29" t="s">
        <v>36</v>
      </c>
      <c r="F9" s="8" t="s">
        <v>37</v>
      </c>
      <c r="G9" s="9">
        <v>45275</v>
      </c>
      <c r="H9" s="31"/>
      <c r="I9" s="16" t="s">
        <v>79</v>
      </c>
      <c r="J9" s="35"/>
      <c r="K9" s="18" t="s">
        <v>80</v>
      </c>
      <c r="L9" s="23" t="s">
        <v>81</v>
      </c>
      <c r="M9" s="23" t="s">
        <v>82</v>
      </c>
      <c r="N9" s="23" t="s">
        <v>35</v>
      </c>
      <c r="O9" s="23" t="s">
        <v>83</v>
      </c>
      <c r="P9" s="23">
        <v>1</v>
      </c>
      <c r="Q9" s="39">
        <v>45323</v>
      </c>
      <c r="R9" s="39">
        <v>45473</v>
      </c>
      <c r="S9" s="12" t="s">
        <v>52</v>
      </c>
      <c r="T9" s="12">
        <v>2024</v>
      </c>
      <c r="U9" s="55">
        <v>45482</v>
      </c>
      <c r="V9" s="7">
        <v>1</v>
      </c>
      <c r="W9" s="60">
        <f>(V9/P9)</f>
        <v>1</v>
      </c>
      <c r="X9" s="21" t="s">
        <v>84</v>
      </c>
      <c r="Y9" s="48"/>
      <c r="Z9" s="57" t="s">
        <v>64</v>
      </c>
      <c r="AA9" s="61">
        <v>45551</v>
      </c>
      <c r="AB9" s="54" t="s">
        <v>65</v>
      </c>
    </row>
    <row r="10" spans="1:28" ht="134.25" customHeight="1" x14ac:dyDescent="0.25">
      <c r="A10" s="46">
        <v>8</v>
      </c>
      <c r="B10" s="76" t="s">
        <v>33</v>
      </c>
      <c r="C10" s="16" t="s">
        <v>34</v>
      </c>
      <c r="D10" s="22" t="s">
        <v>35</v>
      </c>
      <c r="E10" s="29" t="s">
        <v>36</v>
      </c>
      <c r="F10" s="8" t="s">
        <v>37</v>
      </c>
      <c r="G10" s="9">
        <v>45275</v>
      </c>
      <c r="H10" s="31"/>
      <c r="I10" s="16" t="s">
        <v>85</v>
      </c>
      <c r="J10" s="35"/>
      <c r="K10" s="18" t="s">
        <v>86</v>
      </c>
      <c r="L10" s="23" t="s">
        <v>87</v>
      </c>
      <c r="M10" s="23" t="s">
        <v>88</v>
      </c>
      <c r="N10" s="23" t="s">
        <v>35</v>
      </c>
      <c r="O10" s="23" t="s">
        <v>89</v>
      </c>
      <c r="P10" s="23">
        <v>1</v>
      </c>
      <c r="Q10" s="39">
        <v>45383</v>
      </c>
      <c r="R10" s="39">
        <v>45473</v>
      </c>
      <c r="S10" s="12" t="s">
        <v>52</v>
      </c>
      <c r="T10" s="12">
        <v>2024</v>
      </c>
      <c r="U10" s="55">
        <v>45482</v>
      </c>
      <c r="V10" s="7">
        <v>1</v>
      </c>
      <c r="W10" s="60">
        <f>(V10/P10)</f>
        <v>1</v>
      </c>
      <c r="X10" s="21" t="s">
        <v>90</v>
      </c>
      <c r="Y10" s="48"/>
      <c r="Z10" s="57" t="s">
        <v>64</v>
      </c>
      <c r="AA10" s="61">
        <v>45565</v>
      </c>
      <c r="AB10" s="54" t="s">
        <v>65</v>
      </c>
    </row>
    <row r="11" spans="1:28" ht="330" customHeight="1" x14ac:dyDescent="0.25">
      <c r="A11" s="41">
        <v>9</v>
      </c>
      <c r="B11" s="76" t="s">
        <v>33</v>
      </c>
      <c r="C11" s="16" t="s">
        <v>91</v>
      </c>
      <c r="D11" s="16" t="s">
        <v>92</v>
      </c>
      <c r="E11" s="29" t="s">
        <v>36</v>
      </c>
      <c r="F11" s="8" t="s">
        <v>37</v>
      </c>
      <c r="G11" s="9">
        <v>45275</v>
      </c>
      <c r="H11" s="31"/>
      <c r="I11" s="16" t="s">
        <v>93</v>
      </c>
      <c r="J11" s="35"/>
      <c r="K11" s="18" t="s">
        <v>94</v>
      </c>
      <c r="L11" s="23" t="s">
        <v>95</v>
      </c>
      <c r="M11" s="23" t="s">
        <v>96</v>
      </c>
      <c r="N11" s="23" t="s">
        <v>92</v>
      </c>
      <c r="O11" s="23" t="s">
        <v>97</v>
      </c>
      <c r="P11" s="23">
        <v>5</v>
      </c>
      <c r="Q11" s="39">
        <v>45383</v>
      </c>
      <c r="R11" s="39">
        <v>45641</v>
      </c>
      <c r="S11" s="12" t="s">
        <v>43</v>
      </c>
      <c r="T11" s="12">
        <v>2024</v>
      </c>
      <c r="U11" s="68">
        <v>45653</v>
      </c>
      <c r="V11" s="7">
        <v>5</v>
      </c>
      <c r="W11" s="77">
        <v>1</v>
      </c>
      <c r="X11" s="21" t="s">
        <v>98</v>
      </c>
      <c r="Y11" s="48"/>
      <c r="Z11" s="57" t="s">
        <v>64</v>
      </c>
      <c r="AA11" s="61">
        <v>45653</v>
      </c>
      <c r="AB11" s="54" t="s">
        <v>65</v>
      </c>
    </row>
    <row r="12" spans="1:28" ht="88.5" customHeight="1" x14ac:dyDescent="0.25">
      <c r="A12" s="46">
        <v>10</v>
      </c>
      <c r="B12" s="76" t="s">
        <v>33</v>
      </c>
      <c r="C12" s="16" t="s">
        <v>34</v>
      </c>
      <c r="D12" s="22" t="s">
        <v>35</v>
      </c>
      <c r="E12" s="29" t="s">
        <v>36</v>
      </c>
      <c r="F12" s="8" t="s">
        <v>37</v>
      </c>
      <c r="G12" s="9">
        <v>45275</v>
      </c>
      <c r="H12" s="31"/>
      <c r="I12" s="16" t="s">
        <v>99</v>
      </c>
      <c r="J12" s="35"/>
      <c r="K12" s="18" t="s">
        <v>100</v>
      </c>
      <c r="L12" s="23" t="s">
        <v>101</v>
      </c>
      <c r="M12" s="23" t="s">
        <v>102</v>
      </c>
      <c r="N12" s="23" t="s">
        <v>35</v>
      </c>
      <c r="O12" s="23" t="s">
        <v>103</v>
      </c>
      <c r="P12" s="23">
        <v>1</v>
      </c>
      <c r="Q12" s="39">
        <v>45383</v>
      </c>
      <c r="R12" s="39">
        <v>45473</v>
      </c>
      <c r="S12" s="12" t="s">
        <v>52</v>
      </c>
      <c r="T12" s="12">
        <v>2024</v>
      </c>
      <c r="U12" s="55">
        <v>45482</v>
      </c>
      <c r="V12" s="7">
        <v>1</v>
      </c>
      <c r="W12" s="60">
        <f>(V12/P12)</f>
        <v>1</v>
      </c>
      <c r="X12" s="21" t="s">
        <v>84</v>
      </c>
      <c r="Y12" s="48"/>
      <c r="Z12" s="57" t="s">
        <v>64</v>
      </c>
      <c r="AA12" s="61">
        <v>45565</v>
      </c>
      <c r="AB12" s="54" t="s">
        <v>65</v>
      </c>
    </row>
    <row r="13" spans="1:28" ht="68.25" customHeight="1" x14ac:dyDescent="0.25">
      <c r="A13" s="41">
        <v>11</v>
      </c>
      <c r="B13" s="76" t="s">
        <v>104</v>
      </c>
      <c r="C13" s="16" t="s">
        <v>105</v>
      </c>
      <c r="D13" s="16" t="s">
        <v>106</v>
      </c>
      <c r="E13" s="29" t="s">
        <v>36</v>
      </c>
      <c r="F13" s="8" t="s">
        <v>37</v>
      </c>
      <c r="G13" s="9">
        <v>45275</v>
      </c>
      <c r="H13" s="31"/>
      <c r="I13" s="16" t="s">
        <v>107</v>
      </c>
      <c r="J13" s="35"/>
      <c r="K13" s="18" t="s">
        <v>108</v>
      </c>
      <c r="L13" s="23" t="s">
        <v>109</v>
      </c>
      <c r="M13" s="23" t="s">
        <v>110</v>
      </c>
      <c r="N13" s="23" t="s">
        <v>106</v>
      </c>
      <c r="O13" s="23" t="s">
        <v>111</v>
      </c>
      <c r="P13" s="23">
        <v>10</v>
      </c>
      <c r="Q13" s="39">
        <v>45301</v>
      </c>
      <c r="R13" s="39">
        <v>45657</v>
      </c>
      <c r="S13" s="12" t="s">
        <v>43</v>
      </c>
      <c r="T13" s="12">
        <v>2024</v>
      </c>
      <c r="U13" s="68">
        <v>45671</v>
      </c>
      <c r="V13" s="7">
        <v>10</v>
      </c>
      <c r="W13" s="69">
        <v>1</v>
      </c>
      <c r="X13" s="62" t="s">
        <v>387</v>
      </c>
      <c r="Y13" s="48"/>
      <c r="Z13" s="57" t="s">
        <v>64</v>
      </c>
      <c r="AA13" s="61">
        <v>45672</v>
      </c>
      <c r="AB13" s="54" t="s">
        <v>65</v>
      </c>
    </row>
    <row r="14" spans="1:28" ht="62.25" customHeight="1" x14ac:dyDescent="0.25">
      <c r="A14" s="46">
        <v>12</v>
      </c>
      <c r="B14" s="76" t="s">
        <v>104</v>
      </c>
      <c r="C14" s="16" t="s">
        <v>105</v>
      </c>
      <c r="D14" s="16" t="s">
        <v>106</v>
      </c>
      <c r="E14" s="29" t="s">
        <v>36</v>
      </c>
      <c r="F14" s="8" t="s">
        <v>37</v>
      </c>
      <c r="G14" s="9">
        <v>45275</v>
      </c>
      <c r="H14" s="31"/>
      <c r="I14" s="16" t="s">
        <v>112</v>
      </c>
      <c r="J14" s="35"/>
      <c r="K14" s="18" t="s">
        <v>113</v>
      </c>
      <c r="L14" s="23" t="s">
        <v>109</v>
      </c>
      <c r="M14" s="23" t="s">
        <v>110</v>
      </c>
      <c r="N14" s="23" t="s">
        <v>106</v>
      </c>
      <c r="O14" s="23" t="s">
        <v>111</v>
      </c>
      <c r="P14" s="23">
        <v>10</v>
      </c>
      <c r="Q14" s="39">
        <v>45301</v>
      </c>
      <c r="R14" s="39">
        <v>45657</v>
      </c>
      <c r="S14" s="12" t="s">
        <v>43</v>
      </c>
      <c r="T14" s="12">
        <v>2024</v>
      </c>
      <c r="U14" s="68">
        <v>45671</v>
      </c>
      <c r="V14" s="7">
        <v>10</v>
      </c>
      <c r="W14" s="69">
        <v>1</v>
      </c>
      <c r="X14" s="62" t="s">
        <v>387</v>
      </c>
      <c r="Y14" s="48"/>
      <c r="Z14" s="57" t="s">
        <v>64</v>
      </c>
      <c r="AA14" s="61">
        <v>45672</v>
      </c>
      <c r="AB14" s="54" t="s">
        <v>65</v>
      </c>
    </row>
    <row r="15" spans="1:28" ht="133.5" customHeight="1" x14ac:dyDescent="0.25">
      <c r="A15" s="41">
        <v>13</v>
      </c>
      <c r="B15" s="76" t="s">
        <v>104</v>
      </c>
      <c r="C15" s="16" t="s">
        <v>105</v>
      </c>
      <c r="D15" s="16" t="s">
        <v>106</v>
      </c>
      <c r="E15" s="29" t="s">
        <v>36</v>
      </c>
      <c r="F15" s="8" t="s">
        <v>37</v>
      </c>
      <c r="G15" s="9">
        <v>45275</v>
      </c>
      <c r="H15" s="31"/>
      <c r="I15" s="16" t="s">
        <v>114</v>
      </c>
      <c r="J15" s="35"/>
      <c r="K15" s="18" t="s">
        <v>115</v>
      </c>
      <c r="L15" s="23" t="s">
        <v>116</v>
      </c>
      <c r="M15" s="23" t="s">
        <v>117</v>
      </c>
      <c r="N15" s="23" t="s">
        <v>106</v>
      </c>
      <c r="O15" s="23" t="s">
        <v>118</v>
      </c>
      <c r="P15" s="23">
        <v>1</v>
      </c>
      <c r="Q15" s="39">
        <v>45301</v>
      </c>
      <c r="R15" s="39">
        <v>45641</v>
      </c>
      <c r="S15" s="12" t="s">
        <v>43</v>
      </c>
      <c r="T15" s="12">
        <v>2024</v>
      </c>
      <c r="U15" s="68">
        <v>45664</v>
      </c>
      <c r="V15" s="7">
        <v>1</v>
      </c>
      <c r="W15" s="77">
        <v>1</v>
      </c>
      <c r="X15" s="62" t="s">
        <v>378</v>
      </c>
      <c r="Y15" s="48"/>
      <c r="Z15" s="57" t="s">
        <v>64</v>
      </c>
      <c r="AA15" s="61">
        <v>45667</v>
      </c>
      <c r="AB15" s="54" t="s">
        <v>65</v>
      </c>
    </row>
    <row r="16" spans="1:28" ht="63.75" customHeight="1" x14ac:dyDescent="0.25">
      <c r="A16" s="46">
        <v>14</v>
      </c>
      <c r="B16" s="76" t="s">
        <v>104</v>
      </c>
      <c r="C16" s="16" t="s">
        <v>119</v>
      </c>
      <c r="D16" s="16" t="s">
        <v>106</v>
      </c>
      <c r="E16" s="29" t="s">
        <v>36</v>
      </c>
      <c r="F16" s="8" t="s">
        <v>37</v>
      </c>
      <c r="G16" s="9">
        <v>45275</v>
      </c>
      <c r="H16" s="31"/>
      <c r="I16" s="16" t="s">
        <v>120</v>
      </c>
      <c r="J16" s="35"/>
      <c r="K16" s="18" t="s">
        <v>121</v>
      </c>
      <c r="L16" s="23" t="s">
        <v>122</v>
      </c>
      <c r="M16" s="23" t="s">
        <v>123</v>
      </c>
      <c r="N16" s="23" t="s">
        <v>106</v>
      </c>
      <c r="O16" s="23" t="s">
        <v>124</v>
      </c>
      <c r="P16" s="23">
        <v>1</v>
      </c>
      <c r="Q16" s="39">
        <v>45301</v>
      </c>
      <c r="R16" s="39">
        <v>45627</v>
      </c>
      <c r="S16" s="12" t="s">
        <v>43</v>
      </c>
      <c r="T16" s="12">
        <v>2024</v>
      </c>
      <c r="U16" s="68">
        <v>45674</v>
      </c>
      <c r="V16" s="7">
        <v>1</v>
      </c>
      <c r="W16" s="77">
        <v>1</v>
      </c>
      <c r="X16" s="62" t="s">
        <v>388</v>
      </c>
      <c r="Y16" s="48"/>
      <c r="Z16" s="57" t="s">
        <v>64</v>
      </c>
      <c r="AA16" s="61">
        <v>45674</v>
      </c>
      <c r="AB16" s="54" t="s">
        <v>65</v>
      </c>
    </row>
    <row r="17" spans="1:28" ht="61.5" customHeight="1" x14ac:dyDescent="0.25">
      <c r="A17" s="41">
        <v>15</v>
      </c>
      <c r="B17" s="76" t="s">
        <v>104</v>
      </c>
      <c r="C17" s="16" t="s">
        <v>105</v>
      </c>
      <c r="D17" s="16" t="s">
        <v>106</v>
      </c>
      <c r="E17" s="29" t="s">
        <v>36</v>
      </c>
      <c r="F17" s="8" t="s">
        <v>37</v>
      </c>
      <c r="G17" s="9">
        <v>45275</v>
      </c>
      <c r="H17" s="31"/>
      <c r="I17" s="16" t="s">
        <v>125</v>
      </c>
      <c r="J17" s="35"/>
      <c r="K17" s="19" t="s">
        <v>126</v>
      </c>
      <c r="L17" s="23" t="s">
        <v>127</v>
      </c>
      <c r="M17" s="36" t="s">
        <v>128</v>
      </c>
      <c r="N17" s="23" t="s">
        <v>106</v>
      </c>
      <c r="O17" s="23" t="s">
        <v>129</v>
      </c>
      <c r="P17" s="23">
        <v>1</v>
      </c>
      <c r="Q17" s="40">
        <v>45352</v>
      </c>
      <c r="R17" s="40">
        <v>45504</v>
      </c>
      <c r="S17" s="12" t="s">
        <v>130</v>
      </c>
      <c r="T17" s="12">
        <v>2024</v>
      </c>
      <c r="U17" s="55">
        <v>45517</v>
      </c>
      <c r="V17" s="7">
        <v>1</v>
      </c>
      <c r="W17" s="51">
        <f>(V17/P17)*100%</f>
        <v>1</v>
      </c>
      <c r="X17" s="21" t="s">
        <v>131</v>
      </c>
      <c r="Y17" s="48"/>
      <c r="Z17" s="57" t="s">
        <v>64</v>
      </c>
      <c r="AA17" s="61">
        <v>45565</v>
      </c>
      <c r="AB17" s="54" t="s">
        <v>65</v>
      </c>
    </row>
    <row r="18" spans="1:28" ht="111" customHeight="1" x14ac:dyDescent="0.25">
      <c r="A18" s="46">
        <v>16</v>
      </c>
      <c r="B18" s="76" t="s">
        <v>104</v>
      </c>
      <c r="C18" s="16" t="s">
        <v>105</v>
      </c>
      <c r="D18" s="16" t="s">
        <v>106</v>
      </c>
      <c r="E18" s="29" t="s">
        <v>36</v>
      </c>
      <c r="F18" s="8" t="s">
        <v>37</v>
      </c>
      <c r="G18" s="9">
        <v>45275</v>
      </c>
      <c r="H18" s="31"/>
      <c r="I18" s="16" t="s">
        <v>132</v>
      </c>
      <c r="J18" s="35"/>
      <c r="K18" s="18" t="s">
        <v>133</v>
      </c>
      <c r="L18" s="23" t="s">
        <v>134</v>
      </c>
      <c r="M18" s="23" t="s">
        <v>135</v>
      </c>
      <c r="N18" s="23" t="s">
        <v>106</v>
      </c>
      <c r="O18" s="23" t="s">
        <v>136</v>
      </c>
      <c r="P18" s="23">
        <v>2</v>
      </c>
      <c r="Q18" s="39">
        <v>45311</v>
      </c>
      <c r="R18" s="39">
        <v>45626</v>
      </c>
      <c r="S18" s="12" t="s">
        <v>137</v>
      </c>
      <c r="T18" s="12">
        <v>2024</v>
      </c>
      <c r="U18" s="68">
        <v>45639</v>
      </c>
      <c r="V18" s="7">
        <v>2</v>
      </c>
      <c r="W18" s="51">
        <f>(V18/P18)*100%</f>
        <v>1</v>
      </c>
      <c r="X18" s="62" t="s">
        <v>379</v>
      </c>
      <c r="Y18" s="48"/>
      <c r="Z18" s="57" t="s">
        <v>64</v>
      </c>
      <c r="AA18" s="61">
        <v>45639</v>
      </c>
      <c r="AB18" s="54" t="s">
        <v>65</v>
      </c>
    </row>
    <row r="19" spans="1:28" ht="99.75" customHeight="1" x14ac:dyDescent="0.25">
      <c r="A19" s="41">
        <v>17</v>
      </c>
      <c r="B19" s="76" t="s">
        <v>104</v>
      </c>
      <c r="C19" s="16" t="s">
        <v>105</v>
      </c>
      <c r="D19" s="16" t="s">
        <v>106</v>
      </c>
      <c r="E19" s="29" t="s">
        <v>36</v>
      </c>
      <c r="F19" s="8" t="s">
        <v>37</v>
      </c>
      <c r="G19" s="9">
        <v>45275</v>
      </c>
      <c r="H19" s="31"/>
      <c r="I19" s="16" t="s">
        <v>138</v>
      </c>
      <c r="J19" s="35"/>
      <c r="K19" s="18" t="s">
        <v>380</v>
      </c>
      <c r="L19" s="23" t="s">
        <v>139</v>
      </c>
      <c r="M19" s="36" t="s">
        <v>140</v>
      </c>
      <c r="N19" s="23" t="s">
        <v>106</v>
      </c>
      <c r="O19" s="23" t="s">
        <v>141</v>
      </c>
      <c r="P19" s="23">
        <v>1</v>
      </c>
      <c r="Q19" s="39">
        <v>45504</v>
      </c>
      <c r="R19" s="39">
        <v>45626</v>
      </c>
      <c r="S19" s="12" t="s">
        <v>137</v>
      </c>
      <c r="T19" s="12">
        <v>2024</v>
      </c>
      <c r="U19" s="68">
        <v>45639</v>
      </c>
      <c r="V19" s="7">
        <v>1</v>
      </c>
      <c r="W19" s="51">
        <f>(V19/P19)*100%</f>
        <v>1</v>
      </c>
      <c r="X19" s="62" t="s">
        <v>381</v>
      </c>
      <c r="Y19" s="48"/>
      <c r="Z19" s="57" t="s">
        <v>64</v>
      </c>
      <c r="AA19" s="61">
        <v>45639</v>
      </c>
      <c r="AB19" s="54" t="s">
        <v>65</v>
      </c>
    </row>
    <row r="20" spans="1:28" ht="99.75" customHeight="1" x14ac:dyDescent="0.25">
      <c r="A20" s="46">
        <v>18</v>
      </c>
      <c r="B20" s="76" t="s">
        <v>104</v>
      </c>
      <c r="C20" s="16" t="s">
        <v>105</v>
      </c>
      <c r="D20" s="16" t="s">
        <v>106</v>
      </c>
      <c r="E20" s="29" t="s">
        <v>36</v>
      </c>
      <c r="F20" s="8" t="s">
        <v>37</v>
      </c>
      <c r="G20" s="9">
        <v>45275</v>
      </c>
      <c r="H20" s="31"/>
      <c r="I20" s="16" t="s">
        <v>142</v>
      </c>
      <c r="J20" s="35"/>
      <c r="K20" s="18" t="s">
        <v>143</v>
      </c>
      <c r="L20" s="23" t="s">
        <v>144</v>
      </c>
      <c r="M20" s="36" t="s">
        <v>145</v>
      </c>
      <c r="N20" s="23" t="s">
        <v>106</v>
      </c>
      <c r="O20" s="23" t="s">
        <v>146</v>
      </c>
      <c r="P20" s="23">
        <v>1</v>
      </c>
      <c r="Q20" s="39">
        <v>45504</v>
      </c>
      <c r="R20" s="39">
        <v>45626</v>
      </c>
      <c r="S20" s="12" t="s">
        <v>137</v>
      </c>
      <c r="T20" s="12">
        <v>2024</v>
      </c>
      <c r="U20" s="68">
        <v>45639</v>
      </c>
      <c r="V20" s="7">
        <v>1</v>
      </c>
      <c r="W20" s="51">
        <f t="shared" ref="W20:W21" si="0">(V20/P20)*100%</f>
        <v>1</v>
      </c>
      <c r="X20" s="62" t="s">
        <v>381</v>
      </c>
      <c r="Y20" s="48"/>
      <c r="Z20" s="57" t="s">
        <v>64</v>
      </c>
      <c r="AA20" s="61">
        <v>45639</v>
      </c>
      <c r="AB20" s="54" t="s">
        <v>65</v>
      </c>
    </row>
    <row r="21" spans="1:28" ht="86.25" customHeight="1" x14ac:dyDescent="0.25">
      <c r="A21" s="41">
        <v>19</v>
      </c>
      <c r="B21" s="76" t="s">
        <v>104</v>
      </c>
      <c r="C21" s="16" t="s">
        <v>105</v>
      </c>
      <c r="D21" s="16" t="s">
        <v>106</v>
      </c>
      <c r="E21" s="29" t="s">
        <v>36</v>
      </c>
      <c r="F21" s="8" t="s">
        <v>37</v>
      </c>
      <c r="G21" s="9">
        <v>45275</v>
      </c>
      <c r="H21" s="31"/>
      <c r="I21" s="16" t="s">
        <v>147</v>
      </c>
      <c r="J21" s="35"/>
      <c r="K21" s="18" t="s">
        <v>148</v>
      </c>
      <c r="L21" s="23" t="s">
        <v>149</v>
      </c>
      <c r="M21" s="36" t="s">
        <v>150</v>
      </c>
      <c r="N21" s="23" t="s">
        <v>106</v>
      </c>
      <c r="O21" s="23" t="s">
        <v>151</v>
      </c>
      <c r="P21" s="23">
        <v>1</v>
      </c>
      <c r="Q21" s="39">
        <v>45352</v>
      </c>
      <c r="R21" s="39">
        <v>45626</v>
      </c>
      <c r="S21" s="12" t="s">
        <v>137</v>
      </c>
      <c r="T21" s="12">
        <v>2024</v>
      </c>
      <c r="U21" s="68">
        <v>45639</v>
      </c>
      <c r="V21" s="7">
        <v>1</v>
      </c>
      <c r="W21" s="51">
        <f t="shared" si="0"/>
        <v>1</v>
      </c>
      <c r="X21" s="62" t="s">
        <v>381</v>
      </c>
      <c r="Y21" s="48"/>
      <c r="Z21" s="57" t="s">
        <v>64</v>
      </c>
      <c r="AA21" s="61">
        <v>45639</v>
      </c>
      <c r="AB21" s="54" t="s">
        <v>65</v>
      </c>
    </row>
    <row r="22" spans="1:28" ht="63.75" x14ac:dyDescent="0.25">
      <c r="A22" s="46">
        <v>20</v>
      </c>
      <c r="B22" s="76" t="s">
        <v>104</v>
      </c>
      <c r="C22" s="16" t="s">
        <v>105</v>
      </c>
      <c r="D22" s="16" t="s">
        <v>106</v>
      </c>
      <c r="E22" s="29" t="s">
        <v>36</v>
      </c>
      <c r="F22" s="8" t="s">
        <v>37</v>
      </c>
      <c r="G22" s="9">
        <v>45275</v>
      </c>
      <c r="H22" s="31"/>
      <c r="I22" s="16" t="s">
        <v>152</v>
      </c>
      <c r="J22" s="35"/>
      <c r="K22" s="18" t="s">
        <v>153</v>
      </c>
      <c r="L22" s="23" t="s">
        <v>154</v>
      </c>
      <c r="M22" s="36" t="s">
        <v>155</v>
      </c>
      <c r="N22" s="23" t="s">
        <v>106</v>
      </c>
      <c r="O22" s="23" t="s">
        <v>156</v>
      </c>
      <c r="P22" s="23">
        <v>1</v>
      </c>
      <c r="Q22" s="39">
        <v>45504</v>
      </c>
      <c r="R22" s="39">
        <v>45656</v>
      </c>
      <c r="S22" s="12" t="s">
        <v>43</v>
      </c>
      <c r="T22" s="12">
        <v>2024</v>
      </c>
      <c r="U22" s="68">
        <v>45670</v>
      </c>
      <c r="V22" s="7">
        <v>1</v>
      </c>
      <c r="W22" s="77">
        <v>1</v>
      </c>
      <c r="X22" s="62" t="s">
        <v>382</v>
      </c>
      <c r="Y22" s="48"/>
      <c r="Z22" s="57" t="s">
        <v>64</v>
      </c>
      <c r="AA22" s="61">
        <v>45670</v>
      </c>
      <c r="AB22" s="54" t="s">
        <v>65</v>
      </c>
    </row>
    <row r="23" spans="1:28" ht="76.5" x14ac:dyDescent="0.25">
      <c r="A23" s="41">
        <v>21</v>
      </c>
      <c r="B23" s="76" t="s">
        <v>104</v>
      </c>
      <c r="C23" s="16" t="s">
        <v>105</v>
      </c>
      <c r="D23" s="16" t="s">
        <v>106</v>
      </c>
      <c r="E23" s="29" t="s">
        <v>36</v>
      </c>
      <c r="F23" s="8" t="s">
        <v>37</v>
      </c>
      <c r="G23" s="9">
        <v>45275</v>
      </c>
      <c r="H23" s="31"/>
      <c r="I23" s="16" t="s">
        <v>157</v>
      </c>
      <c r="J23" s="35"/>
      <c r="K23" s="18" t="s">
        <v>158</v>
      </c>
      <c r="L23" s="23" t="s">
        <v>159</v>
      </c>
      <c r="M23" s="36" t="s">
        <v>160</v>
      </c>
      <c r="N23" s="23" t="s">
        <v>106</v>
      </c>
      <c r="O23" s="23" t="s">
        <v>161</v>
      </c>
      <c r="P23" s="23">
        <v>1</v>
      </c>
      <c r="Q23" s="39">
        <v>45504</v>
      </c>
      <c r="R23" s="39">
        <v>45656</v>
      </c>
      <c r="S23" s="12" t="s">
        <v>43</v>
      </c>
      <c r="T23" s="12">
        <v>2024</v>
      </c>
      <c r="U23" s="68">
        <v>45670</v>
      </c>
      <c r="V23" s="7">
        <v>1</v>
      </c>
      <c r="W23" s="77">
        <v>1</v>
      </c>
      <c r="X23" s="62" t="s">
        <v>383</v>
      </c>
      <c r="Y23" s="48"/>
      <c r="Z23" s="57" t="s">
        <v>64</v>
      </c>
      <c r="AA23" s="61">
        <v>45670</v>
      </c>
      <c r="AB23" s="54" t="s">
        <v>65</v>
      </c>
    </row>
    <row r="24" spans="1:28" ht="114.75" x14ac:dyDescent="0.25">
      <c r="A24" s="46">
        <v>22</v>
      </c>
      <c r="B24" s="76" t="s">
        <v>104</v>
      </c>
      <c r="C24" s="16" t="s">
        <v>162</v>
      </c>
      <c r="D24" s="16" t="s">
        <v>163</v>
      </c>
      <c r="E24" s="29" t="s">
        <v>36</v>
      </c>
      <c r="F24" s="8" t="s">
        <v>37</v>
      </c>
      <c r="G24" s="9">
        <v>45275</v>
      </c>
      <c r="H24" s="31"/>
      <c r="I24" s="16" t="s">
        <v>164</v>
      </c>
      <c r="J24" s="35"/>
      <c r="K24" s="18" t="s">
        <v>165</v>
      </c>
      <c r="L24" s="23" t="s">
        <v>166</v>
      </c>
      <c r="M24" s="23" t="s">
        <v>167</v>
      </c>
      <c r="N24" s="23" t="s">
        <v>163</v>
      </c>
      <c r="O24" s="23" t="s">
        <v>168</v>
      </c>
      <c r="P24" s="23">
        <v>1</v>
      </c>
      <c r="Q24" s="39">
        <v>45311</v>
      </c>
      <c r="R24" s="39">
        <v>45626</v>
      </c>
      <c r="S24" s="12" t="s">
        <v>137</v>
      </c>
      <c r="T24" s="12">
        <v>2024</v>
      </c>
      <c r="U24" s="68">
        <v>45630</v>
      </c>
      <c r="V24" s="7">
        <v>1</v>
      </c>
      <c r="W24" s="69">
        <f>V24/P24</f>
        <v>1</v>
      </c>
      <c r="X24" s="21" t="s">
        <v>169</v>
      </c>
      <c r="Y24" s="48"/>
      <c r="Z24" s="57" t="s">
        <v>64</v>
      </c>
      <c r="AA24" s="61">
        <v>45637</v>
      </c>
      <c r="AB24" s="54" t="s">
        <v>65</v>
      </c>
    </row>
    <row r="25" spans="1:28" ht="63.75" x14ac:dyDescent="0.25">
      <c r="A25" s="41">
        <v>23</v>
      </c>
      <c r="B25" s="76" t="s">
        <v>104</v>
      </c>
      <c r="C25" s="16" t="s">
        <v>162</v>
      </c>
      <c r="D25" s="16" t="s">
        <v>163</v>
      </c>
      <c r="E25" s="29" t="s">
        <v>36</v>
      </c>
      <c r="F25" s="8" t="s">
        <v>37</v>
      </c>
      <c r="G25" s="9">
        <v>45275</v>
      </c>
      <c r="H25" s="31"/>
      <c r="I25" s="16" t="s">
        <v>170</v>
      </c>
      <c r="J25" s="35"/>
      <c r="K25" s="18" t="s">
        <v>171</v>
      </c>
      <c r="L25" s="23" t="s">
        <v>172</v>
      </c>
      <c r="M25" s="23" t="s">
        <v>173</v>
      </c>
      <c r="N25" s="23" t="s">
        <v>163</v>
      </c>
      <c r="O25" s="23" t="s">
        <v>174</v>
      </c>
      <c r="P25" s="23">
        <v>2</v>
      </c>
      <c r="Q25" s="39">
        <v>45311</v>
      </c>
      <c r="R25" s="39">
        <v>45656</v>
      </c>
      <c r="S25" s="12" t="s">
        <v>43</v>
      </c>
      <c r="T25" s="12">
        <v>2024</v>
      </c>
      <c r="U25" s="68">
        <v>45670</v>
      </c>
      <c r="V25" s="7">
        <v>2</v>
      </c>
      <c r="W25" s="77">
        <v>1</v>
      </c>
      <c r="X25" s="62" t="s">
        <v>370</v>
      </c>
      <c r="Y25" s="48"/>
      <c r="Z25" s="57" t="s">
        <v>64</v>
      </c>
      <c r="AA25" s="61">
        <v>45670</v>
      </c>
      <c r="AB25" s="54" t="s">
        <v>65</v>
      </c>
    </row>
    <row r="26" spans="1:28" ht="76.5" x14ac:dyDescent="0.25">
      <c r="A26" s="46">
        <v>24</v>
      </c>
      <c r="B26" s="76" t="s">
        <v>104</v>
      </c>
      <c r="C26" s="16" t="s">
        <v>162</v>
      </c>
      <c r="D26" s="16" t="s">
        <v>163</v>
      </c>
      <c r="E26" s="29" t="s">
        <v>36</v>
      </c>
      <c r="F26" s="8" t="s">
        <v>37</v>
      </c>
      <c r="G26" s="9">
        <v>45275</v>
      </c>
      <c r="H26" s="31"/>
      <c r="I26" s="16" t="s">
        <v>175</v>
      </c>
      <c r="J26" s="35"/>
      <c r="K26" s="18" t="s">
        <v>176</v>
      </c>
      <c r="L26" s="23" t="s">
        <v>177</v>
      </c>
      <c r="M26" s="23" t="s">
        <v>178</v>
      </c>
      <c r="N26" s="23" t="s">
        <v>163</v>
      </c>
      <c r="O26" s="23" t="s">
        <v>179</v>
      </c>
      <c r="P26" s="23">
        <v>1</v>
      </c>
      <c r="Q26" s="39">
        <v>45311</v>
      </c>
      <c r="R26" s="39">
        <v>45656</v>
      </c>
      <c r="S26" s="12" t="s">
        <v>43</v>
      </c>
      <c r="T26" s="12">
        <v>2024</v>
      </c>
      <c r="U26" s="68">
        <v>45667</v>
      </c>
      <c r="V26" s="7">
        <v>1</v>
      </c>
      <c r="W26" s="77">
        <v>1</v>
      </c>
      <c r="X26" s="62" t="s">
        <v>384</v>
      </c>
      <c r="Y26" s="48"/>
      <c r="Z26" s="57" t="s">
        <v>64</v>
      </c>
      <c r="AA26" s="61">
        <v>45670</v>
      </c>
      <c r="AB26" s="54" t="s">
        <v>65</v>
      </c>
    </row>
    <row r="27" spans="1:28" ht="105.75" customHeight="1" x14ac:dyDescent="0.25">
      <c r="A27" s="41">
        <v>25</v>
      </c>
      <c r="B27" s="76" t="s">
        <v>104</v>
      </c>
      <c r="C27" s="16" t="s">
        <v>162</v>
      </c>
      <c r="D27" s="16" t="s">
        <v>163</v>
      </c>
      <c r="E27" s="29" t="s">
        <v>36</v>
      </c>
      <c r="F27" s="8" t="s">
        <v>37</v>
      </c>
      <c r="G27" s="9">
        <v>45275</v>
      </c>
      <c r="H27" s="31"/>
      <c r="I27" s="16" t="s">
        <v>180</v>
      </c>
      <c r="J27" s="35"/>
      <c r="K27" s="18" t="s">
        <v>181</v>
      </c>
      <c r="L27" s="23" t="s">
        <v>182</v>
      </c>
      <c r="M27" s="23" t="s">
        <v>183</v>
      </c>
      <c r="N27" s="23" t="s">
        <v>163</v>
      </c>
      <c r="O27" s="23" t="s">
        <v>184</v>
      </c>
      <c r="P27" s="23">
        <v>5</v>
      </c>
      <c r="Q27" s="39">
        <v>45311</v>
      </c>
      <c r="R27" s="39">
        <v>45656</v>
      </c>
      <c r="S27" s="12" t="s">
        <v>43</v>
      </c>
      <c r="T27" s="12">
        <v>2024</v>
      </c>
      <c r="U27" s="68">
        <v>45670</v>
      </c>
      <c r="V27" s="7">
        <v>5</v>
      </c>
      <c r="W27" s="77">
        <v>1</v>
      </c>
      <c r="X27" s="62" t="s">
        <v>371</v>
      </c>
      <c r="Y27" s="48"/>
      <c r="Z27" s="57" t="s">
        <v>64</v>
      </c>
      <c r="AA27" s="61">
        <v>45670</v>
      </c>
      <c r="AB27" s="54" t="s">
        <v>65</v>
      </c>
    </row>
    <row r="28" spans="1:28" ht="98.25" customHeight="1" x14ac:dyDescent="0.25">
      <c r="A28" s="46">
        <v>26</v>
      </c>
      <c r="B28" s="76" t="s">
        <v>104</v>
      </c>
      <c r="C28" s="16" t="s">
        <v>162</v>
      </c>
      <c r="D28" s="16" t="s">
        <v>163</v>
      </c>
      <c r="E28" s="29" t="s">
        <v>36</v>
      </c>
      <c r="F28" s="8" t="s">
        <v>37</v>
      </c>
      <c r="G28" s="9">
        <v>45275</v>
      </c>
      <c r="H28" s="31"/>
      <c r="I28" s="16" t="s">
        <v>185</v>
      </c>
      <c r="J28" s="35"/>
      <c r="K28" s="18" t="s">
        <v>186</v>
      </c>
      <c r="L28" s="23" t="s">
        <v>187</v>
      </c>
      <c r="M28" s="23" t="s">
        <v>188</v>
      </c>
      <c r="N28" s="23" t="s">
        <v>163</v>
      </c>
      <c r="O28" s="23" t="s">
        <v>184</v>
      </c>
      <c r="P28" s="23">
        <v>5</v>
      </c>
      <c r="Q28" s="39">
        <v>45311</v>
      </c>
      <c r="R28" s="39">
        <v>45656</v>
      </c>
      <c r="S28" s="12" t="s">
        <v>43</v>
      </c>
      <c r="T28" s="12">
        <v>2024</v>
      </c>
      <c r="U28" s="68">
        <v>45670</v>
      </c>
      <c r="V28" s="7">
        <v>5</v>
      </c>
      <c r="W28" s="77">
        <v>1</v>
      </c>
      <c r="X28" s="62" t="s">
        <v>371</v>
      </c>
      <c r="Y28" s="48"/>
      <c r="Z28" s="57" t="s">
        <v>64</v>
      </c>
      <c r="AA28" s="61">
        <v>45670</v>
      </c>
      <c r="AB28" s="54" t="s">
        <v>65</v>
      </c>
    </row>
    <row r="29" spans="1:28" ht="225.75" customHeight="1" x14ac:dyDescent="0.25">
      <c r="A29" s="41">
        <v>27</v>
      </c>
      <c r="B29" s="76" t="s">
        <v>189</v>
      </c>
      <c r="C29" s="16" t="s">
        <v>119</v>
      </c>
      <c r="D29" s="26" t="s">
        <v>190</v>
      </c>
      <c r="E29" s="29" t="s">
        <v>36</v>
      </c>
      <c r="F29" s="8" t="s">
        <v>37</v>
      </c>
      <c r="G29" s="9">
        <v>45275</v>
      </c>
      <c r="H29" s="31"/>
      <c r="I29" s="22" t="s">
        <v>191</v>
      </c>
      <c r="J29" s="35"/>
      <c r="K29" s="18" t="s">
        <v>192</v>
      </c>
      <c r="L29" s="23" t="s">
        <v>193</v>
      </c>
      <c r="M29" s="23" t="s">
        <v>194</v>
      </c>
      <c r="N29" s="24" t="s">
        <v>190</v>
      </c>
      <c r="O29" s="23" t="s">
        <v>195</v>
      </c>
      <c r="P29" s="23">
        <v>1</v>
      </c>
      <c r="Q29" s="39">
        <v>45231</v>
      </c>
      <c r="R29" s="39">
        <v>45473</v>
      </c>
      <c r="S29" s="12" t="s">
        <v>52</v>
      </c>
      <c r="T29" s="12">
        <v>2024</v>
      </c>
      <c r="U29" s="55">
        <v>45478</v>
      </c>
      <c r="V29" s="7">
        <v>1</v>
      </c>
      <c r="W29" s="51">
        <f>(V29/P29)*100%</f>
        <v>1</v>
      </c>
      <c r="X29" s="64" t="s">
        <v>196</v>
      </c>
      <c r="Y29" s="48"/>
      <c r="Z29" s="57" t="s">
        <v>64</v>
      </c>
      <c r="AA29" s="61">
        <v>45575</v>
      </c>
      <c r="AB29" s="54" t="s">
        <v>65</v>
      </c>
    </row>
    <row r="30" spans="1:28" ht="193.5" customHeight="1" x14ac:dyDescent="0.25">
      <c r="A30" s="46">
        <v>28</v>
      </c>
      <c r="B30" s="76" t="s">
        <v>189</v>
      </c>
      <c r="C30" s="16" t="s">
        <v>119</v>
      </c>
      <c r="D30" s="26" t="s">
        <v>190</v>
      </c>
      <c r="E30" s="29" t="s">
        <v>36</v>
      </c>
      <c r="F30" s="8" t="s">
        <v>37</v>
      </c>
      <c r="G30" s="9">
        <v>45275</v>
      </c>
      <c r="H30" s="31"/>
      <c r="I30" s="22" t="s">
        <v>197</v>
      </c>
      <c r="J30" s="35"/>
      <c r="K30" s="18" t="s">
        <v>198</v>
      </c>
      <c r="L30" s="23" t="s">
        <v>199</v>
      </c>
      <c r="M30" s="23" t="s">
        <v>200</v>
      </c>
      <c r="N30" s="24" t="s">
        <v>190</v>
      </c>
      <c r="O30" s="23" t="s">
        <v>201</v>
      </c>
      <c r="P30" s="23">
        <v>1</v>
      </c>
      <c r="Q30" s="39">
        <v>45261</v>
      </c>
      <c r="R30" s="39">
        <v>45657</v>
      </c>
      <c r="S30" s="12" t="s">
        <v>43</v>
      </c>
      <c r="T30" s="12">
        <v>2024</v>
      </c>
      <c r="U30" s="68">
        <v>45632</v>
      </c>
      <c r="V30" s="7">
        <v>1</v>
      </c>
      <c r="W30" s="69">
        <f>V30/P30</f>
        <v>1</v>
      </c>
      <c r="X30" s="21" t="s">
        <v>202</v>
      </c>
      <c r="Y30" s="48"/>
      <c r="Z30" s="57" t="s">
        <v>64</v>
      </c>
      <c r="AA30" s="61">
        <v>45642</v>
      </c>
      <c r="AB30" s="54" t="s">
        <v>65</v>
      </c>
    </row>
    <row r="31" spans="1:28" ht="101.25" customHeight="1" x14ac:dyDescent="0.25">
      <c r="A31" s="41">
        <v>29</v>
      </c>
      <c r="B31" s="76" t="s">
        <v>189</v>
      </c>
      <c r="C31" s="16" t="s">
        <v>119</v>
      </c>
      <c r="D31" s="26" t="s">
        <v>190</v>
      </c>
      <c r="E31" s="29" t="s">
        <v>36</v>
      </c>
      <c r="F31" s="8" t="s">
        <v>37</v>
      </c>
      <c r="G31" s="9">
        <v>45275</v>
      </c>
      <c r="H31" s="31"/>
      <c r="I31" s="22" t="s">
        <v>203</v>
      </c>
      <c r="J31" s="35"/>
      <c r="K31" s="18" t="s">
        <v>204</v>
      </c>
      <c r="L31" s="23" t="s">
        <v>205</v>
      </c>
      <c r="M31" s="23" t="s">
        <v>206</v>
      </c>
      <c r="N31" s="24" t="s">
        <v>190</v>
      </c>
      <c r="O31" s="23" t="s">
        <v>207</v>
      </c>
      <c r="P31" s="23">
        <v>3</v>
      </c>
      <c r="Q31" s="39">
        <v>45231</v>
      </c>
      <c r="R31" s="39">
        <v>45321</v>
      </c>
      <c r="S31" s="12" t="s">
        <v>208</v>
      </c>
      <c r="T31" s="12">
        <v>2024</v>
      </c>
      <c r="U31" s="50">
        <v>45513</v>
      </c>
      <c r="V31" s="16">
        <v>3</v>
      </c>
      <c r="W31" s="51">
        <f>(V31/P31)*100%</f>
        <v>1</v>
      </c>
      <c r="X31" s="63" t="s">
        <v>209</v>
      </c>
      <c r="Y31" s="48"/>
      <c r="Z31" s="57" t="s">
        <v>64</v>
      </c>
      <c r="AA31" s="49">
        <v>45405</v>
      </c>
      <c r="AB31" s="54" t="s">
        <v>65</v>
      </c>
    </row>
    <row r="32" spans="1:28" ht="140.25" customHeight="1" x14ac:dyDescent="0.25">
      <c r="A32" s="46">
        <v>30</v>
      </c>
      <c r="B32" s="76" t="s">
        <v>189</v>
      </c>
      <c r="C32" s="16" t="s">
        <v>119</v>
      </c>
      <c r="D32" s="26" t="s">
        <v>190</v>
      </c>
      <c r="E32" s="29" t="s">
        <v>36</v>
      </c>
      <c r="F32" s="8" t="s">
        <v>37</v>
      </c>
      <c r="G32" s="9">
        <v>45275</v>
      </c>
      <c r="H32" s="31"/>
      <c r="I32" s="16" t="s">
        <v>210</v>
      </c>
      <c r="J32" s="35"/>
      <c r="K32" s="18" t="s">
        <v>211</v>
      </c>
      <c r="L32" s="23" t="s">
        <v>212</v>
      </c>
      <c r="M32" s="23" t="s">
        <v>213</v>
      </c>
      <c r="N32" s="24" t="s">
        <v>190</v>
      </c>
      <c r="O32" s="23" t="s">
        <v>214</v>
      </c>
      <c r="P32" s="23">
        <v>1</v>
      </c>
      <c r="Q32" s="39">
        <v>45261</v>
      </c>
      <c r="R32" s="39">
        <v>45657</v>
      </c>
      <c r="S32" s="12" t="s">
        <v>43</v>
      </c>
      <c r="T32" s="12">
        <v>2024</v>
      </c>
      <c r="U32" s="68">
        <v>45674</v>
      </c>
      <c r="V32" s="7">
        <v>1</v>
      </c>
      <c r="W32" s="77">
        <v>1</v>
      </c>
      <c r="X32" s="21" t="s">
        <v>752</v>
      </c>
      <c r="Y32" s="48"/>
      <c r="Z32" s="57" t="s">
        <v>64</v>
      </c>
      <c r="AA32" s="61">
        <v>45674</v>
      </c>
      <c r="AB32" s="54" t="s">
        <v>65</v>
      </c>
    </row>
    <row r="33" spans="1:28" ht="108.75" customHeight="1" x14ac:dyDescent="0.25">
      <c r="A33" s="41">
        <v>31</v>
      </c>
      <c r="B33" s="76" t="s">
        <v>189</v>
      </c>
      <c r="C33" s="16" t="s">
        <v>119</v>
      </c>
      <c r="D33" s="26" t="s">
        <v>190</v>
      </c>
      <c r="E33" s="29" t="s">
        <v>36</v>
      </c>
      <c r="F33" s="8" t="s">
        <v>37</v>
      </c>
      <c r="G33" s="9">
        <v>45275</v>
      </c>
      <c r="H33" s="31"/>
      <c r="I33" s="22" t="s">
        <v>215</v>
      </c>
      <c r="J33" s="35"/>
      <c r="K33" s="18" t="s">
        <v>216</v>
      </c>
      <c r="L33" s="23" t="s">
        <v>205</v>
      </c>
      <c r="M33" s="23" t="s">
        <v>217</v>
      </c>
      <c r="N33" s="24" t="s">
        <v>190</v>
      </c>
      <c r="O33" s="23" t="s">
        <v>207</v>
      </c>
      <c r="P33" s="23">
        <v>3</v>
      </c>
      <c r="Q33" s="39">
        <v>45231</v>
      </c>
      <c r="R33" s="39">
        <v>45321</v>
      </c>
      <c r="S33" s="12" t="s">
        <v>208</v>
      </c>
      <c r="T33" s="12">
        <v>2024</v>
      </c>
      <c r="U33" s="50">
        <v>45394</v>
      </c>
      <c r="V33" s="16">
        <v>3</v>
      </c>
      <c r="W33" s="51">
        <f>(V33/P33)*100%</f>
        <v>1</v>
      </c>
      <c r="X33" s="63" t="s">
        <v>218</v>
      </c>
      <c r="Y33" s="48"/>
      <c r="Z33" s="57" t="s">
        <v>64</v>
      </c>
      <c r="AA33" s="49">
        <v>45407</v>
      </c>
      <c r="AB33" s="54" t="s">
        <v>65</v>
      </c>
    </row>
    <row r="34" spans="1:28" ht="51" x14ac:dyDescent="0.25">
      <c r="A34" s="46">
        <v>32</v>
      </c>
      <c r="B34" s="76" t="s">
        <v>189</v>
      </c>
      <c r="C34" s="16" t="s">
        <v>119</v>
      </c>
      <c r="D34" s="26" t="s">
        <v>190</v>
      </c>
      <c r="E34" s="29" t="s">
        <v>36</v>
      </c>
      <c r="F34" s="8" t="s">
        <v>37</v>
      </c>
      <c r="G34" s="9">
        <v>45275</v>
      </c>
      <c r="H34" s="31"/>
      <c r="I34" s="16" t="s">
        <v>219</v>
      </c>
      <c r="J34" s="35"/>
      <c r="K34" s="18" t="s">
        <v>220</v>
      </c>
      <c r="L34" s="23" t="s">
        <v>205</v>
      </c>
      <c r="M34" s="23" t="s">
        <v>221</v>
      </c>
      <c r="N34" s="24" t="s">
        <v>190</v>
      </c>
      <c r="O34" s="23" t="s">
        <v>222</v>
      </c>
      <c r="P34" s="23">
        <v>2</v>
      </c>
      <c r="Q34" s="39">
        <v>45231</v>
      </c>
      <c r="R34" s="39">
        <v>45321</v>
      </c>
      <c r="S34" s="12" t="s">
        <v>208</v>
      </c>
      <c r="T34" s="12">
        <v>2024</v>
      </c>
      <c r="U34" s="50">
        <v>45394</v>
      </c>
      <c r="V34" s="16">
        <v>2</v>
      </c>
      <c r="W34" s="51">
        <f>(V34/P34)*100%</f>
        <v>1</v>
      </c>
      <c r="X34" s="63" t="s">
        <v>223</v>
      </c>
      <c r="Y34" s="48"/>
      <c r="Z34" s="57" t="s">
        <v>64</v>
      </c>
      <c r="AA34" s="49">
        <v>45407</v>
      </c>
      <c r="AB34" s="54" t="s">
        <v>65</v>
      </c>
    </row>
    <row r="35" spans="1:28" ht="250.5" customHeight="1" x14ac:dyDescent="0.25">
      <c r="A35" s="41">
        <v>33</v>
      </c>
      <c r="B35" s="76" t="s">
        <v>189</v>
      </c>
      <c r="C35" s="16" t="s">
        <v>119</v>
      </c>
      <c r="D35" s="16" t="s">
        <v>190</v>
      </c>
      <c r="E35" s="29" t="s">
        <v>36</v>
      </c>
      <c r="F35" s="8" t="s">
        <v>37</v>
      </c>
      <c r="G35" s="9">
        <v>45275</v>
      </c>
      <c r="H35" s="31"/>
      <c r="I35" s="16" t="s">
        <v>224</v>
      </c>
      <c r="J35" s="35"/>
      <c r="K35" s="18" t="s">
        <v>225</v>
      </c>
      <c r="L35" s="23" t="s">
        <v>226</v>
      </c>
      <c r="M35" s="23" t="s">
        <v>227</v>
      </c>
      <c r="N35" s="23" t="s">
        <v>190</v>
      </c>
      <c r="O35" s="23" t="s">
        <v>228</v>
      </c>
      <c r="P35" s="23">
        <v>1</v>
      </c>
      <c r="Q35" s="39">
        <v>45292</v>
      </c>
      <c r="R35" s="39">
        <v>45565</v>
      </c>
      <c r="S35" s="12" t="s">
        <v>229</v>
      </c>
      <c r="T35" s="12">
        <v>2024</v>
      </c>
      <c r="U35" s="68">
        <v>45576</v>
      </c>
      <c r="V35" s="7">
        <v>1</v>
      </c>
      <c r="W35" s="69">
        <f>V35/P35</f>
        <v>1</v>
      </c>
      <c r="X35" s="21" t="s">
        <v>230</v>
      </c>
      <c r="Y35" s="72"/>
      <c r="Z35" s="70" t="s">
        <v>231</v>
      </c>
      <c r="AA35" s="61">
        <v>45580</v>
      </c>
      <c r="AB35" s="54" t="s">
        <v>65</v>
      </c>
    </row>
    <row r="36" spans="1:28" ht="99.75" customHeight="1" x14ac:dyDescent="0.25">
      <c r="A36" s="46">
        <v>34</v>
      </c>
      <c r="B36" s="76" t="s">
        <v>189</v>
      </c>
      <c r="C36" s="16" t="s">
        <v>119</v>
      </c>
      <c r="D36" s="26" t="s">
        <v>190</v>
      </c>
      <c r="E36" s="29" t="s">
        <v>36</v>
      </c>
      <c r="F36" s="8" t="s">
        <v>37</v>
      </c>
      <c r="G36" s="9">
        <v>45275</v>
      </c>
      <c r="H36" s="31"/>
      <c r="I36" s="16" t="s">
        <v>232</v>
      </c>
      <c r="J36" s="35"/>
      <c r="K36" s="18" t="s">
        <v>233</v>
      </c>
      <c r="L36" s="23" t="s">
        <v>234</v>
      </c>
      <c r="M36" s="23" t="s">
        <v>235</v>
      </c>
      <c r="N36" s="24" t="s">
        <v>190</v>
      </c>
      <c r="O36" s="23" t="s">
        <v>236</v>
      </c>
      <c r="P36" s="23">
        <v>1</v>
      </c>
      <c r="Q36" s="39">
        <v>45292</v>
      </c>
      <c r="R36" s="39">
        <v>45322</v>
      </c>
      <c r="S36" s="12" t="s">
        <v>208</v>
      </c>
      <c r="T36" s="12">
        <v>2024</v>
      </c>
      <c r="U36" s="50">
        <v>45394</v>
      </c>
      <c r="V36" s="16">
        <v>1</v>
      </c>
      <c r="W36" s="51">
        <f>(V36/P36)*100%</f>
        <v>1</v>
      </c>
      <c r="X36" s="65" t="s">
        <v>237</v>
      </c>
      <c r="Y36" s="48"/>
      <c r="Z36" s="57" t="s">
        <v>64</v>
      </c>
      <c r="AA36" s="49">
        <v>45407</v>
      </c>
      <c r="AB36" s="54" t="s">
        <v>65</v>
      </c>
    </row>
    <row r="37" spans="1:28" ht="96" customHeight="1" x14ac:dyDescent="0.25">
      <c r="A37" s="41">
        <v>35</v>
      </c>
      <c r="B37" s="76" t="s">
        <v>189</v>
      </c>
      <c r="C37" s="25" t="s">
        <v>119</v>
      </c>
      <c r="D37" s="27" t="s">
        <v>190</v>
      </c>
      <c r="E37" s="29" t="s">
        <v>36</v>
      </c>
      <c r="F37" s="8" t="s">
        <v>37</v>
      </c>
      <c r="G37" s="9">
        <v>45275</v>
      </c>
      <c r="H37" s="31"/>
      <c r="I37" s="16" t="s">
        <v>238</v>
      </c>
      <c r="J37" s="35"/>
      <c r="K37" s="18" t="s">
        <v>233</v>
      </c>
      <c r="L37" s="23" t="s">
        <v>234</v>
      </c>
      <c r="M37" s="23" t="s">
        <v>235</v>
      </c>
      <c r="N37" s="37" t="s">
        <v>190</v>
      </c>
      <c r="O37" s="23" t="s">
        <v>236</v>
      </c>
      <c r="P37" s="23">
        <v>1</v>
      </c>
      <c r="Q37" s="39">
        <v>45292</v>
      </c>
      <c r="R37" s="39">
        <v>45322</v>
      </c>
      <c r="S37" s="12" t="s">
        <v>208</v>
      </c>
      <c r="T37" s="12">
        <v>2024</v>
      </c>
      <c r="U37" s="52">
        <v>45395</v>
      </c>
      <c r="V37" s="16">
        <v>1</v>
      </c>
      <c r="W37" s="53">
        <f>(V37/P37)*100%</f>
        <v>1</v>
      </c>
      <c r="X37" s="66" t="s">
        <v>237</v>
      </c>
      <c r="Y37" s="48"/>
      <c r="Z37" s="58" t="s">
        <v>64</v>
      </c>
      <c r="AA37" s="49">
        <v>45407</v>
      </c>
      <c r="AB37" s="54" t="s">
        <v>65</v>
      </c>
    </row>
    <row r="38" spans="1:28" ht="286.5" customHeight="1" x14ac:dyDescent="0.25">
      <c r="A38" s="46">
        <v>36</v>
      </c>
      <c r="B38" s="74" t="s">
        <v>239</v>
      </c>
      <c r="C38" s="16" t="s">
        <v>105</v>
      </c>
      <c r="D38" s="28" t="s">
        <v>240</v>
      </c>
      <c r="E38" s="29" t="s">
        <v>36</v>
      </c>
      <c r="F38" s="8" t="s">
        <v>37</v>
      </c>
      <c r="G38" s="9">
        <v>45275</v>
      </c>
      <c r="H38" s="31"/>
      <c r="I38" s="16" t="s">
        <v>241</v>
      </c>
      <c r="J38" s="35"/>
      <c r="K38" s="18" t="s">
        <v>242</v>
      </c>
      <c r="L38" s="23" t="s">
        <v>243</v>
      </c>
      <c r="M38" s="23" t="s">
        <v>244</v>
      </c>
      <c r="N38" s="38" t="s">
        <v>240</v>
      </c>
      <c r="O38" s="23" t="s">
        <v>245</v>
      </c>
      <c r="P38" s="23">
        <v>1</v>
      </c>
      <c r="Q38" s="39">
        <v>45292</v>
      </c>
      <c r="R38" s="39">
        <v>45382</v>
      </c>
      <c r="S38" s="12" t="s">
        <v>62</v>
      </c>
      <c r="T38" s="12">
        <v>2024</v>
      </c>
      <c r="U38" s="7" t="s">
        <v>53</v>
      </c>
      <c r="V38" s="7" t="s">
        <v>53</v>
      </c>
      <c r="W38" s="7" t="s">
        <v>53</v>
      </c>
      <c r="X38" s="7" t="s">
        <v>53</v>
      </c>
      <c r="Y38" s="48"/>
      <c r="Z38" s="59" t="s">
        <v>246</v>
      </c>
      <c r="AA38" s="10" t="s">
        <v>53</v>
      </c>
      <c r="AB38" s="54" t="s">
        <v>55</v>
      </c>
    </row>
    <row r="39" spans="1:28" ht="298.5" customHeight="1" x14ac:dyDescent="0.25">
      <c r="A39" s="41">
        <v>37</v>
      </c>
      <c r="B39" s="74" t="s">
        <v>239</v>
      </c>
      <c r="C39" s="16" t="s">
        <v>105</v>
      </c>
      <c r="D39" s="16" t="s">
        <v>240</v>
      </c>
      <c r="E39" s="29" t="s">
        <v>36</v>
      </c>
      <c r="F39" s="8" t="s">
        <v>37</v>
      </c>
      <c r="G39" s="9">
        <v>45275</v>
      </c>
      <c r="H39" s="31"/>
      <c r="I39" s="16" t="s">
        <v>247</v>
      </c>
      <c r="J39" s="35"/>
      <c r="K39" s="18" t="s">
        <v>248</v>
      </c>
      <c r="L39" s="23" t="s">
        <v>249</v>
      </c>
      <c r="M39" s="36" t="s">
        <v>244</v>
      </c>
      <c r="N39" s="23" t="s">
        <v>240</v>
      </c>
      <c r="O39" s="23" t="s">
        <v>245</v>
      </c>
      <c r="P39" s="23">
        <v>1</v>
      </c>
      <c r="Q39" s="39">
        <v>45292</v>
      </c>
      <c r="R39" s="39">
        <v>45382</v>
      </c>
      <c r="S39" s="12" t="s">
        <v>62</v>
      </c>
      <c r="T39" s="12">
        <v>2024</v>
      </c>
      <c r="U39" s="7" t="s">
        <v>53</v>
      </c>
      <c r="V39" s="7" t="s">
        <v>53</v>
      </c>
      <c r="W39" s="7" t="s">
        <v>53</v>
      </c>
      <c r="X39" s="7" t="s">
        <v>53</v>
      </c>
      <c r="Y39" s="48"/>
      <c r="Z39" s="59" t="s">
        <v>250</v>
      </c>
      <c r="AA39" s="10" t="s">
        <v>53</v>
      </c>
      <c r="AB39" s="54" t="s">
        <v>55</v>
      </c>
    </row>
    <row r="40" spans="1:28" ht="295.5" customHeight="1" x14ac:dyDescent="0.25">
      <c r="A40" s="46">
        <v>38</v>
      </c>
      <c r="B40" s="74" t="s">
        <v>239</v>
      </c>
      <c r="C40" s="16" t="s">
        <v>105</v>
      </c>
      <c r="D40" s="16" t="s">
        <v>240</v>
      </c>
      <c r="E40" s="29" t="s">
        <v>36</v>
      </c>
      <c r="F40" s="8" t="s">
        <v>37</v>
      </c>
      <c r="G40" s="9">
        <v>45275</v>
      </c>
      <c r="H40" s="31"/>
      <c r="I40" s="16" t="s">
        <v>251</v>
      </c>
      <c r="J40" s="35"/>
      <c r="K40" s="18" t="s">
        <v>252</v>
      </c>
      <c r="L40" s="23" t="s">
        <v>253</v>
      </c>
      <c r="M40" s="36" t="s">
        <v>244</v>
      </c>
      <c r="N40" s="23" t="s">
        <v>240</v>
      </c>
      <c r="O40" s="23" t="s">
        <v>245</v>
      </c>
      <c r="P40" s="23">
        <v>1</v>
      </c>
      <c r="Q40" s="39">
        <v>45292</v>
      </c>
      <c r="R40" s="39">
        <v>45382</v>
      </c>
      <c r="S40" s="12" t="s">
        <v>62</v>
      </c>
      <c r="T40" s="12">
        <v>2024</v>
      </c>
      <c r="U40" s="7" t="s">
        <v>53</v>
      </c>
      <c r="V40" s="7" t="s">
        <v>53</v>
      </c>
      <c r="W40" s="7" t="s">
        <v>53</v>
      </c>
      <c r="X40" s="7" t="s">
        <v>53</v>
      </c>
      <c r="Y40" s="48"/>
      <c r="Z40" s="59" t="s">
        <v>246</v>
      </c>
      <c r="AA40" s="10" t="s">
        <v>53</v>
      </c>
      <c r="AB40" s="54" t="s">
        <v>55</v>
      </c>
    </row>
    <row r="41" spans="1:28" ht="273.75" customHeight="1" x14ac:dyDescent="0.25">
      <c r="A41" s="41">
        <v>39</v>
      </c>
      <c r="B41" s="74" t="s">
        <v>239</v>
      </c>
      <c r="C41" s="16" t="s">
        <v>105</v>
      </c>
      <c r="D41" s="16" t="s">
        <v>240</v>
      </c>
      <c r="E41" s="29" t="s">
        <v>36</v>
      </c>
      <c r="F41" s="8" t="s">
        <v>37</v>
      </c>
      <c r="G41" s="9">
        <v>45275</v>
      </c>
      <c r="H41" s="31"/>
      <c r="I41" s="16" t="s">
        <v>254</v>
      </c>
      <c r="J41" s="35"/>
      <c r="K41" s="18" t="s">
        <v>255</v>
      </c>
      <c r="L41" s="23" t="s">
        <v>249</v>
      </c>
      <c r="M41" s="36" t="s">
        <v>244</v>
      </c>
      <c r="N41" s="23" t="s">
        <v>240</v>
      </c>
      <c r="O41" s="23" t="s">
        <v>245</v>
      </c>
      <c r="P41" s="23">
        <v>1</v>
      </c>
      <c r="Q41" s="39">
        <v>45292</v>
      </c>
      <c r="R41" s="39">
        <v>45382</v>
      </c>
      <c r="S41" s="12" t="s">
        <v>62</v>
      </c>
      <c r="T41" s="12">
        <v>2024</v>
      </c>
      <c r="U41" s="7" t="s">
        <v>53</v>
      </c>
      <c r="V41" s="7" t="s">
        <v>53</v>
      </c>
      <c r="W41" s="7" t="s">
        <v>53</v>
      </c>
      <c r="X41" s="7" t="s">
        <v>53</v>
      </c>
      <c r="Y41" s="48"/>
      <c r="Z41" s="59" t="s">
        <v>246</v>
      </c>
      <c r="AA41" s="10" t="s">
        <v>53</v>
      </c>
      <c r="AB41" s="54" t="s">
        <v>55</v>
      </c>
    </row>
    <row r="42" spans="1:28" ht="269.45" customHeight="1" x14ac:dyDescent="0.25">
      <c r="A42" s="46">
        <v>40</v>
      </c>
      <c r="B42" s="74" t="s">
        <v>239</v>
      </c>
      <c r="C42" s="16" t="s">
        <v>105</v>
      </c>
      <c r="D42" s="16" t="s">
        <v>240</v>
      </c>
      <c r="E42" s="29" t="s">
        <v>36</v>
      </c>
      <c r="F42" s="8" t="s">
        <v>37</v>
      </c>
      <c r="G42" s="9">
        <v>45275</v>
      </c>
      <c r="H42" s="31"/>
      <c r="I42" s="16" t="s">
        <v>256</v>
      </c>
      <c r="J42" s="35"/>
      <c r="K42" s="18" t="s">
        <v>257</v>
      </c>
      <c r="L42" s="23" t="s">
        <v>249</v>
      </c>
      <c r="M42" s="36" t="s">
        <v>244</v>
      </c>
      <c r="N42" s="23" t="s">
        <v>240</v>
      </c>
      <c r="O42" s="23" t="s">
        <v>245</v>
      </c>
      <c r="P42" s="23">
        <v>1</v>
      </c>
      <c r="Q42" s="39">
        <v>45292</v>
      </c>
      <c r="R42" s="39">
        <v>45382</v>
      </c>
      <c r="S42" s="12" t="s">
        <v>62</v>
      </c>
      <c r="T42" s="12">
        <v>2024</v>
      </c>
      <c r="U42" s="7" t="s">
        <v>53</v>
      </c>
      <c r="V42" s="7" t="s">
        <v>53</v>
      </c>
      <c r="W42" s="7" t="s">
        <v>53</v>
      </c>
      <c r="X42" s="7" t="s">
        <v>53</v>
      </c>
      <c r="Y42" s="48"/>
      <c r="Z42" s="59" t="s">
        <v>246</v>
      </c>
      <c r="AA42" s="10" t="s">
        <v>53</v>
      </c>
      <c r="AB42" s="54" t="s">
        <v>55</v>
      </c>
    </row>
    <row r="43" spans="1:28" ht="276.75" customHeight="1" x14ac:dyDescent="0.25">
      <c r="A43" s="41">
        <v>41</v>
      </c>
      <c r="B43" s="74" t="s">
        <v>239</v>
      </c>
      <c r="C43" s="16" t="s">
        <v>105</v>
      </c>
      <c r="D43" s="16" t="s">
        <v>240</v>
      </c>
      <c r="E43" s="29" t="s">
        <v>36</v>
      </c>
      <c r="F43" s="8" t="s">
        <v>37</v>
      </c>
      <c r="G43" s="9">
        <v>45275</v>
      </c>
      <c r="H43" s="31"/>
      <c r="I43" s="16" t="s">
        <v>258</v>
      </c>
      <c r="J43" s="35"/>
      <c r="K43" s="18" t="s">
        <v>259</v>
      </c>
      <c r="L43" s="23" t="s">
        <v>260</v>
      </c>
      <c r="M43" s="36" t="s">
        <v>244</v>
      </c>
      <c r="N43" s="23" t="s">
        <v>240</v>
      </c>
      <c r="O43" s="23" t="s">
        <v>245</v>
      </c>
      <c r="P43" s="23">
        <v>1</v>
      </c>
      <c r="Q43" s="39">
        <v>45292</v>
      </c>
      <c r="R43" s="39">
        <v>45382</v>
      </c>
      <c r="S43" s="12" t="s">
        <v>62</v>
      </c>
      <c r="T43" s="12">
        <v>2024</v>
      </c>
      <c r="U43" s="7" t="s">
        <v>53</v>
      </c>
      <c r="V43" s="7" t="s">
        <v>53</v>
      </c>
      <c r="W43" s="7" t="s">
        <v>53</v>
      </c>
      <c r="X43" s="7" t="s">
        <v>53</v>
      </c>
      <c r="Y43" s="48"/>
      <c r="Z43" s="59" t="s">
        <v>246</v>
      </c>
      <c r="AA43" s="10" t="s">
        <v>53</v>
      </c>
      <c r="AB43" s="54" t="s">
        <v>55</v>
      </c>
    </row>
    <row r="44" spans="1:28" ht="266.45" customHeight="1" x14ac:dyDescent="0.25">
      <c r="A44" s="46">
        <v>42</v>
      </c>
      <c r="B44" s="74" t="s">
        <v>239</v>
      </c>
      <c r="C44" s="16" t="s">
        <v>105</v>
      </c>
      <c r="D44" s="16" t="s">
        <v>240</v>
      </c>
      <c r="E44" s="29" t="s">
        <v>36</v>
      </c>
      <c r="F44" s="8" t="s">
        <v>37</v>
      </c>
      <c r="G44" s="9">
        <v>45275</v>
      </c>
      <c r="H44" s="31"/>
      <c r="I44" s="16" t="s">
        <v>261</v>
      </c>
      <c r="J44" s="35"/>
      <c r="K44" s="18" t="s">
        <v>262</v>
      </c>
      <c r="L44" s="23" t="s">
        <v>260</v>
      </c>
      <c r="M44" s="36" t="s">
        <v>244</v>
      </c>
      <c r="N44" s="23" t="s">
        <v>240</v>
      </c>
      <c r="O44" s="23" t="s">
        <v>245</v>
      </c>
      <c r="P44" s="23">
        <v>1</v>
      </c>
      <c r="Q44" s="39">
        <v>45292</v>
      </c>
      <c r="R44" s="39">
        <v>45382</v>
      </c>
      <c r="S44" s="12" t="s">
        <v>62</v>
      </c>
      <c r="T44" s="12">
        <v>2024</v>
      </c>
      <c r="U44" s="7" t="s">
        <v>53</v>
      </c>
      <c r="V44" s="7" t="s">
        <v>53</v>
      </c>
      <c r="W44" s="7" t="s">
        <v>53</v>
      </c>
      <c r="X44" s="7" t="s">
        <v>53</v>
      </c>
      <c r="Y44" s="48"/>
      <c r="Z44" s="59" t="s">
        <v>246</v>
      </c>
      <c r="AA44" s="10" t="s">
        <v>53</v>
      </c>
      <c r="AB44" s="54" t="s">
        <v>55</v>
      </c>
    </row>
    <row r="45" spans="1:28" ht="63.75" x14ac:dyDescent="0.25">
      <c r="A45" s="41">
        <v>43</v>
      </c>
      <c r="B45" s="76" t="s">
        <v>239</v>
      </c>
      <c r="C45" s="16" t="s">
        <v>105</v>
      </c>
      <c r="D45" s="16" t="s">
        <v>106</v>
      </c>
      <c r="E45" s="29" t="s">
        <v>36</v>
      </c>
      <c r="F45" s="8" t="s">
        <v>37</v>
      </c>
      <c r="G45" s="9">
        <v>45275</v>
      </c>
      <c r="H45" s="31"/>
      <c r="I45" s="16" t="s">
        <v>263</v>
      </c>
      <c r="J45" s="35"/>
      <c r="K45" s="18" t="s">
        <v>264</v>
      </c>
      <c r="L45" s="23" t="s">
        <v>109</v>
      </c>
      <c r="M45" s="23" t="s">
        <v>110</v>
      </c>
      <c r="N45" s="23" t="s">
        <v>106</v>
      </c>
      <c r="O45" s="23" t="s">
        <v>111</v>
      </c>
      <c r="P45" s="23">
        <v>10</v>
      </c>
      <c r="Q45" s="39">
        <v>45301</v>
      </c>
      <c r="R45" s="39">
        <v>45657</v>
      </c>
      <c r="S45" s="12" t="s">
        <v>43</v>
      </c>
      <c r="T45" s="12">
        <v>2024</v>
      </c>
      <c r="U45" s="68">
        <v>45672</v>
      </c>
      <c r="V45" s="7">
        <v>10</v>
      </c>
      <c r="W45" s="69">
        <v>1</v>
      </c>
      <c r="X45" s="62" t="s">
        <v>387</v>
      </c>
      <c r="Y45" s="48"/>
      <c r="Z45" s="57" t="s">
        <v>64</v>
      </c>
      <c r="AA45" s="61">
        <v>45672</v>
      </c>
      <c r="AB45" s="54" t="s">
        <v>65</v>
      </c>
    </row>
    <row r="46" spans="1:28" ht="279" customHeight="1" x14ac:dyDescent="0.25">
      <c r="A46" s="46">
        <v>44</v>
      </c>
      <c r="B46" s="74" t="s">
        <v>265</v>
      </c>
      <c r="C46" s="16" t="s">
        <v>105</v>
      </c>
      <c r="D46" s="16" t="s">
        <v>266</v>
      </c>
      <c r="E46" s="29" t="s">
        <v>36</v>
      </c>
      <c r="F46" s="8" t="s">
        <v>37</v>
      </c>
      <c r="G46" s="9">
        <v>45275</v>
      </c>
      <c r="H46" s="31"/>
      <c r="I46" s="16" t="s">
        <v>267</v>
      </c>
      <c r="J46" s="35"/>
      <c r="K46" s="18" t="s">
        <v>268</v>
      </c>
      <c r="L46" s="24" t="s">
        <v>269</v>
      </c>
      <c r="M46" s="36" t="s">
        <v>270</v>
      </c>
      <c r="N46" s="23" t="s">
        <v>266</v>
      </c>
      <c r="O46" s="23" t="s">
        <v>271</v>
      </c>
      <c r="P46" s="23">
        <v>1</v>
      </c>
      <c r="Q46" s="39">
        <v>45323</v>
      </c>
      <c r="R46" s="39">
        <v>45504</v>
      </c>
      <c r="S46" s="12" t="s">
        <v>130</v>
      </c>
      <c r="T46" s="12">
        <v>2024</v>
      </c>
      <c r="U46" s="55">
        <v>45513</v>
      </c>
      <c r="V46" s="7">
        <v>1</v>
      </c>
      <c r="W46" s="51">
        <f>(V46/P46)*100%</f>
        <v>1</v>
      </c>
      <c r="X46" s="21" t="s">
        <v>272</v>
      </c>
      <c r="Y46" s="48"/>
      <c r="Z46" s="67" t="s">
        <v>273</v>
      </c>
      <c r="AA46" s="61">
        <v>45575</v>
      </c>
      <c r="AB46" s="54" t="s">
        <v>65</v>
      </c>
    </row>
    <row r="47" spans="1:28" ht="51" x14ac:dyDescent="0.25">
      <c r="A47" s="41">
        <v>45</v>
      </c>
      <c r="B47" s="74" t="s">
        <v>265</v>
      </c>
      <c r="C47" s="16" t="s">
        <v>105</v>
      </c>
      <c r="D47" s="16" t="s">
        <v>266</v>
      </c>
      <c r="E47" s="29" t="s">
        <v>36</v>
      </c>
      <c r="F47" s="8" t="s">
        <v>37</v>
      </c>
      <c r="G47" s="9">
        <v>45275</v>
      </c>
      <c r="H47" s="31"/>
      <c r="I47" s="16" t="s">
        <v>274</v>
      </c>
      <c r="J47" s="35"/>
      <c r="K47" s="18" t="s">
        <v>275</v>
      </c>
      <c r="L47" s="23" t="s">
        <v>276</v>
      </c>
      <c r="M47" s="36" t="s">
        <v>277</v>
      </c>
      <c r="N47" s="23" t="s">
        <v>266</v>
      </c>
      <c r="O47" s="23" t="s">
        <v>278</v>
      </c>
      <c r="P47" s="23">
        <v>2</v>
      </c>
      <c r="Q47" s="39">
        <v>45323</v>
      </c>
      <c r="R47" s="39">
        <v>45657</v>
      </c>
      <c r="S47" s="12" t="s">
        <v>43</v>
      </c>
      <c r="T47" s="12">
        <v>2024</v>
      </c>
      <c r="U47" s="68">
        <v>45670</v>
      </c>
      <c r="V47" s="7">
        <v>2</v>
      </c>
      <c r="W47" s="77">
        <v>1</v>
      </c>
      <c r="X47" s="62" t="s">
        <v>373</v>
      </c>
      <c r="Y47" s="48"/>
      <c r="Z47" s="57" t="s">
        <v>64</v>
      </c>
      <c r="AA47" s="61">
        <v>45670</v>
      </c>
      <c r="AB47" s="54" t="s">
        <v>65</v>
      </c>
    </row>
    <row r="48" spans="1:28" ht="76.5" x14ac:dyDescent="0.25">
      <c r="A48" s="46">
        <v>46</v>
      </c>
      <c r="B48" s="74" t="s">
        <v>279</v>
      </c>
      <c r="C48" s="16" t="s">
        <v>119</v>
      </c>
      <c r="D48" s="16" t="s">
        <v>190</v>
      </c>
      <c r="E48" s="29" t="s">
        <v>36</v>
      </c>
      <c r="F48" s="8" t="s">
        <v>37</v>
      </c>
      <c r="G48" s="9">
        <v>45275</v>
      </c>
      <c r="H48" s="31"/>
      <c r="I48" s="16" t="s">
        <v>280</v>
      </c>
      <c r="J48" s="35"/>
      <c r="K48" s="18" t="s">
        <v>281</v>
      </c>
      <c r="L48" s="23" t="s">
        <v>282</v>
      </c>
      <c r="M48" s="36" t="s">
        <v>283</v>
      </c>
      <c r="N48" s="23" t="s">
        <v>190</v>
      </c>
      <c r="O48" s="23" t="s">
        <v>284</v>
      </c>
      <c r="P48" s="23">
        <v>1</v>
      </c>
      <c r="Q48" s="39">
        <v>44928</v>
      </c>
      <c r="R48" s="39">
        <v>45657</v>
      </c>
      <c r="S48" s="12" t="s">
        <v>43</v>
      </c>
      <c r="T48" s="12">
        <v>2024</v>
      </c>
      <c r="U48" s="68">
        <v>45670</v>
      </c>
      <c r="V48" s="7">
        <v>1</v>
      </c>
      <c r="W48" s="77">
        <v>1</v>
      </c>
      <c r="X48" s="62" t="s">
        <v>385</v>
      </c>
      <c r="Y48" s="48"/>
      <c r="Z48" s="57" t="s">
        <v>64</v>
      </c>
      <c r="AA48" s="61">
        <v>45670</v>
      </c>
      <c r="AB48" s="54" t="s">
        <v>65</v>
      </c>
    </row>
    <row r="49" spans="1:28" ht="162" customHeight="1" x14ac:dyDescent="0.25">
      <c r="A49" s="41">
        <v>47</v>
      </c>
      <c r="B49" s="74" t="s">
        <v>279</v>
      </c>
      <c r="C49" s="16" t="s">
        <v>119</v>
      </c>
      <c r="D49" s="16" t="s">
        <v>190</v>
      </c>
      <c r="E49" s="29" t="s">
        <v>36</v>
      </c>
      <c r="F49" s="8" t="s">
        <v>37</v>
      </c>
      <c r="G49" s="9">
        <v>45275</v>
      </c>
      <c r="H49" s="31"/>
      <c r="I49" s="16" t="s">
        <v>285</v>
      </c>
      <c r="J49" s="35"/>
      <c r="K49" s="18" t="s">
        <v>286</v>
      </c>
      <c r="L49" s="23" t="s">
        <v>282</v>
      </c>
      <c r="M49" s="36" t="s">
        <v>287</v>
      </c>
      <c r="N49" s="23" t="s">
        <v>190</v>
      </c>
      <c r="O49" s="23" t="s">
        <v>288</v>
      </c>
      <c r="P49" s="23">
        <v>1</v>
      </c>
      <c r="Q49" s="39">
        <v>45139</v>
      </c>
      <c r="R49" s="39">
        <v>45657</v>
      </c>
      <c r="S49" s="12" t="s">
        <v>43</v>
      </c>
      <c r="T49" s="12">
        <v>2024</v>
      </c>
      <c r="U49" s="68">
        <v>45643</v>
      </c>
      <c r="V49" s="7">
        <v>1</v>
      </c>
      <c r="W49" s="77">
        <v>1</v>
      </c>
      <c r="X49" s="62" t="s">
        <v>376</v>
      </c>
      <c r="Y49" s="48"/>
      <c r="Z49" s="57" t="s">
        <v>64</v>
      </c>
      <c r="AA49" s="61">
        <v>45653</v>
      </c>
      <c r="AB49" s="54" t="s">
        <v>65</v>
      </c>
    </row>
    <row r="50" spans="1:28" ht="51" x14ac:dyDescent="0.25">
      <c r="A50" s="46">
        <v>48</v>
      </c>
      <c r="B50" s="74" t="s">
        <v>279</v>
      </c>
      <c r="C50" s="16" t="s">
        <v>119</v>
      </c>
      <c r="D50" s="16" t="s">
        <v>190</v>
      </c>
      <c r="E50" s="29" t="s">
        <v>36</v>
      </c>
      <c r="F50" s="8" t="s">
        <v>37</v>
      </c>
      <c r="G50" s="9">
        <v>45275</v>
      </c>
      <c r="H50" s="31"/>
      <c r="I50" s="16" t="s">
        <v>289</v>
      </c>
      <c r="J50" s="35"/>
      <c r="K50" s="18" t="s">
        <v>290</v>
      </c>
      <c r="L50" s="23" t="s">
        <v>282</v>
      </c>
      <c r="M50" s="36" t="s">
        <v>291</v>
      </c>
      <c r="N50" s="23" t="s">
        <v>190</v>
      </c>
      <c r="O50" s="23" t="s">
        <v>292</v>
      </c>
      <c r="P50" s="23">
        <v>1</v>
      </c>
      <c r="Q50" s="39">
        <v>45139</v>
      </c>
      <c r="R50" s="39">
        <v>45657</v>
      </c>
      <c r="S50" s="12" t="s">
        <v>43</v>
      </c>
      <c r="T50" s="12">
        <v>2024</v>
      </c>
      <c r="U50" s="68">
        <v>45674</v>
      </c>
      <c r="V50" s="7">
        <v>1</v>
      </c>
      <c r="W50" s="77">
        <v>1</v>
      </c>
      <c r="X50" s="21" t="s">
        <v>731</v>
      </c>
      <c r="Y50" s="48"/>
      <c r="Z50" s="57" t="s">
        <v>64</v>
      </c>
      <c r="AA50" s="61">
        <v>45674</v>
      </c>
      <c r="AB50" s="54" t="s">
        <v>65</v>
      </c>
    </row>
    <row r="51" spans="1:28" ht="70.150000000000006" customHeight="1" x14ac:dyDescent="0.25">
      <c r="A51" s="41">
        <v>49</v>
      </c>
      <c r="B51" s="74" t="s">
        <v>279</v>
      </c>
      <c r="C51" s="16" t="s">
        <v>293</v>
      </c>
      <c r="D51" s="16" t="s">
        <v>294</v>
      </c>
      <c r="E51" s="29" t="s">
        <v>36</v>
      </c>
      <c r="F51" s="8" t="s">
        <v>37</v>
      </c>
      <c r="G51" s="9">
        <v>45275</v>
      </c>
      <c r="H51" s="31"/>
      <c r="I51" s="16" t="s">
        <v>295</v>
      </c>
      <c r="J51" s="35"/>
      <c r="K51" s="173" t="s">
        <v>296</v>
      </c>
      <c r="L51" s="23" t="s">
        <v>297</v>
      </c>
      <c r="M51" s="23" t="s">
        <v>298</v>
      </c>
      <c r="N51" s="23" t="s">
        <v>294</v>
      </c>
      <c r="O51" s="23" t="s">
        <v>299</v>
      </c>
      <c r="P51" s="23">
        <v>4</v>
      </c>
      <c r="Q51" s="39">
        <v>45306</v>
      </c>
      <c r="R51" s="39">
        <v>45657</v>
      </c>
      <c r="S51" s="12" t="s">
        <v>43</v>
      </c>
      <c r="T51" s="12">
        <v>2024</v>
      </c>
      <c r="U51" s="68">
        <v>45667</v>
      </c>
      <c r="V51" s="7">
        <v>4</v>
      </c>
      <c r="W51" s="69">
        <f>V51/P51</f>
        <v>1</v>
      </c>
      <c r="X51" s="21" t="s">
        <v>375</v>
      </c>
      <c r="Y51" s="48"/>
      <c r="Z51" s="57" t="s">
        <v>64</v>
      </c>
      <c r="AA51" s="61">
        <v>45667</v>
      </c>
      <c r="AB51" s="54" t="s">
        <v>65</v>
      </c>
    </row>
    <row r="52" spans="1:28" ht="153" x14ac:dyDescent="0.25">
      <c r="A52" s="46">
        <v>50</v>
      </c>
      <c r="B52" s="74" t="s">
        <v>279</v>
      </c>
      <c r="C52" s="16" t="s">
        <v>119</v>
      </c>
      <c r="D52" s="16" t="s">
        <v>300</v>
      </c>
      <c r="E52" s="29" t="s">
        <v>36</v>
      </c>
      <c r="F52" s="8" t="s">
        <v>37</v>
      </c>
      <c r="G52" s="9">
        <v>45275</v>
      </c>
      <c r="H52" s="31"/>
      <c r="I52" s="16" t="s">
        <v>301</v>
      </c>
      <c r="J52" s="35"/>
      <c r="K52" s="174"/>
      <c r="L52" s="23" t="s">
        <v>282</v>
      </c>
      <c r="M52" s="36" t="s">
        <v>302</v>
      </c>
      <c r="N52" s="23" t="s">
        <v>300</v>
      </c>
      <c r="O52" s="23" t="s">
        <v>303</v>
      </c>
      <c r="P52" s="23">
        <v>1</v>
      </c>
      <c r="Q52" s="39">
        <v>45139</v>
      </c>
      <c r="R52" s="39">
        <v>45657</v>
      </c>
      <c r="S52" s="12" t="s">
        <v>43</v>
      </c>
      <c r="T52" s="12">
        <v>2024</v>
      </c>
      <c r="U52" s="68">
        <v>45643</v>
      </c>
      <c r="V52" s="7">
        <v>1</v>
      </c>
      <c r="W52" s="77">
        <v>1</v>
      </c>
      <c r="X52" s="62" t="s">
        <v>376</v>
      </c>
      <c r="Y52" s="48"/>
      <c r="Z52" s="57" t="s">
        <v>64</v>
      </c>
      <c r="AA52" s="61">
        <v>45653</v>
      </c>
      <c r="AB52" s="54" t="s">
        <v>65</v>
      </c>
    </row>
    <row r="53" spans="1:28" ht="72" customHeight="1" x14ac:dyDescent="0.25">
      <c r="A53" s="41">
        <v>51</v>
      </c>
      <c r="B53" s="74" t="s">
        <v>279</v>
      </c>
      <c r="C53" s="16" t="s">
        <v>119</v>
      </c>
      <c r="D53" s="16" t="s">
        <v>304</v>
      </c>
      <c r="E53" s="29" t="s">
        <v>36</v>
      </c>
      <c r="F53" s="8" t="s">
        <v>37</v>
      </c>
      <c r="G53" s="9">
        <v>45275</v>
      </c>
      <c r="H53" s="31"/>
      <c r="I53" s="16" t="s">
        <v>305</v>
      </c>
      <c r="J53" s="35"/>
      <c r="K53" s="18" t="s">
        <v>306</v>
      </c>
      <c r="L53" s="23" t="s">
        <v>307</v>
      </c>
      <c r="M53" s="23" t="s">
        <v>308</v>
      </c>
      <c r="N53" s="23" t="s">
        <v>304</v>
      </c>
      <c r="O53" s="23" t="s">
        <v>309</v>
      </c>
      <c r="P53" s="23">
        <v>1</v>
      </c>
      <c r="Q53" s="39">
        <v>45275</v>
      </c>
      <c r="R53" s="39">
        <v>45655</v>
      </c>
      <c r="S53" s="12" t="s">
        <v>43</v>
      </c>
      <c r="T53" s="12">
        <v>2024</v>
      </c>
      <c r="U53" s="68">
        <v>45638</v>
      </c>
      <c r="V53" s="7">
        <v>1</v>
      </c>
      <c r="W53" s="69">
        <f>V53/P53</f>
        <v>1</v>
      </c>
      <c r="X53" s="62" t="s">
        <v>310</v>
      </c>
      <c r="Y53" s="48"/>
      <c r="Z53" s="57" t="s">
        <v>64</v>
      </c>
      <c r="AA53" s="61">
        <v>45642</v>
      </c>
      <c r="AB53" s="54" t="s">
        <v>311</v>
      </c>
    </row>
    <row r="54" spans="1:28" ht="71.25" customHeight="1" x14ac:dyDescent="0.25">
      <c r="A54" s="46">
        <v>52</v>
      </c>
      <c r="B54" s="74" t="s">
        <v>279</v>
      </c>
      <c r="C54" s="16" t="s">
        <v>119</v>
      </c>
      <c r="D54" s="22" t="s">
        <v>106</v>
      </c>
      <c r="E54" s="29" t="s">
        <v>36</v>
      </c>
      <c r="F54" s="8" t="s">
        <v>37</v>
      </c>
      <c r="G54" s="9">
        <v>45275</v>
      </c>
      <c r="H54" s="31"/>
      <c r="I54" s="16" t="s">
        <v>312</v>
      </c>
      <c r="J54" s="35"/>
      <c r="K54" s="18" t="s">
        <v>313</v>
      </c>
      <c r="L54" s="23" t="s">
        <v>282</v>
      </c>
      <c r="M54" s="36" t="s">
        <v>314</v>
      </c>
      <c r="N54" s="23" t="s">
        <v>106</v>
      </c>
      <c r="O54" s="23" t="s">
        <v>315</v>
      </c>
      <c r="P54" s="23">
        <v>1</v>
      </c>
      <c r="Q54" s="39">
        <v>45292</v>
      </c>
      <c r="R54" s="39">
        <v>45443</v>
      </c>
      <c r="S54" s="12" t="s">
        <v>316</v>
      </c>
      <c r="T54" s="12">
        <v>2024</v>
      </c>
      <c r="U54" s="49">
        <v>45455</v>
      </c>
      <c r="V54" s="16">
        <v>1</v>
      </c>
      <c r="W54" s="51">
        <f>(V54/P54)*100%</f>
        <v>1</v>
      </c>
      <c r="X54" s="20" t="s">
        <v>317</v>
      </c>
      <c r="Y54" s="48"/>
      <c r="Z54" s="57" t="s">
        <v>64</v>
      </c>
      <c r="AA54" s="49">
        <v>45455</v>
      </c>
      <c r="AB54" s="54" t="s">
        <v>65</v>
      </c>
    </row>
    <row r="55" spans="1:28" ht="66.75" customHeight="1" x14ac:dyDescent="0.25">
      <c r="A55" s="46">
        <v>53</v>
      </c>
      <c r="B55" s="74" t="s">
        <v>279</v>
      </c>
      <c r="C55" s="16" t="s">
        <v>119</v>
      </c>
      <c r="D55" s="22" t="s">
        <v>106</v>
      </c>
      <c r="E55" s="29" t="s">
        <v>36</v>
      </c>
      <c r="F55" s="8" t="s">
        <v>37</v>
      </c>
      <c r="G55" s="9">
        <v>45275</v>
      </c>
      <c r="H55" s="31"/>
      <c r="I55" s="16" t="s">
        <v>318</v>
      </c>
      <c r="J55" s="35"/>
      <c r="K55" s="18" t="s">
        <v>319</v>
      </c>
      <c r="L55" s="23" t="s">
        <v>320</v>
      </c>
      <c r="M55" s="36" t="s">
        <v>321</v>
      </c>
      <c r="N55" s="23" t="s">
        <v>106</v>
      </c>
      <c r="O55" s="23" t="s">
        <v>315</v>
      </c>
      <c r="P55" s="23">
        <v>1</v>
      </c>
      <c r="Q55" s="39">
        <v>45292</v>
      </c>
      <c r="R55" s="39">
        <v>45443</v>
      </c>
      <c r="S55" s="11" t="s">
        <v>316</v>
      </c>
      <c r="T55" s="12">
        <v>2024</v>
      </c>
      <c r="U55" s="49">
        <v>45455</v>
      </c>
      <c r="V55" s="16">
        <v>1</v>
      </c>
      <c r="W55" s="51">
        <f>(V55/P55)*100%</f>
        <v>1</v>
      </c>
      <c r="X55" s="20" t="s">
        <v>317</v>
      </c>
      <c r="Y55" s="48"/>
      <c r="Z55" s="57" t="s">
        <v>64</v>
      </c>
      <c r="AA55" s="49">
        <v>45455</v>
      </c>
      <c r="AB55" s="54" t="s">
        <v>65</v>
      </c>
    </row>
    <row r="56" spans="1:28" ht="111.75" customHeight="1" x14ac:dyDescent="0.25">
      <c r="A56" s="41">
        <v>54</v>
      </c>
      <c r="B56" s="74" t="s">
        <v>279</v>
      </c>
      <c r="C56" s="16" t="s">
        <v>119</v>
      </c>
      <c r="D56" s="16" t="s">
        <v>304</v>
      </c>
      <c r="E56" s="29" t="s">
        <v>36</v>
      </c>
      <c r="F56" s="8" t="s">
        <v>37</v>
      </c>
      <c r="G56" s="9">
        <v>45275</v>
      </c>
      <c r="H56" s="32"/>
      <c r="I56" s="16" t="s">
        <v>322</v>
      </c>
      <c r="J56" s="32"/>
      <c r="K56" s="18" t="s">
        <v>323</v>
      </c>
      <c r="L56" s="23" t="s">
        <v>324</v>
      </c>
      <c r="M56" s="23" t="s">
        <v>325</v>
      </c>
      <c r="N56" s="23" t="s">
        <v>304</v>
      </c>
      <c r="O56" s="23" t="s">
        <v>326</v>
      </c>
      <c r="P56" s="23">
        <v>1</v>
      </c>
      <c r="Q56" s="39">
        <v>45275</v>
      </c>
      <c r="R56" s="39">
        <v>45655</v>
      </c>
      <c r="S56" s="12" t="s">
        <v>43</v>
      </c>
      <c r="T56" s="12">
        <v>2024</v>
      </c>
      <c r="U56" s="68">
        <v>45637</v>
      </c>
      <c r="V56" s="7">
        <v>1</v>
      </c>
      <c r="W56" s="69">
        <f>V56/P56</f>
        <v>1</v>
      </c>
      <c r="X56" s="62" t="s">
        <v>327</v>
      </c>
      <c r="Y56" s="48"/>
      <c r="Z56" s="57" t="s">
        <v>64</v>
      </c>
      <c r="AA56" s="61">
        <v>45642</v>
      </c>
      <c r="AB56" s="54" t="s">
        <v>65</v>
      </c>
    </row>
    <row r="57" spans="1:28" ht="81.75" customHeight="1" x14ac:dyDescent="0.25">
      <c r="A57" s="46">
        <v>55</v>
      </c>
      <c r="B57" s="74" t="s">
        <v>279</v>
      </c>
      <c r="C57" s="16" t="s">
        <v>119</v>
      </c>
      <c r="D57" s="16" t="s">
        <v>106</v>
      </c>
      <c r="E57" s="29" t="s">
        <v>36</v>
      </c>
      <c r="F57" s="8" t="s">
        <v>37</v>
      </c>
      <c r="G57" s="9">
        <v>45275</v>
      </c>
      <c r="H57" s="32"/>
      <c r="I57" s="16" t="s">
        <v>328</v>
      </c>
      <c r="J57" s="32"/>
      <c r="K57" s="18" t="s">
        <v>329</v>
      </c>
      <c r="L57" s="23" t="s">
        <v>330</v>
      </c>
      <c r="M57" s="36" t="s">
        <v>331</v>
      </c>
      <c r="N57" s="23" t="s">
        <v>106</v>
      </c>
      <c r="O57" s="23" t="s">
        <v>332</v>
      </c>
      <c r="P57" s="23">
        <v>2</v>
      </c>
      <c r="Q57" s="39">
        <v>45292</v>
      </c>
      <c r="R57" s="39">
        <v>45657</v>
      </c>
      <c r="S57" s="12" t="s">
        <v>43</v>
      </c>
      <c r="T57" s="12">
        <v>2024</v>
      </c>
      <c r="U57" s="68">
        <v>45664</v>
      </c>
      <c r="V57" s="7">
        <v>2</v>
      </c>
      <c r="W57" s="77">
        <v>1</v>
      </c>
      <c r="X57" s="62" t="s">
        <v>374</v>
      </c>
      <c r="Y57" s="48"/>
      <c r="Z57" s="57" t="s">
        <v>64</v>
      </c>
      <c r="AA57" s="61">
        <v>45667</v>
      </c>
      <c r="AB57" s="54" t="s">
        <v>65</v>
      </c>
    </row>
    <row r="58" spans="1:28" ht="173.25" customHeight="1" x14ac:dyDescent="0.25">
      <c r="A58" s="41">
        <v>56</v>
      </c>
      <c r="B58" s="76" t="s">
        <v>333</v>
      </c>
      <c r="C58" s="16" t="s">
        <v>293</v>
      </c>
      <c r="D58" s="16" t="s">
        <v>334</v>
      </c>
      <c r="E58" s="29" t="s">
        <v>36</v>
      </c>
      <c r="F58" s="8" t="s">
        <v>37</v>
      </c>
      <c r="G58" s="9">
        <v>45275</v>
      </c>
      <c r="H58" s="32"/>
      <c r="I58" s="16" t="s">
        <v>335</v>
      </c>
      <c r="J58" s="32"/>
      <c r="K58" s="18" t="s">
        <v>336</v>
      </c>
      <c r="L58" s="23" t="s">
        <v>337</v>
      </c>
      <c r="M58" s="23" t="s">
        <v>338</v>
      </c>
      <c r="N58" s="23" t="s">
        <v>334</v>
      </c>
      <c r="O58" s="23" t="s">
        <v>339</v>
      </c>
      <c r="P58" s="23">
        <v>4</v>
      </c>
      <c r="Q58" s="39">
        <v>45432</v>
      </c>
      <c r="R58" s="39">
        <v>45641</v>
      </c>
      <c r="S58" s="12" t="s">
        <v>43</v>
      </c>
      <c r="T58" s="12">
        <v>2024</v>
      </c>
      <c r="U58" s="68">
        <v>45653</v>
      </c>
      <c r="V58" s="7">
        <v>4</v>
      </c>
      <c r="W58" s="77">
        <v>1</v>
      </c>
      <c r="X58" s="73" t="s">
        <v>340</v>
      </c>
      <c r="Y58" s="48"/>
      <c r="Z58" s="57" t="s">
        <v>64</v>
      </c>
      <c r="AA58" s="61">
        <v>45653</v>
      </c>
      <c r="AB58" s="54" t="s">
        <v>65</v>
      </c>
    </row>
    <row r="59" spans="1:28" ht="216" customHeight="1" x14ac:dyDescent="0.25">
      <c r="A59" s="46">
        <v>57</v>
      </c>
      <c r="B59" s="74" t="s">
        <v>333</v>
      </c>
      <c r="C59" s="16" t="s">
        <v>293</v>
      </c>
      <c r="D59" s="16" t="s">
        <v>334</v>
      </c>
      <c r="E59" s="29" t="s">
        <v>36</v>
      </c>
      <c r="F59" s="8" t="s">
        <v>37</v>
      </c>
      <c r="G59" s="9">
        <v>45275</v>
      </c>
      <c r="H59" s="33"/>
      <c r="I59" s="16" t="s">
        <v>341</v>
      </c>
      <c r="J59" s="33"/>
      <c r="K59" s="18" t="s">
        <v>342</v>
      </c>
      <c r="L59" s="23" t="s">
        <v>343</v>
      </c>
      <c r="M59" s="23" t="s">
        <v>344</v>
      </c>
      <c r="N59" s="23" t="s">
        <v>334</v>
      </c>
      <c r="O59" s="23" t="s">
        <v>345</v>
      </c>
      <c r="P59" s="23">
        <v>3</v>
      </c>
      <c r="Q59" s="39">
        <v>45432</v>
      </c>
      <c r="R59" s="39">
        <v>45595</v>
      </c>
      <c r="S59" s="12" t="s">
        <v>71</v>
      </c>
      <c r="T59" s="12">
        <v>2024</v>
      </c>
      <c r="U59" s="68">
        <v>45593</v>
      </c>
      <c r="V59" s="7">
        <v>3</v>
      </c>
      <c r="W59" s="69">
        <f>V59/P59</f>
        <v>1</v>
      </c>
      <c r="X59" s="73" t="s">
        <v>346</v>
      </c>
      <c r="Y59" s="48"/>
      <c r="Z59" s="57" t="s">
        <v>64</v>
      </c>
      <c r="AA59" s="61">
        <v>45610</v>
      </c>
      <c r="AB59" s="54" t="s">
        <v>65</v>
      </c>
    </row>
    <row r="60" spans="1:28" ht="63.75" customHeight="1" x14ac:dyDescent="0.25">
      <c r="A60" s="46">
        <v>58</v>
      </c>
      <c r="B60" s="74" t="s">
        <v>347</v>
      </c>
      <c r="C60" s="16" t="s">
        <v>293</v>
      </c>
      <c r="D60" s="16" t="s">
        <v>334</v>
      </c>
      <c r="E60" s="29" t="s">
        <v>36</v>
      </c>
      <c r="F60" s="8" t="s">
        <v>37</v>
      </c>
      <c r="G60" s="9">
        <v>45275</v>
      </c>
      <c r="H60" s="33"/>
      <c r="I60" s="16" t="s">
        <v>348</v>
      </c>
      <c r="J60" s="33"/>
      <c r="K60" s="20" t="s">
        <v>349</v>
      </c>
      <c r="L60" s="23" t="s">
        <v>350</v>
      </c>
      <c r="M60" s="23" t="s">
        <v>351</v>
      </c>
      <c r="N60" s="23" t="s">
        <v>334</v>
      </c>
      <c r="O60" s="23" t="s">
        <v>352</v>
      </c>
      <c r="P60" s="23">
        <v>1</v>
      </c>
      <c r="Q60" s="39">
        <v>45432</v>
      </c>
      <c r="R60" s="39">
        <v>45595</v>
      </c>
      <c r="S60" s="12" t="s">
        <v>71</v>
      </c>
      <c r="T60" s="12">
        <v>2024</v>
      </c>
      <c r="U60" s="68">
        <v>45601</v>
      </c>
      <c r="V60" s="7">
        <v>1</v>
      </c>
      <c r="W60" s="69">
        <f>V60/P60</f>
        <v>1</v>
      </c>
      <c r="X60" s="73" t="s">
        <v>353</v>
      </c>
      <c r="Y60" s="48"/>
      <c r="Z60" s="57" t="s">
        <v>64</v>
      </c>
      <c r="AA60" s="61">
        <v>45610</v>
      </c>
      <c r="AB60" s="54" t="s">
        <v>65</v>
      </c>
    </row>
    <row r="61" spans="1:28" ht="96" customHeight="1" x14ac:dyDescent="0.25">
      <c r="A61" s="41">
        <v>59</v>
      </c>
      <c r="B61" s="74" t="s">
        <v>347</v>
      </c>
      <c r="C61" s="16" t="s">
        <v>293</v>
      </c>
      <c r="D61" s="16" t="s">
        <v>334</v>
      </c>
      <c r="E61" s="29" t="s">
        <v>36</v>
      </c>
      <c r="F61" s="8" t="s">
        <v>37</v>
      </c>
      <c r="G61" s="9">
        <v>45275</v>
      </c>
      <c r="H61" s="32"/>
      <c r="I61" s="16" t="s">
        <v>354</v>
      </c>
      <c r="J61" s="32"/>
      <c r="K61" s="20" t="s">
        <v>355</v>
      </c>
      <c r="L61" s="23" t="s">
        <v>356</v>
      </c>
      <c r="M61" s="23" t="s">
        <v>357</v>
      </c>
      <c r="N61" s="23" t="s">
        <v>334</v>
      </c>
      <c r="O61" s="23" t="s">
        <v>352</v>
      </c>
      <c r="P61" s="23">
        <v>1</v>
      </c>
      <c r="Q61" s="39">
        <v>45432</v>
      </c>
      <c r="R61" s="39">
        <v>45656</v>
      </c>
      <c r="S61" s="12" t="s">
        <v>43</v>
      </c>
      <c r="T61" s="12">
        <v>2024</v>
      </c>
      <c r="U61" s="68">
        <v>45672</v>
      </c>
      <c r="V61" s="7">
        <v>1</v>
      </c>
      <c r="W61" s="77">
        <v>1</v>
      </c>
      <c r="X61" s="62" t="s">
        <v>386</v>
      </c>
      <c r="Y61" s="48"/>
      <c r="Z61" s="57" t="s">
        <v>64</v>
      </c>
      <c r="AA61" s="61">
        <v>45672</v>
      </c>
      <c r="AB61" s="54" t="s">
        <v>65</v>
      </c>
    </row>
    <row r="62" spans="1:28" x14ac:dyDescent="0.25">
      <c r="A62" s="161"/>
      <c r="B62" s="162"/>
      <c r="C62" s="162"/>
      <c r="D62" s="162"/>
      <c r="E62" s="162"/>
      <c r="F62" s="162"/>
      <c r="G62" s="162"/>
      <c r="H62" s="162"/>
      <c r="I62" s="162"/>
      <c r="J62" s="163"/>
      <c r="K62" s="47">
        <f>COUNTIF(K3:K61,"*")</f>
        <v>58</v>
      </c>
      <c r="L62" s="47"/>
      <c r="M62" s="47">
        <f>COUNTIF(M3:M61,"*")</f>
        <v>59</v>
      </c>
      <c r="N62" s="47"/>
      <c r="O62" s="47">
        <f>COUNTIF(O3:O61,"*")</f>
        <v>59</v>
      </c>
      <c r="P62" s="164"/>
      <c r="Q62" s="165"/>
      <c r="R62" s="165"/>
      <c r="S62" s="165"/>
      <c r="T62" s="165"/>
      <c r="U62" s="165"/>
      <c r="V62" s="165"/>
      <c r="W62" s="165"/>
      <c r="X62" s="165"/>
      <c r="Y62" s="165"/>
      <c r="Z62" s="165"/>
      <c r="AA62" s="165"/>
      <c r="AB62" s="166"/>
    </row>
    <row r="63" spans="1:28" ht="12" customHeight="1" x14ac:dyDescent="0.25">
      <c r="A63" s="153"/>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5"/>
      <c r="AA63" s="154"/>
      <c r="AB63" s="156"/>
    </row>
    <row r="64" spans="1:28" ht="12" customHeight="1" thickBot="1" x14ac:dyDescent="0.3">
      <c r="A64" s="157"/>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9"/>
      <c r="AA64" s="158"/>
      <c r="AB64" s="160"/>
    </row>
    <row r="65" spans="7:11" ht="12" customHeight="1" x14ac:dyDescent="0.25">
      <c r="G65" s="14"/>
      <c r="K65" s="15"/>
    </row>
  </sheetData>
  <autoFilter ref="A2:AB62" xr:uid="{B4E80902-3240-451B-BED9-7919CB524087}"/>
  <mergeCells count="8">
    <mergeCell ref="A63:AB64"/>
    <mergeCell ref="A62:J62"/>
    <mergeCell ref="P62:AB62"/>
    <mergeCell ref="Y1:AB1"/>
    <mergeCell ref="M1:T1"/>
    <mergeCell ref="K51:K52"/>
    <mergeCell ref="A1:K1"/>
    <mergeCell ref="U1:X1"/>
  </mergeCells>
  <dataValidations count="2">
    <dataValidation allowBlank="1" showInputMessage="1" showErrorMessage="1" promptTitle="Fuente" prompt="Fuente de la cual surgió el Hallazgo, Observación u Oportunidad de mejora" sqref="F2" xr:uid="{49139E13-5347-4DF6-BD0D-0874EB9E9AF4}"/>
    <dataValidation type="list" allowBlank="1" showInputMessage="1" showErrorMessage="1" sqref="E3:E61" xr:uid="{D2185567-A91A-47B7-85DA-DE674926A1B3}">
      <formula1>"Correctiva,Preventiva,Oportunidad de Mejora"</formula1>
    </dataValidation>
  </dataValidations>
  <hyperlinks>
    <hyperlink ref="Z31" r:id="rId1" xr:uid="{D09F938B-62B7-4375-97D1-13C689489FA9}"/>
    <hyperlink ref="Z33:Z34" r:id="rId2" display="Planes - Suite Visión Empresarial (pensemos.com)" xr:uid="{94244247-2FA3-4DF9-894D-A7899CE7ED0F}"/>
    <hyperlink ref="Z36:Z37" r:id="rId3" display="Planes - Suite Visión Empresarial (pensemos.com)" xr:uid="{D7C1E2BB-CE6A-4D5F-9D08-ACC55B35CC43}"/>
    <hyperlink ref="Z54:Z55" r:id="rId4" display="Planes - Suite Visión Empresarial (pensemos.com)" xr:uid="{91D756AC-5B9F-48B1-A6E8-A7ADCB07B8C9}"/>
    <hyperlink ref="Z6" r:id="rId5" xr:uid="{75D48B28-F7DE-49DB-8481-33F286FFE0B9}"/>
    <hyperlink ref="Z9" r:id="rId6" xr:uid="{34AFB0C9-E1B8-4766-92FE-C8C03F48250F}"/>
    <hyperlink ref="Z10" r:id="rId7" xr:uid="{79584564-6A5A-4858-8A73-F99A768A2971}"/>
    <hyperlink ref="Z12" r:id="rId8" xr:uid="{D99FAD7A-B6EB-4EFA-A239-3B3C0D8DB262}"/>
    <hyperlink ref="Z29" r:id="rId9" xr:uid="{E6CC8908-66E1-438C-8BA2-8E7574742B55}"/>
    <hyperlink ref="Z46" r:id="rId10" display="Planes - Suite Visión Empresarial (pensemos.com)" xr:uid="{86873EF9-6D3C-44D3-8F54-C007C865AEE3}"/>
    <hyperlink ref="Z7" r:id="rId11" display="Planes - Suite Visión Empresarial (pensemos.com)" xr:uid="{6520B524-A370-439E-9A2A-F16B0251D5E2}"/>
    <hyperlink ref="Z35" r:id="rId12" display="Planes - Suite Visión Empresarial (pensemos.com)" xr:uid="{3787211D-18C9-420E-AF75-76F09F2D9232}"/>
    <hyperlink ref="Z59:Z60" r:id="rId13" display="Planes - Suite Visión Empresarial (pensemos.com)" xr:uid="{A3894AA0-2246-41E9-8ABC-1228B76A8D5C}"/>
    <hyperlink ref="Z17" r:id="rId14" xr:uid="{C3CB57AD-B268-4DBF-B6B8-7DB975542C35}"/>
    <hyperlink ref="Z24" r:id="rId15" xr:uid="{0559068F-7AC8-4021-96EE-DECE282FC73E}"/>
    <hyperlink ref="Z18:Z21" r:id="rId16" display="Planes - Suite Visión Empresarial (pensemos.com)" xr:uid="{F98D80D6-4E65-4873-9156-45DEF605A876}"/>
    <hyperlink ref="Z30" r:id="rId17" xr:uid="{DB437A2D-38CF-4CD3-A3F0-7EEE1C276603}"/>
    <hyperlink ref="Z53" r:id="rId18" xr:uid="{274E47DE-1E79-4D37-8E57-EBF588082121}"/>
    <hyperlink ref="Z56" r:id="rId19" xr:uid="{7A52B9DA-CC62-4907-8FB4-26E4CB5D1C17}"/>
    <hyperlink ref="Z58" r:id="rId20" xr:uid="{41ACDAF9-9D72-4253-A387-C3FD9988FF43}"/>
    <hyperlink ref="Z11" r:id="rId21" xr:uid="{44CA5DD5-6274-47D7-9540-690E94CBA8A9}"/>
    <hyperlink ref="Z49" r:id="rId22" xr:uid="{D704C313-0621-44B9-B68B-9D0CED4B8F83}"/>
    <hyperlink ref="Z52" r:id="rId23" xr:uid="{3980DA02-CA1F-426C-8AF1-7CE211C43F2A}"/>
    <hyperlink ref="Z51" r:id="rId24" xr:uid="{9F6ADD3A-395A-4DDD-8E5D-F67C0D00D651}"/>
    <hyperlink ref="Z25:Z28" r:id="rId25" display="Planes - Suite Visión Empresarial (pensemos.com)" xr:uid="{1FB65B06-BDAF-42DA-82E1-D747816DA471}"/>
    <hyperlink ref="Z3:Z4" r:id="rId26" display="Planes - Suite Visión Empresarial (pensemos.com)" xr:uid="{74A227EF-A06E-462E-AB9D-1C009D69FEBA}"/>
    <hyperlink ref="Z8" r:id="rId27" xr:uid="{146B9CAC-2A62-4802-9BE3-BA9CAA63690E}"/>
    <hyperlink ref="Z15" r:id="rId28" xr:uid="{23AA7A63-7835-4250-B835-B4966C4246A5}"/>
    <hyperlink ref="Z22:Z23" r:id="rId29" display="Planes - Suite Visión Empresarial (pensemos.com)" xr:uid="{9C65DF83-B448-494D-8085-2D55FA86F1FF}"/>
    <hyperlink ref="Z47:Z48" r:id="rId30" display="Planes - Suite Visión Empresarial (pensemos.com)" xr:uid="{CBA4255A-9D53-45E4-9ED4-7450A9BEA7FD}"/>
    <hyperlink ref="Z57" r:id="rId31" xr:uid="{4D30A7A0-5F9C-4C0A-A7AB-DD743CC2ECAF}"/>
    <hyperlink ref="Z13" r:id="rId32" xr:uid="{60D6094E-C06A-4B00-9938-7C2B980A389F}"/>
    <hyperlink ref="Z14" r:id="rId33" xr:uid="{EE051DE6-DE66-43FF-8197-EB564AD019EC}"/>
    <hyperlink ref="Z45" r:id="rId34" xr:uid="{BF85D52B-D40C-4287-A285-C264AD8C4021}"/>
    <hyperlink ref="Z61" r:id="rId35" xr:uid="{48D33177-A349-4BE2-B3D7-18D058EEA400}"/>
    <hyperlink ref="Z16" r:id="rId36" xr:uid="{26AE6687-D7D8-4C04-B158-BE413EBB7362}"/>
    <hyperlink ref="Z32" r:id="rId37" xr:uid="{0E1EEEF7-C3AA-40A8-8F1B-D8D770CEFC38}"/>
    <hyperlink ref="Z50" r:id="rId38" xr:uid="{74A8D9CA-CBCE-47B6-992C-98A138FF7CFD}"/>
  </hyperlinks>
  <pageMargins left="0.7" right="0.7" top="0.6378125" bottom="1.1354166666666667" header="0.3" footer="0.3"/>
  <pageSetup scale="39" orientation="landscape" r:id="rId39"/>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40"/>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71EB-A878-4D1E-81B5-FFB6BE66D00C}">
  <sheetPr>
    <tabColor theme="5" tint="0.39997558519241921"/>
  </sheetPr>
  <dimension ref="A1:AB103"/>
  <sheetViews>
    <sheetView showGridLines="0" tabSelected="1" topLeftCell="R30" zoomScaleNormal="100" workbookViewId="0">
      <selection activeCell="X31" sqref="X31:X32"/>
    </sheetView>
  </sheetViews>
  <sheetFormatPr baseColWidth="10" defaultColWidth="11.42578125" defaultRowHeight="12.75" x14ac:dyDescent="0.25"/>
  <cols>
    <col min="1" max="1" width="6.85546875" style="13" customWidth="1"/>
    <col min="2" max="2" width="20.7109375" style="15" customWidth="1"/>
    <col min="3" max="3" width="20.7109375" style="13" customWidth="1"/>
    <col min="4" max="4" width="23.42578125" style="13" customWidth="1"/>
    <col min="5" max="5" width="15.7109375" style="13" customWidth="1"/>
    <col min="6" max="6" width="17.140625" style="13" customWidth="1"/>
    <col min="7" max="7" width="13.140625" style="13" customWidth="1"/>
    <col min="8" max="8" width="17.5703125" style="13" customWidth="1"/>
    <col min="9" max="9" width="23.42578125" style="13" customWidth="1"/>
    <col min="10" max="10" width="13" style="13" customWidth="1"/>
    <col min="11" max="11" width="70.140625" style="13" customWidth="1"/>
    <col min="12" max="13" width="49.7109375" style="13" customWidth="1"/>
    <col min="14" max="14" width="22.28515625" style="13" customWidth="1"/>
    <col min="15" max="15" width="27.7109375" style="13" customWidth="1"/>
    <col min="16" max="16" width="15.28515625" style="13" customWidth="1"/>
    <col min="17" max="17" width="12.85546875" style="13" customWidth="1"/>
    <col min="18" max="18" width="17.85546875" style="13" customWidth="1"/>
    <col min="19" max="19" width="11.42578125" style="13"/>
    <col min="20" max="20" width="8.140625" style="13" customWidth="1"/>
    <col min="21" max="21" width="13.7109375" style="13" customWidth="1"/>
    <col min="22" max="22" width="13.42578125" style="13" customWidth="1"/>
    <col min="23" max="23" width="16.28515625" style="13" customWidth="1"/>
    <col min="24" max="24" width="76.85546875" style="13" customWidth="1"/>
    <col min="25" max="25" width="15.42578125" style="13" customWidth="1"/>
    <col min="26" max="26" width="65.42578125" style="13" customWidth="1"/>
    <col min="27" max="27" width="12.85546875" style="13" bestFit="1" customWidth="1"/>
    <col min="28" max="28" width="17.140625" style="13" customWidth="1"/>
    <col min="29" max="16384" width="11.42578125" style="13"/>
  </cols>
  <sheetData>
    <row r="1" spans="1:28" ht="51" hidden="1" customHeight="1" x14ac:dyDescent="0.25">
      <c r="A1" s="175" t="s">
        <v>0</v>
      </c>
      <c r="B1" s="172"/>
      <c r="C1" s="176"/>
      <c r="D1" s="176"/>
      <c r="E1" s="176"/>
      <c r="F1" s="176"/>
      <c r="G1" s="176"/>
      <c r="H1" s="176"/>
      <c r="I1" s="176"/>
      <c r="J1" s="176"/>
      <c r="K1" s="176"/>
      <c r="L1" s="43" t="s">
        <v>1</v>
      </c>
      <c r="M1" s="170" t="s">
        <v>2</v>
      </c>
      <c r="N1" s="171"/>
      <c r="O1" s="171"/>
      <c r="P1" s="171"/>
      <c r="Q1" s="171"/>
      <c r="R1" s="171"/>
      <c r="S1" s="171"/>
      <c r="T1" s="172"/>
      <c r="U1" s="177" t="s">
        <v>3</v>
      </c>
      <c r="V1" s="177"/>
      <c r="W1" s="177"/>
      <c r="X1" s="177"/>
      <c r="Y1" s="167" t="s">
        <v>4</v>
      </c>
      <c r="Z1" s="168"/>
      <c r="AA1" s="168"/>
      <c r="AB1" s="169"/>
    </row>
    <row r="2" spans="1:28" ht="66.75" customHeight="1" x14ac:dyDescent="0.25">
      <c r="A2" s="44" t="s">
        <v>5</v>
      </c>
      <c r="B2" s="75" t="s">
        <v>6</v>
      </c>
      <c r="C2" s="1" t="s">
        <v>7</v>
      </c>
      <c r="D2" s="1" t="s">
        <v>8</v>
      </c>
      <c r="E2" s="1" t="s">
        <v>9</v>
      </c>
      <c r="F2" s="1" t="s">
        <v>10</v>
      </c>
      <c r="G2" s="1" t="s">
        <v>11</v>
      </c>
      <c r="H2" s="1" t="s">
        <v>12</v>
      </c>
      <c r="I2" s="1" t="s">
        <v>13</v>
      </c>
      <c r="J2" s="1" t="s">
        <v>14</v>
      </c>
      <c r="K2" s="78" t="s">
        <v>15</v>
      </c>
      <c r="L2" s="78" t="s">
        <v>16</v>
      </c>
      <c r="M2" s="1" t="s">
        <v>17</v>
      </c>
      <c r="N2" s="1" t="s">
        <v>18</v>
      </c>
      <c r="O2" s="1" t="s">
        <v>19</v>
      </c>
      <c r="P2" s="1" t="s">
        <v>20</v>
      </c>
      <c r="Q2" s="1" t="s">
        <v>21</v>
      </c>
      <c r="R2" s="1" t="s">
        <v>22</v>
      </c>
      <c r="S2" s="42" t="s">
        <v>23</v>
      </c>
      <c r="T2" s="42" t="s">
        <v>24</v>
      </c>
      <c r="U2" s="1" t="s">
        <v>25</v>
      </c>
      <c r="V2" s="1" t="s">
        <v>26</v>
      </c>
      <c r="W2" s="1" t="s">
        <v>27</v>
      </c>
      <c r="X2" s="1" t="s">
        <v>28</v>
      </c>
      <c r="Y2" s="1" t="s">
        <v>29</v>
      </c>
      <c r="Z2" s="1" t="s">
        <v>30</v>
      </c>
      <c r="AA2" s="1" t="s">
        <v>31</v>
      </c>
      <c r="AB2" s="45" t="s">
        <v>32</v>
      </c>
    </row>
    <row r="3" spans="1:28" ht="63.75" x14ac:dyDescent="0.25">
      <c r="A3" s="41">
        <v>1</v>
      </c>
      <c r="B3" s="79" t="s">
        <v>189</v>
      </c>
      <c r="C3" s="16" t="s">
        <v>119</v>
      </c>
      <c r="D3" s="16" t="s">
        <v>190</v>
      </c>
      <c r="E3" s="29" t="s">
        <v>36</v>
      </c>
      <c r="F3" s="8" t="s">
        <v>389</v>
      </c>
      <c r="G3" s="9">
        <v>45536</v>
      </c>
      <c r="H3" s="80"/>
      <c r="I3" s="81" t="s">
        <v>38</v>
      </c>
      <c r="J3" s="32"/>
      <c r="K3" s="82" t="s">
        <v>390</v>
      </c>
      <c r="L3" s="83" t="s">
        <v>391</v>
      </c>
      <c r="M3" s="83" t="s">
        <v>392</v>
      </c>
      <c r="N3" s="11" t="s">
        <v>106</v>
      </c>
      <c r="O3" s="83" t="s">
        <v>393</v>
      </c>
      <c r="P3" s="83">
        <v>1</v>
      </c>
      <c r="Q3" s="84">
        <v>45536</v>
      </c>
      <c r="R3" s="84">
        <v>45641</v>
      </c>
      <c r="S3" s="85" t="s">
        <v>43</v>
      </c>
      <c r="T3" s="85">
        <v>2024</v>
      </c>
      <c r="U3" s="68">
        <v>45673</v>
      </c>
      <c r="V3" s="7">
        <v>1</v>
      </c>
      <c r="W3" s="77">
        <v>1</v>
      </c>
      <c r="X3" s="145" t="s">
        <v>720</v>
      </c>
      <c r="Y3" s="48"/>
      <c r="Z3" s="57" t="s">
        <v>64</v>
      </c>
      <c r="AA3" s="61">
        <v>45677</v>
      </c>
      <c r="AB3" s="54" t="s">
        <v>65</v>
      </c>
    </row>
    <row r="4" spans="1:28" ht="207.75" customHeight="1" x14ac:dyDescent="0.25">
      <c r="A4" s="178">
        <v>2</v>
      </c>
      <c r="B4" s="180" t="s">
        <v>189</v>
      </c>
      <c r="C4" s="182" t="s">
        <v>119</v>
      </c>
      <c r="D4" s="184" t="s">
        <v>190</v>
      </c>
      <c r="E4" s="186" t="s">
        <v>36</v>
      </c>
      <c r="F4" s="188" t="s">
        <v>389</v>
      </c>
      <c r="G4" s="190">
        <v>45536</v>
      </c>
      <c r="H4" s="192"/>
      <c r="I4" s="194" t="s">
        <v>44</v>
      </c>
      <c r="J4" s="196"/>
      <c r="K4" s="198" t="s">
        <v>395</v>
      </c>
      <c r="L4" s="200" t="s">
        <v>396</v>
      </c>
      <c r="M4" s="83" t="s">
        <v>397</v>
      </c>
      <c r="N4" s="11" t="s">
        <v>106</v>
      </c>
      <c r="O4" s="83" t="s">
        <v>398</v>
      </c>
      <c r="P4" s="83">
        <v>1</v>
      </c>
      <c r="Q4" s="93">
        <v>45532</v>
      </c>
      <c r="R4" s="84">
        <v>45595</v>
      </c>
      <c r="S4" s="85" t="s">
        <v>71</v>
      </c>
      <c r="T4" s="85">
        <v>2024</v>
      </c>
      <c r="U4" s="68">
        <v>45602</v>
      </c>
      <c r="V4" s="7">
        <v>1</v>
      </c>
      <c r="W4" s="146">
        <f>V4/P4</f>
        <v>1</v>
      </c>
      <c r="X4" s="114" t="s">
        <v>399</v>
      </c>
      <c r="Y4" s="115"/>
      <c r="Z4" s="147" t="s">
        <v>64</v>
      </c>
      <c r="AA4" s="61">
        <v>45610</v>
      </c>
      <c r="AB4" s="54" t="s">
        <v>65</v>
      </c>
    </row>
    <row r="5" spans="1:28" ht="51" x14ac:dyDescent="0.25">
      <c r="A5" s="179"/>
      <c r="B5" s="181"/>
      <c r="C5" s="183"/>
      <c r="D5" s="185"/>
      <c r="E5" s="187"/>
      <c r="F5" s="189"/>
      <c r="G5" s="191"/>
      <c r="H5" s="193"/>
      <c r="I5" s="195"/>
      <c r="J5" s="197"/>
      <c r="K5" s="199"/>
      <c r="L5" s="201"/>
      <c r="M5" s="83" t="s">
        <v>400</v>
      </c>
      <c r="N5" s="11" t="s">
        <v>106</v>
      </c>
      <c r="O5" s="83" t="s">
        <v>393</v>
      </c>
      <c r="P5" s="83">
        <v>1</v>
      </c>
      <c r="Q5" s="84">
        <v>45536</v>
      </c>
      <c r="R5" s="84">
        <v>45641</v>
      </c>
      <c r="S5" s="85" t="s">
        <v>43</v>
      </c>
      <c r="T5" s="85">
        <v>2024</v>
      </c>
      <c r="U5" s="68">
        <v>45673</v>
      </c>
      <c r="V5" s="7">
        <v>1</v>
      </c>
      <c r="W5" s="77">
        <v>1</v>
      </c>
      <c r="X5" s="150" t="s">
        <v>721</v>
      </c>
      <c r="Y5" s="48"/>
      <c r="Z5" s="151" t="s">
        <v>64</v>
      </c>
      <c r="AA5" s="61">
        <v>45677</v>
      </c>
      <c r="AB5" s="54" t="s">
        <v>65</v>
      </c>
    </row>
    <row r="6" spans="1:28" ht="48" customHeight="1" x14ac:dyDescent="0.25">
      <c r="A6" s="178">
        <v>3</v>
      </c>
      <c r="B6" s="205" t="s">
        <v>189</v>
      </c>
      <c r="C6" s="182" t="s">
        <v>119</v>
      </c>
      <c r="D6" s="207" t="s">
        <v>190</v>
      </c>
      <c r="E6" s="209" t="s">
        <v>36</v>
      </c>
      <c r="F6" s="210" t="s">
        <v>389</v>
      </c>
      <c r="G6" s="190">
        <v>45536</v>
      </c>
      <c r="H6" s="192"/>
      <c r="I6" s="202" t="s">
        <v>47</v>
      </c>
      <c r="J6" s="196"/>
      <c r="K6" s="198" t="s">
        <v>401</v>
      </c>
      <c r="L6" s="200" t="s">
        <v>402</v>
      </c>
      <c r="M6" s="83" t="s">
        <v>403</v>
      </c>
      <c r="N6" s="11" t="s">
        <v>106</v>
      </c>
      <c r="O6" s="93" t="s">
        <v>404</v>
      </c>
      <c r="P6" s="85">
        <v>1</v>
      </c>
      <c r="Q6" s="93">
        <v>45532</v>
      </c>
      <c r="R6" s="84">
        <v>45657</v>
      </c>
      <c r="S6" s="85" t="s">
        <v>43</v>
      </c>
      <c r="T6" s="85">
        <v>2024</v>
      </c>
      <c r="U6" s="68">
        <v>45674</v>
      </c>
      <c r="V6" s="7">
        <v>1</v>
      </c>
      <c r="W6" s="77">
        <v>1</v>
      </c>
      <c r="X6" s="150" t="s">
        <v>753</v>
      </c>
      <c r="Y6" s="48"/>
      <c r="Z6" s="151" t="s">
        <v>64</v>
      </c>
      <c r="AA6" s="61">
        <v>45677</v>
      </c>
      <c r="AB6" s="54" t="s">
        <v>65</v>
      </c>
    </row>
    <row r="7" spans="1:28" ht="66.75" customHeight="1" x14ac:dyDescent="0.25">
      <c r="A7" s="179"/>
      <c r="B7" s="206"/>
      <c r="C7" s="183"/>
      <c r="D7" s="208"/>
      <c r="E7" s="209"/>
      <c r="F7" s="211"/>
      <c r="G7" s="191"/>
      <c r="H7" s="193"/>
      <c r="I7" s="195"/>
      <c r="J7" s="197"/>
      <c r="K7" s="203"/>
      <c r="L7" s="204"/>
      <c r="M7" s="83" t="s">
        <v>405</v>
      </c>
      <c r="N7" s="11" t="s">
        <v>106</v>
      </c>
      <c r="O7" s="83" t="s">
        <v>393</v>
      </c>
      <c r="P7" s="83">
        <v>1</v>
      </c>
      <c r="Q7" s="84">
        <v>45536</v>
      </c>
      <c r="R7" s="84">
        <v>45641</v>
      </c>
      <c r="S7" s="85" t="s">
        <v>43</v>
      </c>
      <c r="T7" s="85">
        <v>2024</v>
      </c>
      <c r="U7" s="68">
        <v>45674</v>
      </c>
      <c r="V7" s="7">
        <v>1</v>
      </c>
      <c r="W7" s="77">
        <v>1</v>
      </c>
      <c r="X7" s="150" t="s">
        <v>734</v>
      </c>
      <c r="Y7" s="48"/>
      <c r="Z7" s="151" t="s">
        <v>64</v>
      </c>
      <c r="AA7" s="61">
        <v>45677</v>
      </c>
      <c r="AB7" s="54" t="s">
        <v>65</v>
      </c>
    </row>
    <row r="8" spans="1:28" ht="47.25" customHeight="1" x14ac:dyDescent="0.25">
      <c r="A8" s="41">
        <v>4</v>
      </c>
      <c r="B8" s="79" t="s">
        <v>189</v>
      </c>
      <c r="C8" s="16" t="s">
        <v>119</v>
      </c>
      <c r="D8" s="16" t="s">
        <v>190</v>
      </c>
      <c r="E8" s="98" t="s">
        <v>36</v>
      </c>
      <c r="F8" s="8" t="s">
        <v>389</v>
      </c>
      <c r="G8" s="9">
        <v>45536</v>
      </c>
      <c r="H8" s="32"/>
      <c r="I8" s="86" t="s">
        <v>57</v>
      </c>
      <c r="J8" s="32"/>
      <c r="K8" s="99" t="s">
        <v>406</v>
      </c>
      <c r="L8" s="100" t="s">
        <v>407</v>
      </c>
      <c r="M8" s="83" t="s">
        <v>403</v>
      </c>
      <c r="N8" s="11" t="s">
        <v>106</v>
      </c>
      <c r="O8" s="93" t="s">
        <v>404</v>
      </c>
      <c r="P8" s="83">
        <v>1</v>
      </c>
      <c r="Q8" s="84">
        <v>45536</v>
      </c>
      <c r="R8" s="84">
        <v>45641</v>
      </c>
      <c r="S8" s="85" t="s">
        <v>43</v>
      </c>
      <c r="T8" s="85">
        <v>2024</v>
      </c>
      <c r="U8" s="68">
        <v>45674</v>
      </c>
      <c r="V8" s="7">
        <v>1</v>
      </c>
      <c r="W8" s="77">
        <v>1</v>
      </c>
      <c r="X8" s="150" t="s">
        <v>754</v>
      </c>
      <c r="Y8" s="48"/>
      <c r="Z8" s="151" t="s">
        <v>64</v>
      </c>
      <c r="AA8" s="61">
        <v>45677</v>
      </c>
      <c r="AB8" s="54" t="s">
        <v>65</v>
      </c>
    </row>
    <row r="9" spans="1:28" ht="114.75" x14ac:dyDescent="0.25">
      <c r="A9" s="41">
        <v>5</v>
      </c>
      <c r="B9" s="79" t="s">
        <v>189</v>
      </c>
      <c r="C9" s="16" t="s">
        <v>119</v>
      </c>
      <c r="D9" s="16" t="s">
        <v>190</v>
      </c>
      <c r="E9" s="29" t="s">
        <v>36</v>
      </c>
      <c r="F9" s="8" t="s">
        <v>389</v>
      </c>
      <c r="G9" s="9">
        <v>45536</v>
      </c>
      <c r="H9" s="32"/>
      <c r="I9" s="86" t="s">
        <v>66</v>
      </c>
      <c r="J9" s="32"/>
      <c r="K9" s="91" t="s">
        <v>408</v>
      </c>
      <c r="L9" s="92" t="s">
        <v>409</v>
      </c>
      <c r="M9" s="83" t="s">
        <v>410</v>
      </c>
      <c r="N9" s="11" t="s">
        <v>106</v>
      </c>
      <c r="O9" s="83" t="s">
        <v>411</v>
      </c>
      <c r="P9" s="85">
        <v>1</v>
      </c>
      <c r="Q9" s="93">
        <v>45532</v>
      </c>
      <c r="R9" s="93">
        <v>45657</v>
      </c>
      <c r="S9" s="85" t="s">
        <v>43</v>
      </c>
      <c r="T9" s="85">
        <v>2024</v>
      </c>
      <c r="U9" s="68">
        <v>45673</v>
      </c>
      <c r="V9" s="7">
        <v>1</v>
      </c>
      <c r="W9" s="148">
        <v>1</v>
      </c>
      <c r="X9" s="150" t="s">
        <v>722</v>
      </c>
      <c r="Y9" s="119"/>
      <c r="Z9" s="149" t="s">
        <v>64</v>
      </c>
      <c r="AA9" s="61">
        <v>45677</v>
      </c>
      <c r="AB9" s="54" t="s">
        <v>65</v>
      </c>
    </row>
    <row r="10" spans="1:28" ht="51" x14ac:dyDescent="0.25">
      <c r="A10" s="41">
        <v>6</v>
      </c>
      <c r="B10" s="79" t="s">
        <v>189</v>
      </c>
      <c r="C10" s="16" t="s">
        <v>119</v>
      </c>
      <c r="D10" s="16" t="s">
        <v>190</v>
      </c>
      <c r="E10" s="29" t="s">
        <v>36</v>
      </c>
      <c r="F10" s="8" t="s">
        <v>389</v>
      </c>
      <c r="G10" s="9">
        <v>45536</v>
      </c>
      <c r="H10" s="32"/>
      <c r="I10" s="86" t="s">
        <v>74</v>
      </c>
      <c r="J10" s="32"/>
      <c r="K10" s="95" t="s">
        <v>412</v>
      </c>
      <c r="L10" s="83" t="s">
        <v>413</v>
      </c>
      <c r="M10" s="83" t="s">
        <v>414</v>
      </c>
      <c r="N10" s="11" t="s">
        <v>106</v>
      </c>
      <c r="O10" s="83" t="s">
        <v>415</v>
      </c>
      <c r="P10" s="85">
        <v>1</v>
      </c>
      <c r="Q10" s="84">
        <v>45536</v>
      </c>
      <c r="R10" s="84">
        <v>45641</v>
      </c>
      <c r="S10" s="85" t="s">
        <v>43</v>
      </c>
      <c r="T10" s="85">
        <v>2024</v>
      </c>
      <c r="U10" s="68">
        <v>45674</v>
      </c>
      <c r="V10" s="7">
        <v>1</v>
      </c>
      <c r="W10" s="77">
        <v>1</v>
      </c>
      <c r="X10" s="150" t="s">
        <v>755</v>
      </c>
      <c r="Y10" s="48"/>
      <c r="Z10" s="57" t="s">
        <v>64</v>
      </c>
      <c r="AA10" s="61">
        <v>45677</v>
      </c>
      <c r="AB10" s="54" t="s">
        <v>65</v>
      </c>
    </row>
    <row r="11" spans="1:28" ht="89.25" x14ac:dyDescent="0.25">
      <c r="A11" s="41">
        <v>7</v>
      </c>
      <c r="B11" s="79" t="s">
        <v>189</v>
      </c>
      <c r="C11" s="16" t="s">
        <v>119</v>
      </c>
      <c r="D11" s="16" t="s">
        <v>190</v>
      </c>
      <c r="E11" s="29" t="s">
        <v>36</v>
      </c>
      <c r="F11" s="8" t="s">
        <v>416</v>
      </c>
      <c r="G11" s="9">
        <v>45536</v>
      </c>
      <c r="H11" s="32"/>
      <c r="I11" s="86" t="s">
        <v>79</v>
      </c>
      <c r="J11" s="32"/>
      <c r="K11" s="95" t="s">
        <v>417</v>
      </c>
      <c r="L11" s="83" t="s">
        <v>418</v>
      </c>
      <c r="M11" s="83" t="s">
        <v>419</v>
      </c>
      <c r="N11" s="11" t="s">
        <v>106</v>
      </c>
      <c r="O11" s="83" t="s">
        <v>420</v>
      </c>
      <c r="P11" s="85">
        <v>2</v>
      </c>
      <c r="Q11" s="101">
        <v>45536</v>
      </c>
      <c r="R11" s="84">
        <v>45657</v>
      </c>
      <c r="S11" s="85" t="s">
        <v>43</v>
      </c>
      <c r="T11" s="85">
        <v>2024</v>
      </c>
      <c r="U11" s="68">
        <v>45664</v>
      </c>
      <c r="V11" s="7">
        <v>2</v>
      </c>
      <c r="W11" s="77">
        <v>1</v>
      </c>
      <c r="X11" s="21" t="s">
        <v>421</v>
      </c>
      <c r="Y11" s="48"/>
      <c r="Z11" s="57" t="s">
        <v>64</v>
      </c>
      <c r="AA11" s="61">
        <v>45304</v>
      </c>
      <c r="AB11" s="54" t="s">
        <v>65</v>
      </c>
    </row>
    <row r="12" spans="1:28" ht="76.5" x14ac:dyDescent="0.25">
      <c r="A12" s="41">
        <v>8</v>
      </c>
      <c r="B12" s="79" t="s">
        <v>189</v>
      </c>
      <c r="C12" s="16" t="s">
        <v>119</v>
      </c>
      <c r="D12" s="16" t="s">
        <v>190</v>
      </c>
      <c r="E12" s="29" t="s">
        <v>36</v>
      </c>
      <c r="F12" s="8" t="s">
        <v>416</v>
      </c>
      <c r="G12" s="9">
        <v>45536</v>
      </c>
      <c r="H12" s="30"/>
      <c r="I12" s="86" t="s">
        <v>85</v>
      </c>
      <c r="J12" s="32"/>
      <c r="K12" s="95" t="s">
        <v>422</v>
      </c>
      <c r="L12" s="83" t="s">
        <v>423</v>
      </c>
      <c r="M12" s="83" t="s">
        <v>424</v>
      </c>
      <c r="N12" s="11" t="s">
        <v>106</v>
      </c>
      <c r="O12" s="83" t="s">
        <v>425</v>
      </c>
      <c r="P12" s="85">
        <v>1</v>
      </c>
      <c r="Q12" s="93">
        <v>45532</v>
      </c>
      <c r="R12" s="84">
        <v>45641</v>
      </c>
      <c r="S12" s="85" t="s">
        <v>43</v>
      </c>
      <c r="T12" s="85">
        <v>2024</v>
      </c>
      <c r="U12" s="68">
        <v>45664</v>
      </c>
      <c r="V12" s="7">
        <v>1</v>
      </c>
      <c r="W12" s="77">
        <v>1</v>
      </c>
      <c r="X12" s="21" t="s">
        <v>426</v>
      </c>
      <c r="Y12" s="48"/>
      <c r="Z12" s="57" t="s">
        <v>64</v>
      </c>
      <c r="AA12" s="61">
        <v>45670</v>
      </c>
      <c r="AB12" s="54" t="s">
        <v>65</v>
      </c>
    </row>
    <row r="13" spans="1:28" ht="87" customHeight="1" x14ac:dyDescent="0.25">
      <c r="A13" s="41">
        <v>9</v>
      </c>
      <c r="B13" s="79" t="s">
        <v>189</v>
      </c>
      <c r="C13" s="16" t="s">
        <v>119</v>
      </c>
      <c r="D13" s="16" t="s">
        <v>190</v>
      </c>
      <c r="E13" s="29" t="s">
        <v>36</v>
      </c>
      <c r="F13" s="8" t="s">
        <v>416</v>
      </c>
      <c r="G13" s="9">
        <v>45536</v>
      </c>
      <c r="H13" s="30"/>
      <c r="I13" s="86" t="s">
        <v>93</v>
      </c>
      <c r="J13" s="32"/>
      <c r="K13" s="95" t="s">
        <v>427</v>
      </c>
      <c r="L13" s="83" t="s">
        <v>428</v>
      </c>
      <c r="M13" s="83" t="s">
        <v>429</v>
      </c>
      <c r="N13" s="11" t="s">
        <v>106</v>
      </c>
      <c r="O13" s="83" t="s">
        <v>430</v>
      </c>
      <c r="P13" s="83">
        <v>1</v>
      </c>
      <c r="Q13" s="93">
        <v>45532</v>
      </c>
      <c r="R13" s="84">
        <v>45641</v>
      </c>
      <c r="S13" s="85" t="s">
        <v>43</v>
      </c>
      <c r="T13" s="85">
        <v>2024</v>
      </c>
      <c r="U13" s="68">
        <v>45664</v>
      </c>
      <c r="V13" s="7">
        <v>1</v>
      </c>
      <c r="W13" s="77">
        <v>1</v>
      </c>
      <c r="X13" s="21" t="s">
        <v>735</v>
      </c>
      <c r="Y13" s="48"/>
      <c r="Z13" s="57" t="s">
        <v>64</v>
      </c>
      <c r="AA13" s="61">
        <v>45670</v>
      </c>
      <c r="AB13" s="54" t="s">
        <v>65</v>
      </c>
    </row>
    <row r="14" spans="1:28" ht="63.75" x14ac:dyDescent="0.25">
      <c r="A14" s="41">
        <v>10</v>
      </c>
      <c r="B14" s="79" t="s">
        <v>189</v>
      </c>
      <c r="C14" s="16" t="s">
        <v>119</v>
      </c>
      <c r="D14" s="16" t="s">
        <v>190</v>
      </c>
      <c r="E14" s="29" t="s">
        <v>36</v>
      </c>
      <c r="F14" s="8" t="s">
        <v>416</v>
      </c>
      <c r="G14" s="9">
        <v>45536</v>
      </c>
      <c r="H14" s="30"/>
      <c r="I14" s="86" t="s">
        <v>99</v>
      </c>
      <c r="J14" s="32"/>
      <c r="K14" s="95" t="s">
        <v>431</v>
      </c>
      <c r="L14" s="83" t="s">
        <v>432</v>
      </c>
      <c r="M14" s="100" t="s">
        <v>433</v>
      </c>
      <c r="N14" s="11" t="s">
        <v>106</v>
      </c>
      <c r="O14" s="83" t="s">
        <v>434</v>
      </c>
      <c r="P14" s="83">
        <v>1</v>
      </c>
      <c r="Q14" s="93">
        <v>45532</v>
      </c>
      <c r="R14" s="84">
        <v>45641</v>
      </c>
      <c r="S14" s="85" t="s">
        <v>43</v>
      </c>
      <c r="T14" s="85">
        <v>2024</v>
      </c>
      <c r="U14" s="68">
        <v>45673</v>
      </c>
      <c r="V14" s="7">
        <v>1</v>
      </c>
      <c r="W14" s="77">
        <v>1</v>
      </c>
      <c r="X14" s="145" t="s">
        <v>723</v>
      </c>
      <c r="Y14" s="48"/>
      <c r="Z14" s="57" t="s">
        <v>64</v>
      </c>
      <c r="AA14" s="61">
        <v>45677</v>
      </c>
      <c r="AB14" s="54" t="s">
        <v>65</v>
      </c>
    </row>
    <row r="15" spans="1:28" ht="153" x14ac:dyDescent="0.25">
      <c r="A15" s="41">
        <v>11</v>
      </c>
      <c r="B15" s="76" t="s">
        <v>265</v>
      </c>
      <c r="C15" s="16" t="s">
        <v>119</v>
      </c>
      <c r="D15" s="16" t="s">
        <v>435</v>
      </c>
      <c r="E15" s="29" t="s">
        <v>36</v>
      </c>
      <c r="F15" s="8" t="s">
        <v>389</v>
      </c>
      <c r="G15" s="9">
        <v>45536</v>
      </c>
      <c r="H15" s="30"/>
      <c r="I15" s="86" t="s">
        <v>107</v>
      </c>
      <c r="J15" s="32"/>
      <c r="K15" s="102" t="s">
        <v>436</v>
      </c>
      <c r="L15" s="103" t="s">
        <v>437</v>
      </c>
      <c r="M15" s="103" t="s">
        <v>438</v>
      </c>
      <c r="N15" s="11" t="s">
        <v>435</v>
      </c>
      <c r="O15" s="104" t="s">
        <v>439</v>
      </c>
      <c r="P15" s="11">
        <v>1</v>
      </c>
      <c r="Q15" s="105">
        <v>45536</v>
      </c>
      <c r="R15" s="105">
        <v>45657</v>
      </c>
      <c r="S15" s="12" t="s">
        <v>43</v>
      </c>
      <c r="T15" s="12">
        <v>2024</v>
      </c>
      <c r="U15" s="68">
        <v>45667</v>
      </c>
      <c r="V15" s="7">
        <v>1</v>
      </c>
      <c r="W15" s="77">
        <v>1</v>
      </c>
      <c r="X15" s="21" t="s">
        <v>736</v>
      </c>
      <c r="Y15" s="48"/>
      <c r="Z15" s="57" t="s">
        <v>64</v>
      </c>
      <c r="AA15" s="61">
        <v>45670</v>
      </c>
      <c r="AB15" s="54" t="s">
        <v>65</v>
      </c>
    </row>
    <row r="16" spans="1:28" ht="127.5" x14ac:dyDescent="0.25">
      <c r="A16" s="41">
        <v>12</v>
      </c>
      <c r="B16" s="76" t="s">
        <v>265</v>
      </c>
      <c r="C16" s="16" t="s">
        <v>119</v>
      </c>
      <c r="D16" s="16" t="s">
        <v>435</v>
      </c>
      <c r="E16" s="29" t="s">
        <v>36</v>
      </c>
      <c r="F16" s="8" t="s">
        <v>389</v>
      </c>
      <c r="G16" s="9">
        <v>45536</v>
      </c>
      <c r="H16" s="30"/>
      <c r="I16" s="86" t="s">
        <v>112</v>
      </c>
      <c r="J16" s="32"/>
      <c r="K16" s="106" t="s">
        <v>440</v>
      </c>
      <c r="L16" s="107" t="s">
        <v>441</v>
      </c>
      <c r="M16" s="11" t="s">
        <v>442</v>
      </c>
      <c r="N16" s="11" t="s">
        <v>435</v>
      </c>
      <c r="O16" s="104" t="s">
        <v>443</v>
      </c>
      <c r="P16" s="11">
        <v>1</v>
      </c>
      <c r="Q16" s="105">
        <v>45566</v>
      </c>
      <c r="R16" s="105">
        <v>45657</v>
      </c>
      <c r="S16" s="12" t="s">
        <v>43</v>
      </c>
      <c r="T16" s="12">
        <v>2024</v>
      </c>
      <c r="U16" s="68">
        <v>45667</v>
      </c>
      <c r="V16" s="7">
        <v>1</v>
      </c>
      <c r="W16" s="77">
        <v>1</v>
      </c>
      <c r="X16" s="21" t="s">
        <v>444</v>
      </c>
      <c r="Y16" s="48"/>
      <c r="Z16" s="57" t="s">
        <v>64</v>
      </c>
      <c r="AA16" s="61">
        <v>45670</v>
      </c>
      <c r="AB16" s="54" t="s">
        <v>65</v>
      </c>
    </row>
    <row r="17" spans="1:28" ht="165.75" x14ac:dyDescent="0.25">
      <c r="A17" s="41">
        <v>13</v>
      </c>
      <c r="B17" s="76" t="s">
        <v>265</v>
      </c>
      <c r="C17" s="16" t="s">
        <v>119</v>
      </c>
      <c r="D17" s="16" t="s">
        <v>435</v>
      </c>
      <c r="E17" s="29" t="s">
        <v>36</v>
      </c>
      <c r="F17" s="8" t="s">
        <v>389</v>
      </c>
      <c r="G17" s="9">
        <v>45536</v>
      </c>
      <c r="H17" s="30"/>
      <c r="I17" s="86" t="s">
        <v>114</v>
      </c>
      <c r="J17" s="32"/>
      <c r="K17" s="106" t="s">
        <v>445</v>
      </c>
      <c r="L17" s="107" t="s">
        <v>446</v>
      </c>
      <c r="M17" s="11" t="s">
        <v>447</v>
      </c>
      <c r="N17" s="11" t="s">
        <v>435</v>
      </c>
      <c r="O17" s="104" t="s">
        <v>448</v>
      </c>
      <c r="P17" s="11">
        <v>1</v>
      </c>
      <c r="Q17" s="105">
        <v>45689</v>
      </c>
      <c r="R17" s="105">
        <v>45838</v>
      </c>
      <c r="S17" s="12" t="s">
        <v>52</v>
      </c>
      <c r="T17" s="12">
        <v>2025</v>
      </c>
      <c r="U17" s="7"/>
      <c r="V17" s="7"/>
      <c r="W17" s="7"/>
      <c r="X17" s="7"/>
      <c r="Y17" s="48"/>
      <c r="Z17" s="96"/>
      <c r="AA17" s="10"/>
      <c r="AB17" s="54" t="s">
        <v>394</v>
      </c>
    </row>
    <row r="18" spans="1:28" ht="127.5" x14ac:dyDescent="0.25">
      <c r="A18" s="41">
        <v>14</v>
      </c>
      <c r="B18" s="76" t="s">
        <v>265</v>
      </c>
      <c r="C18" s="16" t="s">
        <v>119</v>
      </c>
      <c r="D18" s="16" t="s">
        <v>435</v>
      </c>
      <c r="E18" s="29" t="s">
        <v>36</v>
      </c>
      <c r="F18" s="8" t="s">
        <v>389</v>
      </c>
      <c r="G18" s="9">
        <v>45536</v>
      </c>
      <c r="H18" s="30"/>
      <c r="I18" s="86" t="s">
        <v>120</v>
      </c>
      <c r="J18" s="32"/>
      <c r="K18" s="106" t="s">
        <v>449</v>
      </c>
      <c r="L18" s="107" t="s">
        <v>450</v>
      </c>
      <c r="M18" s="11" t="s">
        <v>451</v>
      </c>
      <c r="N18" s="11" t="s">
        <v>435</v>
      </c>
      <c r="O18" s="108" t="s">
        <v>452</v>
      </c>
      <c r="P18" s="109">
        <v>1</v>
      </c>
      <c r="Q18" s="110">
        <v>45536</v>
      </c>
      <c r="R18" s="110">
        <v>45657</v>
      </c>
      <c r="S18" s="111" t="s">
        <v>43</v>
      </c>
      <c r="T18" s="112">
        <v>2024</v>
      </c>
      <c r="U18" s="68">
        <v>45667</v>
      </c>
      <c r="V18" s="7">
        <v>1</v>
      </c>
      <c r="W18" s="77">
        <v>1</v>
      </c>
      <c r="X18" s="21" t="s">
        <v>453</v>
      </c>
      <c r="Y18" s="48"/>
      <c r="Z18" s="57" t="s">
        <v>64</v>
      </c>
      <c r="AA18" s="61">
        <v>45670</v>
      </c>
      <c r="AB18" s="54" t="s">
        <v>65</v>
      </c>
    </row>
    <row r="19" spans="1:28" ht="102" x14ac:dyDescent="0.25">
      <c r="A19" s="41">
        <v>15</v>
      </c>
      <c r="B19" s="76" t="s">
        <v>265</v>
      </c>
      <c r="C19" s="16" t="s">
        <v>119</v>
      </c>
      <c r="D19" s="16" t="s">
        <v>435</v>
      </c>
      <c r="E19" s="29" t="s">
        <v>36</v>
      </c>
      <c r="F19" s="8" t="s">
        <v>389</v>
      </c>
      <c r="G19" s="9">
        <v>45536</v>
      </c>
      <c r="H19" s="30"/>
      <c r="I19" s="86" t="s">
        <v>125</v>
      </c>
      <c r="J19" s="32"/>
      <c r="K19" s="106" t="s">
        <v>454</v>
      </c>
      <c r="L19" s="11" t="s">
        <v>455</v>
      </c>
      <c r="M19" s="11" t="s">
        <v>456</v>
      </c>
      <c r="N19" s="11" t="s">
        <v>435</v>
      </c>
      <c r="O19" s="104" t="s">
        <v>457</v>
      </c>
      <c r="P19" s="11">
        <v>1</v>
      </c>
      <c r="Q19" s="105">
        <v>45536</v>
      </c>
      <c r="R19" s="105">
        <v>45657</v>
      </c>
      <c r="S19" s="111" t="s">
        <v>43</v>
      </c>
      <c r="T19" s="12">
        <v>2024</v>
      </c>
      <c r="U19" s="68">
        <v>45667</v>
      </c>
      <c r="V19" s="7">
        <v>1</v>
      </c>
      <c r="W19" s="77">
        <v>1</v>
      </c>
      <c r="X19" s="21" t="s">
        <v>458</v>
      </c>
      <c r="Y19" s="48"/>
      <c r="Z19" s="57" t="s">
        <v>64</v>
      </c>
      <c r="AA19" s="61">
        <v>45670</v>
      </c>
      <c r="AB19" s="54" t="s">
        <v>65</v>
      </c>
    </row>
    <row r="20" spans="1:28" ht="89.25" x14ac:dyDescent="0.25">
      <c r="A20" s="41">
        <v>16</v>
      </c>
      <c r="B20" s="76" t="s">
        <v>265</v>
      </c>
      <c r="C20" s="16" t="s">
        <v>119</v>
      </c>
      <c r="D20" s="16" t="s">
        <v>435</v>
      </c>
      <c r="E20" s="29" t="s">
        <v>36</v>
      </c>
      <c r="F20" s="8" t="s">
        <v>389</v>
      </c>
      <c r="G20" s="9">
        <v>45536</v>
      </c>
      <c r="H20" s="30"/>
      <c r="I20" s="86" t="s">
        <v>132</v>
      </c>
      <c r="J20" s="32"/>
      <c r="K20" s="113" t="s">
        <v>459</v>
      </c>
      <c r="L20" s="107" t="s">
        <v>460</v>
      </c>
      <c r="M20" s="107" t="s">
        <v>461</v>
      </c>
      <c r="N20" s="11" t="s">
        <v>435</v>
      </c>
      <c r="O20" s="104" t="s">
        <v>462</v>
      </c>
      <c r="P20" s="11">
        <v>1</v>
      </c>
      <c r="Q20" s="105">
        <v>45536</v>
      </c>
      <c r="R20" s="105">
        <v>45657</v>
      </c>
      <c r="S20" s="111" t="s">
        <v>43</v>
      </c>
      <c r="T20" s="12">
        <v>2024</v>
      </c>
      <c r="U20" s="68">
        <v>45667</v>
      </c>
      <c r="V20" s="7">
        <v>1</v>
      </c>
      <c r="W20" s="77">
        <v>1</v>
      </c>
      <c r="X20" s="21" t="s">
        <v>737</v>
      </c>
      <c r="Y20" s="48"/>
      <c r="Z20" s="57" t="s">
        <v>64</v>
      </c>
      <c r="AA20" s="61">
        <v>45670</v>
      </c>
      <c r="AB20" s="54" t="s">
        <v>65</v>
      </c>
    </row>
    <row r="21" spans="1:28" ht="153" x14ac:dyDescent="0.25">
      <c r="A21" s="41">
        <v>17</v>
      </c>
      <c r="B21" s="76" t="s">
        <v>265</v>
      </c>
      <c r="C21" s="16" t="s">
        <v>119</v>
      </c>
      <c r="D21" s="16" t="s">
        <v>435</v>
      </c>
      <c r="E21" s="29" t="s">
        <v>36</v>
      </c>
      <c r="F21" s="8" t="s">
        <v>389</v>
      </c>
      <c r="G21" s="9">
        <v>45536</v>
      </c>
      <c r="H21" s="30"/>
      <c r="I21" s="86" t="s">
        <v>138</v>
      </c>
      <c r="J21" s="32"/>
      <c r="K21" s="113" t="s">
        <v>463</v>
      </c>
      <c r="L21" s="107" t="s">
        <v>464</v>
      </c>
      <c r="M21" s="235" t="s">
        <v>465</v>
      </c>
      <c r="N21" s="180" t="s">
        <v>435</v>
      </c>
      <c r="O21" s="237" t="s">
        <v>466</v>
      </c>
      <c r="P21" s="239">
        <v>1</v>
      </c>
      <c r="Q21" s="241">
        <v>45536</v>
      </c>
      <c r="R21" s="241">
        <v>45657</v>
      </c>
      <c r="S21" s="226" t="s">
        <v>43</v>
      </c>
      <c r="T21" s="228">
        <v>2024</v>
      </c>
      <c r="U21" s="230">
        <v>45667</v>
      </c>
      <c r="V21" s="194">
        <v>1</v>
      </c>
      <c r="W21" s="232">
        <v>1</v>
      </c>
      <c r="X21" s="233" t="s">
        <v>738</v>
      </c>
      <c r="Y21" s="212"/>
      <c r="Z21" s="214" t="s">
        <v>64</v>
      </c>
      <c r="AA21" s="216">
        <v>45667</v>
      </c>
      <c r="AB21" s="218" t="s">
        <v>65</v>
      </c>
    </row>
    <row r="22" spans="1:28" ht="285.75" customHeight="1" x14ac:dyDescent="0.25">
      <c r="A22" s="41">
        <v>18</v>
      </c>
      <c r="B22" s="76" t="s">
        <v>265</v>
      </c>
      <c r="C22" s="16" t="s">
        <v>119</v>
      </c>
      <c r="D22" s="16" t="s">
        <v>435</v>
      </c>
      <c r="E22" s="29" t="s">
        <v>36</v>
      </c>
      <c r="F22" s="8" t="s">
        <v>416</v>
      </c>
      <c r="G22" s="9">
        <v>45536</v>
      </c>
      <c r="H22" s="30"/>
      <c r="I22" s="86" t="s">
        <v>142</v>
      </c>
      <c r="J22" s="32"/>
      <c r="K22" s="116" t="s">
        <v>467</v>
      </c>
      <c r="L22" s="11" t="s">
        <v>468</v>
      </c>
      <c r="M22" s="236"/>
      <c r="N22" s="181"/>
      <c r="O22" s="238"/>
      <c r="P22" s="240"/>
      <c r="Q22" s="242"/>
      <c r="R22" s="242"/>
      <c r="S22" s="227"/>
      <c r="T22" s="229"/>
      <c r="U22" s="195"/>
      <c r="V22" s="231"/>
      <c r="W22" s="231"/>
      <c r="X22" s="234"/>
      <c r="Y22" s="213"/>
      <c r="Z22" s="215"/>
      <c r="AA22" s="217"/>
      <c r="AB22" s="219"/>
    </row>
    <row r="23" spans="1:28" ht="108.75" customHeight="1" x14ac:dyDescent="0.25">
      <c r="A23" s="41">
        <v>19</v>
      </c>
      <c r="B23" s="76" t="s">
        <v>469</v>
      </c>
      <c r="C23" s="16" t="s">
        <v>119</v>
      </c>
      <c r="D23" s="16" t="s">
        <v>435</v>
      </c>
      <c r="E23" s="29" t="s">
        <v>36</v>
      </c>
      <c r="F23" s="8" t="s">
        <v>389</v>
      </c>
      <c r="G23" s="9">
        <v>45536</v>
      </c>
      <c r="H23" s="30"/>
      <c r="I23" s="86" t="s">
        <v>147</v>
      </c>
      <c r="J23" s="32"/>
      <c r="K23" s="113" t="s">
        <v>470</v>
      </c>
      <c r="L23" s="11" t="s">
        <v>471</v>
      </c>
      <c r="M23" s="104" t="s">
        <v>472</v>
      </c>
      <c r="N23" s="11" t="s">
        <v>473</v>
      </c>
      <c r="O23" s="104" t="s">
        <v>474</v>
      </c>
      <c r="P23" s="11">
        <v>1</v>
      </c>
      <c r="Q23" s="105">
        <v>45689</v>
      </c>
      <c r="R23" s="105">
        <v>45809</v>
      </c>
      <c r="S23" s="12" t="s">
        <v>52</v>
      </c>
      <c r="T23" s="12">
        <v>2025</v>
      </c>
      <c r="U23" s="7"/>
      <c r="V23" s="7"/>
      <c r="W23" s="7"/>
      <c r="X23" s="7"/>
      <c r="Y23" s="48"/>
      <c r="Z23" s="96"/>
      <c r="AA23" s="10"/>
      <c r="AB23" s="54" t="s">
        <v>394</v>
      </c>
    </row>
    <row r="24" spans="1:28" ht="114.75" x14ac:dyDescent="0.25">
      <c r="A24" s="41">
        <v>20</v>
      </c>
      <c r="B24" s="76" t="s">
        <v>469</v>
      </c>
      <c r="C24" s="16" t="s">
        <v>119</v>
      </c>
      <c r="D24" s="16" t="s">
        <v>435</v>
      </c>
      <c r="E24" s="29" t="s">
        <v>36</v>
      </c>
      <c r="F24" s="8" t="s">
        <v>389</v>
      </c>
      <c r="G24" s="9">
        <v>45536</v>
      </c>
      <c r="H24" s="30"/>
      <c r="I24" s="86" t="s">
        <v>152</v>
      </c>
      <c r="J24" s="32"/>
      <c r="K24" s="113" t="s">
        <v>475</v>
      </c>
      <c r="L24" s="11" t="s">
        <v>476</v>
      </c>
      <c r="M24" s="104" t="s">
        <v>477</v>
      </c>
      <c r="N24" s="11" t="s">
        <v>478</v>
      </c>
      <c r="O24" s="104" t="s">
        <v>479</v>
      </c>
      <c r="P24" s="11">
        <v>1</v>
      </c>
      <c r="Q24" s="105">
        <v>45536</v>
      </c>
      <c r="R24" s="105">
        <v>45657</v>
      </c>
      <c r="S24" s="12" t="s">
        <v>43</v>
      </c>
      <c r="T24" s="12">
        <v>2024</v>
      </c>
      <c r="U24" s="68">
        <v>45657</v>
      </c>
      <c r="V24" s="7">
        <v>1</v>
      </c>
      <c r="W24" s="77">
        <v>1</v>
      </c>
      <c r="X24" s="21" t="s">
        <v>739</v>
      </c>
      <c r="Y24" s="48"/>
      <c r="Z24" s="57" t="s">
        <v>64</v>
      </c>
      <c r="AA24" s="61">
        <v>45657</v>
      </c>
      <c r="AB24" s="54" t="s">
        <v>65</v>
      </c>
    </row>
    <row r="25" spans="1:28" ht="102" x14ac:dyDescent="0.25">
      <c r="A25" s="41">
        <v>21</v>
      </c>
      <c r="B25" s="76" t="s">
        <v>469</v>
      </c>
      <c r="C25" s="16" t="s">
        <v>119</v>
      </c>
      <c r="D25" s="16" t="s">
        <v>435</v>
      </c>
      <c r="E25" s="29" t="s">
        <v>36</v>
      </c>
      <c r="F25" s="8" t="s">
        <v>389</v>
      </c>
      <c r="G25" s="9">
        <v>45536</v>
      </c>
      <c r="H25" s="30"/>
      <c r="I25" s="86" t="s">
        <v>157</v>
      </c>
      <c r="J25" s="32"/>
      <c r="K25" s="113" t="s">
        <v>480</v>
      </c>
      <c r="L25" s="11" t="s">
        <v>481</v>
      </c>
      <c r="M25" s="104" t="s">
        <v>482</v>
      </c>
      <c r="N25" s="11" t="s">
        <v>478</v>
      </c>
      <c r="O25" s="104" t="s">
        <v>483</v>
      </c>
      <c r="P25" s="11">
        <v>1</v>
      </c>
      <c r="Q25" s="105">
        <v>45536</v>
      </c>
      <c r="R25" s="105">
        <v>45657</v>
      </c>
      <c r="S25" s="12" t="s">
        <v>43</v>
      </c>
      <c r="T25" s="12">
        <v>2024</v>
      </c>
      <c r="U25" s="68">
        <v>45673</v>
      </c>
      <c r="V25" s="7">
        <v>1</v>
      </c>
      <c r="W25" s="77">
        <v>1</v>
      </c>
      <c r="X25" s="145" t="s">
        <v>740</v>
      </c>
      <c r="Y25" s="48"/>
      <c r="Z25" s="57" t="s">
        <v>64</v>
      </c>
      <c r="AA25" s="61">
        <v>45677</v>
      </c>
      <c r="AB25" s="54" t="s">
        <v>65</v>
      </c>
    </row>
    <row r="26" spans="1:28" ht="102" x14ac:dyDescent="0.25">
      <c r="A26" s="41">
        <v>22</v>
      </c>
      <c r="B26" s="76" t="s">
        <v>469</v>
      </c>
      <c r="C26" s="16" t="s">
        <v>119</v>
      </c>
      <c r="D26" s="16" t="s">
        <v>435</v>
      </c>
      <c r="E26" s="29" t="s">
        <v>36</v>
      </c>
      <c r="F26" s="8" t="s">
        <v>389</v>
      </c>
      <c r="G26" s="9">
        <v>45536</v>
      </c>
      <c r="H26" s="30"/>
      <c r="I26" s="86" t="s">
        <v>164</v>
      </c>
      <c r="J26" s="32"/>
      <c r="K26" s="113" t="s">
        <v>484</v>
      </c>
      <c r="L26" s="11" t="s">
        <v>485</v>
      </c>
      <c r="M26" s="108" t="s">
        <v>486</v>
      </c>
      <c r="N26" s="11" t="s">
        <v>435</v>
      </c>
      <c r="O26" s="108" t="s">
        <v>487</v>
      </c>
      <c r="P26" s="11">
        <v>1</v>
      </c>
      <c r="Q26" s="110">
        <v>45536</v>
      </c>
      <c r="R26" s="110">
        <v>45657</v>
      </c>
      <c r="S26" s="12" t="s">
        <v>43</v>
      </c>
      <c r="T26" s="12">
        <v>2024</v>
      </c>
      <c r="U26" s="68">
        <v>45667</v>
      </c>
      <c r="V26" s="7">
        <v>1</v>
      </c>
      <c r="W26" s="77">
        <v>1</v>
      </c>
      <c r="X26" s="21" t="s">
        <v>488</v>
      </c>
      <c r="Y26" s="48"/>
      <c r="Z26" s="57" t="s">
        <v>64</v>
      </c>
      <c r="AA26" s="61">
        <v>45667</v>
      </c>
      <c r="AB26" s="54" t="s">
        <v>65</v>
      </c>
    </row>
    <row r="27" spans="1:28" ht="76.5" x14ac:dyDescent="0.25">
      <c r="A27" s="41">
        <v>23</v>
      </c>
      <c r="B27" s="76" t="s">
        <v>469</v>
      </c>
      <c r="C27" s="16" t="s">
        <v>119</v>
      </c>
      <c r="D27" s="16" t="s">
        <v>435</v>
      </c>
      <c r="E27" s="29" t="s">
        <v>36</v>
      </c>
      <c r="F27" s="8" t="s">
        <v>389</v>
      </c>
      <c r="G27" s="9">
        <v>45536</v>
      </c>
      <c r="H27" s="30"/>
      <c r="I27" s="86" t="s">
        <v>170</v>
      </c>
      <c r="J27" s="32"/>
      <c r="K27" s="113" t="s">
        <v>489</v>
      </c>
      <c r="L27" s="11" t="s">
        <v>490</v>
      </c>
      <c r="M27" s="220" t="s">
        <v>491</v>
      </c>
      <c r="N27" s="180" t="s">
        <v>435</v>
      </c>
      <c r="O27" s="224" t="s">
        <v>492</v>
      </c>
      <c r="P27" s="223">
        <v>1</v>
      </c>
      <c r="Q27" s="225">
        <v>45658</v>
      </c>
      <c r="R27" s="225">
        <v>45716</v>
      </c>
      <c r="S27" s="252" t="s">
        <v>493</v>
      </c>
      <c r="T27" s="252">
        <v>2025</v>
      </c>
      <c r="U27" s="194"/>
      <c r="V27" s="194"/>
      <c r="W27" s="194"/>
      <c r="X27" s="194"/>
      <c r="Y27" s="212"/>
      <c r="Z27" s="244"/>
      <c r="AA27" s="247"/>
      <c r="AB27" s="218" t="s">
        <v>394</v>
      </c>
    </row>
    <row r="28" spans="1:28" ht="51" x14ac:dyDescent="0.25">
      <c r="A28" s="41">
        <v>24</v>
      </c>
      <c r="B28" s="76" t="s">
        <v>469</v>
      </c>
      <c r="C28" s="16" t="s">
        <v>119</v>
      </c>
      <c r="D28" s="16" t="s">
        <v>435</v>
      </c>
      <c r="E28" s="29" t="s">
        <v>36</v>
      </c>
      <c r="F28" s="8" t="s">
        <v>416</v>
      </c>
      <c r="G28" s="9">
        <v>45536</v>
      </c>
      <c r="H28" s="30"/>
      <c r="I28" s="86" t="s">
        <v>175</v>
      </c>
      <c r="J28" s="32"/>
      <c r="K28" s="116" t="s">
        <v>494</v>
      </c>
      <c r="L28" s="250" t="s">
        <v>495</v>
      </c>
      <c r="M28" s="221"/>
      <c r="N28" s="223"/>
      <c r="O28" s="224"/>
      <c r="P28" s="223"/>
      <c r="Q28" s="225"/>
      <c r="R28" s="225"/>
      <c r="S28" s="252"/>
      <c r="T28" s="252"/>
      <c r="U28" s="253"/>
      <c r="V28" s="253"/>
      <c r="W28" s="253"/>
      <c r="X28" s="253"/>
      <c r="Y28" s="243"/>
      <c r="Z28" s="245"/>
      <c r="AA28" s="248"/>
      <c r="AB28" s="249"/>
    </row>
    <row r="29" spans="1:28" ht="76.5" x14ac:dyDescent="0.25">
      <c r="A29" s="41">
        <v>25</v>
      </c>
      <c r="B29" s="76" t="s">
        <v>469</v>
      </c>
      <c r="C29" s="16" t="s">
        <v>119</v>
      </c>
      <c r="D29" s="16" t="s">
        <v>435</v>
      </c>
      <c r="E29" s="29" t="s">
        <v>36</v>
      </c>
      <c r="F29" s="8" t="s">
        <v>416</v>
      </c>
      <c r="G29" s="9">
        <v>45536</v>
      </c>
      <c r="H29" s="30"/>
      <c r="I29" s="86" t="s">
        <v>180</v>
      </c>
      <c r="J29" s="32"/>
      <c r="K29" s="121" t="s">
        <v>496</v>
      </c>
      <c r="L29" s="236"/>
      <c r="M29" s="222"/>
      <c r="N29" s="181"/>
      <c r="O29" s="224"/>
      <c r="P29" s="181"/>
      <c r="Q29" s="225"/>
      <c r="R29" s="225"/>
      <c r="S29" s="229"/>
      <c r="T29" s="229"/>
      <c r="U29" s="231"/>
      <c r="V29" s="231"/>
      <c r="W29" s="231"/>
      <c r="X29" s="231"/>
      <c r="Y29" s="213"/>
      <c r="Z29" s="246"/>
      <c r="AA29" s="217"/>
      <c r="AB29" s="219"/>
    </row>
    <row r="30" spans="1:28" ht="102" x14ac:dyDescent="0.25">
      <c r="A30" s="41">
        <v>26</v>
      </c>
      <c r="B30" s="76" t="s">
        <v>497</v>
      </c>
      <c r="C30" s="16" t="s">
        <v>119</v>
      </c>
      <c r="D30" s="16" t="s">
        <v>435</v>
      </c>
      <c r="E30" s="29" t="s">
        <v>36</v>
      </c>
      <c r="F30" s="8" t="s">
        <v>389</v>
      </c>
      <c r="G30" s="9">
        <v>45536</v>
      </c>
      <c r="H30" s="30"/>
      <c r="I30" s="86" t="s">
        <v>185</v>
      </c>
      <c r="J30" s="32"/>
      <c r="K30" s="113" t="s">
        <v>498</v>
      </c>
      <c r="L30" s="83" t="s">
        <v>499</v>
      </c>
      <c r="M30" s="11" t="s">
        <v>500</v>
      </c>
      <c r="N30" s="11" t="s">
        <v>435</v>
      </c>
      <c r="O30" s="108" t="s">
        <v>501</v>
      </c>
      <c r="P30" s="11">
        <v>1</v>
      </c>
      <c r="Q30" s="110">
        <v>45536</v>
      </c>
      <c r="R30" s="110">
        <v>45657</v>
      </c>
      <c r="S30" s="12" t="s">
        <v>43</v>
      </c>
      <c r="T30" s="12">
        <v>2024</v>
      </c>
      <c r="U30" s="68">
        <v>45667</v>
      </c>
      <c r="V30" s="7">
        <v>1</v>
      </c>
      <c r="W30" s="77">
        <v>1</v>
      </c>
      <c r="X30" s="118" t="s">
        <v>741</v>
      </c>
      <c r="Y30" s="48"/>
      <c r="Z30" s="57" t="s">
        <v>64</v>
      </c>
      <c r="AA30" s="61">
        <v>45667</v>
      </c>
      <c r="AB30" s="54" t="s">
        <v>65</v>
      </c>
    </row>
    <row r="31" spans="1:28" ht="140.25" customHeight="1" x14ac:dyDescent="0.25">
      <c r="A31" s="41">
        <v>27</v>
      </c>
      <c r="B31" s="76" t="s">
        <v>497</v>
      </c>
      <c r="C31" s="16" t="s">
        <v>119</v>
      </c>
      <c r="D31" s="16" t="s">
        <v>435</v>
      </c>
      <c r="E31" s="29" t="s">
        <v>36</v>
      </c>
      <c r="F31" s="8" t="s">
        <v>416</v>
      </c>
      <c r="G31" s="9">
        <v>45536</v>
      </c>
      <c r="H31" s="30"/>
      <c r="I31" s="86" t="s">
        <v>191</v>
      </c>
      <c r="J31" s="32"/>
      <c r="K31" s="113" t="s">
        <v>502</v>
      </c>
      <c r="L31" s="11" t="s">
        <v>503</v>
      </c>
      <c r="M31" s="251" t="s">
        <v>504</v>
      </c>
      <c r="N31" s="239" t="s">
        <v>435</v>
      </c>
      <c r="O31" s="237" t="s">
        <v>505</v>
      </c>
      <c r="P31" s="239">
        <v>1</v>
      </c>
      <c r="Q31" s="241">
        <v>45536</v>
      </c>
      <c r="R31" s="241">
        <v>45657</v>
      </c>
      <c r="S31" s="226" t="s">
        <v>43</v>
      </c>
      <c r="T31" s="228">
        <v>2024</v>
      </c>
      <c r="U31" s="230">
        <v>45667</v>
      </c>
      <c r="V31" s="194">
        <v>1</v>
      </c>
      <c r="W31" s="232">
        <v>1</v>
      </c>
      <c r="X31" s="233" t="s">
        <v>506</v>
      </c>
      <c r="Y31" s="212"/>
      <c r="Z31" s="254" t="s">
        <v>64</v>
      </c>
      <c r="AA31" s="230">
        <v>45667</v>
      </c>
      <c r="AB31" s="218" t="s">
        <v>65</v>
      </c>
    </row>
    <row r="32" spans="1:28" ht="140.25" customHeight="1" x14ac:dyDescent="0.25">
      <c r="A32" s="41">
        <v>28</v>
      </c>
      <c r="B32" s="76" t="s">
        <v>497</v>
      </c>
      <c r="C32" s="16" t="s">
        <v>119</v>
      </c>
      <c r="D32" s="16" t="s">
        <v>435</v>
      </c>
      <c r="E32" s="29" t="s">
        <v>36</v>
      </c>
      <c r="F32" s="8" t="s">
        <v>416</v>
      </c>
      <c r="G32" s="9">
        <v>45536</v>
      </c>
      <c r="H32" s="30"/>
      <c r="I32" s="86" t="s">
        <v>197</v>
      </c>
      <c r="J32" s="32"/>
      <c r="K32" s="113" t="s">
        <v>507</v>
      </c>
      <c r="L32" s="11" t="s">
        <v>508</v>
      </c>
      <c r="M32" s="238"/>
      <c r="N32" s="240"/>
      <c r="O32" s="238"/>
      <c r="P32" s="240"/>
      <c r="Q32" s="242"/>
      <c r="R32" s="242"/>
      <c r="S32" s="227"/>
      <c r="T32" s="229"/>
      <c r="U32" s="195"/>
      <c r="V32" s="231"/>
      <c r="W32" s="231"/>
      <c r="X32" s="234"/>
      <c r="Y32" s="213"/>
      <c r="Z32" s="215"/>
      <c r="AA32" s="195"/>
      <c r="AB32" s="219"/>
    </row>
    <row r="33" spans="1:28" ht="59.25" customHeight="1" x14ac:dyDescent="0.25">
      <c r="A33" s="41">
        <v>29</v>
      </c>
      <c r="B33" s="76" t="s">
        <v>497</v>
      </c>
      <c r="C33" s="16" t="s">
        <v>119</v>
      </c>
      <c r="D33" s="16" t="s">
        <v>435</v>
      </c>
      <c r="E33" s="29" t="s">
        <v>36</v>
      </c>
      <c r="F33" s="8" t="s">
        <v>416</v>
      </c>
      <c r="G33" s="9">
        <v>45536</v>
      </c>
      <c r="H33" s="30"/>
      <c r="I33" s="86" t="s">
        <v>203</v>
      </c>
      <c r="J33" s="32"/>
      <c r="K33" s="113" t="s">
        <v>509</v>
      </c>
      <c r="L33" s="11" t="s">
        <v>510</v>
      </c>
      <c r="M33" s="11" t="s">
        <v>511</v>
      </c>
      <c r="N33" s="11" t="s">
        <v>478</v>
      </c>
      <c r="O33" s="11" t="s">
        <v>512</v>
      </c>
      <c r="P33" s="11">
        <v>1</v>
      </c>
      <c r="Q33" s="110">
        <v>45536</v>
      </c>
      <c r="R33" s="122">
        <v>45657</v>
      </c>
      <c r="S33" s="104" t="s">
        <v>43</v>
      </c>
      <c r="T33" s="11">
        <v>2024</v>
      </c>
      <c r="U33" s="68">
        <v>45677</v>
      </c>
      <c r="V33" s="7">
        <v>1</v>
      </c>
      <c r="W33" s="77">
        <v>1</v>
      </c>
      <c r="X33" s="21" t="s">
        <v>763</v>
      </c>
      <c r="Y33" s="48"/>
      <c r="Z33" s="57" t="s">
        <v>64</v>
      </c>
      <c r="AA33" s="61">
        <v>45677</v>
      </c>
      <c r="AB33" s="54" t="s">
        <v>65</v>
      </c>
    </row>
    <row r="34" spans="1:28" ht="38.25" customHeight="1" x14ac:dyDescent="0.25">
      <c r="A34" s="41">
        <v>30</v>
      </c>
      <c r="B34" s="76" t="s">
        <v>497</v>
      </c>
      <c r="C34" s="16" t="s">
        <v>119</v>
      </c>
      <c r="D34" s="16" t="s">
        <v>435</v>
      </c>
      <c r="E34" s="29" t="s">
        <v>36</v>
      </c>
      <c r="F34" s="8" t="s">
        <v>416</v>
      </c>
      <c r="G34" s="9">
        <v>45536</v>
      </c>
      <c r="H34" s="30"/>
      <c r="I34" s="86" t="s">
        <v>210</v>
      </c>
      <c r="J34" s="32"/>
      <c r="K34" s="113" t="s">
        <v>513</v>
      </c>
      <c r="L34" s="11" t="s">
        <v>514</v>
      </c>
      <c r="M34" s="11" t="s">
        <v>515</v>
      </c>
      <c r="N34" s="11" t="s">
        <v>478</v>
      </c>
      <c r="O34" s="11" t="s">
        <v>516</v>
      </c>
      <c r="P34" s="11">
        <v>1</v>
      </c>
      <c r="Q34" s="110">
        <v>45536</v>
      </c>
      <c r="R34" s="122">
        <v>45657</v>
      </c>
      <c r="S34" s="104" t="s">
        <v>43</v>
      </c>
      <c r="T34" s="11">
        <v>2024</v>
      </c>
      <c r="U34" s="68">
        <v>45667</v>
      </c>
      <c r="V34" s="7">
        <v>1</v>
      </c>
      <c r="W34" s="77">
        <v>1</v>
      </c>
      <c r="X34" s="21" t="s">
        <v>517</v>
      </c>
      <c r="Y34" s="48"/>
      <c r="Z34" s="57" t="s">
        <v>64</v>
      </c>
      <c r="AA34" s="61">
        <v>45667</v>
      </c>
      <c r="AB34" s="54" t="s">
        <v>65</v>
      </c>
    </row>
    <row r="35" spans="1:28" ht="76.5" x14ac:dyDescent="0.25">
      <c r="A35" s="178">
        <v>31</v>
      </c>
      <c r="B35" s="180" t="s">
        <v>518</v>
      </c>
      <c r="C35" s="182" t="s">
        <v>119</v>
      </c>
      <c r="D35" s="188" t="s">
        <v>519</v>
      </c>
      <c r="E35" s="255" t="s">
        <v>36</v>
      </c>
      <c r="F35" s="257" t="s">
        <v>389</v>
      </c>
      <c r="G35" s="190">
        <v>45536</v>
      </c>
      <c r="H35" s="259"/>
      <c r="I35" s="202" t="s">
        <v>215</v>
      </c>
      <c r="J35" s="196"/>
      <c r="K35" s="233" t="s">
        <v>520</v>
      </c>
      <c r="L35" s="180" t="s">
        <v>521</v>
      </c>
      <c r="M35" s="87" t="s">
        <v>522</v>
      </c>
      <c r="N35" s="11" t="s">
        <v>523</v>
      </c>
      <c r="O35" s="87" t="s">
        <v>524</v>
      </c>
      <c r="P35" s="92">
        <v>1</v>
      </c>
      <c r="Q35" s="123">
        <v>45597</v>
      </c>
      <c r="R35" s="123">
        <v>45746</v>
      </c>
      <c r="S35" s="112" t="s">
        <v>62</v>
      </c>
      <c r="T35" s="112">
        <v>2025</v>
      </c>
      <c r="U35" s="7"/>
      <c r="V35" s="7"/>
      <c r="W35" s="7"/>
      <c r="X35" s="7"/>
      <c r="Y35" s="48"/>
      <c r="Z35" s="96"/>
      <c r="AA35" s="10"/>
      <c r="AB35" s="54" t="s">
        <v>394</v>
      </c>
    </row>
    <row r="36" spans="1:28" ht="65.25" customHeight="1" x14ac:dyDescent="0.25">
      <c r="A36" s="179"/>
      <c r="B36" s="181"/>
      <c r="C36" s="183"/>
      <c r="D36" s="189"/>
      <c r="E36" s="256"/>
      <c r="F36" s="258"/>
      <c r="G36" s="191"/>
      <c r="H36" s="260"/>
      <c r="I36" s="195"/>
      <c r="J36" s="197"/>
      <c r="K36" s="261"/>
      <c r="L36" s="181"/>
      <c r="M36" s="87" t="s">
        <v>525</v>
      </c>
      <c r="N36" s="11" t="s">
        <v>523</v>
      </c>
      <c r="O36" s="87" t="s">
        <v>526</v>
      </c>
      <c r="P36" s="92">
        <v>2</v>
      </c>
      <c r="Q36" s="123">
        <v>45536</v>
      </c>
      <c r="R36" s="123">
        <v>45626</v>
      </c>
      <c r="S36" s="112" t="s">
        <v>137</v>
      </c>
      <c r="T36" s="112">
        <v>2024</v>
      </c>
      <c r="U36" s="68">
        <v>45638</v>
      </c>
      <c r="V36" s="7">
        <v>2</v>
      </c>
      <c r="W36" s="69">
        <f>V36/P36</f>
        <v>1</v>
      </c>
      <c r="X36" s="21" t="s">
        <v>742</v>
      </c>
      <c r="Y36" s="48"/>
      <c r="Z36" s="57" t="s">
        <v>64</v>
      </c>
      <c r="AA36" s="61">
        <v>45639</v>
      </c>
      <c r="AB36" s="54" t="s">
        <v>65</v>
      </c>
    </row>
    <row r="37" spans="1:28" ht="76.5" x14ac:dyDescent="0.25">
      <c r="A37" s="178">
        <v>32</v>
      </c>
      <c r="B37" s="180" t="s">
        <v>518</v>
      </c>
      <c r="C37" s="182" t="s">
        <v>119</v>
      </c>
      <c r="D37" s="188" t="s">
        <v>519</v>
      </c>
      <c r="E37" s="255" t="s">
        <v>36</v>
      </c>
      <c r="F37" s="257" t="s">
        <v>389</v>
      </c>
      <c r="G37" s="190">
        <v>45536</v>
      </c>
      <c r="H37" s="259"/>
      <c r="I37" s="202" t="s">
        <v>219</v>
      </c>
      <c r="J37" s="196"/>
      <c r="K37" s="262" t="s">
        <v>527</v>
      </c>
      <c r="L37" s="180" t="s">
        <v>521</v>
      </c>
      <c r="M37" s="87" t="s">
        <v>522</v>
      </c>
      <c r="N37" s="11" t="s">
        <v>523</v>
      </c>
      <c r="O37" s="87" t="s">
        <v>524</v>
      </c>
      <c r="P37" s="92">
        <v>1</v>
      </c>
      <c r="Q37" s="123">
        <v>45597</v>
      </c>
      <c r="R37" s="123">
        <v>45746</v>
      </c>
      <c r="S37" s="112" t="s">
        <v>62</v>
      </c>
      <c r="T37" s="112">
        <v>2025</v>
      </c>
      <c r="U37" s="7"/>
      <c r="V37" s="7"/>
      <c r="W37" s="7"/>
      <c r="X37" s="7"/>
      <c r="Y37" s="48"/>
      <c r="Z37" s="96"/>
      <c r="AA37" s="10"/>
      <c r="AB37" s="54" t="s">
        <v>394</v>
      </c>
    </row>
    <row r="38" spans="1:28" ht="51" x14ac:dyDescent="0.25">
      <c r="A38" s="179"/>
      <c r="B38" s="181"/>
      <c r="C38" s="183"/>
      <c r="D38" s="189"/>
      <c r="E38" s="256"/>
      <c r="F38" s="258"/>
      <c r="G38" s="191"/>
      <c r="H38" s="260"/>
      <c r="I38" s="195"/>
      <c r="J38" s="197"/>
      <c r="K38" s="261"/>
      <c r="L38" s="181"/>
      <c r="M38" s="87" t="s">
        <v>528</v>
      </c>
      <c r="N38" s="11" t="s">
        <v>523</v>
      </c>
      <c r="O38" s="87" t="s">
        <v>529</v>
      </c>
      <c r="P38" s="92">
        <v>2</v>
      </c>
      <c r="Q38" s="123">
        <v>45536</v>
      </c>
      <c r="R38" s="123">
        <v>45626</v>
      </c>
      <c r="S38" s="12" t="s">
        <v>137</v>
      </c>
      <c r="T38" s="112">
        <v>2024</v>
      </c>
      <c r="U38" s="68">
        <v>45638</v>
      </c>
      <c r="V38" s="7">
        <v>2</v>
      </c>
      <c r="W38" s="69">
        <f>V38/P38</f>
        <v>1</v>
      </c>
      <c r="X38" s="21" t="s">
        <v>742</v>
      </c>
      <c r="Y38" s="48"/>
      <c r="Z38" s="57" t="s">
        <v>64</v>
      </c>
      <c r="AA38" s="61">
        <v>45639</v>
      </c>
      <c r="AB38" s="54" t="s">
        <v>65</v>
      </c>
    </row>
    <row r="39" spans="1:28" ht="76.5" x14ac:dyDescent="0.25">
      <c r="A39" s="178">
        <v>33</v>
      </c>
      <c r="B39" s="180" t="s">
        <v>518</v>
      </c>
      <c r="C39" s="182" t="s">
        <v>119</v>
      </c>
      <c r="D39" s="188" t="s">
        <v>519</v>
      </c>
      <c r="E39" s="255" t="s">
        <v>36</v>
      </c>
      <c r="F39" s="257" t="s">
        <v>389</v>
      </c>
      <c r="G39" s="190">
        <v>45536</v>
      </c>
      <c r="H39" s="259"/>
      <c r="I39" s="202" t="s">
        <v>224</v>
      </c>
      <c r="J39" s="196"/>
      <c r="K39" s="262" t="s">
        <v>530</v>
      </c>
      <c r="L39" s="180" t="s">
        <v>531</v>
      </c>
      <c r="M39" s="11" t="s">
        <v>532</v>
      </c>
      <c r="N39" s="11" t="s">
        <v>523</v>
      </c>
      <c r="O39" s="87" t="s">
        <v>533</v>
      </c>
      <c r="P39" s="92">
        <v>1</v>
      </c>
      <c r="Q39" s="84">
        <v>45551</v>
      </c>
      <c r="R39" s="123">
        <v>45838</v>
      </c>
      <c r="S39" s="94" t="s">
        <v>534</v>
      </c>
      <c r="T39" s="112">
        <v>2025</v>
      </c>
      <c r="U39" s="7"/>
      <c r="V39" s="7"/>
      <c r="W39" s="7"/>
      <c r="X39" s="7"/>
      <c r="Y39" s="48"/>
      <c r="Z39" s="96"/>
      <c r="AA39" s="10"/>
      <c r="AB39" s="54" t="s">
        <v>394</v>
      </c>
    </row>
    <row r="40" spans="1:28" ht="68.25" customHeight="1" x14ac:dyDescent="0.25">
      <c r="A40" s="179"/>
      <c r="B40" s="181"/>
      <c r="C40" s="183"/>
      <c r="D40" s="189"/>
      <c r="E40" s="256"/>
      <c r="F40" s="258"/>
      <c r="G40" s="191"/>
      <c r="H40" s="260"/>
      <c r="I40" s="195"/>
      <c r="J40" s="197"/>
      <c r="K40" s="261"/>
      <c r="L40" s="181"/>
      <c r="M40" s="87" t="s">
        <v>528</v>
      </c>
      <c r="N40" s="11" t="s">
        <v>523</v>
      </c>
      <c r="O40" s="87" t="s">
        <v>535</v>
      </c>
      <c r="P40" s="83">
        <v>2</v>
      </c>
      <c r="Q40" s="84">
        <v>45536</v>
      </c>
      <c r="R40" s="84">
        <v>45626</v>
      </c>
      <c r="S40" s="94" t="s">
        <v>137</v>
      </c>
      <c r="T40" s="112">
        <v>2024</v>
      </c>
      <c r="U40" s="68">
        <v>45638</v>
      </c>
      <c r="V40" s="7">
        <v>2</v>
      </c>
      <c r="W40" s="69">
        <f>V40/P40</f>
        <v>1</v>
      </c>
      <c r="X40" s="21" t="s">
        <v>742</v>
      </c>
      <c r="Y40" s="48"/>
      <c r="Z40" s="57" t="s">
        <v>64</v>
      </c>
      <c r="AA40" s="61">
        <v>45639</v>
      </c>
      <c r="AB40" s="54" t="s">
        <v>65</v>
      </c>
    </row>
    <row r="41" spans="1:28" ht="72" customHeight="1" x14ac:dyDescent="0.25">
      <c r="A41" s="178">
        <v>34</v>
      </c>
      <c r="B41" s="180" t="s">
        <v>518</v>
      </c>
      <c r="C41" s="182" t="s">
        <v>119</v>
      </c>
      <c r="D41" s="188" t="s">
        <v>519</v>
      </c>
      <c r="E41" s="255" t="s">
        <v>36</v>
      </c>
      <c r="F41" s="257" t="s">
        <v>389</v>
      </c>
      <c r="G41" s="190">
        <v>45536</v>
      </c>
      <c r="H41" s="259"/>
      <c r="I41" s="194" t="s">
        <v>232</v>
      </c>
      <c r="J41" s="196"/>
      <c r="K41" s="262" t="s">
        <v>536</v>
      </c>
      <c r="L41" s="180" t="s">
        <v>537</v>
      </c>
      <c r="M41" s="11" t="s">
        <v>538</v>
      </c>
      <c r="N41" s="11" t="s">
        <v>523</v>
      </c>
      <c r="O41" s="87" t="s">
        <v>539</v>
      </c>
      <c r="P41" s="124">
        <v>2</v>
      </c>
      <c r="Q41" s="84">
        <v>45536</v>
      </c>
      <c r="R41" s="84">
        <v>45641</v>
      </c>
      <c r="S41" s="117" t="s">
        <v>43</v>
      </c>
      <c r="T41" s="112">
        <v>2024</v>
      </c>
      <c r="U41" s="68">
        <v>45638</v>
      </c>
      <c r="V41" s="7">
        <v>2</v>
      </c>
      <c r="W41" s="69">
        <f>V41/P41</f>
        <v>1</v>
      </c>
      <c r="X41" s="21" t="s">
        <v>742</v>
      </c>
      <c r="Y41" s="48"/>
      <c r="Z41" s="57" t="s">
        <v>64</v>
      </c>
      <c r="AA41" s="61">
        <v>45639</v>
      </c>
      <c r="AB41" s="54" t="s">
        <v>65</v>
      </c>
    </row>
    <row r="42" spans="1:28" ht="63.75" x14ac:dyDescent="0.25">
      <c r="A42" s="179"/>
      <c r="B42" s="181"/>
      <c r="C42" s="183"/>
      <c r="D42" s="189"/>
      <c r="E42" s="256"/>
      <c r="F42" s="258"/>
      <c r="G42" s="191"/>
      <c r="H42" s="260"/>
      <c r="I42" s="269"/>
      <c r="J42" s="197"/>
      <c r="K42" s="261"/>
      <c r="L42" s="181"/>
      <c r="M42" s="94" t="s">
        <v>540</v>
      </c>
      <c r="N42" s="11" t="s">
        <v>523</v>
      </c>
      <c r="O42" s="11" t="s">
        <v>541</v>
      </c>
      <c r="P42" s="124">
        <v>1</v>
      </c>
      <c r="Q42" s="125">
        <v>45536</v>
      </c>
      <c r="R42" s="126">
        <v>45716</v>
      </c>
      <c r="S42" s="127" t="s">
        <v>542</v>
      </c>
      <c r="T42" s="128">
        <v>2025</v>
      </c>
      <c r="U42" s="7"/>
      <c r="V42" s="7"/>
      <c r="W42" s="7"/>
      <c r="X42" s="7"/>
      <c r="Y42" s="48"/>
      <c r="Z42" s="152"/>
      <c r="AA42" s="10"/>
      <c r="AB42" s="54" t="s">
        <v>394</v>
      </c>
    </row>
    <row r="43" spans="1:28" ht="51" x14ac:dyDescent="0.25">
      <c r="A43" s="46">
        <v>35</v>
      </c>
      <c r="B43" s="74" t="s">
        <v>543</v>
      </c>
      <c r="C43" s="22" t="s">
        <v>119</v>
      </c>
      <c r="D43" s="22" t="s">
        <v>240</v>
      </c>
      <c r="E43" s="29" t="s">
        <v>36</v>
      </c>
      <c r="F43" s="8" t="s">
        <v>389</v>
      </c>
      <c r="G43" s="9">
        <v>45536</v>
      </c>
      <c r="H43" s="31"/>
      <c r="I43" s="16" t="s">
        <v>238</v>
      </c>
      <c r="J43" s="35"/>
      <c r="K43" s="91" t="s">
        <v>544</v>
      </c>
      <c r="L43" s="97" t="s">
        <v>545</v>
      </c>
      <c r="M43" s="83" t="s">
        <v>546</v>
      </c>
      <c r="N43" s="23" t="s">
        <v>240</v>
      </c>
      <c r="O43" s="83" t="s">
        <v>547</v>
      </c>
      <c r="P43" s="83">
        <v>1</v>
      </c>
      <c r="Q43" s="84">
        <v>45536</v>
      </c>
      <c r="R43" s="84">
        <v>45656</v>
      </c>
      <c r="S43" s="12" t="s">
        <v>548</v>
      </c>
      <c r="T43" s="12">
        <v>2024</v>
      </c>
      <c r="U43" s="68">
        <v>45672</v>
      </c>
      <c r="V43" s="7">
        <v>1</v>
      </c>
      <c r="W43" s="77">
        <v>1</v>
      </c>
      <c r="X43" s="21" t="s">
        <v>549</v>
      </c>
      <c r="Y43" s="48"/>
      <c r="Z43" s="57" t="s">
        <v>64</v>
      </c>
      <c r="AA43" s="61">
        <v>45672</v>
      </c>
      <c r="AB43" s="54" t="s">
        <v>65</v>
      </c>
    </row>
    <row r="44" spans="1:28" ht="51" x14ac:dyDescent="0.25">
      <c r="A44" s="46">
        <v>36</v>
      </c>
      <c r="B44" s="74" t="s">
        <v>543</v>
      </c>
      <c r="C44" s="22" t="s">
        <v>119</v>
      </c>
      <c r="D44" s="22" t="s">
        <v>240</v>
      </c>
      <c r="E44" s="29" t="s">
        <v>36</v>
      </c>
      <c r="F44" s="8" t="s">
        <v>389</v>
      </c>
      <c r="G44" s="9">
        <v>45536</v>
      </c>
      <c r="H44" s="31"/>
      <c r="I44" s="16" t="s">
        <v>241</v>
      </c>
      <c r="J44" s="35"/>
      <c r="K44" s="91" t="s">
        <v>550</v>
      </c>
      <c r="L44" s="92" t="s">
        <v>551</v>
      </c>
      <c r="M44" s="83" t="s">
        <v>552</v>
      </c>
      <c r="N44" s="23" t="s">
        <v>240</v>
      </c>
      <c r="O44" s="83" t="s">
        <v>553</v>
      </c>
      <c r="P44" s="85">
        <v>1</v>
      </c>
      <c r="Q44" s="84">
        <v>45536</v>
      </c>
      <c r="R44" s="84">
        <v>45657</v>
      </c>
      <c r="S44" s="12" t="s">
        <v>548</v>
      </c>
      <c r="T44" s="12">
        <v>2024</v>
      </c>
      <c r="U44" s="68">
        <v>45673</v>
      </c>
      <c r="V44" s="7">
        <v>1</v>
      </c>
      <c r="W44" s="77">
        <v>1</v>
      </c>
      <c r="X44" s="145" t="s">
        <v>724</v>
      </c>
      <c r="Y44" s="48"/>
      <c r="Z44" s="57" t="s">
        <v>64</v>
      </c>
      <c r="AA44" s="61">
        <v>45677</v>
      </c>
      <c r="AB44" s="54" t="s">
        <v>65</v>
      </c>
    </row>
    <row r="45" spans="1:28" ht="51" x14ac:dyDescent="0.25">
      <c r="A45" s="46">
        <v>37</v>
      </c>
      <c r="B45" s="74" t="s">
        <v>543</v>
      </c>
      <c r="C45" s="22" t="s">
        <v>119</v>
      </c>
      <c r="D45" s="22" t="s">
        <v>240</v>
      </c>
      <c r="E45" s="29" t="s">
        <v>36</v>
      </c>
      <c r="F45" s="8" t="s">
        <v>389</v>
      </c>
      <c r="G45" s="9">
        <v>45536</v>
      </c>
      <c r="H45" s="31"/>
      <c r="I45" s="16" t="s">
        <v>247</v>
      </c>
      <c r="J45" s="35"/>
      <c r="K45" s="95" t="s">
        <v>554</v>
      </c>
      <c r="L45" s="83" t="s">
        <v>555</v>
      </c>
      <c r="M45" s="83" t="s">
        <v>556</v>
      </c>
      <c r="N45" s="23" t="s">
        <v>240</v>
      </c>
      <c r="O45" s="83" t="s">
        <v>557</v>
      </c>
      <c r="P45" s="83">
        <v>1</v>
      </c>
      <c r="Q45" s="129">
        <v>45658</v>
      </c>
      <c r="R45" s="84">
        <v>45838</v>
      </c>
      <c r="S45" s="12" t="s">
        <v>534</v>
      </c>
      <c r="T45" s="12">
        <v>2025</v>
      </c>
      <c r="U45" s="7"/>
      <c r="V45" s="7"/>
      <c r="W45" s="7"/>
      <c r="X45" s="7"/>
      <c r="Y45" s="48"/>
      <c r="Z45" s="10"/>
      <c r="AA45" s="10"/>
      <c r="AB45" s="54" t="s">
        <v>394</v>
      </c>
    </row>
    <row r="46" spans="1:28" ht="63.75" x14ac:dyDescent="0.25">
      <c r="A46" s="46">
        <v>38</v>
      </c>
      <c r="B46" s="74" t="s">
        <v>543</v>
      </c>
      <c r="C46" s="22" t="s">
        <v>119</v>
      </c>
      <c r="D46" s="22" t="s">
        <v>240</v>
      </c>
      <c r="E46" s="29" t="s">
        <v>36</v>
      </c>
      <c r="F46" s="8" t="s">
        <v>389</v>
      </c>
      <c r="G46" s="9">
        <v>45536</v>
      </c>
      <c r="H46" s="31"/>
      <c r="I46" s="16" t="s">
        <v>251</v>
      </c>
      <c r="J46" s="35"/>
      <c r="K46" s="91" t="s">
        <v>558</v>
      </c>
      <c r="L46" s="92" t="s">
        <v>559</v>
      </c>
      <c r="M46" s="83" t="s">
        <v>560</v>
      </c>
      <c r="N46" s="23" t="s">
        <v>240</v>
      </c>
      <c r="O46" s="83" t="s">
        <v>561</v>
      </c>
      <c r="P46" s="83">
        <v>5</v>
      </c>
      <c r="Q46" s="84">
        <v>45536</v>
      </c>
      <c r="R46" s="84">
        <v>45657</v>
      </c>
      <c r="S46" s="12" t="s">
        <v>548</v>
      </c>
      <c r="T46" s="12">
        <v>2024</v>
      </c>
      <c r="U46" s="68">
        <v>45657</v>
      </c>
      <c r="V46" s="7">
        <v>9</v>
      </c>
      <c r="W46" s="69">
        <f>V46/P46</f>
        <v>1.8</v>
      </c>
      <c r="X46" s="21" t="s">
        <v>562</v>
      </c>
      <c r="Y46" s="48"/>
      <c r="Z46" s="57" t="s">
        <v>64</v>
      </c>
      <c r="AA46" s="61">
        <v>45657</v>
      </c>
      <c r="AB46" s="54" t="s">
        <v>65</v>
      </c>
    </row>
    <row r="47" spans="1:28" ht="114.75" x14ac:dyDescent="0.25">
      <c r="A47" s="46">
        <v>39</v>
      </c>
      <c r="B47" s="74" t="s">
        <v>756</v>
      </c>
      <c r="C47" s="22" t="s">
        <v>91</v>
      </c>
      <c r="D47" s="22" t="s">
        <v>334</v>
      </c>
      <c r="E47" s="29" t="s">
        <v>36</v>
      </c>
      <c r="F47" s="8" t="s">
        <v>416</v>
      </c>
      <c r="G47" s="9">
        <v>45536</v>
      </c>
      <c r="H47" s="31"/>
      <c r="I47" s="16" t="s">
        <v>254</v>
      </c>
      <c r="J47" s="35"/>
      <c r="K47" s="21" t="s">
        <v>563</v>
      </c>
      <c r="L47" s="11" t="s">
        <v>564</v>
      </c>
      <c r="M47" s="87" t="s">
        <v>565</v>
      </c>
      <c r="N47" s="23" t="s">
        <v>478</v>
      </c>
      <c r="O47" s="87" t="s">
        <v>566</v>
      </c>
      <c r="P47" s="92">
        <v>5</v>
      </c>
      <c r="Q47" s="123">
        <v>45536</v>
      </c>
      <c r="R47" s="123">
        <v>45688</v>
      </c>
      <c r="S47" s="130" t="s">
        <v>567</v>
      </c>
      <c r="T47" s="12">
        <v>2025</v>
      </c>
      <c r="U47" s="86"/>
      <c r="V47" s="7"/>
      <c r="W47" s="7"/>
      <c r="X47" s="7"/>
      <c r="Y47" s="48"/>
      <c r="Z47" s="21" t="s">
        <v>568</v>
      </c>
      <c r="AA47" s="10"/>
      <c r="AB47" s="54" t="s">
        <v>394</v>
      </c>
    </row>
    <row r="48" spans="1:28" ht="185.25" customHeight="1" x14ac:dyDescent="0.25">
      <c r="A48" s="46">
        <v>40</v>
      </c>
      <c r="B48" s="74" t="s">
        <v>569</v>
      </c>
      <c r="C48" s="22" t="s">
        <v>91</v>
      </c>
      <c r="D48" s="22" t="s">
        <v>334</v>
      </c>
      <c r="E48" s="29" t="s">
        <v>36</v>
      </c>
      <c r="F48" s="8" t="s">
        <v>416</v>
      </c>
      <c r="G48" s="9">
        <v>45536</v>
      </c>
      <c r="H48" s="31"/>
      <c r="I48" s="16" t="s">
        <v>256</v>
      </c>
      <c r="J48" s="35"/>
      <c r="K48" s="21" t="s">
        <v>570</v>
      </c>
      <c r="L48" s="11" t="s">
        <v>571</v>
      </c>
      <c r="M48" s="11" t="s">
        <v>572</v>
      </c>
      <c r="N48" s="23" t="s">
        <v>573</v>
      </c>
      <c r="O48" s="11" t="s">
        <v>574</v>
      </c>
      <c r="P48" s="23">
        <v>2</v>
      </c>
      <c r="Q48" s="123">
        <v>45544</v>
      </c>
      <c r="R48" s="123">
        <v>45647</v>
      </c>
      <c r="S48" s="112" t="s">
        <v>548</v>
      </c>
      <c r="T48" s="112">
        <v>2024</v>
      </c>
      <c r="U48" s="68">
        <v>45653</v>
      </c>
      <c r="V48" s="7">
        <v>2</v>
      </c>
      <c r="W48" s="77">
        <v>1</v>
      </c>
      <c r="X48" s="21" t="s">
        <v>757</v>
      </c>
      <c r="Y48" s="48"/>
      <c r="Z48" s="57" t="s">
        <v>64</v>
      </c>
      <c r="AA48" s="61">
        <v>45653</v>
      </c>
      <c r="AB48" s="54" t="s">
        <v>65</v>
      </c>
    </row>
    <row r="49" spans="1:28" ht="203.25" customHeight="1" x14ac:dyDescent="0.25">
      <c r="A49" s="46">
        <v>41</v>
      </c>
      <c r="B49" s="74" t="s">
        <v>569</v>
      </c>
      <c r="C49" s="22" t="s">
        <v>91</v>
      </c>
      <c r="D49" s="22" t="s">
        <v>334</v>
      </c>
      <c r="E49" s="29" t="s">
        <v>36</v>
      </c>
      <c r="F49" s="8" t="s">
        <v>416</v>
      </c>
      <c r="G49" s="9">
        <v>45536</v>
      </c>
      <c r="H49" s="31"/>
      <c r="I49" s="16" t="s">
        <v>258</v>
      </c>
      <c r="J49" s="35"/>
      <c r="K49" s="21" t="s">
        <v>575</v>
      </c>
      <c r="L49" s="11" t="s">
        <v>576</v>
      </c>
      <c r="M49" s="11" t="s">
        <v>577</v>
      </c>
      <c r="N49" s="23" t="s">
        <v>478</v>
      </c>
      <c r="O49" s="11" t="s">
        <v>578</v>
      </c>
      <c r="P49" s="23">
        <v>2</v>
      </c>
      <c r="Q49" s="123">
        <v>45544</v>
      </c>
      <c r="R49" s="123">
        <v>45647</v>
      </c>
      <c r="S49" s="112" t="s">
        <v>548</v>
      </c>
      <c r="T49" s="112">
        <v>2024</v>
      </c>
      <c r="U49" s="68">
        <v>45656</v>
      </c>
      <c r="V49" s="7">
        <v>2</v>
      </c>
      <c r="W49" s="77">
        <v>1</v>
      </c>
      <c r="X49" s="21" t="s">
        <v>579</v>
      </c>
      <c r="Y49" s="48"/>
      <c r="Z49" s="57" t="s">
        <v>64</v>
      </c>
      <c r="AA49" s="61">
        <v>45656</v>
      </c>
      <c r="AB49" s="54" t="s">
        <v>65</v>
      </c>
    </row>
    <row r="50" spans="1:28" ht="165.75" customHeight="1" x14ac:dyDescent="0.25">
      <c r="A50" s="46">
        <v>42</v>
      </c>
      <c r="B50" s="74" t="s">
        <v>580</v>
      </c>
      <c r="C50" s="22" t="s">
        <v>581</v>
      </c>
      <c r="D50" s="22" t="s">
        <v>582</v>
      </c>
      <c r="E50" s="29" t="s">
        <v>36</v>
      </c>
      <c r="F50" s="8" t="s">
        <v>389</v>
      </c>
      <c r="G50" s="9">
        <v>45536</v>
      </c>
      <c r="H50" s="31"/>
      <c r="I50" s="16" t="s">
        <v>261</v>
      </c>
      <c r="J50" s="35"/>
      <c r="K50" s="106" t="s">
        <v>583</v>
      </c>
      <c r="L50" s="87" t="s">
        <v>584</v>
      </c>
      <c r="M50" s="103" t="s">
        <v>585</v>
      </c>
      <c r="N50" s="23" t="s">
        <v>586</v>
      </c>
      <c r="O50" s="87" t="s">
        <v>587</v>
      </c>
      <c r="P50" s="92">
        <v>2</v>
      </c>
      <c r="Q50" s="123">
        <v>45534</v>
      </c>
      <c r="R50" s="123">
        <v>45657</v>
      </c>
      <c r="S50" s="112" t="s">
        <v>43</v>
      </c>
      <c r="T50" s="112">
        <v>2024</v>
      </c>
      <c r="U50" s="68">
        <v>45664</v>
      </c>
      <c r="V50" s="7">
        <v>1</v>
      </c>
      <c r="W50" s="77">
        <v>0.5</v>
      </c>
      <c r="X50" s="62" t="s">
        <v>762</v>
      </c>
      <c r="Y50" s="48"/>
      <c r="Z50" s="57" t="s">
        <v>64</v>
      </c>
      <c r="AA50" s="61">
        <v>45667</v>
      </c>
      <c r="AB50" s="54" t="s">
        <v>65</v>
      </c>
    </row>
    <row r="51" spans="1:28" ht="134.25" customHeight="1" x14ac:dyDescent="0.25">
      <c r="A51" s="46">
        <v>43</v>
      </c>
      <c r="B51" s="74" t="s">
        <v>580</v>
      </c>
      <c r="C51" s="22" t="s">
        <v>581</v>
      </c>
      <c r="D51" s="22" t="s">
        <v>582</v>
      </c>
      <c r="E51" s="29" t="s">
        <v>36</v>
      </c>
      <c r="F51" s="8" t="s">
        <v>389</v>
      </c>
      <c r="G51" s="9">
        <v>45536</v>
      </c>
      <c r="H51" s="31"/>
      <c r="I51" s="16" t="s">
        <v>263</v>
      </c>
      <c r="J51" s="35"/>
      <c r="K51" s="106" t="s">
        <v>588</v>
      </c>
      <c r="L51" s="87" t="s">
        <v>589</v>
      </c>
      <c r="M51" s="131" t="s">
        <v>590</v>
      </c>
      <c r="N51" s="23" t="s">
        <v>586</v>
      </c>
      <c r="O51" s="87" t="s">
        <v>591</v>
      </c>
      <c r="P51" s="92">
        <v>1</v>
      </c>
      <c r="Q51" s="123">
        <v>45534</v>
      </c>
      <c r="R51" s="123">
        <v>45657</v>
      </c>
      <c r="S51" s="112" t="s">
        <v>43</v>
      </c>
      <c r="T51" s="112">
        <v>2024</v>
      </c>
      <c r="U51" s="68">
        <v>45672</v>
      </c>
      <c r="V51" s="7">
        <v>1</v>
      </c>
      <c r="W51" s="77">
        <v>1</v>
      </c>
      <c r="X51" s="62" t="s">
        <v>743</v>
      </c>
      <c r="Y51" s="48"/>
      <c r="Z51" s="57" t="s">
        <v>64</v>
      </c>
      <c r="AA51" s="61">
        <v>45672</v>
      </c>
      <c r="AB51" s="54" t="s">
        <v>65</v>
      </c>
    </row>
    <row r="52" spans="1:28" ht="76.5" x14ac:dyDescent="0.25">
      <c r="A52" s="46">
        <v>44</v>
      </c>
      <c r="B52" s="74" t="s">
        <v>580</v>
      </c>
      <c r="C52" s="22" t="s">
        <v>581</v>
      </c>
      <c r="D52" s="22" t="s">
        <v>582</v>
      </c>
      <c r="E52" s="29" t="s">
        <v>36</v>
      </c>
      <c r="F52" s="8" t="s">
        <v>389</v>
      </c>
      <c r="G52" s="9">
        <v>45536</v>
      </c>
      <c r="H52" s="31"/>
      <c r="I52" s="16" t="s">
        <v>267</v>
      </c>
      <c r="J52" s="35"/>
      <c r="K52" s="106" t="s">
        <v>592</v>
      </c>
      <c r="L52" s="87" t="s">
        <v>593</v>
      </c>
      <c r="M52" s="103" t="s">
        <v>594</v>
      </c>
      <c r="N52" s="23" t="s">
        <v>586</v>
      </c>
      <c r="O52" s="87" t="s">
        <v>595</v>
      </c>
      <c r="P52" s="92">
        <v>1</v>
      </c>
      <c r="Q52" s="123">
        <v>45534</v>
      </c>
      <c r="R52" s="123">
        <v>45657</v>
      </c>
      <c r="S52" s="112" t="s">
        <v>43</v>
      </c>
      <c r="T52" s="112">
        <v>2024</v>
      </c>
      <c r="U52" s="68">
        <v>45670</v>
      </c>
      <c r="V52" s="7">
        <v>1</v>
      </c>
      <c r="W52" s="77">
        <v>1</v>
      </c>
      <c r="X52" s="21" t="s">
        <v>744</v>
      </c>
      <c r="Y52" s="48"/>
      <c r="Z52" s="57" t="s">
        <v>64</v>
      </c>
      <c r="AA52" s="61">
        <v>45670</v>
      </c>
      <c r="AB52" s="54" t="s">
        <v>65</v>
      </c>
    </row>
    <row r="53" spans="1:28" ht="103.5" customHeight="1" x14ac:dyDescent="0.25">
      <c r="A53" s="46">
        <v>45</v>
      </c>
      <c r="B53" s="74" t="s">
        <v>580</v>
      </c>
      <c r="C53" s="22" t="s">
        <v>581</v>
      </c>
      <c r="D53" s="22" t="s">
        <v>582</v>
      </c>
      <c r="E53" s="29" t="s">
        <v>36</v>
      </c>
      <c r="F53" s="8" t="s">
        <v>389</v>
      </c>
      <c r="G53" s="9">
        <v>45536</v>
      </c>
      <c r="H53" s="31"/>
      <c r="I53" s="16" t="s">
        <v>274</v>
      </c>
      <c r="J53" s="35"/>
      <c r="K53" s="106" t="s">
        <v>596</v>
      </c>
      <c r="L53" s="87" t="s">
        <v>597</v>
      </c>
      <c r="M53" s="103" t="s">
        <v>598</v>
      </c>
      <c r="N53" s="23" t="s">
        <v>586</v>
      </c>
      <c r="O53" s="87" t="s">
        <v>599</v>
      </c>
      <c r="P53" s="92">
        <v>1</v>
      </c>
      <c r="Q53" s="123">
        <v>45534</v>
      </c>
      <c r="R53" s="123">
        <v>45657</v>
      </c>
      <c r="S53" s="112" t="s">
        <v>43</v>
      </c>
      <c r="T53" s="112">
        <v>2024</v>
      </c>
      <c r="U53" s="68">
        <v>45670</v>
      </c>
      <c r="V53" s="7">
        <v>1</v>
      </c>
      <c r="W53" s="77">
        <v>1</v>
      </c>
      <c r="X53" s="21" t="s">
        <v>600</v>
      </c>
      <c r="Y53" s="48"/>
      <c r="Z53" s="57" t="s">
        <v>64</v>
      </c>
      <c r="AA53" s="61">
        <v>45670</v>
      </c>
      <c r="AB53" s="54" t="s">
        <v>65</v>
      </c>
    </row>
    <row r="54" spans="1:28" ht="102" customHeight="1" x14ac:dyDescent="0.25">
      <c r="A54" s="46">
        <v>46</v>
      </c>
      <c r="B54" s="74" t="s">
        <v>580</v>
      </c>
      <c r="C54" s="22" t="s">
        <v>581</v>
      </c>
      <c r="D54" s="22" t="s">
        <v>582</v>
      </c>
      <c r="E54" s="29" t="s">
        <v>36</v>
      </c>
      <c r="F54" s="8" t="s">
        <v>389</v>
      </c>
      <c r="G54" s="9">
        <v>45536</v>
      </c>
      <c r="H54" s="31"/>
      <c r="I54" s="16" t="s">
        <v>280</v>
      </c>
      <c r="J54" s="35"/>
      <c r="K54" s="106" t="s">
        <v>601</v>
      </c>
      <c r="L54" s="87" t="s">
        <v>602</v>
      </c>
      <c r="M54" s="103" t="s">
        <v>603</v>
      </c>
      <c r="N54" s="23" t="s">
        <v>586</v>
      </c>
      <c r="O54" s="87" t="s">
        <v>604</v>
      </c>
      <c r="P54" s="92">
        <v>1</v>
      </c>
      <c r="Q54" s="123">
        <v>45534</v>
      </c>
      <c r="R54" s="123">
        <v>45657</v>
      </c>
      <c r="S54" s="112" t="s">
        <v>43</v>
      </c>
      <c r="T54" s="112">
        <v>2024</v>
      </c>
      <c r="U54" s="68">
        <v>45664</v>
      </c>
      <c r="V54" s="7">
        <v>1</v>
      </c>
      <c r="W54" s="77">
        <v>1</v>
      </c>
      <c r="X54" s="21" t="s">
        <v>605</v>
      </c>
      <c r="Y54" s="48"/>
      <c r="Z54" s="57" t="s">
        <v>64</v>
      </c>
      <c r="AA54" s="61">
        <v>45670</v>
      </c>
      <c r="AB54" s="54" t="s">
        <v>65</v>
      </c>
    </row>
    <row r="55" spans="1:28" ht="94.5" customHeight="1" x14ac:dyDescent="0.25">
      <c r="A55" s="46">
        <v>47</v>
      </c>
      <c r="B55" s="74" t="s">
        <v>580</v>
      </c>
      <c r="C55" s="22" t="s">
        <v>581</v>
      </c>
      <c r="D55" s="22" t="s">
        <v>582</v>
      </c>
      <c r="E55" s="29" t="s">
        <v>36</v>
      </c>
      <c r="F55" s="8" t="s">
        <v>389</v>
      </c>
      <c r="G55" s="9">
        <v>45536</v>
      </c>
      <c r="H55" s="31"/>
      <c r="I55" s="16" t="s">
        <v>285</v>
      </c>
      <c r="J55" s="35"/>
      <c r="K55" s="106" t="s">
        <v>606</v>
      </c>
      <c r="L55" s="87" t="s">
        <v>607</v>
      </c>
      <c r="M55" s="103" t="s">
        <v>608</v>
      </c>
      <c r="N55" s="23" t="s">
        <v>586</v>
      </c>
      <c r="O55" s="87" t="s">
        <v>609</v>
      </c>
      <c r="P55" s="92">
        <v>1</v>
      </c>
      <c r="Q55" s="123">
        <v>45534</v>
      </c>
      <c r="R55" s="123">
        <v>45657</v>
      </c>
      <c r="S55" s="112" t="s">
        <v>43</v>
      </c>
      <c r="T55" s="112">
        <v>2024</v>
      </c>
      <c r="U55" s="68">
        <v>45670</v>
      </c>
      <c r="V55" s="7">
        <v>1</v>
      </c>
      <c r="W55" s="77">
        <v>1</v>
      </c>
      <c r="X55" s="21" t="s">
        <v>610</v>
      </c>
      <c r="Y55" s="48"/>
      <c r="Z55" s="57" t="s">
        <v>64</v>
      </c>
      <c r="AA55" s="61">
        <v>45670</v>
      </c>
      <c r="AB55" s="54" t="s">
        <v>65</v>
      </c>
    </row>
    <row r="56" spans="1:28" ht="101.25" customHeight="1" x14ac:dyDescent="0.25">
      <c r="A56" s="46">
        <v>48</v>
      </c>
      <c r="B56" s="74" t="s">
        <v>580</v>
      </c>
      <c r="C56" s="22" t="s">
        <v>581</v>
      </c>
      <c r="D56" s="22" t="s">
        <v>582</v>
      </c>
      <c r="E56" s="29" t="s">
        <v>36</v>
      </c>
      <c r="F56" s="8" t="s">
        <v>389</v>
      </c>
      <c r="G56" s="9">
        <v>45536</v>
      </c>
      <c r="H56" s="31"/>
      <c r="I56" s="16" t="s">
        <v>289</v>
      </c>
      <c r="J56" s="35"/>
      <c r="K56" s="106" t="s">
        <v>611</v>
      </c>
      <c r="L56" s="87" t="s">
        <v>612</v>
      </c>
      <c r="M56" s="103" t="s">
        <v>613</v>
      </c>
      <c r="N56" s="23" t="s">
        <v>586</v>
      </c>
      <c r="O56" s="87" t="s">
        <v>609</v>
      </c>
      <c r="P56" s="92">
        <v>1</v>
      </c>
      <c r="Q56" s="123">
        <v>45534</v>
      </c>
      <c r="R56" s="123">
        <v>45657</v>
      </c>
      <c r="S56" s="112" t="s">
        <v>43</v>
      </c>
      <c r="T56" s="112">
        <v>2024</v>
      </c>
      <c r="U56" s="68">
        <v>45672</v>
      </c>
      <c r="V56" s="7">
        <v>1</v>
      </c>
      <c r="W56" s="77">
        <v>1</v>
      </c>
      <c r="X56" s="21" t="s">
        <v>745</v>
      </c>
      <c r="Y56" s="48"/>
      <c r="Z56" s="57" t="s">
        <v>64</v>
      </c>
      <c r="AA56" s="61">
        <v>45672</v>
      </c>
      <c r="AB56" s="54" t="s">
        <v>65</v>
      </c>
    </row>
    <row r="57" spans="1:28" ht="121.5" customHeight="1" x14ac:dyDescent="0.25">
      <c r="A57" s="46">
        <v>49</v>
      </c>
      <c r="B57" s="74" t="s">
        <v>580</v>
      </c>
      <c r="C57" s="22" t="s">
        <v>581</v>
      </c>
      <c r="D57" s="22" t="s">
        <v>582</v>
      </c>
      <c r="E57" s="29" t="s">
        <v>36</v>
      </c>
      <c r="F57" s="8" t="s">
        <v>389</v>
      </c>
      <c r="G57" s="9">
        <v>45536</v>
      </c>
      <c r="H57" s="31"/>
      <c r="I57" s="16" t="s">
        <v>295</v>
      </c>
      <c r="J57" s="35"/>
      <c r="K57" s="106" t="s">
        <v>614</v>
      </c>
      <c r="L57" s="87" t="s">
        <v>615</v>
      </c>
      <c r="M57" s="103" t="s">
        <v>616</v>
      </c>
      <c r="N57" s="23" t="s">
        <v>586</v>
      </c>
      <c r="O57" s="87" t="s">
        <v>617</v>
      </c>
      <c r="P57" s="92">
        <v>1</v>
      </c>
      <c r="Q57" s="123">
        <v>45534</v>
      </c>
      <c r="R57" s="123">
        <v>45657</v>
      </c>
      <c r="S57" s="112" t="s">
        <v>43</v>
      </c>
      <c r="T57" s="112">
        <v>2024</v>
      </c>
      <c r="U57" s="68">
        <v>45674</v>
      </c>
      <c r="V57" s="7">
        <v>1</v>
      </c>
      <c r="W57" s="77">
        <v>1</v>
      </c>
      <c r="X57" s="150" t="s">
        <v>758</v>
      </c>
      <c r="Y57" s="48"/>
      <c r="Z57" s="57" t="s">
        <v>64</v>
      </c>
      <c r="AA57" s="61">
        <v>45677</v>
      </c>
      <c r="AB57" s="54" t="s">
        <v>65</v>
      </c>
    </row>
    <row r="58" spans="1:28" ht="101.25" customHeight="1" x14ac:dyDescent="0.25">
      <c r="A58" s="46">
        <v>50</v>
      </c>
      <c r="B58" s="74" t="s">
        <v>580</v>
      </c>
      <c r="C58" s="22" t="s">
        <v>581</v>
      </c>
      <c r="D58" s="22" t="s">
        <v>582</v>
      </c>
      <c r="E58" s="29" t="s">
        <v>36</v>
      </c>
      <c r="F58" s="8" t="s">
        <v>389</v>
      </c>
      <c r="G58" s="9">
        <v>45536</v>
      </c>
      <c r="H58" s="31"/>
      <c r="I58" s="16" t="s">
        <v>301</v>
      </c>
      <c r="J58" s="35"/>
      <c r="K58" s="106" t="s">
        <v>618</v>
      </c>
      <c r="L58" s="87" t="s">
        <v>619</v>
      </c>
      <c r="M58" s="103" t="s">
        <v>620</v>
      </c>
      <c r="N58" s="23" t="s">
        <v>586</v>
      </c>
      <c r="O58" s="87" t="s">
        <v>621</v>
      </c>
      <c r="P58" s="92">
        <v>1</v>
      </c>
      <c r="Q58" s="123">
        <v>45534</v>
      </c>
      <c r="R58" s="123">
        <v>45657</v>
      </c>
      <c r="S58" s="112" t="s">
        <v>43</v>
      </c>
      <c r="T58" s="112">
        <v>2024</v>
      </c>
      <c r="U58" s="68">
        <v>45672</v>
      </c>
      <c r="V58" s="7">
        <v>1</v>
      </c>
      <c r="W58" s="77">
        <v>1</v>
      </c>
      <c r="X58" s="21" t="s">
        <v>622</v>
      </c>
      <c r="Y58" s="48"/>
      <c r="Z58" s="57" t="s">
        <v>64</v>
      </c>
      <c r="AA58" s="61">
        <v>45672</v>
      </c>
      <c r="AB58" s="54" t="s">
        <v>65</v>
      </c>
    </row>
    <row r="59" spans="1:28" ht="101.25" customHeight="1" x14ac:dyDescent="0.25">
      <c r="A59" s="46">
        <v>51</v>
      </c>
      <c r="B59" s="74" t="s">
        <v>580</v>
      </c>
      <c r="C59" s="22" t="s">
        <v>581</v>
      </c>
      <c r="D59" s="22" t="s">
        <v>582</v>
      </c>
      <c r="E59" s="29" t="s">
        <v>36</v>
      </c>
      <c r="F59" s="8" t="s">
        <v>389</v>
      </c>
      <c r="G59" s="9">
        <v>45536</v>
      </c>
      <c r="H59" s="31"/>
      <c r="I59" s="16" t="s">
        <v>305</v>
      </c>
      <c r="J59" s="35"/>
      <c r="K59" s="106" t="s">
        <v>623</v>
      </c>
      <c r="L59" s="87" t="s">
        <v>624</v>
      </c>
      <c r="M59" s="103" t="s">
        <v>625</v>
      </c>
      <c r="N59" s="23" t="s">
        <v>586</v>
      </c>
      <c r="O59" s="87" t="s">
        <v>626</v>
      </c>
      <c r="P59" s="92">
        <v>1</v>
      </c>
      <c r="Q59" s="123">
        <v>45534</v>
      </c>
      <c r="R59" s="123">
        <v>45657</v>
      </c>
      <c r="S59" s="112" t="s">
        <v>43</v>
      </c>
      <c r="T59" s="112">
        <v>2024</v>
      </c>
      <c r="U59" s="68">
        <v>45672</v>
      </c>
      <c r="V59" s="7">
        <v>1</v>
      </c>
      <c r="W59" s="77">
        <v>1</v>
      </c>
      <c r="X59" s="21" t="s">
        <v>746</v>
      </c>
      <c r="Y59" s="48"/>
      <c r="Z59" s="57" t="s">
        <v>64</v>
      </c>
      <c r="AA59" s="61">
        <v>45672</v>
      </c>
      <c r="AB59" s="54" t="s">
        <v>65</v>
      </c>
    </row>
    <row r="60" spans="1:28" ht="101.25" customHeight="1" x14ac:dyDescent="0.25">
      <c r="A60" s="46">
        <v>52</v>
      </c>
      <c r="B60" s="74" t="s">
        <v>580</v>
      </c>
      <c r="C60" s="22" t="s">
        <v>581</v>
      </c>
      <c r="D60" s="22" t="s">
        <v>582</v>
      </c>
      <c r="E60" s="29" t="s">
        <v>36</v>
      </c>
      <c r="F60" s="8" t="s">
        <v>389</v>
      </c>
      <c r="G60" s="9">
        <v>45536</v>
      </c>
      <c r="H60" s="31"/>
      <c r="I60" s="16" t="s">
        <v>312</v>
      </c>
      <c r="J60" s="35"/>
      <c r="K60" s="132" t="s">
        <v>627</v>
      </c>
      <c r="L60" s="87" t="s">
        <v>628</v>
      </c>
      <c r="M60" s="103" t="s">
        <v>629</v>
      </c>
      <c r="N60" s="23" t="s">
        <v>586</v>
      </c>
      <c r="O60" s="87" t="s">
        <v>630</v>
      </c>
      <c r="P60" s="92">
        <v>1</v>
      </c>
      <c r="Q60" s="123">
        <v>45534</v>
      </c>
      <c r="R60" s="123">
        <v>45657</v>
      </c>
      <c r="S60" s="112" t="s">
        <v>43</v>
      </c>
      <c r="T60" s="112">
        <v>2024</v>
      </c>
      <c r="U60" s="68">
        <v>45673</v>
      </c>
      <c r="V60" s="7">
        <v>1</v>
      </c>
      <c r="W60" s="77">
        <v>1</v>
      </c>
      <c r="X60" s="145" t="s">
        <v>725</v>
      </c>
      <c r="Y60" s="48"/>
      <c r="Z60" s="57" t="s">
        <v>64</v>
      </c>
      <c r="AA60" s="61">
        <v>45677</v>
      </c>
      <c r="AB60" s="54" t="s">
        <v>65</v>
      </c>
    </row>
    <row r="61" spans="1:28" ht="101.25" customHeight="1" x14ac:dyDescent="0.25">
      <c r="A61" s="46">
        <v>53</v>
      </c>
      <c r="B61" s="74" t="s">
        <v>580</v>
      </c>
      <c r="C61" s="22" t="s">
        <v>581</v>
      </c>
      <c r="D61" s="22" t="s">
        <v>582</v>
      </c>
      <c r="E61" s="29" t="s">
        <v>36</v>
      </c>
      <c r="F61" s="8" t="s">
        <v>389</v>
      </c>
      <c r="G61" s="9">
        <v>45536</v>
      </c>
      <c r="H61" s="31"/>
      <c r="I61" s="16" t="s">
        <v>318</v>
      </c>
      <c r="J61" s="35"/>
      <c r="K61" s="106" t="s">
        <v>631</v>
      </c>
      <c r="L61" s="87" t="s">
        <v>632</v>
      </c>
      <c r="M61" s="103" t="s">
        <v>633</v>
      </c>
      <c r="N61" s="23" t="s">
        <v>586</v>
      </c>
      <c r="O61" s="11" t="s">
        <v>634</v>
      </c>
      <c r="P61" s="92">
        <v>1</v>
      </c>
      <c r="Q61" s="123">
        <v>45534</v>
      </c>
      <c r="R61" s="123">
        <v>45657</v>
      </c>
      <c r="S61" s="112" t="s">
        <v>43</v>
      </c>
      <c r="T61" s="112">
        <v>2024</v>
      </c>
      <c r="U61" s="68">
        <v>45672</v>
      </c>
      <c r="V61" s="7">
        <v>1</v>
      </c>
      <c r="W61" s="77">
        <v>1</v>
      </c>
      <c r="X61" s="21" t="s">
        <v>726</v>
      </c>
      <c r="Y61" s="48"/>
      <c r="Z61" s="57" t="s">
        <v>64</v>
      </c>
      <c r="AA61" s="61">
        <v>45672</v>
      </c>
      <c r="AB61" s="54" t="s">
        <v>65</v>
      </c>
    </row>
    <row r="62" spans="1:28" ht="101.25" customHeight="1" x14ac:dyDescent="0.25">
      <c r="A62" s="46">
        <v>54</v>
      </c>
      <c r="B62" s="74" t="s">
        <v>580</v>
      </c>
      <c r="C62" s="22" t="s">
        <v>581</v>
      </c>
      <c r="D62" s="22" t="s">
        <v>582</v>
      </c>
      <c r="E62" s="29" t="s">
        <v>36</v>
      </c>
      <c r="F62" s="8" t="s">
        <v>389</v>
      </c>
      <c r="G62" s="9">
        <v>45536</v>
      </c>
      <c r="H62" s="31"/>
      <c r="I62" s="16" t="s">
        <v>322</v>
      </c>
      <c r="J62" s="35"/>
      <c r="K62" s="106" t="s">
        <v>635</v>
      </c>
      <c r="L62" s="87" t="s">
        <v>584</v>
      </c>
      <c r="M62" s="103" t="s">
        <v>585</v>
      </c>
      <c r="N62" s="23" t="s">
        <v>586</v>
      </c>
      <c r="O62" s="87" t="s">
        <v>587</v>
      </c>
      <c r="P62" s="92">
        <v>1</v>
      </c>
      <c r="Q62" s="123">
        <v>45534</v>
      </c>
      <c r="R62" s="123">
        <v>45657</v>
      </c>
      <c r="S62" s="112" t="s">
        <v>43</v>
      </c>
      <c r="T62" s="112">
        <v>2024</v>
      </c>
      <c r="U62" s="68">
        <v>45664</v>
      </c>
      <c r="V62" s="7">
        <v>1</v>
      </c>
      <c r="W62" s="77">
        <v>1</v>
      </c>
      <c r="X62" s="21" t="s">
        <v>747</v>
      </c>
      <c r="Y62" s="48"/>
      <c r="Z62" s="57" t="s">
        <v>64</v>
      </c>
      <c r="AA62" s="61">
        <v>45672</v>
      </c>
      <c r="AB62" s="54" t="s">
        <v>65</v>
      </c>
    </row>
    <row r="63" spans="1:28" ht="101.25" customHeight="1" x14ac:dyDescent="0.25">
      <c r="A63" s="46">
        <v>55</v>
      </c>
      <c r="B63" s="74" t="s">
        <v>580</v>
      </c>
      <c r="C63" s="22" t="s">
        <v>581</v>
      </c>
      <c r="D63" s="22" t="s">
        <v>582</v>
      </c>
      <c r="E63" s="29" t="s">
        <v>36</v>
      </c>
      <c r="F63" s="8" t="s">
        <v>389</v>
      </c>
      <c r="G63" s="9">
        <v>45536</v>
      </c>
      <c r="H63" s="31"/>
      <c r="I63" s="16" t="s">
        <v>328</v>
      </c>
      <c r="J63" s="35"/>
      <c r="K63" s="106" t="s">
        <v>636</v>
      </c>
      <c r="L63" s="87" t="s">
        <v>637</v>
      </c>
      <c r="M63" s="133" t="s">
        <v>638</v>
      </c>
      <c r="N63" s="23" t="s">
        <v>586</v>
      </c>
      <c r="O63" s="11" t="s">
        <v>639</v>
      </c>
      <c r="P63" s="92">
        <v>1</v>
      </c>
      <c r="Q63" s="123">
        <v>45534</v>
      </c>
      <c r="R63" s="123">
        <v>45657</v>
      </c>
      <c r="S63" s="112" t="s">
        <v>43</v>
      </c>
      <c r="T63" s="112">
        <v>2024</v>
      </c>
      <c r="U63" s="68">
        <v>45666</v>
      </c>
      <c r="V63" s="7">
        <v>1</v>
      </c>
      <c r="W63" s="77">
        <v>1</v>
      </c>
      <c r="X63" s="21" t="s">
        <v>727</v>
      </c>
      <c r="Y63" s="48"/>
      <c r="Z63" s="57" t="s">
        <v>64</v>
      </c>
      <c r="AA63" s="61">
        <v>45672</v>
      </c>
      <c r="AB63" s="54" t="s">
        <v>65</v>
      </c>
    </row>
    <row r="64" spans="1:28" ht="101.25" customHeight="1" x14ac:dyDescent="0.25">
      <c r="A64" s="46">
        <v>56</v>
      </c>
      <c r="B64" s="74" t="s">
        <v>580</v>
      </c>
      <c r="C64" s="22" t="s">
        <v>581</v>
      </c>
      <c r="D64" s="22" t="s">
        <v>582</v>
      </c>
      <c r="E64" s="29" t="s">
        <v>36</v>
      </c>
      <c r="F64" s="8" t="s">
        <v>389</v>
      </c>
      <c r="G64" s="9">
        <v>45536</v>
      </c>
      <c r="H64" s="31"/>
      <c r="I64" s="16" t="s">
        <v>335</v>
      </c>
      <c r="J64" s="35"/>
      <c r="K64" s="106" t="s">
        <v>640</v>
      </c>
      <c r="L64" s="87" t="s">
        <v>641</v>
      </c>
      <c r="M64" s="103" t="s">
        <v>642</v>
      </c>
      <c r="N64" s="23" t="s">
        <v>586</v>
      </c>
      <c r="O64" s="87" t="s">
        <v>609</v>
      </c>
      <c r="P64" s="92">
        <v>1</v>
      </c>
      <c r="Q64" s="123">
        <v>45534</v>
      </c>
      <c r="R64" s="123">
        <v>45657</v>
      </c>
      <c r="S64" s="112" t="s">
        <v>43</v>
      </c>
      <c r="T64" s="112">
        <v>2024</v>
      </c>
      <c r="U64" s="68">
        <v>45672</v>
      </c>
      <c r="V64" s="7">
        <v>1</v>
      </c>
      <c r="W64" s="77">
        <v>1</v>
      </c>
      <c r="X64" s="21" t="s">
        <v>748</v>
      </c>
      <c r="Y64" s="48"/>
      <c r="Z64" s="57" t="s">
        <v>64</v>
      </c>
      <c r="AA64" s="61">
        <v>45672</v>
      </c>
      <c r="AB64" s="54" t="s">
        <v>65</v>
      </c>
    </row>
    <row r="65" spans="1:28" ht="101.25" customHeight="1" x14ac:dyDescent="0.25">
      <c r="A65" s="46">
        <v>57</v>
      </c>
      <c r="B65" s="74" t="s">
        <v>580</v>
      </c>
      <c r="C65" s="22" t="s">
        <v>581</v>
      </c>
      <c r="D65" s="22" t="s">
        <v>582</v>
      </c>
      <c r="E65" s="29" t="s">
        <v>36</v>
      </c>
      <c r="F65" s="8" t="s">
        <v>389</v>
      </c>
      <c r="G65" s="9">
        <v>45536</v>
      </c>
      <c r="H65" s="31"/>
      <c r="I65" s="16" t="s">
        <v>341</v>
      </c>
      <c r="J65" s="35"/>
      <c r="K65" s="106" t="s">
        <v>643</v>
      </c>
      <c r="L65" s="87" t="s">
        <v>644</v>
      </c>
      <c r="M65" s="103" t="s">
        <v>645</v>
      </c>
      <c r="N65" s="23" t="s">
        <v>586</v>
      </c>
      <c r="O65" s="11" t="s">
        <v>646</v>
      </c>
      <c r="P65" s="92">
        <v>1</v>
      </c>
      <c r="Q65" s="123">
        <v>45534</v>
      </c>
      <c r="R65" s="123">
        <v>45657</v>
      </c>
      <c r="S65" s="112" t="s">
        <v>43</v>
      </c>
      <c r="T65" s="112">
        <v>2024</v>
      </c>
      <c r="U65" s="68">
        <v>45672</v>
      </c>
      <c r="V65" s="7">
        <v>1</v>
      </c>
      <c r="W65" s="77">
        <v>1</v>
      </c>
      <c r="X65" s="21" t="s">
        <v>749</v>
      </c>
      <c r="Y65" s="48"/>
      <c r="Z65" s="57" t="s">
        <v>64</v>
      </c>
      <c r="AA65" s="61">
        <v>45672</v>
      </c>
      <c r="AB65" s="54" t="s">
        <v>65</v>
      </c>
    </row>
    <row r="66" spans="1:28" ht="101.25" customHeight="1" x14ac:dyDescent="0.25">
      <c r="A66" s="46">
        <v>58</v>
      </c>
      <c r="B66" s="74" t="s">
        <v>580</v>
      </c>
      <c r="C66" s="22" t="s">
        <v>581</v>
      </c>
      <c r="D66" s="22" t="s">
        <v>582</v>
      </c>
      <c r="E66" s="29" t="s">
        <v>36</v>
      </c>
      <c r="F66" s="8" t="s">
        <v>389</v>
      </c>
      <c r="G66" s="9">
        <v>45536</v>
      </c>
      <c r="H66" s="31"/>
      <c r="I66" s="16" t="s">
        <v>348</v>
      </c>
      <c r="J66" s="35"/>
      <c r="K66" s="106" t="s">
        <v>647</v>
      </c>
      <c r="L66" s="87" t="s">
        <v>648</v>
      </c>
      <c r="M66" s="103" t="s">
        <v>649</v>
      </c>
      <c r="N66" s="23" t="s">
        <v>586</v>
      </c>
      <c r="O66" s="11" t="s">
        <v>650</v>
      </c>
      <c r="P66" s="92">
        <v>1</v>
      </c>
      <c r="Q66" s="123">
        <v>45534</v>
      </c>
      <c r="R66" s="123">
        <v>45657</v>
      </c>
      <c r="S66" s="112" t="s">
        <v>43</v>
      </c>
      <c r="T66" s="112">
        <v>2024</v>
      </c>
      <c r="U66" s="68">
        <v>45672</v>
      </c>
      <c r="V66" s="7">
        <v>1</v>
      </c>
      <c r="W66" s="77">
        <v>1</v>
      </c>
      <c r="X66" s="21" t="s">
        <v>728</v>
      </c>
      <c r="Y66" s="48"/>
      <c r="Z66" s="57" t="s">
        <v>64</v>
      </c>
      <c r="AA66" s="61">
        <v>45672</v>
      </c>
      <c r="AB66" s="54" t="s">
        <v>65</v>
      </c>
    </row>
    <row r="67" spans="1:28" ht="101.25" customHeight="1" x14ac:dyDescent="0.25">
      <c r="A67" s="46">
        <v>59</v>
      </c>
      <c r="B67" s="74" t="s">
        <v>580</v>
      </c>
      <c r="C67" s="22" t="s">
        <v>581</v>
      </c>
      <c r="D67" s="22" t="s">
        <v>582</v>
      </c>
      <c r="E67" s="29" t="s">
        <v>36</v>
      </c>
      <c r="F67" s="8" t="s">
        <v>389</v>
      </c>
      <c r="G67" s="9">
        <v>45536</v>
      </c>
      <c r="H67" s="31"/>
      <c r="I67" s="16" t="s">
        <v>354</v>
      </c>
      <c r="J67" s="35"/>
      <c r="K67" s="106" t="s">
        <v>651</v>
      </c>
      <c r="L67" s="87" t="s">
        <v>652</v>
      </c>
      <c r="M67" s="103" t="s">
        <v>653</v>
      </c>
      <c r="N67" s="23" t="s">
        <v>586</v>
      </c>
      <c r="O67" s="11" t="s">
        <v>654</v>
      </c>
      <c r="P67" s="92">
        <v>1</v>
      </c>
      <c r="Q67" s="123">
        <v>45534</v>
      </c>
      <c r="R67" s="123">
        <v>45657</v>
      </c>
      <c r="S67" s="112" t="s">
        <v>43</v>
      </c>
      <c r="T67" s="112">
        <v>2024</v>
      </c>
      <c r="U67" s="68">
        <v>45672</v>
      </c>
      <c r="V67" s="7">
        <v>1</v>
      </c>
      <c r="W67" s="77">
        <v>1</v>
      </c>
      <c r="X67" s="21" t="s">
        <v>729</v>
      </c>
      <c r="Y67" s="48"/>
      <c r="Z67" s="57" t="s">
        <v>64</v>
      </c>
      <c r="AA67" s="61">
        <v>45672</v>
      </c>
      <c r="AB67" s="54" t="s">
        <v>65</v>
      </c>
    </row>
    <row r="68" spans="1:28" ht="101.25" customHeight="1" x14ac:dyDescent="0.25">
      <c r="A68" s="46">
        <v>60</v>
      </c>
      <c r="B68" s="74" t="s">
        <v>580</v>
      </c>
      <c r="C68" s="22" t="s">
        <v>581</v>
      </c>
      <c r="D68" s="22" t="s">
        <v>582</v>
      </c>
      <c r="E68" s="29" t="s">
        <v>36</v>
      </c>
      <c r="F68" s="8" t="s">
        <v>389</v>
      </c>
      <c r="G68" s="9">
        <v>45536</v>
      </c>
      <c r="H68" s="31"/>
      <c r="I68" s="16" t="s">
        <v>655</v>
      </c>
      <c r="J68" s="35"/>
      <c r="K68" s="106" t="s">
        <v>656</v>
      </c>
      <c r="L68" s="87" t="s">
        <v>657</v>
      </c>
      <c r="M68" s="103" t="s">
        <v>658</v>
      </c>
      <c r="N68" s="23" t="s">
        <v>586</v>
      </c>
      <c r="O68" s="83" t="s">
        <v>659</v>
      </c>
      <c r="P68" s="92">
        <v>1</v>
      </c>
      <c r="Q68" s="123">
        <v>45534</v>
      </c>
      <c r="R68" s="123">
        <v>45657</v>
      </c>
      <c r="S68" s="112" t="s">
        <v>43</v>
      </c>
      <c r="T68" s="112">
        <v>2024</v>
      </c>
      <c r="U68" s="68">
        <v>45672</v>
      </c>
      <c r="V68" s="7">
        <v>1</v>
      </c>
      <c r="W68" s="77">
        <v>1</v>
      </c>
      <c r="X68" s="21" t="s">
        <v>728</v>
      </c>
      <c r="Y68" s="48"/>
      <c r="Z68" s="57" t="s">
        <v>64</v>
      </c>
      <c r="AA68" s="61">
        <v>45672</v>
      </c>
      <c r="AB68" s="54" t="s">
        <v>65</v>
      </c>
    </row>
    <row r="69" spans="1:28" ht="101.25" customHeight="1" x14ac:dyDescent="0.25">
      <c r="A69" s="46">
        <v>61</v>
      </c>
      <c r="B69" s="74" t="s">
        <v>580</v>
      </c>
      <c r="C69" s="22" t="s">
        <v>581</v>
      </c>
      <c r="D69" s="22" t="s">
        <v>582</v>
      </c>
      <c r="E69" s="29" t="s">
        <v>36</v>
      </c>
      <c r="F69" s="8" t="s">
        <v>389</v>
      </c>
      <c r="G69" s="9">
        <v>45536</v>
      </c>
      <c r="H69" s="31"/>
      <c r="I69" s="16" t="s">
        <v>660</v>
      </c>
      <c r="J69" s="35"/>
      <c r="K69" s="106" t="s">
        <v>661</v>
      </c>
      <c r="L69" s="87" t="s">
        <v>662</v>
      </c>
      <c r="M69" s="103" t="s">
        <v>663</v>
      </c>
      <c r="N69" s="23" t="s">
        <v>586</v>
      </c>
      <c r="O69" s="11" t="s">
        <v>664</v>
      </c>
      <c r="P69" s="92">
        <v>1</v>
      </c>
      <c r="Q69" s="123">
        <v>45534</v>
      </c>
      <c r="R69" s="123">
        <v>45657</v>
      </c>
      <c r="S69" s="112" t="s">
        <v>43</v>
      </c>
      <c r="T69" s="112">
        <v>2024</v>
      </c>
      <c r="U69" s="68">
        <v>45673</v>
      </c>
      <c r="V69" s="7">
        <v>1</v>
      </c>
      <c r="W69" s="77">
        <v>1</v>
      </c>
      <c r="X69" s="150" t="s">
        <v>750</v>
      </c>
      <c r="Y69" s="48"/>
      <c r="Z69" s="57" t="s">
        <v>64</v>
      </c>
      <c r="AA69" s="61">
        <v>45677</v>
      </c>
      <c r="AB69" s="54" t="s">
        <v>65</v>
      </c>
    </row>
    <row r="70" spans="1:28" ht="101.25" customHeight="1" x14ac:dyDescent="0.25">
      <c r="A70" s="46">
        <v>62</v>
      </c>
      <c r="B70" s="74" t="s">
        <v>580</v>
      </c>
      <c r="C70" s="22" t="s">
        <v>581</v>
      </c>
      <c r="D70" s="22" t="s">
        <v>582</v>
      </c>
      <c r="E70" s="29" t="s">
        <v>36</v>
      </c>
      <c r="F70" s="8" t="s">
        <v>389</v>
      </c>
      <c r="G70" s="9">
        <v>45536</v>
      </c>
      <c r="H70" s="31"/>
      <c r="I70" s="16" t="s">
        <v>665</v>
      </c>
      <c r="J70" s="35"/>
      <c r="K70" s="134" t="s">
        <v>666</v>
      </c>
      <c r="L70" s="87" t="s">
        <v>667</v>
      </c>
      <c r="M70" s="103" t="s">
        <v>668</v>
      </c>
      <c r="N70" s="23" t="s">
        <v>586</v>
      </c>
      <c r="O70" s="87" t="s">
        <v>587</v>
      </c>
      <c r="P70" s="92">
        <v>1</v>
      </c>
      <c r="Q70" s="123">
        <v>45534</v>
      </c>
      <c r="R70" s="123">
        <v>45657</v>
      </c>
      <c r="S70" s="112" t="s">
        <v>43</v>
      </c>
      <c r="T70" s="112">
        <v>2024</v>
      </c>
      <c r="U70" s="68">
        <v>45673</v>
      </c>
      <c r="V70" s="7">
        <v>1</v>
      </c>
      <c r="W70" s="77">
        <v>1</v>
      </c>
      <c r="X70" s="150" t="s">
        <v>722</v>
      </c>
      <c r="Y70" s="48"/>
      <c r="Z70" s="57" t="s">
        <v>64</v>
      </c>
      <c r="AA70" s="61">
        <v>45677</v>
      </c>
      <c r="AB70" s="54" t="s">
        <v>65</v>
      </c>
    </row>
    <row r="71" spans="1:28" ht="101.25" customHeight="1" x14ac:dyDescent="0.25">
      <c r="A71" s="46">
        <v>63</v>
      </c>
      <c r="B71" s="74" t="s">
        <v>580</v>
      </c>
      <c r="C71" s="22" t="s">
        <v>581</v>
      </c>
      <c r="D71" s="22" t="s">
        <v>582</v>
      </c>
      <c r="E71" s="29" t="s">
        <v>36</v>
      </c>
      <c r="F71" s="8" t="s">
        <v>389</v>
      </c>
      <c r="G71" s="9">
        <v>45536</v>
      </c>
      <c r="H71" s="31"/>
      <c r="I71" s="16" t="s">
        <v>669</v>
      </c>
      <c r="J71" s="35"/>
      <c r="K71" s="106" t="s">
        <v>670</v>
      </c>
      <c r="L71" s="87" t="s">
        <v>662</v>
      </c>
      <c r="M71" s="103" t="s">
        <v>671</v>
      </c>
      <c r="N71" s="23" t="s">
        <v>586</v>
      </c>
      <c r="O71" s="11" t="s">
        <v>672</v>
      </c>
      <c r="P71" s="92">
        <v>1</v>
      </c>
      <c r="Q71" s="123">
        <v>45534</v>
      </c>
      <c r="R71" s="123">
        <v>45657</v>
      </c>
      <c r="S71" s="112" t="s">
        <v>43</v>
      </c>
      <c r="T71" s="112">
        <v>2024</v>
      </c>
      <c r="U71" s="68">
        <v>45672</v>
      </c>
      <c r="V71" s="7">
        <v>1</v>
      </c>
      <c r="W71" s="77">
        <v>1</v>
      </c>
      <c r="X71" s="21" t="s">
        <v>759</v>
      </c>
      <c r="Y71" s="48"/>
      <c r="Z71" s="57" t="s">
        <v>64</v>
      </c>
      <c r="AA71" s="61">
        <v>45672</v>
      </c>
      <c r="AB71" s="54" t="s">
        <v>65</v>
      </c>
    </row>
    <row r="72" spans="1:28" ht="101.25" customHeight="1" x14ac:dyDescent="0.25">
      <c r="A72" s="46">
        <v>64</v>
      </c>
      <c r="B72" s="74" t="s">
        <v>580</v>
      </c>
      <c r="C72" s="22" t="s">
        <v>581</v>
      </c>
      <c r="D72" s="22" t="s">
        <v>582</v>
      </c>
      <c r="E72" s="29" t="s">
        <v>36</v>
      </c>
      <c r="F72" s="8" t="s">
        <v>389</v>
      </c>
      <c r="G72" s="9">
        <v>45536</v>
      </c>
      <c r="H72" s="31"/>
      <c r="I72" s="16" t="s">
        <v>673</v>
      </c>
      <c r="J72" s="35"/>
      <c r="K72" s="106" t="s">
        <v>674</v>
      </c>
      <c r="L72" s="87" t="s">
        <v>675</v>
      </c>
      <c r="M72" s="103" t="s">
        <v>676</v>
      </c>
      <c r="N72" s="23" t="s">
        <v>586</v>
      </c>
      <c r="O72" s="11" t="s">
        <v>677</v>
      </c>
      <c r="P72" s="92">
        <v>1</v>
      </c>
      <c r="Q72" s="123">
        <v>45534</v>
      </c>
      <c r="R72" s="123">
        <v>45657</v>
      </c>
      <c r="S72" s="112" t="s">
        <v>43</v>
      </c>
      <c r="T72" s="112">
        <v>2024</v>
      </c>
      <c r="U72" s="68">
        <v>45672</v>
      </c>
      <c r="V72" s="7">
        <v>1</v>
      </c>
      <c r="W72" s="77">
        <v>1</v>
      </c>
      <c r="X72" s="21" t="s">
        <v>751</v>
      </c>
      <c r="Y72" s="48"/>
      <c r="Z72" s="57" t="s">
        <v>64</v>
      </c>
      <c r="AA72" s="61">
        <v>45672</v>
      </c>
      <c r="AB72" s="54" t="s">
        <v>65</v>
      </c>
    </row>
    <row r="73" spans="1:28" ht="101.25" customHeight="1" x14ac:dyDescent="0.25">
      <c r="A73" s="46">
        <v>65</v>
      </c>
      <c r="B73" s="74" t="s">
        <v>580</v>
      </c>
      <c r="C73" s="22" t="s">
        <v>581</v>
      </c>
      <c r="D73" s="22" t="s">
        <v>582</v>
      </c>
      <c r="E73" s="29" t="s">
        <v>36</v>
      </c>
      <c r="F73" s="8" t="s">
        <v>389</v>
      </c>
      <c r="G73" s="9">
        <v>45536</v>
      </c>
      <c r="H73" s="31"/>
      <c r="I73" s="16" t="s">
        <v>678</v>
      </c>
      <c r="J73" s="35"/>
      <c r="K73" s="106" t="s">
        <v>679</v>
      </c>
      <c r="L73" s="87" t="s">
        <v>662</v>
      </c>
      <c r="M73" s="103" t="s">
        <v>671</v>
      </c>
      <c r="N73" s="23" t="s">
        <v>586</v>
      </c>
      <c r="O73" s="11" t="s">
        <v>672</v>
      </c>
      <c r="P73" s="92">
        <v>1</v>
      </c>
      <c r="Q73" s="123">
        <v>45534</v>
      </c>
      <c r="R73" s="123">
        <v>45657</v>
      </c>
      <c r="S73" s="112" t="s">
        <v>43</v>
      </c>
      <c r="T73" s="112">
        <v>2024</v>
      </c>
      <c r="U73" s="68">
        <v>45672</v>
      </c>
      <c r="V73" s="7">
        <v>1</v>
      </c>
      <c r="W73" s="77">
        <v>1</v>
      </c>
      <c r="X73" s="21" t="s">
        <v>730</v>
      </c>
      <c r="Y73" s="48"/>
      <c r="Z73" s="57" t="s">
        <v>64</v>
      </c>
      <c r="AA73" s="61">
        <v>45672</v>
      </c>
      <c r="AB73" s="54" t="s">
        <v>65</v>
      </c>
    </row>
    <row r="74" spans="1:28" ht="114.75" x14ac:dyDescent="0.25">
      <c r="A74" s="46">
        <v>66</v>
      </c>
      <c r="B74" s="74" t="s">
        <v>680</v>
      </c>
      <c r="C74" s="22" t="s">
        <v>681</v>
      </c>
      <c r="D74" s="120" t="s">
        <v>682</v>
      </c>
      <c r="E74" s="29" t="s">
        <v>36</v>
      </c>
      <c r="F74" s="8" t="s">
        <v>389</v>
      </c>
      <c r="G74" s="9">
        <v>45536</v>
      </c>
      <c r="H74" s="31"/>
      <c r="I74" s="16" t="s">
        <v>683</v>
      </c>
      <c r="J74" s="35"/>
      <c r="K74" s="135" t="s">
        <v>684</v>
      </c>
      <c r="L74" s="87" t="s">
        <v>685</v>
      </c>
      <c r="M74" s="87" t="s">
        <v>686</v>
      </c>
      <c r="N74" s="23" t="s">
        <v>687</v>
      </c>
      <c r="O74" s="87" t="s">
        <v>688</v>
      </c>
      <c r="P74" s="92">
        <v>1</v>
      </c>
      <c r="Q74" s="123">
        <v>45536</v>
      </c>
      <c r="R74" s="123">
        <v>45641</v>
      </c>
      <c r="S74" s="112" t="s">
        <v>43</v>
      </c>
      <c r="T74" s="112">
        <v>2024</v>
      </c>
      <c r="U74" s="68">
        <v>45670</v>
      </c>
      <c r="V74" s="7">
        <v>1</v>
      </c>
      <c r="W74" s="77">
        <v>1</v>
      </c>
      <c r="X74" s="21" t="s">
        <v>760</v>
      </c>
      <c r="Y74" s="48"/>
      <c r="Z74" s="57" t="s">
        <v>64</v>
      </c>
      <c r="AA74" s="61">
        <v>45670</v>
      </c>
      <c r="AB74" s="54" t="s">
        <v>65</v>
      </c>
    </row>
    <row r="75" spans="1:28" ht="63.75" x14ac:dyDescent="0.25">
      <c r="A75" s="46">
        <v>67</v>
      </c>
      <c r="B75" s="74" t="s">
        <v>680</v>
      </c>
      <c r="C75" s="22" t="s">
        <v>681</v>
      </c>
      <c r="D75" s="120" t="s">
        <v>682</v>
      </c>
      <c r="E75" s="29" t="s">
        <v>36</v>
      </c>
      <c r="F75" s="8" t="s">
        <v>389</v>
      </c>
      <c r="G75" s="9">
        <v>45536</v>
      </c>
      <c r="H75" s="31"/>
      <c r="I75" s="16" t="s">
        <v>689</v>
      </c>
      <c r="J75" s="35"/>
      <c r="K75" s="21" t="s">
        <v>690</v>
      </c>
      <c r="L75" s="87" t="s">
        <v>691</v>
      </c>
      <c r="M75" s="87" t="s">
        <v>692</v>
      </c>
      <c r="N75" s="23" t="s">
        <v>687</v>
      </c>
      <c r="O75" s="87" t="s">
        <v>688</v>
      </c>
      <c r="P75" s="83">
        <v>1</v>
      </c>
      <c r="Q75" s="123">
        <v>45536</v>
      </c>
      <c r="R75" s="123">
        <v>45641</v>
      </c>
      <c r="S75" s="112" t="s">
        <v>43</v>
      </c>
      <c r="T75" s="112">
        <v>2024</v>
      </c>
      <c r="U75" s="68">
        <v>45670</v>
      </c>
      <c r="V75" s="7">
        <v>1</v>
      </c>
      <c r="W75" s="77">
        <v>1</v>
      </c>
      <c r="X75" s="21" t="s">
        <v>760</v>
      </c>
      <c r="Y75" s="48"/>
      <c r="Z75" s="57" t="s">
        <v>64</v>
      </c>
      <c r="AA75" s="61">
        <v>45670</v>
      </c>
      <c r="AB75" s="54" t="s">
        <v>65</v>
      </c>
    </row>
    <row r="76" spans="1:28" ht="63.75" x14ac:dyDescent="0.25">
      <c r="A76" s="46">
        <v>68</v>
      </c>
      <c r="B76" s="74" t="s">
        <v>680</v>
      </c>
      <c r="C76" s="22" t="s">
        <v>681</v>
      </c>
      <c r="D76" s="120" t="s">
        <v>682</v>
      </c>
      <c r="E76" s="29" t="s">
        <v>36</v>
      </c>
      <c r="F76" s="8" t="s">
        <v>389</v>
      </c>
      <c r="G76" s="9">
        <v>45536</v>
      </c>
      <c r="H76" s="31"/>
      <c r="I76" s="16" t="s">
        <v>693</v>
      </c>
      <c r="J76" s="35"/>
      <c r="K76" s="118" t="s">
        <v>694</v>
      </c>
      <c r="L76" s="136" t="s">
        <v>691</v>
      </c>
      <c r="M76" s="136" t="s">
        <v>692</v>
      </c>
      <c r="N76" s="23" t="s">
        <v>687</v>
      </c>
      <c r="O76" s="136" t="s">
        <v>688</v>
      </c>
      <c r="P76" s="137">
        <v>1</v>
      </c>
      <c r="Q76" s="138">
        <v>45536</v>
      </c>
      <c r="R76" s="123">
        <v>45641</v>
      </c>
      <c r="S76" s="112" t="s">
        <v>43</v>
      </c>
      <c r="T76" s="112">
        <v>2024</v>
      </c>
      <c r="U76" s="68">
        <v>45670</v>
      </c>
      <c r="V76" s="7">
        <v>1</v>
      </c>
      <c r="W76" s="77">
        <v>1</v>
      </c>
      <c r="X76" s="21" t="s">
        <v>760</v>
      </c>
      <c r="Y76" s="48"/>
      <c r="Z76" s="57" t="s">
        <v>64</v>
      </c>
      <c r="AA76" s="61">
        <v>45670</v>
      </c>
      <c r="AB76" s="54" t="s">
        <v>65</v>
      </c>
    </row>
    <row r="77" spans="1:28" ht="89.25" x14ac:dyDescent="0.25">
      <c r="A77" s="46">
        <v>68</v>
      </c>
      <c r="B77" s="74" t="s">
        <v>680</v>
      </c>
      <c r="C77" s="22" t="s">
        <v>681</v>
      </c>
      <c r="D77" s="120" t="s">
        <v>682</v>
      </c>
      <c r="E77" s="29" t="s">
        <v>36</v>
      </c>
      <c r="F77" s="8" t="s">
        <v>389</v>
      </c>
      <c r="G77" s="9">
        <v>45536</v>
      </c>
      <c r="H77" s="31"/>
      <c r="I77" s="16" t="s">
        <v>695</v>
      </c>
      <c r="J77" s="35"/>
      <c r="K77" s="118" t="s">
        <v>696</v>
      </c>
      <c r="L77" s="97" t="s">
        <v>697</v>
      </c>
      <c r="M77" s="94" t="s">
        <v>698</v>
      </c>
      <c r="N77" s="23" t="s">
        <v>687</v>
      </c>
      <c r="O77" s="94" t="s">
        <v>699</v>
      </c>
      <c r="P77" s="94">
        <v>2</v>
      </c>
      <c r="Q77" s="139">
        <v>45536</v>
      </c>
      <c r="R77" s="123">
        <v>45641</v>
      </c>
      <c r="S77" s="112" t="s">
        <v>43</v>
      </c>
      <c r="T77" s="112">
        <v>2024</v>
      </c>
      <c r="U77" s="68">
        <v>45665</v>
      </c>
      <c r="V77" s="7">
        <v>2</v>
      </c>
      <c r="W77" s="77">
        <v>1</v>
      </c>
      <c r="X77" s="21" t="s">
        <v>761</v>
      </c>
      <c r="Y77" s="48"/>
      <c r="Z77" s="57" t="s">
        <v>64</v>
      </c>
      <c r="AA77" s="61">
        <v>45667</v>
      </c>
      <c r="AB77" s="54" t="s">
        <v>65</v>
      </c>
    </row>
    <row r="78" spans="1:28" ht="63.75" x14ac:dyDescent="0.25">
      <c r="A78" s="46">
        <v>70</v>
      </c>
      <c r="B78" s="74" t="s">
        <v>680</v>
      </c>
      <c r="C78" s="22" t="s">
        <v>681</v>
      </c>
      <c r="D78" s="120" t="s">
        <v>682</v>
      </c>
      <c r="E78" s="29" t="s">
        <v>36</v>
      </c>
      <c r="F78" s="8" t="s">
        <v>416</v>
      </c>
      <c r="G78" s="9">
        <v>45536</v>
      </c>
      <c r="H78" s="31"/>
      <c r="I78" s="16" t="s">
        <v>700</v>
      </c>
      <c r="J78" s="35"/>
      <c r="K78" s="21" t="s">
        <v>701</v>
      </c>
      <c r="L78" s="140" t="s">
        <v>702</v>
      </c>
      <c r="M78" s="11" t="s">
        <v>703</v>
      </c>
      <c r="N78" s="23" t="s">
        <v>687</v>
      </c>
      <c r="O78" s="11" t="s">
        <v>704</v>
      </c>
      <c r="P78" s="11">
        <v>1</v>
      </c>
      <c r="Q78" s="123">
        <v>45536</v>
      </c>
      <c r="R78" s="84">
        <v>45808</v>
      </c>
      <c r="S78" s="112" t="s">
        <v>316</v>
      </c>
      <c r="T78" s="112">
        <v>2025</v>
      </c>
      <c r="U78" s="7"/>
      <c r="V78" s="7"/>
      <c r="W78" s="7"/>
      <c r="X78" s="7"/>
      <c r="Y78" s="48"/>
      <c r="Z78" s="10"/>
      <c r="AA78" s="10"/>
      <c r="AB78" s="54" t="s">
        <v>394</v>
      </c>
    </row>
    <row r="79" spans="1:28" ht="161.25" customHeight="1" x14ac:dyDescent="0.25">
      <c r="A79" s="46">
        <v>71</v>
      </c>
      <c r="B79" s="74" t="s">
        <v>680</v>
      </c>
      <c r="C79" s="22" t="s">
        <v>681</v>
      </c>
      <c r="D79" s="120" t="s">
        <v>682</v>
      </c>
      <c r="E79" s="29" t="s">
        <v>36</v>
      </c>
      <c r="F79" s="8" t="s">
        <v>416</v>
      </c>
      <c r="G79" s="9">
        <v>45536</v>
      </c>
      <c r="H79" s="31"/>
      <c r="I79" s="16" t="s">
        <v>705</v>
      </c>
      <c r="J79" s="35"/>
      <c r="K79" s="114" t="s">
        <v>706</v>
      </c>
      <c r="L79" s="94" t="s">
        <v>707</v>
      </c>
      <c r="M79" s="94" t="s">
        <v>708</v>
      </c>
      <c r="N79" s="23" t="s">
        <v>687</v>
      </c>
      <c r="O79" s="11" t="s">
        <v>709</v>
      </c>
      <c r="P79" s="87">
        <v>3</v>
      </c>
      <c r="Q79" s="123">
        <v>45536</v>
      </c>
      <c r="R79" s="123">
        <v>45657</v>
      </c>
      <c r="S79" s="112" t="s">
        <v>43</v>
      </c>
      <c r="T79" s="112">
        <v>2024</v>
      </c>
      <c r="U79" s="68">
        <v>45665</v>
      </c>
      <c r="V79" s="7">
        <v>3</v>
      </c>
      <c r="W79" s="77">
        <v>1</v>
      </c>
      <c r="X79" s="21" t="s">
        <v>732</v>
      </c>
      <c r="Y79" s="48"/>
      <c r="Z79" s="57" t="s">
        <v>64</v>
      </c>
      <c r="AA79" s="61">
        <v>45667</v>
      </c>
      <c r="AB79" s="54" t="s">
        <v>65</v>
      </c>
    </row>
    <row r="80" spans="1:28" ht="76.5" x14ac:dyDescent="0.25">
      <c r="A80" s="46">
        <v>72</v>
      </c>
      <c r="B80" s="74" t="s">
        <v>680</v>
      </c>
      <c r="C80" s="22" t="s">
        <v>681</v>
      </c>
      <c r="D80" s="120" t="s">
        <v>682</v>
      </c>
      <c r="E80" s="29" t="s">
        <v>36</v>
      </c>
      <c r="F80" s="8" t="s">
        <v>416</v>
      </c>
      <c r="G80" s="9">
        <v>45536</v>
      </c>
      <c r="H80" s="31"/>
      <c r="I80" s="16" t="s">
        <v>710</v>
      </c>
      <c r="J80" s="35"/>
      <c r="K80" s="21" t="s">
        <v>711</v>
      </c>
      <c r="L80" s="97" t="s">
        <v>712</v>
      </c>
      <c r="M80" s="94" t="s">
        <v>713</v>
      </c>
      <c r="N80" s="23" t="s">
        <v>687</v>
      </c>
      <c r="O80" s="11" t="s">
        <v>714</v>
      </c>
      <c r="P80" s="11">
        <v>1</v>
      </c>
      <c r="Q80" s="84">
        <v>45536</v>
      </c>
      <c r="R80" s="84">
        <v>45641</v>
      </c>
      <c r="S80" s="112" t="s">
        <v>43</v>
      </c>
      <c r="T80" s="112">
        <v>2024</v>
      </c>
      <c r="U80" s="68">
        <v>45670</v>
      </c>
      <c r="V80" s="7">
        <v>1</v>
      </c>
      <c r="W80" s="77">
        <v>1</v>
      </c>
      <c r="X80" s="21" t="s">
        <v>733</v>
      </c>
      <c r="Y80" s="48"/>
      <c r="Z80" s="57" t="s">
        <v>64</v>
      </c>
      <c r="AA80" s="61">
        <v>45670</v>
      </c>
      <c r="AB80" s="54" t="s">
        <v>65</v>
      </c>
    </row>
    <row r="81" spans="1:28" ht="51" x14ac:dyDescent="0.25">
      <c r="A81" s="46">
        <v>73</v>
      </c>
      <c r="B81" s="74" t="s">
        <v>680</v>
      </c>
      <c r="C81" s="26" t="s">
        <v>681</v>
      </c>
      <c r="D81" s="120" t="s">
        <v>682</v>
      </c>
      <c r="E81" s="141" t="s">
        <v>36</v>
      </c>
      <c r="F81" s="89" t="s">
        <v>416</v>
      </c>
      <c r="G81" s="90">
        <v>45536</v>
      </c>
      <c r="H81" s="142"/>
      <c r="I81" s="88" t="s">
        <v>715</v>
      </c>
      <c r="J81" s="143"/>
      <c r="K81" s="118" t="s">
        <v>716</v>
      </c>
      <c r="L81" s="94" t="s">
        <v>717</v>
      </c>
      <c r="M81" s="11" t="s">
        <v>718</v>
      </c>
      <c r="N81" s="23" t="s">
        <v>687</v>
      </c>
      <c r="O81" s="144" t="s">
        <v>719</v>
      </c>
      <c r="P81" s="117">
        <v>1</v>
      </c>
      <c r="Q81" s="84">
        <v>45536</v>
      </c>
      <c r="R81" s="84">
        <v>45808</v>
      </c>
      <c r="S81" s="12" t="s">
        <v>316</v>
      </c>
      <c r="T81" s="112">
        <v>2025</v>
      </c>
      <c r="U81" s="7"/>
      <c r="V81" s="7"/>
      <c r="W81" s="7"/>
      <c r="X81" s="7"/>
      <c r="Y81" s="48"/>
      <c r="Z81" s="10"/>
      <c r="AA81" s="10"/>
      <c r="AB81" s="54" t="s">
        <v>394</v>
      </c>
    </row>
    <row r="82" spans="1:28" x14ac:dyDescent="0.25">
      <c r="A82" s="263"/>
      <c r="B82" s="264"/>
      <c r="C82" s="265"/>
      <c r="D82" s="265"/>
      <c r="E82" s="265"/>
      <c r="F82" s="265"/>
      <c r="G82" s="265"/>
      <c r="H82" s="265"/>
      <c r="I82" s="265"/>
      <c r="J82" s="265"/>
      <c r="K82" s="47">
        <f>COUNTIF(K3:K81,"*")</f>
        <v>73</v>
      </c>
      <c r="L82" s="47"/>
      <c r="M82" s="47">
        <f>COUNTIF(M3:M81,"*")</f>
        <v>75</v>
      </c>
      <c r="N82" s="47"/>
      <c r="O82" s="47">
        <f>COUNTIF(O3:O81,"*")</f>
        <v>75</v>
      </c>
      <c r="P82" s="164"/>
      <c r="Q82" s="165"/>
      <c r="R82" s="165"/>
      <c r="S82" s="165"/>
      <c r="T82" s="165"/>
      <c r="U82" s="165"/>
      <c r="V82" s="165"/>
      <c r="W82" s="165"/>
      <c r="X82" s="165"/>
      <c r="Y82" s="165"/>
      <c r="Z82" s="165"/>
      <c r="AA82" s="165"/>
      <c r="AB82" s="166"/>
    </row>
    <row r="83" spans="1:28" ht="12" customHeight="1" x14ac:dyDescent="0.25">
      <c r="A83" s="266"/>
      <c r="B83" s="267"/>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8"/>
    </row>
    <row r="84" spans="1:28" ht="12" customHeight="1" thickBot="1" x14ac:dyDescent="0.3">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60"/>
    </row>
    <row r="85" spans="1:28" ht="12" customHeight="1" x14ac:dyDescent="0.25">
      <c r="G85" s="14"/>
      <c r="K85" s="15"/>
      <c r="Z85" s="15"/>
    </row>
    <row r="86" spans="1:28" x14ac:dyDescent="0.25">
      <c r="G86" s="14"/>
      <c r="K86" s="15"/>
      <c r="Z86" s="15"/>
    </row>
    <row r="87" spans="1:28" x14ac:dyDescent="0.25">
      <c r="G87" s="14"/>
      <c r="K87" s="15"/>
      <c r="Z87" s="15"/>
    </row>
    <row r="88" spans="1:28" x14ac:dyDescent="0.25">
      <c r="G88" s="14"/>
      <c r="K88" s="15"/>
      <c r="Z88" s="15"/>
    </row>
    <row r="89" spans="1:28" ht="156.75" customHeight="1" x14ac:dyDescent="0.25">
      <c r="G89" s="14"/>
      <c r="K89" s="15"/>
      <c r="Z89" s="15"/>
    </row>
    <row r="90" spans="1:28" x14ac:dyDescent="0.25">
      <c r="G90" s="14"/>
      <c r="K90" s="15"/>
      <c r="Z90" s="15"/>
    </row>
    <row r="91" spans="1:28" x14ac:dyDescent="0.25">
      <c r="G91" s="14"/>
      <c r="K91" s="15"/>
      <c r="Z91" s="15"/>
    </row>
    <row r="92" spans="1:28" x14ac:dyDescent="0.25">
      <c r="G92" s="14"/>
      <c r="K92" s="15"/>
      <c r="Z92" s="15"/>
    </row>
    <row r="93" spans="1:28" x14ac:dyDescent="0.25">
      <c r="G93" s="14"/>
      <c r="K93" s="15"/>
      <c r="Z93" s="15"/>
    </row>
    <row r="94" spans="1:28" x14ac:dyDescent="0.25">
      <c r="G94" s="14"/>
      <c r="K94" s="15"/>
      <c r="Z94" s="15"/>
    </row>
    <row r="95" spans="1:28" x14ac:dyDescent="0.25">
      <c r="G95" s="14"/>
      <c r="K95" s="15"/>
      <c r="Z95" s="15"/>
    </row>
    <row r="96" spans="1:28" x14ac:dyDescent="0.25">
      <c r="G96" s="14"/>
      <c r="K96" s="15"/>
      <c r="Z96" s="15"/>
    </row>
    <row r="97" spans="7:26" x14ac:dyDescent="0.25">
      <c r="G97" s="14"/>
      <c r="K97" s="15"/>
      <c r="Z97" s="15"/>
    </row>
    <row r="98" spans="7:26" x14ac:dyDescent="0.25">
      <c r="G98" s="14"/>
      <c r="K98" s="15"/>
      <c r="Z98" s="15"/>
    </row>
    <row r="99" spans="7:26" x14ac:dyDescent="0.25">
      <c r="G99" s="14"/>
      <c r="K99" s="15"/>
      <c r="Z99" s="15"/>
    </row>
    <row r="100" spans="7:26" x14ac:dyDescent="0.25">
      <c r="G100" s="14"/>
      <c r="K100" s="15"/>
      <c r="Z100" s="15"/>
    </row>
    <row r="101" spans="7:26" x14ac:dyDescent="0.25">
      <c r="G101" s="14"/>
      <c r="K101" s="15"/>
      <c r="Z101" s="15"/>
    </row>
    <row r="102" spans="7:26" x14ac:dyDescent="0.25">
      <c r="G102" s="14"/>
      <c r="K102" s="15"/>
      <c r="Z102" s="15"/>
    </row>
    <row r="103" spans="7:26" x14ac:dyDescent="0.25">
      <c r="G103" s="14"/>
      <c r="K103" s="15"/>
      <c r="Z103" s="15"/>
    </row>
  </sheetData>
  <autoFilter ref="A2:AB82" xr:uid="{2D0D8B57-9E6D-449E-8CF7-DE2CFFF57C80}"/>
  <mergeCells count="128">
    <mergeCell ref="A41:A42"/>
    <mergeCell ref="B41:B42"/>
    <mergeCell ref="C41:C42"/>
    <mergeCell ref="D41:D42"/>
    <mergeCell ref="E41:E42"/>
    <mergeCell ref="L41:L42"/>
    <mergeCell ref="A82:J82"/>
    <mergeCell ref="P82:AB82"/>
    <mergeCell ref="A83:AB84"/>
    <mergeCell ref="F41:F42"/>
    <mergeCell ref="G41:G42"/>
    <mergeCell ref="H41:H42"/>
    <mergeCell ref="I41:I42"/>
    <mergeCell ref="J41:J42"/>
    <mergeCell ref="K41:K42"/>
    <mergeCell ref="J37:J38"/>
    <mergeCell ref="K37:K38"/>
    <mergeCell ref="L37:L38"/>
    <mergeCell ref="A39:A40"/>
    <mergeCell ref="B39:B40"/>
    <mergeCell ref="C39:C40"/>
    <mergeCell ref="D39:D40"/>
    <mergeCell ref="E39:E40"/>
    <mergeCell ref="F39:F40"/>
    <mergeCell ref="G39:G40"/>
    <mergeCell ref="H39:H40"/>
    <mergeCell ref="I39:I40"/>
    <mergeCell ref="J39:J40"/>
    <mergeCell ref="K39:K40"/>
    <mergeCell ref="L39:L40"/>
    <mergeCell ref="A37:A38"/>
    <mergeCell ref="B37:B38"/>
    <mergeCell ref="C37:C38"/>
    <mergeCell ref="D37:D38"/>
    <mergeCell ref="E37:E38"/>
    <mergeCell ref="F37:F38"/>
    <mergeCell ref="G37:G38"/>
    <mergeCell ref="H37:H38"/>
    <mergeCell ref="I37:I38"/>
    <mergeCell ref="A35:A36"/>
    <mergeCell ref="B35:B36"/>
    <mergeCell ref="C35:C36"/>
    <mergeCell ref="D35:D36"/>
    <mergeCell ref="E35:E36"/>
    <mergeCell ref="R31:R32"/>
    <mergeCell ref="S31:S32"/>
    <mergeCell ref="T31:T32"/>
    <mergeCell ref="U31:U32"/>
    <mergeCell ref="L35:L36"/>
    <mergeCell ref="F35:F36"/>
    <mergeCell ref="G35:G36"/>
    <mergeCell ref="H35:H36"/>
    <mergeCell ref="I35:I36"/>
    <mergeCell ref="J35:J36"/>
    <mergeCell ref="K35:K36"/>
    <mergeCell ref="AA27:AA29"/>
    <mergeCell ref="AB27:AB29"/>
    <mergeCell ref="L28:L29"/>
    <mergeCell ref="M31:M32"/>
    <mergeCell ref="N31:N32"/>
    <mergeCell ref="O31:O32"/>
    <mergeCell ref="P31:P32"/>
    <mergeCell ref="Q31:Q32"/>
    <mergeCell ref="S27:S29"/>
    <mergeCell ref="T27:T29"/>
    <mergeCell ref="U27:U29"/>
    <mergeCell ref="V27:V29"/>
    <mergeCell ref="W27:W29"/>
    <mergeCell ref="X27:X29"/>
    <mergeCell ref="X31:X32"/>
    <mergeCell ref="Y31:Y32"/>
    <mergeCell ref="Z31:Z32"/>
    <mergeCell ref="AA31:AA32"/>
    <mergeCell ref="AB31:AB32"/>
    <mergeCell ref="V31:V32"/>
    <mergeCell ref="W31:W32"/>
    <mergeCell ref="Y21:Y22"/>
    <mergeCell ref="Z21:Z22"/>
    <mergeCell ref="AA21:AA22"/>
    <mergeCell ref="AB21:AB22"/>
    <mergeCell ref="M27:M29"/>
    <mergeCell ref="N27:N29"/>
    <mergeCell ref="O27:O29"/>
    <mergeCell ref="P27:P29"/>
    <mergeCell ref="Q27:Q29"/>
    <mergeCell ref="R27:R29"/>
    <mergeCell ref="S21:S22"/>
    <mergeCell ref="T21:T22"/>
    <mergeCell ref="U21:U22"/>
    <mergeCell ref="V21:V22"/>
    <mergeCell ref="W21:W22"/>
    <mergeCell ref="X21:X22"/>
    <mergeCell ref="M21:M22"/>
    <mergeCell ref="N21:N22"/>
    <mergeCell ref="O21:O22"/>
    <mergeCell ref="P21:P22"/>
    <mergeCell ref="Q21:Q22"/>
    <mergeCell ref="R21:R22"/>
    <mergeCell ref="Y27:Y29"/>
    <mergeCell ref="Z27:Z29"/>
    <mergeCell ref="G6:G7"/>
    <mergeCell ref="H6:H7"/>
    <mergeCell ref="I6:I7"/>
    <mergeCell ref="J6:J7"/>
    <mergeCell ref="K6:K7"/>
    <mergeCell ref="L6:L7"/>
    <mergeCell ref="A6:A7"/>
    <mergeCell ref="B6:B7"/>
    <mergeCell ref="C6:C7"/>
    <mergeCell ref="D6:D7"/>
    <mergeCell ref="E6:E7"/>
    <mergeCell ref="F6:F7"/>
    <mergeCell ref="Y1:AB1"/>
    <mergeCell ref="A4:A5"/>
    <mergeCell ref="B4:B5"/>
    <mergeCell ref="C4:C5"/>
    <mergeCell ref="D4:D5"/>
    <mergeCell ref="E4:E5"/>
    <mergeCell ref="F4:F5"/>
    <mergeCell ref="G4:G5"/>
    <mergeCell ref="H4:H5"/>
    <mergeCell ref="I4:I5"/>
    <mergeCell ref="J4:J5"/>
    <mergeCell ref="K4:K5"/>
    <mergeCell ref="L4:L5"/>
    <mergeCell ref="A1:K1"/>
    <mergeCell ref="M1:T1"/>
    <mergeCell ref="U1:X1"/>
  </mergeCells>
  <dataValidations count="2">
    <dataValidation allowBlank="1" showInputMessage="1" showErrorMessage="1" promptTitle="Fuente" prompt="Fuente de la cual surgió el Hallazgo, Observación u Oportunidad de mejora" sqref="F2" xr:uid="{EC093E45-ACF8-4963-937B-BD073114DE57}"/>
    <dataValidation type="list" allowBlank="1" showInputMessage="1" showErrorMessage="1" sqref="E41 E3:E4 E6 E8:E35 E37 E39 E43:E81" xr:uid="{FDE60313-3D39-4A17-ADAB-B4A038398FA3}">
      <formula1>"Correctiva,Preventiva,Oportunidad de Mejora"</formula1>
    </dataValidation>
  </dataValidations>
  <hyperlinks>
    <hyperlink ref="Z4" r:id="rId1" xr:uid="{15981E78-4B14-491D-86A0-0FDF83DE4737}"/>
    <hyperlink ref="Z36" r:id="rId2" xr:uid="{59D9D48F-2821-40E2-9307-2E4A23CA1DC6}"/>
    <hyperlink ref="Z38" r:id="rId3" xr:uid="{BC5265E7-00A1-42F0-B0C0-F39717807740}"/>
    <hyperlink ref="Z40" r:id="rId4" xr:uid="{3EB675FF-BC17-4DA6-AD12-49A84F20387F}"/>
    <hyperlink ref="Z41" r:id="rId5" xr:uid="{83CD2F87-9F04-4250-B16C-F35ED19B1746}"/>
    <hyperlink ref="Z48" r:id="rId6" xr:uid="{B8226D42-E6BD-42DA-804D-4FD3BE7A4F16}"/>
    <hyperlink ref="Z49" r:id="rId7" xr:uid="{C00030FB-7BD9-4CE3-A94F-86D7E4026675}"/>
    <hyperlink ref="Z46" r:id="rId8" xr:uid="{8F86A53B-8B1A-4BD4-8A1D-ADC3E7FDC817}"/>
    <hyperlink ref="Z24" r:id="rId9" xr:uid="{780B6D2B-0AB0-4CE9-AF8D-C4386E7F9F69}"/>
    <hyperlink ref="Z79:Z80" r:id="rId10" display="Planes - Suite Visión Empresarial (pensemos.com)" xr:uid="{234E4E0D-C298-43DE-8480-DADE15118A2F}"/>
    <hyperlink ref="Z74:Z77" r:id="rId11" display="Planes - Suite Visión Empresarial (pensemos.com)" xr:uid="{EE5602E3-9284-4563-9A0A-285ECD338AEC}"/>
    <hyperlink ref="Z11:Z13" r:id="rId12" display="Planes - Suite Visión Empresarial (pensemos.com)" xr:uid="{08B81429-4B63-4FDC-80B5-6C6CE4112D99}"/>
    <hyperlink ref="Z15" r:id="rId13" xr:uid="{214D8582-9011-4200-9D77-B0328F8B914D}"/>
    <hyperlink ref="Z16" r:id="rId14" xr:uid="{CF2C453D-4187-4BFD-A29E-0F96D3B4D033}"/>
    <hyperlink ref="Z18:Z20" r:id="rId15" display="Planes - Suite Visión Empresarial (pensemos.com)" xr:uid="{380BADF9-7C40-4A3C-8D95-183AB6B360A0}"/>
    <hyperlink ref="Z21" r:id="rId16" xr:uid="{2BEFB0A4-30A5-44B6-B1B5-02E0B6BA5D4A}"/>
    <hyperlink ref="Z26" r:id="rId17" xr:uid="{C029E293-F656-4922-9A2D-8F6F3832D0DE}"/>
    <hyperlink ref="Z31" r:id="rId18" xr:uid="{753B1911-11D3-492B-BFE6-DEE593E3B5B9}"/>
    <hyperlink ref="Z50" r:id="rId19" xr:uid="{3C21A12D-B6B0-4E68-81C6-F05415DDB6DC}"/>
    <hyperlink ref="Z34" r:id="rId20" xr:uid="{92B598FD-6C44-4815-A98A-1D25A5FBAC91}"/>
    <hyperlink ref="Z51" r:id="rId21" xr:uid="{A563C1DF-4A3F-4BAC-BE15-AD4F4F11064B}"/>
    <hyperlink ref="Z71:Z72" r:id="rId22" display="Planes - Suite Visión Empresarial (pensemos.com)" xr:uid="{6A26122D-94E5-4BD8-88BD-F6F65835CC83}"/>
    <hyperlink ref="Z52:Z55" r:id="rId23" display="Planes - Suite Visión Empresarial (pensemos.com)" xr:uid="{2EE6594F-7875-4E28-9334-5D046B596C3B}"/>
    <hyperlink ref="Z58" r:id="rId24" xr:uid="{8313EE28-8C2F-4A22-B11A-00110545EDAA}"/>
    <hyperlink ref="Z43" r:id="rId25" xr:uid="{6B69B2AA-4700-4C0A-83B9-FDAF40ED3849}"/>
    <hyperlink ref="Z3" r:id="rId26" xr:uid="{3AAC9153-641F-41DF-B9D7-EA044371E2E6}"/>
    <hyperlink ref="Z5:Z10" r:id="rId27" display="Planes - Suite Visión Empresarial (pensemos.com)" xr:uid="{311F8E38-BB9D-402F-9529-5851D035D52D}"/>
    <hyperlink ref="Z14" r:id="rId28" xr:uid="{F8680B1B-0B30-4AE6-BA1F-A13D826B9135}"/>
    <hyperlink ref="Z25" r:id="rId29" xr:uid="{9F2F9704-17DB-4C87-B6B8-4B5A67D8146A}"/>
    <hyperlink ref="Z33" r:id="rId30" xr:uid="{930E5836-3465-48A7-BD83-AFECFFC899CB}"/>
    <hyperlink ref="Z44" r:id="rId31" xr:uid="{8FAED38E-EED6-466D-9FDB-7B57753F7695}"/>
    <hyperlink ref="Z56:Z57" r:id="rId32" display="Planes - Suite Visión Empresarial (pensemos.com)" xr:uid="{98A9EDA3-A866-4453-9BE6-7BAC43DB4094}"/>
    <hyperlink ref="Z60" r:id="rId33" xr:uid="{C3584BFF-7EDC-4208-9CA4-A7F5CA8AC923}"/>
    <hyperlink ref="Z69:Z70" r:id="rId34" display="Planes - Suite Visión Empresarial (pensemos.com)" xr:uid="{3B7B35CB-39E3-40E7-8AB0-B17FA3204C3B}"/>
    <hyperlink ref="Z30" r:id="rId35" xr:uid="{E0A06A3A-AF7F-432D-B2D9-E70BE13BFC3E}"/>
    <hyperlink ref="Z59" r:id="rId36" xr:uid="{97774CB4-0DAD-4F0E-AF82-1C7082A5E8EA}"/>
    <hyperlink ref="Z61" r:id="rId37" xr:uid="{BB366967-6731-47A8-82CC-A2DA7ED75299}"/>
    <hyperlink ref="Z62:Z64" r:id="rId38" display="Planes - Suite Visión Empresarial (pensemos.com)" xr:uid="{3912D6F9-7160-454D-8789-36E384CA9572}"/>
    <hyperlink ref="Z65:Z68" r:id="rId39" display="Planes - Suite Visión Empresarial (pensemos.com)" xr:uid="{A62D7B27-2FC3-4110-A7D4-272314E82660}"/>
    <hyperlink ref="Z73" r:id="rId40" xr:uid="{B0E88178-25F9-4EB5-A830-325B3AFE9849}"/>
  </hyperlinks>
  <pageMargins left="0.7" right="0.7" top="0.6378125" bottom="1.1354166666666667" header="0.3" footer="0.3"/>
  <pageSetup scale="39" orientation="landscape" r:id="rId41"/>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42"/>
  <legacyDrawingHF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1EB7-221F-4675-9FE9-5C3F225C2CCA}">
  <dimension ref="F15:K17"/>
  <sheetViews>
    <sheetView workbookViewId="0">
      <selection activeCell="O11" sqref="O11"/>
    </sheetView>
  </sheetViews>
  <sheetFormatPr baseColWidth="10" defaultColWidth="11.42578125" defaultRowHeight="15" x14ac:dyDescent="0.25"/>
  <sheetData>
    <row r="15" spans="6:11" x14ac:dyDescent="0.25">
      <c r="F15" s="270" t="s">
        <v>358</v>
      </c>
      <c r="G15" s="270"/>
      <c r="H15" s="270"/>
      <c r="I15" s="270"/>
      <c r="J15" s="270"/>
      <c r="K15" s="6" t="s">
        <v>359</v>
      </c>
    </row>
    <row r="16" spans="6:11" x14ac:dyDescent="0.25">
      <c r="F16" s="2" t="s">
        <v>360</v>
      </c>
      <c r="G16" s="2" t="s">
        <v>361</v>
      </c>
      <c r="H16" s="2" t="s">
        <v>362</v>
      </c>
      <c r="I16" s="2" t="s">
        <v>363</v>
      </c>
      <c r="J16" s="2" t="s">
        <v>364</v>
      </c>
      <c r="K16" s="2" t="s">
        <v>365</v>
      </c>
    </row>
    <row r="17" spans="6:11" ht="81" x14ac:dyDescent="0.25">
      <c r="F17" s="3">
        <v>45482</v>
      </c>
      <c r="G17" s="4">
        <v>1</v>
      </c>
      <c r="H17" s="5" t="s">
        <v>366</v>
      </c>
      <c r="I17" s="5" t="s">
        <v>367</v>
      </c>
      <c r="J17" s="5" t="s">
        <v>368</v>
      </c>
      <c r="K17" s="5" t="s">
        <v>369</v>
      </c>
    </row>
  </sheetData>
  <mergeCells count="1">
    <mergeCell ref="F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 2022</vt:lpstr>
      <vt:lpstr>V. 2023</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Heidy Tatiana Martinez Contreras</dc:creator>
  <cp:keywords/>
  <dc:description/>
  <cp:lastModifiedBy>Heidy Tatiana Martinez Contreras</cp:lastModifiedBy>
  <cp:revision/>
  <dcterms:created xsi:type="dcterms:W3CDTF">2024-08-22T19:43:22Z</dcterms:created>
  <dcterms:modified xsi:type="dcterms:W3CDTF">2025-01-20T20:11:48Z</dcterms:modified>
  <cp:category/>
  <cp:contentStatus/>
</cp:coreProperties>
</file>