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mc:AlternateContent xmlns:mc="http://schemas.openxmlformats.org/markup-compatibility/2006">
    <mc:Choice Requires="x15">
      <x15ac:absPath xmlns:x15ac="http://schemas.microsoft.com/office/spreadsheetml/2010/11/ac" url="https://cceficiente.sharepoint.com/sites/ProcesosMIPG/Documentos compartidos/General/2026 DIRECCIONAMIENTO ESTRATEGICO/Planeación Estratégica/Programa de Transparencia/3, Versiones PTEP/V5/"/>
    </mc:Choice>
  </mc:AlternateContent>
  <xr:revisionPtr revIDLastSave="0" documentId="8_{0AFCE900-F8EB-42DE-8AA1-835748394F6F}" xr6:coauthVersionLast="47" xr6:coauthVersionMax="47" xr10:uidLastSave="{00000000-0000-0000-0000-000000000000}"/>
  <bookViews>
    <workbookView xWindow="28680" yWindow="2055" windowWidth="29040" windowHeight="15720" firstSheet="7" activeTab="7" xr2:uid="{75D31135-CC2B-4FD3-8C54-E2CE15A3E666}"/>
  </bookViews>
  <sheets>
    <sheet name="Portada" sheetId="6" r:id="rId1"/>
    <sheet name="Temáticas PTEP" sheetId="9" r:id="rId2"/>
    <sheet name="Estrategia contra la corrupcion" sheetId="10" r:id="rId3"/>
    <sheet name="Plan anual seguimiento 2025" sheetId="2" r:id="rId4"/>
    <sheet name="LISTAS" sheetId="3" state="hidden" r:id="rId5"/>
    <sheet name="Control de cambios" sheetId="5" state="hidden" r:id="rId6"/>
    <sheet name="Matriz riesgos LA FT " sheetId="12" state="hidden" r:id="rId7"/>
    <sheet name="Plan Anual Seguimiento 2026" sheetId="14" r:id="rId8"/>
    <sheet name="Matriz riesgos corrupción" sheetId="13" r:id="rId9"/>
  </sheets>
  <externalReferences>
    <externalReference r:id="rId10"/>
  </externalReferences>
  <definedNames>
    <definedName name="_xlnm._FilterDatabase" localSheetId="2" hidden="1">'Estrategia contra la corrupcion'!$A$6:$BH$61</definedName>
    <definedName name="_xlnm._FilterDatabase" localSheetId="3" hidden="1">'Plan anual seguimiento 2025'!$A$3:$T$44</definedName>
    <definedName name="_xlnm._FilterDatabase" localSheetId="7" hidden="1">'Plan Anual Seguimiento 2026'!$A$6:$BF$60</definedName>
    <definedName name="APLICACIÓN">'[1]Listas Nuevas'!$R$2:$R$4</definedName>
    <definedName name="_xlnm.Print_Area" localSheetId="2">'Estrategia contra la corrupcion'!$A$1:$R$61</definedName>
    <definedName name="_xlnm.Print_Area" localSheetId="7">'Plan Anual Seguimiento 2026'!$A$1:$P$60</definedName>
    <definedName name="CID">'[1]Listas Nuevas'!$AM$3:$AM$9</definedName>
    <definedName name="Contexto_Externo">'[1]Listas Nuevas'!$A$2:$A$7</definedName>
    <definedName name="Contexto_Interno">'[1]Listas Nuevas'!$B$2:$B$7</definedName>
    <definedName name="Contexto_Proceso">'[1]Listas Nuevas'!$C$2:$C$8</definedName>
    <definedName name="EJECUCIÓN">'[1]Listas Nuevas'!$T$2:$T$4</definedName>
    <definedName name="FRECUENCIA">'[1]Listas Nuevas'!$L$2:$L$6</definedName>
    <definedName name="PROCESO">'[1]Listas Nuevas'!$AR$3:$AR$20</definedName>
    <definedName name="Riesgo_de_Corrupción">'[1]Listas Nuevas'!$H$10:$J$10</definedName>
    <definedName name="Riesgo_General">'[1]Listas Nuevas'!$F$11:$J$11</definedName>
    <definedName name="TIPO_CONTROL">'[1]Listas Nuevas'!$P$2:$P$3</definedName>
    <definedName name="TIPO_RIESGO">'[1]Listas Nuevas'!#REF!</definedName>
    <definedName name="TIPOLOGÍA">'[1]Listas Nuevas'!$E$2:$E$11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2" l="1"/>
  <c r="S4" i="2"/>
  <c r="A45" i="14"/>
  <c r="A19" i="14"/>
  <c r="A13" i="14"/>
  <c r="A11" i="10"/>
  <c r="A15" i="10"/>
  <c r="A20" i="10" s="1"/>
  <c r="A11" i="14"/>
  <c r="S8" i="2"/>
  <c r="A20" i="14" l="1"/>
  <c r="A21" i="14" s="1"/>
  <c r="A22" i="14" s="1"/>
  <c r="A27" i="14" s="1"/>
  <c r="A28" i="14" s="1"/>
  <c r="A29" i="14" s="1"/>
  <c r="A30" i="14" s="1"/>
  <c r="A31" i="14" s="1"/>
  <c r="A32" i="14" s="1"/>
  <c r="A33" i="14" s="1"/>
  <c r="A34" i="14" s="1"/>
  <c r="A35" i="14" s="1"/>
  <c r="A36" i="14" s="1"/>
  <c r="A37" i="14" s="1"/>
  <c r="A38" i="14" s="1"/>
  <c r="A39" i="14" s="1"/>
  <c r="A40" i="14" s="1"/>
  <c r="A41" i="14" s="1"/>
  <c r="A42" i="14" s="1"/>
  <c r="A43" i="14" s="1"/>
  <c r="A46" i="14" s="1"/>
  <c r="A47" i="14" s="1"/>
  <c r="A48" i="14" s="1"/>
  <c r="A49" i="14" s="1"/>
  <c r="A50" i="14" s="1"/>
  <c r="A51" i="14" s="1"/>
  <c r="A56" i="14" s="1"/>
  <c r="A57" i="14" s="1"/>
  <c r="A58" i="14" s="1"/>
  <c r="A59" i="14" s="1"/>
  <c r="A60" i="14" s="1"/>
  <c r="A61" i="14" s="1"/>
  <c r="S16" i="2"/>
  <c r="S11" i="2"/>
  <c r="S44" i="2"/>
  <c r="S17" i="2"/>
  <c r="S18" i="2"/>
  <c r="S15" i="2"/>
  <c r="S10" i="2"/>
  <c r="A10" i="2" l="1"/>
  <c r="A11"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40" i="2" s="1"/>
  <c r="A41" i="2" s="1"/>
  <c r="A42" i="2" s="1"/>
  <c r="A43" i="2" s="1"/>
  <c r="A44" i="2" s="1"/>
  <c r="A21" i="10" l="1"/>
  <c r="A22" i="10" s="1"/>
  <c r="A23" i="10" s="1"/>
  <c r="A28" i="10" s="1"/>
  <c r="A29" i="10" s="1"/>
  <c r="A30" i="10" s="1"/>
  <c r="A31" i="10" s="1"/>
  <c r="A32" i="10" s="1"/>
  <c r="A33" i="10" s="1"/>
  <c r="A34" i="10" l="1"/>
  <c r="A35" i="10" s="1"/>
  <c r="A36" i="10" s="1"/>
  <c r="A37" i="10" l="1"/>
  <c r="A38" i="10" s="1"/>
  <c r="A39" i="10" s="1"/>
  <c r="A40" i="10" s="1"/>
  <c r="A41" i="10" s="1"/>
  <c r="A42" i="10" s="1"/>
  <c r="A43" i="10" s="1"/>
  <c r="A44" i="10" s="1"/>
  <c r="A45" i="10" l="1"/>
  <c r="A46" i="10" s="1"/>
  <c r="A47" i="10" s="1"/>
  <c r="A48" i="10" s="1"/>
  <c r="A49" i="10" s="1"/>
  <c r="A50" i="10" s="1"/>
  <c r="A51" i="10" s="1"/>
  <c r="A52" i="10" s="1"/>
  <c r="A57" i="10" s="1"/>
  <c r="A58" i="10" s="1"/>
  <c r="A59" i="10" s="1"/>
  <c r="A60" i="10" s="1"/>
  <c r="A61" i="10" s="1"/>
  <c r="A62" i="10" s="1"/>
</calcChain>
</file>

<file path=xl/sharedStrings.xml><?xml version="1.0" encoding="utf-8"?>
<sst xmlns="http://schemas.openxmlformats.org/spreadsheetml/2006/main" count="1323" uniqueCount="428">
  <si>
    <r>
      <rPr>
        <b/>
        <sz val="24"/>
        <color rgb="FF000000"/>
        <rFont val="Verdana"/>
      </rPr>
      <t xml:space="preserve">ANEXO 
PROGRAMA DE TRANSPARENCIA Y ÉTICA PÚBLICA
2025 - 2026
</t>
    </r>
    <r>
      <rPr>
        <b/>
        <sz val="36"/>
        <color rgb="FF000000"/>
        <rFont val="Verdana"/>
      </rPr>
      <t xml:space="preserve">
</t>
    </r>
    <r>
      <rPr>
        <b/>
        <sz val="22"/>
        <color rgb="FF000000"/>
        <rFont val="Verdana"/>
      </rPr>
      <t>Versión 6</t>
    </r>
  </si>
  <si>
    <t>PROGRAMA DE TRANSPARENCIA Y ÉTICA PÚBLICA 2025-2026</t>
  </si>
  <si>
    <t>El Programa de Transparencia y Ética Pública es el conjunto de acciones que una entidad define e implementa para promover, al interior de la organización, una cultura de la legalidad e identificar, medir, controlar y monitorear los riesgos de corrupción que se presentan en el desarrollo de su misionalidad</t>
  </si>
  <si>
    <r>
      <rPr>
        <b/>
        <sz val="10"/>
        <color rgb="FFFFC000"/>
        <rFont val="Verdana"/>
        <family val="2"/>
      </rPr>
      <t xml:space="preserve">
TEMÁTICA 1: ADMINISTRACIÓN DE RIESGOS
</t>
    </r>
    <r>
      <rPr>
        <sz val="10"/>
        <color rgb="FF000000"/>
        <rFont val="Verdana"/>
        <family val="2"/>
      </rPr>
      <t xml:space="preserve">
</t>
    </r>
    <r>
      <rPr>
        <b/>
        <sz val="10"/>
        <color rgb="FF000000"/>
        <rFont val="Verdana"/>
        <family val="2"/>
      </rPr>
      <t xml:space="preserve">1.1 Gestión de riesgos para la integridad pública: </t>
    </r>
    <r>
      <rPr>
        <sz val="10"/>
        <color rgb="FF000000"/>
        <rFont val="Verdana"/>
        <family val="2"/>
      </rPr>
      <t xml:space="preserve">Gestionar la posibilidad de afectación económica o reputacional para la entidad u organización por no ejercer con integridad el servicio público debido a comportamientos y prácticas que atenten contra la moralidad administrativa o aquellas relacionadas con la corrupción.
</t>
    </r>
    <r>
      <rPr>
        <b/>
        <sz val="10"/>
        <color rgb="FF000000"/>
        <rFont val="Verdana"/>
        <family val="2"/>
      </rPr>
      <t xml:space="preserve">
1.2 Gestión de riesgos de Integridad Pública (SIGRIP): </t>
    </r>
    <r>
      <rPr>
        <sz val="10"/>
        <color rgb="FF000000"/>
        <rFont val="Verdana"/>
        <family val="2"/>
      </rPr>
      <t xml:space="preserve">Gestionar la posibilidad de afectación económica o reputacional para la entidad u organización por ser utilizada, como instrumento para lavado de activos (LA), financiación del terrorismo (FE) y de la proliferación de armas de destrucción masiva (FP).
</t>
    </r>
    <r>
      <rPr>
        <b/>
        <sz val="10"/>
        <color rgb="FF000000"/>
        <rFont val="Verdana"/>
        <family val="2"/>
      </rPr>
      <t xml:space="preserve">
1.3 Canales de denuncia: </t>
    </r>
    <r>
      <rPr>
        <sz val="10"/>
        <color rgb="FF000000"/>
        <rFont val="Verdana"/>
        <family val="2"/>
      </rPr>
      <t xml:space="preserve">Controlar los riesgos para la integridad pública mediante un canal institucional de denuncias que garantice el tratamiento de los reportes recibidos y la protección del denunciante.
</t>
    </r>
    <r>
      <rPr>
        <b/>
        <sz val="10"/>
        <color rgb="FF000000"/>
        <rFont val="Verdana"/>
        <family val="2"/>
      </rPr>
      <t xml:space="preserve">
1.4 Debida diligencia: </t>
    </r>
    <r>
      <rPr>
        <sz val="10"/>
        <color rgb="FF000000"/>
        <rFont val="Verdana"/>
        <family val="2"/>
      </rPr>
      <t xml:space="preserve">Controlar los riesgos para la integridad pública mediante procesos de debida diligencia que permitan el conocimiento de la contraparte con la que se está relacionando la entidad u organización
</t>
    </r>
  </si>
  <si>
    <r>
      <rPr>
        <b/>
        <sz val="10"/>
        <color rgb="FFFFC000"/>
        <rFont val="Verdana"/>
        <family val="2"/>
      </rPr>
      <t>TEMÁTICA 2: REDES Y ARTICULACIÓN</t>
    </r>
    <r>
      <rPr>
        <b/>
        <sz val="10"/>
        <color theme="1"/>
        <rFont val="Verdana"/>
        <family val="2"/>
      </rPr>
      <t xml:space="preserve">
2.1 Redes Internas: </t>
    </r>
    <r>
      <rPr>
        <sz val="10"/>
        <color theme="1"/>
        <rFont val="Verdana"/>
        <family val="2"/>
      </rPr>
      <t>Crear comunidades internas, entre los responsables del Programa de Transparencia, para el diálogo e intercambio de datos sobre los contenidos del Programa.</t>
    </r>
    <r>
      <rPr>
        <b/>
        <sz val="10"/>
        <color theme="1"/>
        <rFont val="Verdana"/>
        <family val="2"/>
      </rPr>
      <t xml:space="preserve">
2.2 Redes Externas: </t>
    </r>
    <r>
      <rPr>
        <sz val="10"/>
        <color theme="1"/>
        <rFont val="Verdana"/>
        <family val="2"/>
      </rPr>
      <t>Articular a la entidad u organización con redes e instancias de coordinación interinstitucional y externas.</t>
    </r>
  </si>
  <si>
    <r>
      <rPr>
        <b/>
        <sz val="10"/>
        <color rgb="FFFFC000"/>
        <rFont val="Verdana"/>
        <family val="2"/>
      </rPr>
      <t>TEMÁTICA 3: MODELO DE ESTADO ABIERTO</t>
    </r>
    <r>
      <rPr>
        <b/>
        <sz val="10"/>
        <color theme="1"/>
        <rFont val="Verdana"/>
        <family val="2"/>
      </rPr>
      <t xml:space="preserve">
3.1 Acceso a la información pública y transparencia: </t>
    </r>
    <r>
      <rPr>
        <sz val="10"/>
        <color theme="1"/>
        <rFont val="Verdana"/>
        <family val="2"/>
      </rPr>
      <t>Garantizar el derecho fundamental de acceso a la información pública.</t>
    </r>
    <r>
      <rPr>
        <b/>
        <sz val="10"/>
        <color theme="1"/>
        <rFont val="Verdana"/>
        <family val="2"/>
      </rPr>
      <t xml:space="preserve">
3.2 Integridad pública y cultura de la legalidad: </t>
    </r>
    <r>
      <rPr>
        <sz val="10"/>
        <color theme="1"/>
        <rFont val="Verdana"/>
        <family val="2"/>
      </rPr>
      <t>Promover dentro de la entidad u organización la integridad en el ejercicio del servicio público.</t>
    </r>
    <r>
      <rPr>
        <b/>
        <sz val="10"/>
        <color theme="1"/>
        <rFont val="Verdana"/>
        <family val="2"/>
      </rPr>
      <t xml:space="preserve">
3.3 Diálogo y corresponsabilidad: </t>
    </r>
    <r>
      <rPr>
        <sz val="10"/>
        <color theme="1"/>
        <rFont val="Verdana"/>
        <family val="2"/>
      </rPr>
      <t>con el fin de lograr conversación que permita a la ciudadanía ejercer un control social eficiente, una participación incidente y una rendición de cuentas eficaz.</t>
    </r>
  </si>
  <si>
    <r>
      <rPr>
        <b/>
        <sz val="10"/>
        <color rgb="FFFFC000"/>
        <rFont val="Verdana"/>
        <family val="2"/>
      </rPr>
      <t xml:space="preserve">TEMÁTICA 4: INICIATIVAS ADICIONALES
</t>
    </r>
    <r>
      <rPr>
        <sz val="10"/>
        <color theme="1"/>
        <rFont val="Verdana"/>
        <family val="2"/>
      </rPr>
      <t>Es cualquier buena práctica o iniciativa que se identifique y que no se adecue a ninguna de las otras tres temáticas o nueve acciones estratégicas descritas anteriormente, y se incorporará en la sección de iniciativas adicionales. 
Para Agencia Nacional de Contratación Pública – Colombia Compra Eficiente aplicarían las obligaciones derivadas del Acuerdo Final para la Terminación del Conflicto y la Construcción de una Paz Estable y Duradera. 
Asimismo, se definieron 3 estándares de cumplimiento, teniendo en cuenta el enfoque diferencial. La Agencia, al ser una entidad de orden nacional, debe implementar los tres estándares</t>
    </r>
    <r>
      <rPr>
        <b/>
        <sz val="10"/>
        <rFont val="Verdana"/>
        <family val="2"/>
      </rPr>
      <t>.</t>
    </r>
    <r>
      <rPr>
        <b/>
        <sz val="10"/>
        <color rgb="FFFFC000"/>
        <rFont val="Verdana"/>
        <family val="2"/>
      </rPr>
      <t xml:space="preserve">  </t>
    </r>
    <r>
      <rPr>
        <b/>
        <sz val="10"/>
        <color theme="1"/>
        <rFont val="Verdana"/>
        <family val="2"/>
      </rPr>
      <t xml:space="preserve">
4.1 Racionalización de trámites
4.2 Proceso de Paz
4.3 Otras iniciativas</t>
    </r>
  </si>
  <si>
    <t>INFORMACIÓN PRESUPUESTAL</t>
  </si>
  <si>
    <t>A continuación se relaciona el enlace de consulta del Presupuesto de la entidad y su ejecución mensual: https://www.colombiacompra.gov.co/transparencia/ejecucion-mensual</t>
  </si>
  <si>
    <t>ESTRATEGIA INSTITUCIONAL PARA LA LUCHA CONTRA LA CORRUPCIÓN 2025-2026</t>
  </si>
  <si>
    <t>TEMÁTICA 1: ADMINISTRACIÓN DE RIESGOS</t>
  </si>
  <si>
    <t>No. ITEM</t>
  </si>
  <si>
    <t>ACCIÓN</t>
  </si>
  <si>
    <t>ACTIVIDAD</t>
  </si>
  <si>
    <t>FECHAS</t>
  </si>
  <si>
    <t>MÉTRICA</t>
  </si>
  <si>
    <t xml:space="preserve">Criterio de programación  </t>
  </si>
  <si>
    <t>Responsable</t>
  </si>
  <si>
    <t>Observaciones</t>
  </si>
  <si>
    <t>ID</t>
  </si>
  <si>
    <t xml:space="preserve">Actividad </t>
  </si>
  <si>
    <t>Entregable</t>
  </si>
  <si>
    <t>Inicio</t>
  </si>
  <si>
    <t>Fin</t>
  </si>
  <si>
    <t>Meta total</t>
  </si>
  <si>
    <t>Nombre y apellido</t>
  </si>
  <si>
    <t>Cargo - Dependencia</t>
  </si>
  <si>
    <t>Q3</t>
  </si>
  <si>
    <t>Q4</t>
  </si>
  <si>
    <t>Q1</t>
  </si>
  <si>
    <t>Q2</t>
  </si>
  <si>
    <t>1.1 Gestión de riesgos para la integridad pública</t>
  </si>
  <si>
    <t>DG2</t>
  </si>
  <si>
    <t>De acuerdo con el plan Anual de Auditoría de cada vigencia, tendrá en cuenta en sus seguimientos y auditorías documentar los componentes jurídicos, financieros y técnicos estableciéndose como lineamiento la atención a los riesgos fiscales de corrupción y riesgos LA/FT/FP según corresponda.</t>
  </si>
  <si>
    <t>Un (1) lineamiento establecido</t>
  </si>
  <si>
    <t>MIPG</t>
  </si>
  <si>
    <t>Edith Cárdenas Herrera</t>
  </si>
  <si>
    <t>DG - Asesora Experta con funciones de Control Interno</t>
  </si>
  <si>
    <t>DG15</t>
  </si>
  <si>
    <t xml:space="preserve">Generar el diagnóstico sobre el nivel de madurez en gestión de riesgos </t>
  </si>
  <si>
    <t>Un (1) documento con el nivel de madurez de gestión de riesgos</t>
  </si>
  <si>
    <t>Cesar Andrés Barros de la Rosa</t>
  </si>
  <si>
    <t>DG - Asesor Experto con funciones de planeación</t>
  </si>
  <si>
    <t>DG16</t>
  </si>
  <si>
    <t>Actualizar la Política del Sistema Integral de Riesgos de la ANCP-CCE de conformidad con el SIGRIP</t>
  </si>
  <si>
    <t>Un (1) documento de política actualizada</t>
  </si>
  <si>
    <t>DG17</t>
  </si>
  <si>
    <t xml:space="preserve">Generar los documentos técnicos de implementación del SIGRIP </t>
  </si>
  <si>
    <t>Un (1) documento técnico generados</t>
  </si>
  <si>
    <t>DG3</t>
  </si>
  <si>
    <t>Realizar acciones de sensibilización asociadas a riesgos de integridad pública al interior de la ANCP-CCE</t>
  </si>
  <si>
    <t>Dos (2) sensibilizaciones realizadas</t>
  </si>
  <si>
    <t>1.2 Gestión de riesgos de Integridad Pública (SIGRIP)</t>
  </si>
  <si>
    <t>DG18</t>
  </si>
  <si>
    <t>Revisar e identificar los riesgos fiscales, de integridad pública (SIGRIP) y de seguridad de la información</t>
  </si>
  <si>
    <t>Un (1) mapa de riesgos integrando los fiscales, de integridad y de seguridad de la información</t>
  </si>
  <si>
    <t>1.3 Canales de denuncia</t>
  </si>
  <si>
    <t>SG1</t>
  </si>
  <si>
    <t>Realizar una revisión de los lineamientos sobre la gestión de denuncias en la ANCP-CCE determinando que se garantice el tratamiento de los reportes recibidos y la protección del denunciante.</t>
  </si>
  <si>
    <t>Un (1)  Manual de PQRSD actualizado, incluyendo un capítulo de lineamientos establecidos sobre la gestión y trámite de denuncias de la ANCP-CCE</t>
  </si>
  <si>
    <t>Ana María Tolosa Rico</t>
  </si>
  <si>
    <t>SG - Secretaria General</t>
  </si>
  <si>
    <t>Apoyan: 
DG- Grupo Gestión Jurídica 
SG- Grupo Relacionamiento Estado Ciudadano
SG- Grupo de Contratos y adquisiciones</t>
  </si>
  <si>
    <t>SG2</t>
  </si>
  <si>
    <t>Realizar acciones de sensibilización sobre los canales de denuncia y la protección al denunciante establecidos en la agencia</t>
  </si>
  <si>
    <t>Una (1) Campaña semestral de sensibilización sobre los lineamientos que se establezcan para la gestión de denuncias en la ANCP-CCE</t>
  </si>
  <si>
    <t>DG- Grupo gestión jurídica 
SG- Grupo relacionamiento estado ciudadano
SG-  Gestión Contractual, Asuntos legales y judiciales</t>
  </si>
  <si>
    <t>1.4 Debida diligencia</t>
  </si>
  <si>
    <t>DG19</t>
  </si>
  <si>
    <t>Generar el documento técnico relacionado con la debida diligencia</t>
  </si>
  <si>
    <t>Un (1) documento técnico generado</t>
  </si>
  <si>
    <t>TEMÁTICA 2: REDES Y ARTICULACIÓN</t>
  </si>
  <si>
    <t>2.1 Redes Internas</t>
  </si>
  <si>
    <t>DG4</t>
  </si>
  <si>
    <t>Definir y actualizar el Mapa de redes y articulación de la ANCP-CCE</t>
  </si>
  <si>
    <t>Dos (2) mapas de redes y articulación actualizados y publicados</t>
  </si>
  <si>
    <t>2.2 Redes Externas</t>
  </si>
  <si>
    <t>DG5</t>
  </si>
  <si>
    <t xml:space="preserve">Realizar la articulación institucional con actores y entidades externas para apoyar la implementación de la estrategia de capacitaciones "Ruta de la Democratización de la Compra Pública", con el objetivo de promover la transparencia en los procesos de compra y contratación pública. El instrumento debe contemplar mecanismos de seguimiento a la participación y a los compromisos adquiridos en las comunidades.
</t>
  </si>
  <si>
    <t xml:space="preserve">Cuatro (4) Informes de implementación de la "Ruta de la Democratización de las Compras Pública" incluyendo el acápite de articulación interna y externa. </t>
  </si>
  <si>
    <t>PEI</t>
  </si>
  <si>
    <t>José Tarcisio Gómez Serna</t>
  </si>
  <si>
    <t>DG - Experto código G3 grado 9
Asesor encargado del GIT de Articulación y Socialización del Sistema de Compras Públicas</t>
  </si>
  <si>
    <t>EMAE1</t>
  </si>
  <si>
    <t>Aportar al cumplimiento de los objetivos de Mesa la Técnica de coordinación de lucha contra la corrupción, desde el rol de la ANCP-CCE.</t>
  </si>
  <si>
    <t>Dos (2) Informes acerca de la participación de la ANCP-CCE en las mesas técnicas para abordar riesgos de corrupción en la contratación pública.</t>
  </si>
  <si>
    <t>PEI-MIPG</t>
  </si>
  <si>
    <t>Marina de las Mercedes Avendaño</t>
  </si>
  <si>
    <t>EMAE - Subdirectora de EMAE</t>
  </si>
  <si>
    <t>SN1</t>
  </si>
  <si>
    <t>Aportar al cumplimiento de los objetivos de Mesa Técnica Nacional de Compras públicas locales de alimentos, desde el rol de la ANCP-CCE</t>
  </si>
  <si>
    <t>Dos (2) Informes acerca de la participación de la ANCP-CCE en la Mesa Técnica</t>
  </si>
  <si>
    <t>Yenny Liseth Pérez Olaya</t>
  </si>
  <si>
    <t>SN- Subdirectora de Negocios</t>
  </si>
  <si>
    <t>TEMÁTICA 3: MODELO DE ESTADO ABIERTO</t>
  </si>
  <si>
    <t>3.1 Acceso a la información pública y transparencia</t>
  </si>
  <si>
    <t>IDT1</t>
  </si>
  <si>
    <t xml:space="preserve">Realizar y actualizar el registro o inventario de activos de información incluyendo el índice de información clasificada y reservada publicado en la página web </t>
  </si>
  <si>
    <t>Dos (2) Inventarios de activos de información actualizados y publicados</t>
  </si>
  <si>
    <t>PETI</t>
  </si>
  <si>
    <t>Richard Ariel Bedoya de Moya</t>
  </si>
  <si>
    <t>IDT - Subdirector de Información y Desarrollo Tecnológico</t>
  </si>
  <si>
    <t>DG6</t>
  </si>
  <si>
    <t xml:space="preserve">Actualizar el Esquema de Publicación de información, según los lineamientos establecidos 
</t>
  </si>
  <si>
    <t>Dos (2) esquemas de publicación de información actualizados y publicados</t>
  </si>
  <si>
    <t>Richard Camilo Romero Cortés</t>
  </si>
  <si>
    <t>DG - Asesor Experto con funciones de comunicaciones</t>
  </si>
  <si>
    <t>SG3</t>
  </si>
  <si>
    <t>Promover el uso de la guía de Lenguaje Claro y socializar a las y los servidores y colaboradores</t>
  </si>
  <si>
    <t>Tres (3) socializaciones realizadas</t>
  </si>
  <si>
    <t>GIT Relacionamiento Estado Ciudadano</t>
  </si>
  <si>
    <t>SG4</t>
  </si>
  <si>
    <t>Monitorear  con oportunidad las PQRSD de la Agencia.</t>
  </si>
  <si>
    <t>Seis (6) Informes trimestrales del cumplimiento de las PQRSD que se gestiona en la ANCP-CCE</t>
  </si>
  <si>
    <t>DG7</t>
  </si>
  <si>
    <t>Socializar el Catálogo con la oferta de servicios de la entidad publicado en la página web</t>
  </si>
  <si>
    <t>Una (1) campaña de difusión del catálogo de la oferta institucional</t>
  </si>
  <si>
    <t>DG8</t>
  </si>
  <si>
    <t>Elaborar e implementar el componente de Comunicaciones de la Estrategia de Rendición de Cuentas.</t>
  </si>
  <si>
    <t xml:space="preserve">Dos (2) Estrategias de comunicaciones formuladas 
Dos (2) Informes de resultados de la estrategia </t>
  </si>
  <si>
    <t xml:space="preserve">Apoya: 
DG - GIT Planeación, Políticas Públicas y Asuntos Internacionales
</t>
  </si>
  <si>
    <t>DG9</t>
  </si>
  <si>
    <t>Verificar el cumplimiento normativo de la Ley de transparencia de la información publicada en la página WEB de la entidad.</t>
  </si>
  <si>
    <t xml:space="preserve">Dos (2) matriz del ITA actualizada
Dos (2) Certificados de registro que expide la Procuraduría </t>
  </si>
  <si>
    <t>GC1</t>
  </si>
  <si>
    <t>Actualizar la herramienta de Relatoría en la página web, con el fin de difundir y permitir la búsqueda de normas relacionadas con temas de contratación pública</t>
  </si>
  <si>
    <t>Doce (12) Informes sobre el contenido de sentencias y conceptos jurídicos cargados en la herramienta "Relatoría" en la página web</t>
  </si>
  <si>
    <t>PAI</t>
  </si>
  <si>
    <t xml:space="preserve">Carolina Quintero Gacharná </t>
  </si>
  <si>
    <t>GC- Subdirectora de Gestión Contractual</t>
  </si>
  <si>
    <t>GC2</t>
  </si>
  <si>
    <t xml:space="preserve">Adaptación de boletines en lenguaje claro para los actores del sistema de compra y contratación pública </t>
  </si>
  <si>
    <t xml:space="preserve">Doce (12) versiones de los boletines en lenguaje claro para promover el conocimiento en materia de documentos tipo, manuales y guías, cartillas, conceptos jurídicos y estudios normativos. </t>
  </si>
  <si>
    <t>GC3</t>
  </si>
  <si>
    <t xml:space="preserve">Promover el conocimiento en materia de Documentos Tipo, Manuales, guías, cartillas o estudios normativos  para los actores del sistema de compra y contratación pública </t>
  </si>
  <si>
    <t>Veinte (20) piezas comunicacionales en lenguaje claro y sus reportes de interacción.</t>
  </si>
  <si>
    <t>IDT2</t>
  </si>
  <si>
    <t>Publicar y/o actualizar conjuntos de datos abiertos de información de la entidad - Portal Datos Abiertos</t>
  </si>
  <si>
    <t>Tres(3) certificaciones actualizadas por parte del Min Tic para las 3 vistas
públicas de datos publicadas en la página WEB
Publicación y/o actualización de (15) vistas con nuevos temas o nuevos
campos
(46) diccionarios actualizados</t>
  </si>
  <si>
    <t>DG10</t>
  </si>
  <si>
    <t>Fortalecer el cumplimiento de los criterios de usabilidad y accesibilidad para la ciudadanía con discapacidad auditiva y/o visual en la página web</t>
  </si>
  <si>
    <t>Dos (2) Informes de cumplimiento de usabilidad y accesibilidad</t>
  </si>
  <si>
    <t>3.2 Integridad pública y cultura de la legalidad</t>
  </si>
  <si>
    <t>SG5</t>
  </si>
  <si>
    <t xml:space="preserve">
Actualizar el documento de caracterización de usuarios y grupos de valor </t>
  </si>
  <si>
    <t>Dos (2) documentos de caracterización de usuarios y grupos de valor</t>
  </si>
  <si>
    <t>SG6</t>
  </si>
  <si>
    <t xml:space="preserve">Promover un adecuado seguimiento de la ejecución de la contratación de la ANCP-CCE </t>
  </si>
  <si>
    <t>Tres (3) capacitaciones para las y los supervisores de contratos</t>
  </si>
  <si>
    <t>GIT Contratos y adquisidores</t>
  </si>
  <si>
    <t>SG7</t>
  </si>
  <si>
    <t>Revisar y actualizar el Código de Integridad de la ANCP-CCE, incluyendo el componente de SIGRIP</t>
  </si>
  <si>
    <t>Un (1) Código de integridad actualizado</t>
  </si>
  <si>
    <t>GIT Talento Humano</t>
  </si>
  <si>
    <t>SG8</t>
  </si>
  <si>
    <t>Realizar evaluación de la aplicación del Código de Integridad.</t>
  </si>
  <si>
    <t>Dos (2) Informes de evaluación elaborados y publicados en la página web de la ANCP CCE</t>
  </si>
  <si>
    <t>SG9</t>
  </si>
  <si>
    <t>Sensibilización sobre conflicto de intereses y código de integridad a las y los servidores públicos y colaboradores, mediante capacitación o campañas comunicacionales</t>
  </si>
  <si>
    <t xml:space="preserve">Seis (6) socializaciones realizadas (listas de asistencias, grabaciones, memorias o piezas comunicativas) </t>
  </si>
  <si>
    <t>SG12</t>
  </si>
  <si>
    <t>Realizar y socializar el informe de la política de Integridad incluyendo el apartado de inhabilidades e incompatibilidades para funcionarios y contratistas</t>
  </si>
  <si>
    <t>Dos (2) informes realizados y socializados</t>
  </si>
  <si>
    <t>3.3. Diálogo y corresponsabilidad</t>
  </si>
  <si>
    <t>SG10</t>
  </si>
  <si>
    <t>Elaborar e implementar la estrategia de Relacionamiento Estado Ciudadano (Participación Ciudadana, Rendición de Cuentas, Servicio a la Ciudadanía, y Racionalización de trámites) para 2025 y 2026</t>
  </si>
  <si>
    <t>Dos (2) estrategias aprobadas en CIGD y publicadas 
Dos (2) informes anuales de resultados de la estrategia de participación ciudadana y rendición de cuentas</t>
  </si>
  <si>
    <t>SG11</t>
  </si>
  <si>
    <t>Elaborar informes de percepción de los grupos de valor frente a los canales de atención de la entidad.</t>
  </si>
  <si>
    <t>Seis (6) informes de percepción y satisfacción</t>
  </si>
  <si>
    <t>SN2</t>
  </si>
  <si>
    <t>Sensibilizar a los grupos de interés los Mecanismos de Agregación de Demanda</t>
  </si>
  <si>
    <t xml:space="preserve">Tres (3) Informes sobre Sensibilizaciones a grupos de interés </t>
  </si>
  <si>
    <t>PAI-PEI</t>
  </si>
  <si>
    <t>SN3</t>
  </si>
  <si>
    <t xml:space="preserve">Adelantar acciones de difusión sobre el uso de "Mi Mercado Popular" con los grupos de valor </t>
  </si>
  <si>
    <t>Dos (2) acciones de difusión de Mi Mercado Popular</t>
  </si>
  <si>
    <t>EMAE2</t>
  </si>
  <si>
    <t>Generar información sobre el comportamiento del sistema de compras públicas y alertas sobre la aplicación de los instrumentos establecidos por la ANCP-CCE</t>
  </si>
  <si>
    <t>Dos (2) informes de la gestión adelantada por el Observatorio de Contratación Estatal</t>
  </si>
  <si>
    <t>EMAE3</t>
  </si>
  <si>
    <t>Definir, actualizar y publicar la batería de indicadores del Sistema de Compra y Contratación pública, establecidos por la ANCP-CCE</t>
  </si>
  <si>
    <t>Una (1) batería de indicadores definida
Seis (6) reportes de actualización de la batería de indicadores</t>
  </si>
  <si>
    <t>EMAE4</t>
  </si>
  <si>
    <t>Desarrollar o actualizar herramientas de visualización con la información del sistema de compra pública para que los actores externos tengan insumos que les facilite acceder a información relevante del comportamiento, características, productos o servicios, ubicaciones geográficas, entidades y proveedores que intervienen en la compra y contratación pública</t>
  </si>
  <si>
    <t>Dieciséis (16) Herramientas de visualización desarrolladas o actualizadas</t>
  </si>
  <si>
    <t>TEMÁTICA 4: INICIATIVAS ADICIONALES</t>
  </si>
  <si>
    <t>4.1 Racionalización de trámites</t>
  </si>
  <si>
    <t>DG11</t>
  </si>
  <si>
    <t>Revisar el inventario de trámites y OPAs en la entidad</t>
  </si>
  <si>
    <t>Dos (2) inventarios revisados o actualizados en el SUIT</t>
  </si>
  <si>
    <t>DG12</t>
  </si>
  <si>
    <t xml:space="preserve">Realizar seguimiento al cumplimiento de las fases en el proceso de racionalización del trámite,  desde la segunda línea de defensa </t>
  </si>
  <si>
    <t>Seis (6) seguimientos trimestrales a la estrategia de Racionalización de Cuentas el SUIT</t>
  </si>
  <si>
    <t>4.2 Proceso de Paz</t>
  </si>
  <si>
    <t>SN4</t>
  </si>
  <si>
    <t>Realizar espacios de diálogo de rendición de cuentas de   paz presencial o virtual sobre la   gestión institucional de la subdirección de negocios con relación a su indicador en el Plan Marco de Implementación del Acuerdo de Paz</t>
  </si>
  <si>
    <t>Dos (2) espacios de diálogo realizados (vídeo, listas de asistencia)</t>
  </si>
  <si>
    <t>PMI</t>
  </si>
  <si>
    <t xml:space="preserve">4.3 Otras iniciativas </t>
  </si>
  <si>
    <t>DG13</t>
  </si>
  <si>
    <t>Elaborar informe acerca de la implementación de la Política de Compras y Contratación Pública</t>
  </si>
  <si>
    <t>Dos (2) Informes implementación de la Política de Compras y Contratación Pública</t>
  </si>
  <si>
    <t>DG14</t>
  </si>
  <si>
    <t>Desarrollar una gran maratón de capacitaciones sobre Seguimiento y Control a la Contratación Pública</t>
  </si>
  <si>
    <t xml:space="preserve">Dos (2) actas de capacitación </t>
  </si>
  <si>
    <t>PI-PEI</t>
  </si>
  <si>
    <t>DG20</t>
  </si>
  <si>
    <t xml:space="preserve">Desarrollar un espacio  de innovación abierto alineada con la misionalidad de la Agencia </t>
  </si>
  <si>
    <t>Un (1) informe de resultados sobre el espacio de innovación</t>
  </si>
  <si>
    <t>Julio</t>
  </si>
  <si>
    <t>Agosto</t>
  </si>
  <si>
    <t>Septiembre</t>
  </si>
  <si>
    <t>Octubre</t>
  </si>
  <si>
    <t>Noviembre</t>
  </si>
  <si>
    <t>Diciembre</t>
  </si>
  <si>
    <t xml:space="preserve">Generar el diágnostico sobre el nivel de madurez en gestión de riesgos </t>
  </si>
  <si>
    <t>Un (1) documento con el nivel de madurez de gestion de riesgos</t>
  </si>
  <si>
    <t>Edith Cardenas Herrera</t>
  </si>
  <si>
    <t>Un (1) mapa de redes y articulación actualizado y publicado</t>
  </si>
  <si>
    <t xml:space="preserve">Dos (2) Informes de implementación de la "Ruta de la Democratización de las Compras Pública" incluyendo el acápite de articulación interna y externa. </t>
  </si>
  <si>
    <t>Un (1) Informe acerca de la participación de la ANCP-CCE en las mesas técnicas para abordar riesgos de corrupción en la contratación pública.</t>
  </si>
  <si>
    <t>Richard Ariel Bedoya de Moya (E)</t>
  </si>
  <si>
    <t>Un (1) Informe acerca de la participación de la ANCP-CCE en la Mesa Técnica</t>
  </si>
  <si>
    <t xml:space="preserve">Realizar y actualizar el registro o inventario de activos de información incluyendo el índice de información clasificada y reservada publicado en la pagina web </t>
  </si>
  <si>
    <t>Un (1) Inventario de activos de información actualizados y publicados</t>
  </si>
  <si>
    <t>Un (1) esquema de publicación de información actualizados y publicados</t>
  </si>
  <si>
    <t>Una (1) socialización realizada</t>
  </si>
  <si>
    <t>Dos (2) Informes trimestrales del cumplimiento de las PQRSD que se gestiona en la ANCP-CCE</t>
  </si>
  <si>
    <t xml:space="preserve">Una (1) Estrategia de comunicaciones formulada 
Un (1) Informe de resultados de la estrategia </t>
  </si>
  <si>
    <t xml:space="preserve">Una (1) matriz del ITA actualizada
Un (1) Certificado de registro que expide la Procuraduría </t>
  </si>
  <si>
    <t>Cuatro (4) Informes sobre el contenido de sentencias y conceptos jurídicos cargados en la herramienta "Relatoría" en la página web</t>
  </si>
  <si>
    <t>GC - Subdirectora de Gestión Contactual</t>
  </si>
  <si>
    <t xml:space="preserve">Seis (6) versiones de los boletines en lenguaje claro para promover el conocimiento en materia de documentos tipo, manuales y guías, cartillas, conceptos jurídicos y estudios normativos. </t>
  </si>
  <si>
    <t>Diez (10) piezas comunicacionales en lenguaje claro y sus reportes de interacción.</t>
  </si>
  <si>
    <t>Tres(3) certificaciones actualizadas por parte del MinTic para las 3 vistas
públicas de datos publicadas en la página WEB
Publicación y/o actualización de (10) vistas con nuevos temas o nuevos
campos
(46) diccionarios actualizados</t>
  </si>
  <si>
    <t>Un (1) Informe de cumplimiento de usabilidad y accesibilidad</t>
  </si>
  <si>
    <t>Un (1) documento de caracterización de usuarios y grupos de valor</t>
  </si>
  <si>
    <t>Una (1) capacitación para las y los supervisores de contratos</t>
  </si>
  <si>
    <t>GIT Gestión Contractual, Asuntos legales y judiciales</t>
  </si>
  <si>
    <t>Un (1) Informe de evaluación elaborado y publicado en la página web de la ANCP CCE</t>
  </si>
  <si>
    <t>GIT Gestión del Talento Humano</t>
  </si>
  <si>
    <t xml:space="preserve">Dos (2) socializaciones realizadas (listas de asistencias, grabaciones, memorias o piezas comunicativas) </t>
  </si>
  <si>
    <t>3.3 Diálogo y corresponsabilidad</t>
  </si>
  <si>
    <t>Una (1) estrategia aprobada en CIGD y publicadas 
Un (1) informe anual de resultados de la estrategia de participación ciudadana y rendición de cuentas</t>
  </si>
  <si>
    <t>Dos (2) informes de percepción y satisfacción</t>
  </si>
  <si>
    <t xml:space="preserve">Un (1) Informe sobre Sensibilizaciones a grupos de interés </t>
  </si>
  <si>
    <t>SN - Subdirectora de Negocios</t>
  </si>
  <si>
    <t>Un (1) acción de difusión de Mi Mercado Popular</t>
  </si>
  <si>
    <t>Un (1) informe de la gestión adelantada por el Observatorio de Contratación Estatal</t>
  </si>
  <si>
    <t>EMAE - Subdirector de EMAE</t>
  </si>
  <si>
    <t>Una (1) batería de indicadores definida y publicada
Dos (2) reportes de actualización de la batería de indicadores</t>
  </si>
  <si>
    <t>Ocho (8) Herramientas de visualización desarrolladas o actualizadas</t>
  </si>
  <si>
    <t>Un (1) inventario revisado o actualizado en el SUIT</t>
  </si>
  <si>
    <t>DG - Asesor Experto con funciones de Planeación</t>
  </si>
  <si>
    <t>Dos (2) seguimientos trimestrales a la estrategia de Racionalización de Cuentas el SUIT</t>
  </si>
  <si>
    <t>Un (1) espacio de diálogo realizados (vídeo, listas de asistencia)</t>
  </si>
  <si>
    <t>4.3 Otras iniciativas</t>
  </si>
  <si>
    <t>Un (1) Informe implementación de la Política de Compras y Contratación Pública</t>
  </si>
  <si>
    <t xml:space="preserve">Un (1) acta de capacitación </t>
  </si>
  <si>
    <t>Objetivo Institucional PEI 2023- 2026</t>
  </si>
  <si>
    <t>Proyecto de Inversión</t>
  </si>
  <si>
    <t xml:space="preserve">1. Establecer lineamientos técnicos, conceptuales o metodológicos para la consolidación y democratización del Sistema de Compra Pública, mediante la elaboración y difusión de instrumentos o herramientas normativos sostenibles, estratégicos o innovadores que promuevan la inclusión de todas las partes interesadas del Sistema de Compra Pública.
</t>
  </si>
  <si>
    <t xml:space="preserve">2. Promover la compra pública estratégica como factor del desarrollo económico, contribuyendo a la dinamización del desarrollo regional en diferentes sectores del mercado y de la economía popular, a través de mecanismos de agregación de demanda. 
</t>
  </si>
  <si>
    <t>DECRETO 612 DE 2018</t>
  </si>
  <si>
    <t xml:space="preserve">3. Consolidar un marco de gobernanza para la gestión del conocimiento e información del sistema de compras y contratación, fortaleciendo los procesos de innovación y desarrollo tecnológico con el fin de impulsar la transparencia y fomentar la participación de actores en el sistema electrónico de contratación pública.
</t>
  </si>
  <si>
    <t xml:space="preserve">4. Fomentar la participación e inclusión de actores del Sistema de Compra Pública a través de mecanismos que promuevan la apropiación y difusión del conocimiento, fortalezcan sus capacidades, y mejoren el relacionamiento con la ciudadanía y grupos de valor.
</t>
  </si>
  <si>
    <t>5. Optimizar el modelo de operación de la Agencia con el propósito de promover sinergias al interior y con otras instituciones, que faciliten los procesos de toma de decisiones y el logro de resultados efectivo.</t>
  </si>
  <si>
    <t>PES</t>
  </si>
  <si>
    <r>
      <t>Línea de defensa</t>
    </r>
    <r>
      <rPr>
        <sz val="11"/>
        <rFont val="Verdana"/>
        <family val="2"/>
      </rPr>
      <t> </t>
    </r>
  </si>
  <si>
    <r>
      <t>Responsable</t>
    </r>
    <r>
      <rPr>
        <sz val="11"/>
        <rFont val="Verdana"/>
        <family val="2"/>
      </rPr>
      <t> </t>
    </r>
  </si>
  <si>
    <r>
      <t>Rol</t>
    </r>
    <r>
      <rPr>
        <sz val="11"/>
        <rFont val="Verdana"/>
        <family val="2"/>
      </rPr>
      <t> </t>
    </r>
  </si>
  <si>
    <r>
      <t>Actividades</t>
    </r>
    <r>
      <rPr>
        <sz val="11"/>
        <rFont val="Verdana"/>
        <family val="2"/>
      </rPr>
      <t> </t>
    </r>
  </si>
  <si>
    <t>Línea estratégica </t>
  </si>
  <si>
    <t>Comité Directivo </t>
  </si>
  <si>
    <t>Supervisión </t>
  </si>
  <si>
    <t>1. Formular y aprobar el PTEP </t>
  </si>
  <si>
    <t>2. Velar por la correcta administración y monitoreo del PTEP </t>
  </si>
  <si>
    <t>3. Monitorear el cumplimiento general del PTEP </t>
  </si>
  <si>
    <t>Primera línea de defensa </t>
  </si>
  <si>
    <t>Gerencia Operativa (líderes de proceso y sus equipos de trabajo) </t>
  </si>
  <si>
    <t>Monitoreo </t>
  </si>
  <si>
    <t>1. Realizar monitoreo continuo, con la periodicidad establecida en el PTEP </t>
  </si>
  <si>
    <t>2. Identificar, valorar, evaluar y actualizar cuando se requiera, los riesgos operativos que puedan afectar el desarrollo de los contenidos del PTEP. </t>
  </si>
  <si>
    <t>Secretaria General </t>
  </si>
  <si>
    <t>3. Definir, adoptar, aplicar y hacer seguimiento a los controles para mitigar los riesgos operativos identificados, asociados al PTEP y proponer mejoras para su gestión. </t>
  </si>
  <si>
    <t>4. Informar al Administrador del PTEP (segunda línea) los resultados del monitoreo sobre desarrollo de los contenidos del PTEP. </t>
  </si>
  <si>
    <t>Subdirector negocios </t>
  </si>
  <si>
    <t>Subdirector de Gestión contractual </t>
  </si>
  <si>
    <t>Subdirector Información y Desarrollo Tecnológico </t>
  </si>
  <si>
    <t>Subdirector de Estudios de Mercado y Abastecimiento Estratégico </t>
  </si>
  <si>
    <t>Segunda Línea de defensa </t>
  </si>
  <si>
    <t>Dirección General – GIT Planeación, políticas públicas y asuntos internacionales  </t>
  </si>
  <si>
    <t>Administración </t>
  </si>
  <si>
    <t>1. Liderar las etapas del ciclo del PTEP. </t>
  </si>
  <si>
    <t>2. Rendir cuentas sobre el desarrollo de los contenidos del PTEP. </t>
  </si>
  <si>
    <t>3. Asesorar a la Línea Estratégica sobre la formulación del PTEP. </t>
  </si>
  <si>
    <t>4. Presentar ante el Comité Institucional de Gestión y Desempeño los reportes que evalúan el desarrollo de los contenidos del PTEP. </t>
  </si>
  <si>
    <t>5. Proponer modificaciones según se requiera a los contenidos del PTEP y someterlas a aprobación ante el Comité Institucional de Gestión y Desempeño. </t>
  </si>
  <si>
    <t>Tercera línea de defensa </t>
  </si>
  <si>
    <t>Asesor Experto con funciones de Control Interno </t>
  </si>
  <si>
    <t>Auditoría y Mejora </t>
  </si>
  <si>
    <t>1. Asesorar a la Alta Dirección en el conocimiento de los contenidos del PTEP. </t>
  </si>
  <si>
    <t>2. Generar espacios de articulación con el administrador del programa que permita establecer cursos de acción para su implementación posterior y posterior seguimiento, evaluación o auditoría, considerando tiempos de transición para su ejecución. </t>
  </si>
  <si>
    <t>3. Proponer mesas de trabajo con los responsables del monitoreo para la socialización y capacitación del programa. </t>
  </si>
  <si>
    <t>4. Priorizar y establecer procesos de auditoria para los contenidos del PTEP. </t>
  </si>
  <si>
    <t>5. Generar informes producto del seguimiento y evaluación aplicados. </t>
  </si>
  <si>
    <t>6. Proponer espacios de análisis de información, en conjunto con el administrador del programa y otros actores relevantes a nivel interno que permita contar con un esquema preventivo con mayor efectividad y para la toma de decisiones por parte de la Alta Dirección. </t>
  </si>
  <si>
    <t>Herramienta Gestión de Riesgos LA/FT</t>
  </si>
  <si>
    <t>A continuación se listan e ilustran posibles  riesgos, causas y factores que podran orientar en la identificación de Riesgos de LA/FT:</t>
  </si>
  <si>
    <t>Actividad Clave
(Proceso)</t>
  </si>
  <si>
    <t>Posibles Riesgos</t>
  </si>
  <si>
    <t>Posibles Causas</t>
  </si>
  <si>
    <t>Factor de Riesgo</t>
  </si>
  <si>
    <t>Consecuencia</t>
  </si>
  <si>
    <t>Gestión de Contratación</t>
  </si>
  <si>
    <t>Posibilidad de tener vínculos contractuales con personas naturales o jurídicas referenciadas o incluidas en las listas vinculantes del Consejo de Seguridad de Naciones Unidas y en la lista OFAC.</t>
  </si>
  <si>
    <t xml:space="preserve">Falencias en el proceso de contratación
Debilidad en la verificación de la identidad de personas naturales o jurídicas en las listas vinculantes para Colombia (ONU) y lista restrictiva (OFAC) antes de iniciar una relación contractual con un tercero para la provisión de un bien o servicio o durante la relación contractual. </t>
  </si>
  <si>
    <t xml:space="preserve">Contratistas/ proveedores </t>
  </si>
  <si>
    <t>Reputacional/legal</t>
  </si>
  <si>
    <t>Posibilidad de tener vínculos contractuales con personas naturales o jurídicas referenciadas o incluidas en bases de datos nacionales e internacionales utilizadas para el control del lavado de activos y la financiación del terrorismo.</t>
  </si>
  <si>
    <t>Falencias en el proceso de contratación
Debilidad en la verificación de la identidad de personas naturales o jurídicas en bases de datos nacionales e internacionales utilizadas para la prevención del lavado de activos y financiación del terrorismo, antes de iniciar una relación contractual con un tercero para la provisión de un bien o servicio o durante la relación contractual.</t>
  </si>
  <si>
    <t>Posibilidad de aprobar el inicio o la permanencia de relaciones contractuales con personas naturales o jurídicas que hayan sido condenadas por algún delito fuente de lavado de activos o financiación del terrorismo.</t>
  </si>
  <si>
    <t>Falencias en la verificación de la información razonable de contratistas o proveedores que indique que potencialmente están vinculados a actividades delictivas o fueron condenados por algún delito fuente de lavado de activos y financiación del terrorismo.</t>
  </si>
  <si>
    <t>Reputacional/Legal</t>
  </si>
  <si>
    <t>Posibilidad de tener vínculos con proveedores o contratistas que presenten documentación no veraz, inexacta o de difícil verificación.</t>
  </si>
  <si>
    <t>Debilidades en la verificación de la identidad de proveedores y/o contratistas.
Falta de verificación de la información de proveedores y/o contratistas en listas restrictivas.</t>
  </si>
  <si>
    <t>Posibilidad de que los contratistas tengan vínculos con bienes muebles o inmuebles que sean de propiedad de un  lavador o financiador del terrorismo referenciado en listas restrictivas.</t>
  </si>
  <si>
    <t>Falencias en el procedimiento de verificación de la información de contratistas en listas restrictivas o medios de comunicación.Debilidades respecto de la verificación de los requisitos habilitantes.</t>
  </si>
  <si>
    <t xml:space="preserve">Contratistas </t>
  </si>
  <si>
    <t>Gestión Jurídica</t>
  </si>
  <si>
    <t>Posibilidad de recibir bienes muebles o inmuebles incluyendo sumas dinerarias para el pago de deudas a favor de la Entidad, de personas naturales o jurídicas referenciadas o incluidas en las listas vinculantes del Consejo de Seguridad de Naciones Unidas y en la lista OFAC.</t>
  </si>
  <si>
    <t>Recibir bienes muebles o inmuebles de personas naturales o jurídicas que se encuentren referenciadas en la lista vinculante para Colombia (ONU) y lista restrictiva (OFAC) dentro de un proceso de extinción de obligaciones en donde la Entidad tengan algún interés jurídico.</t>
  </si>
  <si>
    <t xml:space="preserve">Posibilidad de aceptar bienes muebles o inmuebles en los procesos judiciales o extrajudiciales para el pago de deudas a favor de la Entidad, de personas naturales o jurídicas referenciadas o incluidas en listas nacionales o internacionales para el control del LA/FT. </t>
  </si>
  <si>
    <t>Posibilidad de adquirir bienes o activos provenientes de actividades relacionadas con el LA/FT, o que puedan ser objeto o estar dentro de un proceso de extinción del derecho del dominio</t>
  </si>
  <si>
    <t>Debilidades en la verificación de la información relacionada en el certificado de existencia y representación legal y el RUT de la contraparte.
Falencias en el procedimiento de verificación de la información en listas restrictivas.</t>
  </si>
  <si>
    <t>Gestión del Talento Humano</t>
  </si>
  <si>
    <t>Posibilidad de que los funcionarios tengan vínculos con bienes muebles o inmuebles que sean de propiedad de un  lavador o financiador del terrorismo referenciado en listas restrictivas.</t>
  </si>
  <si>
    <t>Falencias en el procedimiento de verificación de la información de funcionarios en listas restrictivas.Debilidades respecto de la verificación de la actividad económica del funcionario.Debilidades en la verificación de la información relacionada con el  origen del bien mueble o inmueble.</t>
  </si>
  <si>
    <t>Funcionarios</t>
  </si>
  <si>
    <t>Posibilidad de establecer vínculos laborales con funcionarios que estén listados en la base de datos del Consejo de Seguridad de Naciones Unidas o en la OFAC o que tengan antecedentes por la comisión de delitos fuente de lavado de activos y financiación del terrorismo.</t>
  </si>
  <si>
    <t xml:space="preserve">Falencias en los procesos de selección 
Falta de verificar información que permita la vinculación de funcionarios  sin haber revisado la base datos del Consejo de Seguridad los antecedentes disciplinarios, judiciales y fiscales y listas restrictivas.
Cambios en los perfiles del cargo </t>
  </si>
  <si>
    <t>Legal/Reputacional</t>
  </si>
  <si>
    <t>Posibilidad de tener vínculos con funcionarios  que estén siendo investigados por conductas asociadas al LA/FT.</t>
  </si>
  <si>
    <t>Falencias en los procesos de selección de personal que permitan la vinculación de funcionarios sin haber revisado la base datos del Consejo Superior de la Judicatura, los antecedentes disciplinarios, judiciales y fiscales, o los aplicativos/listas que permitan obtener la información. 
Debilidad en la verificación periódica de la fuente de los recursos de los funcionarios.
Desconocimiento legal sobre delitos asociados a LA/FT</t>
  </si>
  <si>
    <t>Tener vínculos con funcionarios que presentan documentación no veraz, inexacta o de difícil verificación.</t>
  </si>
  <si>
    <t xml:space="preserve">Debilidad en el proceso de selección de personal durante la verificación de la fuente de los recursos de los funcionarios.Falta de verificación de la información del aspirante en listas restrictivasFalta de verificación del comportamiento financiero de los funcionariosFalta de acceso a los aplicativos/listas donde se pueda verificar la información </t>
  </si>
  <si>
    <t>Gestión de Agregación de la Demanda</t>
  </si>
  <si>
    <t>Posibilidad de tener vínculos contractuales con personas naturales o jurídicas referenciadas o incluidas en las listas vinculantes del Consejo de Seguridad de Naciones Unidas y en la lista OFAC, en el marco de la gestión de agregación de demanda</t>
  </si>
  <si>
    <t xml:space="preserve">proveedores </t>
  </si>
  <si>
    <t>Posibilidad de tener vínculos contractuales con personas naturales o jurídicas referenciadas o incluidas en bases de datos nacionales e internacionales utilizadas para el control del lavado de activos y la financiación del terrorismo, en el marco de la gestión de agregación de demanda</t>
  </si>
  <si>
    <t>Falencias en el proceso de contratación
Debilidad en la verificación de la identidad de personas naturales o jurídicas en bases de datos nacionales e internacionales utilizadas para la prevención del lavado de activos y financiación del terrorismo, antes de iniciar una relación contractual con un tercero para la provisión de un bien o servicio o durante la relación contractual.</t>
  </si>
  <si>
    <t>Posibilidad de aprobar el inicio o la permanencia de relaciones contractuales con personas naturales o jurídicas que hayan sido condenadas por algún delito fuente de lavado de activos o financiación del terrorismo, en el marco de la gestión de agregación de demanda</t>
  </si>
  <si>
    <t>Falencias en la verificación de la información razonable de proveedores que indiquen que potencialmente están vinculados a actividades delictivas o fueron condenados por algún delito fuente de lavado de activos y financiación del terrorismo.</t>
  </si>
  <si>
    <t>Posibilidad de tener vínculos con proveedores que presenten documentación no veraz, inexacta o de difícil verificación, en el marco de la gestión de agregación de demanda</t>
  </si>
  <si>
    <t>Debilidades en la verificación de la identidad de proveedores.
Falta de verificación de la información de proveedores en listas restrictivas.
Debilidades en el proceso contratación.</t>
  </si>
  <si>
    <t>PLAN ANUAL DE SEGUIMIENTO Y MONITOREO 2026</t>
  </si>
  <si>
    <t>1.1 Gestión de Riesgos para la integridad Pública</t>
  </si>
  <si>
    <t xml:space="preserve">Generar los documentos ténicos de implementación del SIGRIP </t>
  </si>
  <si>
    <t>Dos (2) Campaña semestral de sensibilización sobre los lineamientos que se establezcan para la gestión de denuncias en la ANCP-CCE</t>
  </si>
  <si>
    <t xml:space="preserve">DG- Grupo gestión jurídica 
SG- Grupo relacionamiento estado ciudadano
</t>
  </si>
  <si>
    <t>Generar el documento ténico relacionado con la debida diligencia</t>
  </si>
  <si>
    <t>Un (1) mapa de redes y articulación actualizados y publicados</t>
  </si>
  <si>
    <t>Dos (2) socializaciones realizadas</t>
  </si>
  <si>
    <t>Cuatro (4) Informes trimestrales del cumplimiento de las PQRSD que se gestiona en la ANCP-CCE</t>
  </si>
  <si>
    <t xml:space="preserve">Una (1) Estrategia de comunicaciones formulada 
Dos (1) Informe de resultados de la estrategia </t>
  </si>
  <si>
    <t xml:space="preserve">Una (1) matriz del ITA actualizada
Un (1) Certificados de registro que expide la Procuraduría </t>
  </si>
  <si>
    <t>Ocho (8) Informes sobre el contenido de sentencias y conceptos jurídicos cargados en la herramienta "Relatoría" en la página web</t>
  </si>
  <si>
    <t xml:space="preserve">
Publicación y/o actualización de (5) vistas con nuevos temas o nuevos
campos</t>
  </si>
  <si>
    <t>Dos (2) capacitaciones para las y los supervisores de contratos</t>
  </si>
  <si>
    <t>GIT Contratos y adquisiones</t>
  </si>
  <si>
    <t>Un (1) Informe de evaluación elaborados y publicados en la página web de la ANCP CCE</t>
  </si>
  <si>
    <t xml:space="preserve">Cuatro (4) socializaciones realizadas (listas de asistencias, grabaciones, memorias o piezas comunicativas) </t>
  </si>
  <si>
    <t>Realizar y socializar el informe de la política de Integridad incluyendo el apartado de inhabilidades e incompatividades para funcionarios y contratistas</t>
  </si>
  <si>
    <t>Una (1) estrategia aprobada en CIGD y publicadas 
Un (1) informe anual de resultados de la estrategia de participación ciudadana y rendición de cuentas</t>
  </si>
  <si>
    <t>Cuatro (4) informes de percepción y satisfacción</t>
  </si>
  <si>
    <t xml:space="preserve">Dos (2) Informes sobre Sensibilizaciones a grupos de interés </t>
  </si>
  <si>
    <t>Una (1) acción de difusión de Mi Mercado Popular</t>
  </si>
  <si>
    <t>Un (2) informe de la gestión adelantada por el Observatorio de Contratación Estatal</t>
  </si>
  <si>
    <t>Cuatro (4) reportes de actualización de la batería de indicadores</t>
  </si>
  <si>
    <t>Cuatro (4) seguimientos trimestrales a la estrategia de Racionalización de Cuentas el SUIT</t>
  </si>
  <si>
    <t>ÁREAS ORGANIZATIVAS</t>
  </si>
  <si>
    <t>PROCESOS</t>
  </si>
  <si>
    <t>IDENTIFICADOR</t>
  </si>
  <si>
    <t>CLASE</t>
  </si>
  <si>
    <t>OPCIONES DE MANEJO</t>
  </si>
  <si>
    <t>Secretaría General</t>
  </si>
  <si>
    <t>Gestión administrativa</t>
  </si>
  <si>
    <t>Posibilidad de recibir o solicitar cualquier dádiva o beneficio a nombre propio o de terceros con el fin de permitir la salida de elementos o activos de la entidad, sin ninguna autorización.</t>
  </si>
  <si>
    <t>Riesgo de Corrupción</t>
  </si>
  <si>
    <t>* Evitar el riesgo</t>
  </si>
  <si>
    <t>Posibilidad de recibir o solicitar cualquier dádiva o beneficio a nombre propio o de terceros con el fin de elaborar estudios previos direccionados.</t>
  </si>
  <si>
    <t>Posibilidad de recibir o solicitar cualquier dádiva o beneficio a nombre propio o de terceros con el fin de formular necesidades y requerimientos presupuestales en el PAA inadecuadas.</t>
  </si>
  <si>
    <t xml:space="preserve"> Gestión de Contratación</t>
  </si>
  <si>
    <t>Posibilidad de recibir o solicitar cualquier dádiva o beneficio a nombre propio o de terceros con el fin de elaborar contratos omitiendo conflictos de interés, inhabilidades, incompatibilidades y/o requisitos normativos.</t>
  </si>
  <si>
    <t xml:space="preserve">Gestión jurídica </t>
  </si>
  <si>
    <t>Posibilidad de recibir o solicitar cualquier dádiva o beneficio a nombre propio o de terceros con el fin de ocultar, manipular y/o alterar pruebas de los expedientes asociados con situaciones jurídicas de actuaciones de la Agencia.</t>
  </si>
  <si>
    <t>Posibilidad de recibir o solicitar cualquier dádiva o beneficio a nombre propio o de terceros con el fin de omitir el cumplimiento de los términos en las actuaciones jurídicas.</t>
  </si>
  <si>
    <t xml:space="preserve">Gestión financiera </t>
  </si>
  <si>
    <t>Posibilidad de recibir o solicitar cualquier dádiva o beneficio a nombre propio o de terceros con el fin de alterar o registrar hechos económicos inexistentes.</t>
  </si>
  <si>
    <t xml:space="preserve">Posibilidad de recibir o solicitar cualquier dádiva o beneficio a nombre propio o de terceros con el fin de manipular la liquidación de la nómina. </t>
  </si>
  <si>
    <t>Posibilidad de recibir o solicitar cualquier dádiva o beneficio a nombre propio o de terceros con el fin de direccionar la vinculación.</t>
  </si>
  <si>
    <t>Gestión Documental</t>
  </si>
  <si>
    <t>Posibilidad de recibir o solicitar cualquier dádiva o beneficio a nombre propio o de terceros con el fin de eliminar, sustraer o modificar documentación física o electrónica del Archivo Central de la Entidad.</t>
  </si>
  <si>
    <t>Gestión del Relacionamiento Estado Ciudadano</t>
  </si>
  <si>
    <t>Posibilidad de recibir o solicitar cualquier dádiva o beneficio a nombre propio o de terceros con el fin de manipular, adulterar, modificar, ocultar y/o divulgar información de las PQRS.</t>
  </si>
  <si>
    <t>Subdirección de Negocios</t>
  </si>
  <si>
    <t>Gestión de agregación de demanda</t>
  </si>
  <si>
    <t>Posibilidad de recibir o solicitar cualquier dádiva o beneficio a nombre propio o de terceros con el fin de modificar el plan de estructuración de un MAD.</t>
  </si>
  <si>
    <t>Posibilidad de recibir o solicitar cualquier dádiva o beneficio a nombre propio o de terceros con el fin modificar las especificaciones técnicas y/o requisitos técnicos en un MAD.</t>
  </si>
  <si>
    <t>Posibilidad de recibir o solicitar cualquier dádiva o beneficio a nombre propio o de terceros con el fin modificar los resultados de la evaluación técnica, económica y jurídica de la propuestas presentadas en el marco de los procesos de selección de proveedores.</t>
  </si>
  <si>
    <t>Posibilidad de recibir o solicitar cualquier dádiva o beneficio a nombre propio o de terceros con el fin de modificar el trámite o resultado de un procedimiento administrativo sancionatorio.</t>
  </si>
  <si>
    <t xml:space="preserve">Posibilidad de recibir o solicitar cualquier dádiva o beneficio a nombre propio o de terceros con el fin alterar los resultados de las transacciones que ocurren en las plataformas SECOP II, TVEC simuladores Web, o Mi Mercado Popular.  </t>
  </si>
  <si>
    <t>Subdirección de Información y Desarrollo Tecnológico</t>
  </si>
  <si>
    <t>Operaciones SECOP</t>
  </si>
  <si>
    <t xml:space="preserve">Posibilidad de recibir o solicitar cualquier dádiva o beneficio a nombre propio o de terceros con el fin activar o desactivar un proveedor, entidad o usuario en las plataformas de compra pública. </t>
  </si>
  <si>
    <t xml:space="preserve">Subdirección de Gestión Contractual </t>
  </si>
  <si>
    <t>Normativa de la contratación en la Administración Pública</t>
  </si>
  <si>
    <t>Posibilidad de recibir o solicitar cualquier dádiva o beneficio a nombre propio o de terceros con el fin de expedir documentos normativos y lineamientos.</t>
  </si>
  <si>
    <t>Dirección General</t>
  </si>
  <si>
    <t>Comunicación Estratégica</t>
  </si>
  <si>
    <t>Posibilidad de recibir o solicitar cualquier dádiva o beneficio a nombre propio o de terceros con el fin de divulgar información Institucional no autorizada.</t>
  </si>
  <si>
    <t>Direccionamiento Estratégico</t>
  </si>
  <si>
    <t>Posibilidad de recibir o solicitar cualquier dádiva o beneficio a nombre propio o de terceros con el fin de disponer de las  herramientas de uso exclusivo de la entidad para actividades de capacitación.</t>
  </si>
  <si>
    <t>Seguimiento y Mejora Institucional</t>
  </si>
  <si>
    <t>Posibilidad de recibir o solicitar cualquier dádiva o beneficio a nombre propio o de terceros con el fin de modificar u omitir información relacionada con el seguimiento, monitoreo y control de la Gestión Institucional.</t>
  </si>
  <si>
    <t>Evaluación independiente</t>
  </si>
  <si>
    <t>Posibilidad de recibir o solicitar cualquier dádiva o beneficio a nombre propio o de terceros con el fin de omitir, modificar o adulterar los hallazgos derivados del seguimiento y de la evaluación independiente.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</si>
</sst>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sz val="11"/>
      <color theme="1"/>
      <name val="Verdana"/>
      <family val="2"/>
    </font>
    <font>
      <b/>
      <sz val="10"/>
      <color theme="1"/>
      <name val="Verdana"/>
      <family val="2"/>
    </font>
    <font>
      <sz val="9"/>
      <color theme="1"/>
      <name val="Verdana"/>
      <family val="2"/>
    </font>
    <font>
      <b/>
      <sz val="10"/>
      <name val="Verdana"/>
      <family val="2"/>
    </font>
    <font>
      <sz val="10"/>
      <color theme="1"/>
      <name val="Verdana"/>
      <family val="2"/>
    </font>
    <font>
      <b/>
      <sz val="10"/>
      <color theme="2" tint="-9.9978637043366805E-2"/>
      <name val="Verdana"/>
      <family val="2"/>
    </font>
    <font>
      <sz val="10"/>
      <color theme="2" tint="-9.9978637043366805E-2"/>
      <name val="Verdana"/>
      <family val="2"/>
    </font>
    <font>
      <sz val="11"/>
      <color theme="2" tint="-9.9978637043366805E-2"/>
      <name val="Aptos Narrow"/>
      <family val="2"/>
      <scheme val="minor"/>
    </font>
    <font>
      <b/>
      <sz val="36"/>
      <color theme="1"/>
      <name val="Verdana"/>
      <family val="2"/>
    </font>
    <font>
      <sz val="10"/>
      <color rgb="FF000000"/>
      <name val="Verdana"/>
      <family val="2"/>
    </font>
    <font>
      <b/>
      <sz val="10"/>
      <color rgb="FFFFC000"/>
      <name val="Verdana"/>
      <family val="2"/>
    </font>
    <font>
      <sz val="8"/>
      <name val="Aptos Narrow"/>
      <family val="2"/>
      <scheme val="minor"/>
    </font>
    <font>
      <sz val="11"/>
      <name val="Verdana"/>
      <family val="2"/>
    </font>
    <font>
      <b/>
      <sz val="11"/>
      <name val="Verdana"/>
      <family val="2"/>
    </font>
    <font>
      <b/>
      <sz val="11"/>
      <color theme="1"/>
      <name val="Verdana"/>
      <family val="2"/>
    </font>
    <font>
      <b/>
      <sz val="12"/>
      <color theme="1"/>
      <name val="Verdana"/>
      <family val="2"/>
    </font>
    <font>
      <b/>
      <sz val="12"/>
      <color rgb="FF000000"/>
      <name val="Verdana"/>
      <family val="2"/>
    </font>
    <font>
      <sz val="10"/>
      <name val="Arial"/>
      <family val="2"/>
    </font>
    <font>
      <sz val="10"/>
      <name val="Verdana"/>
      <family val="2"/>
    </font>
    <font>
      <b/>
      <sz val="10"/>
      <color theme="2"/>
      <name val="Verdana"/>
      <family val="2"/>
    </font>
    <font>
      <sz val="10"/>
      <color theme="2"/>
      <name val="Verdana"/>
      <family val="2"/>
    </font>
    <font>
      <sz val="12"/>
      <color theme="1"/>
      <name val="Verdana"/>
      <family val="2"/>
    </font>
    <font>
      <sz val="12"/>
      <name val="Verdana"/>
      <family val="2"/>
    </font>
    <font>
      <b/>
      <sz val="10"/>
      <color rgb="FF000000"/>
      <name val="Verdana"/>
      <family val="2"/>
    </font>
    <font>
      <sz val="10"/>
      <color rgb="FF000000"/>
      <name val="Aptos Narrow"/>
      <family val="2"/>
    </font>
    <font>
      <sz val="11"/>
      <color theme="1"/>
      <name val="Aptos Narrow"/>
      <family val="2"/>
      <scheme val="minor"/>
    </font>
    <font>
      <b/>
      <sz val="24"/>
      <color rgb="FF000000"/>
      <name val="Verdana"/>
    </font>
    <font>
      <b/>
      <sz val="36"/>
      <color rgb="FF000000"/>
      <name val="Verdana"/>
    </font>
    <font>
      <b/>
      <sz val="22"/>
      <color rgb="FF000000"/>
      <name val="Verdana"/>
    </font>
  </fonts>
  <fills count="12">
    <fill>
      <patternFill patternType="none"/>
    </fill>
    <fill>
      <patternFill patternType="gray125"/>
    </fill>
    <fill>
      <patternFill patternType="solid">
        <fgColor rgb="FFD9D9D9"/>
        <bgColor rgb="FF000000"/>
      </patternFill>
    </fill>
    <fill>
      <patternFill patternType="solid">
        <fgColor rgb="FFBFBFBF"/>
        <bgColor rgb="FF46589C"/>
      </patternFill>
    </fill>
    <fill>
      <patternFill patternType="solid">
        <fgColor theme="0" tint="-0.249977111117893"/>
        <bgColor indexed="64"/>
      </patternFill>
    </fill>
    <fill>
      <patternFill patternType="solid">
        <fgColor theme="2" tint="-0.499984740745262"/>
        <bgColor rgb="FF46589C"/>
      </patternFill>
    </fill>
    <fill>
      <patternFill patternType="solid">
        <fgColor theme="0"/>
        <bgColor indexed="64"/>
      </patternFill>
    </fill>
    <fill>
      <patternFill patternType="solid">
        <fgColor theme="2" tint="-9.9978637043366805E-2"/>
        <bgColor indexed="64"/>
      </patternFill>
    </fill>
    <fill>
      <patternFill patternType="solid">
        <fgColor rgb="FFAEAAAA"/>
        <bgColor indexed="64"/>
      </patternFill>
    </fill>
    <fill>
      <patternFill patternType="solid">
        <fgColor rgb="FFFFC000"/>
        <bgColor indexed="64"/>
      </patternFill>
    </fill>
    <fill>
      <patternFill patternType="solid">
        <fgColor theme="2" tint="-0.249977111117893"/>
        <bgColor indexed="64"/>
      </patternFill>
    </fill>
    <fill>
      <patternFill patternType="solid">
        <fgColor indexed="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thin">
        <color theme="2" tint="-0.24994659260841701"/>
      </right>
      <top/>
      <bottom/>
      <diagonal/>
    </border>
    <border>
      <left style="thin">
        <color theme="2" tint="-0.24994659260841701"/>
      </left>
      <right style="thin">
        <color theme="2" tint="-0.24994659260841701"/>
      </right>
      <top/>
      <bottom style="thin">
        <color theme="2" tint="-0.24994659260841701"/>
      </bottom>
      <diagonal/>
    </border>
    <border>
      <left style="thin">
        <color rgb="FF000000"/>
      </left>
      <right style="thin">
        <color rgb="FF000000"/>
      </right>
      <top style="thin">
        <color rgb="FF000000"/>
      </top>
      <bottom style="thin">
        <color rgb="FF000000"/>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rgb="FF000000"/>
      </top>
      <bottom/>
      <diagonal/>
    </border>
    <border>
      <left style="medium">
        <color rgb="FFBFBFBF"/>
      </left>
      <right style="medium">
        <color rgb="FFBFBFBF"/>
      </right>
      <top style="medium">
        <color rgb="FFBFBFBF"/>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thin">
        <color rgb="FF000000"/>
      </left>
      <right style="medium">
        <color rgb="FFBFBFBF"/>
      </right>
      <top style="thin">
        <color rgb="FF000000"/>
      </top>
      <bottom style="medium">
        <color rgb="FFBFBFBF"/>
      </bottom>
      <diagonal/>
    </border>
    <border>
      <left style="medium">
        <color rgb="FFBFBFBF"/>
      </left>
      <right style="medium">
        <color rgb="FFBFBFBF"/>
      </right>
      <top style="thin">
        <color rgb="FF000000"/>
      </top>
      <bottom style="medium">
        <color rgb="FFBFBFBF"/>
      </bottom>
      <diagonal/>
    </border>
    <border>
      <left style="medium">
        <color rgb="FFBFBFBF"/>
      </left>
      <right style="thin">
        <color rgb="FF000000"/>
      </right>
      <top style="thin">
        <color rgb="FF000000"/>
      </top>
      <bottom style="medium">
        <color rgb="FFBFBFBF"/>
      </bottom>
      <diagonal/>
    </border>
    <border>
      <left style="thin">
        <color rgb="FF000000"/>
      </left>
      <right style="medium">
        <color rgb="FFBFBFBF"/>
      </right>
      <top style="medium">
        <color rgb="FFBFBFBF"/>
      </top>
      <bottom/>
      <diagonal/>
    </border>
    <border>
      <left style="medium">
        <color rgb="FFBFBFBF"/>
      </left>
      <right style="thin">
        <color rgb="FF000000"/>
      </right>
      <top style="medium">
        <color rgb="FFBFBFBF"/>
      </top>
      <bottom/>
      <diagonal/>
    </border>
    <border>
      <left style="thin">
        <color rgb="FF000000"/>
      </left>
      <right style="medium">
        <color rgb="FFBFBFBF"/>
      </right>
      <top/>
      <bottom/>
      <diagonal/>
    </border>
    <border>
      <left style="medium">
        <color rgb="FFBFBFBF"/>
      </left>
      <right style="thin">
        <color rgb="FF000000"/>
      </right>
      <top/>
      <bottom/>
      <diagonal/>
    </border>
    <border>
      <left style="thin">
        <color rgb="FF000000"/>
      </left>
      <right style="medium">
        <color rgb="FFBFBFBF"/>
      </right>
      <top/>
      <bottom style="medium">
        <color rgb="FFBFBFBF"/>
      </bottom>
      <diagonal/>
    </border>
    <border>
      <left style="medium">
        <color rgb="FFBFBFBF"/>
      </left>
      <right style="thin">
        <color rgb="FF000000"/>
      </right>
      <top/>
      <bottom style="medium">
        <color rgb="FFBFBFBF"/>
      </bottom>
      <diagonal/>
    </border>
    <border>
      <left style="thin">
        <color rgb="FF000000"/>
      </left>
      <right style="medium">
        <color rgb="FFBFBFBF"/>
      </right>
      <top/>
      <bottom style="thin">
        <color rgb="FF000000"/>
      </bottom>
      <diagonal/>
    </border>
    <border>
      <left style="medium">
        <color rgb="FFBFBFBF"/>
      </left>
      <right style="medium">
        <color rgb="FFBFBFBF"/>
      </right>
      <top/>
      <bottom style="thin">
        <color rgb="FF000000"/>
      </bottom>
      <diagonal/>
    </border>
    <border>
      <left style="medium">
        <color rgb="FFBFBFBF"/>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747474"/>
      </left>
      <right style="thin">
        <color rgb="FF747474"/>
      </right>
      <top style="thin">
        <color rgb="FF747474"/>
      </top>
      <bottom style="thin">
        <color rgb="FF747474"/>
      </bottom>
      <diagonal/>
    </border>
    <border>
      <left/>
      <right style="thin">
        <color indexed="64"/>
      </right>
      <top style="thin">
        <color indexed="64"/>
      </top>
      <bottom/>
      <diagonal/>
    </border>
    <border>
      <left style="thin">
        <color rgb="FF747474"/>
      </left>
      <right style="thin">
        <color rgb="FF747474"/>
      </right>
      <top style="thin">
        <color rgb="FF747474"/>
      </top>
      <bottom/>
      <diagonal/>
    </border>
    <border>
      <left/>
      <right/>
      <top style="thin">
        <color theme="2" tint="-0.499984740745262"/>
      </top>
      <bottom style="thin">
        <color theme="2" tint="-0.499984740745262"/>
      </bottom>
      <diagonal/>
    </border>
    <border>
      <left style="thin">
        <color rgb="FF747474"/>
      </left>
      <right/>
      <top style="thin">
        <color rgb="FF74747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indexed="64"/>
      </top>
      <bottom style="thin">
        <color indexed="64"/>
      </bottom>
      <diagonal/>
    </border>
    <border>
      <left style="thin">
        <color theme="2" tint="-0.499984740745262"/>
      </left>
      <right/>
      <top/>
      <bottom/>
      <diagonal/>
    </border>
    <border>
      <left style="thin">
        <color theme="2" tint="-0.499984740745262"/>
      </left>
      <right/>
      <top/>
      <bottom style="thin">
        <color indexed="64"/>
      </bottom>
      <diagonal/>
    </border>
    <border>
      <left style="thin">
        <color theme="1" tint="0.34998626667073579"/>
      </left>
      <right style="thin">
        <color theme="1" tint="0.34998626667073579"/>
      </right>
      <top/>
      <bottom style="thin">
        <color theme="1" tint="0.34998626667073579"/>
      </bottom>
      <diagonal/>
    </border>
    <border>
      <left/>
      <right style="thin">
        <color theme="2" tint="-0.499984740745262"/>
      </right>
      <top/>
      <bottom/>
      <diagonal/>
    </border>
  </borders>
  <cellStyleXfs count="3">
    <xf numFmtId="0" fontId="0" fillId="0" borderId="0"/>
    <xf numFmtId="0" fontId="18" fillId="0" borderId="0"/>
    <xf numFmtId="0" fontId="26" fillId="0" borderId="0"/>
  </cellStyleXfs>
  <cellXfs count="290">
    <xf numFmtId="0" fontId="0" fillId="0" borderId="0" xfId="0"/>
    <xf numFmtId="0" fontId="5" fillId="0" borderId="0" xfId="0" applyFont="1"/>
    <xf numFmtId="0" fontId="6" fillId="0" borderId="0" xfId="0" applyFont="1"/>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applyFont="1"/>
    <xf numFmtId="0" fontId="8" fillId="0" borderId="0" xfId="0" applyFont="1"/>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2" fillId="0" borderId="2" xfId="0" applyFont="1" applyBorder="1" applyAlignment="1">
      <alignment horizontal="justify"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4" fillId="8" borderId="23"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5" xfId="0" applyFont="1" applyFill="1" applyBorder="1" applyAlignment="1">
      <alignment horizontal="center" vertical="center" wrapText="1"/>
    </xf>
    <xf numFmtId="0" fontId="13" fillId="0" borderId="27" xfId="0" applyFont="1" applyBorder="1" applyAlignment="1">
      <alignment horizontal="justify" vertical="center" wrapText="1"/>
    </xf>
    <xf numFmtId="0" fontId="13" fillId="0" borderId="29" xfId="0" applyFont="1" applyBorder="1" applyAlignment="1">
      <alignment horizontal="justify" vertical="center" wrapText="1"/>
    </xf>
    <xf numFmtId="0" fontId="13" fillId="0" borderId="31" xfId="0" applyFont="1" applyBorder="1" applyAlignment="1">
      <alignment horizontal="justify" vertical="center" wrapText="1"/>
    </xf>
    <xf numFmtId="0" fontId="0" fillId="0" borderId="29" xfId="0" applyBorder="1" applyAlignment="1">
      <alignment vertical="top" wrapText="1"/>
    </xf>
    <xf numFmtId="0" fontId="0" fillId="0" borderId="31" xfId="0" applyBorder="1" applyAlignment="1">
      <alignment vertical="top" wrapText="1"/>
    </xf>
    <xf numFmtId="0" fontId="13" fillId="0" borderId="34" xfId="0" applyFont="1" applyBorder="1" applyAlignment="1">
      <alignment horizontal="justify" vertical="center" wrapText="1"/>
    </xf>
    <xf numFmtId="0" fontId="3" fillId="0" borderId="0" xfId="0" applyFont="1"/>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2" fillId="0" borderId="3" xfId="0" applyFont="1" applyBorder="1" applyAlignment="1">
      <alignment horizontal="center" vertical="center"/>
    </xf>
    <xf numFmtId="0" fontId="1" fillId="6" borderId="0" xfId="0" applyFont="1" applyFill="1" applyAlignment="1">
      <alignment horizontal="center"/>
    </xf>
    <xf numFmtId="0" fontId="1" fillId="6" borderId="0" xfId="0" applyFont="1" applyFill="1"/>
    <xf numFmtId="0" fontId="1" fillId="0" borderId="0" xfId="0" applyFont="1"/>
    <xf numFmtId="0" fontId="1" fillId="9" borderId="0" xfId="0" applyFont="1" applyFill="1"/>
    <xf numFmtId="0" fontId="15" fillId="6" borderId="0" xfId="0" applyFont="1" applyFill="1" applyAlignment="1">
      <alignment horizontal="center" vertical="center"/>
    </xf>
    <xf numFmtId="0" fontId="1" fillId="6" borderId="0" xfId="0" applyFont="1" applyFill="1" applyAlignment="1">
      <alignment horizontal="left" vertical="center" wrapText="1" indent="3"/>
    </xf>
    <xf numFmtId="0" fontId="16" fillId="10" borderId="3" xfId="0" applyFont="1" applyFill="1" applyBorder="1" applyAlignment="1">
      <alignment horizontal="center" vertical="center" wrapText="1"/>
    </xf>
    <xf numFmtId="0" fontId="16" fillId="10" borderId="3" xfId="0" applyFont="1" applyFill="1" applyBorder="1" applyAlignment="1">
      <alignment horizontal="center" vertical="center"/>
    </xf>
    <xf numFmtId="0" fontId="19" fillId="6" borderId="0" xfId="1" applyFont="1" applyFill="1" applyAlignment="1">
      <alignment wrapText="1"/>
    </xf>
    <xf numFmtId="0" fontId="19" fillId="6" borderId="0" xfId="1" applyFont="1" applyFill="1" applyAlignment="1">
      <alignment vertical="center" wrapText="1"/>
    </xf>
    <xf numFmtId="0" fontId="19" fillId="6" borderId="0" xfId="1" applyFont="1" applyFill="1" applyAlignment="1">
      <alignment horizontal="center" vertical="center" wrapText="1"/>
    </xf>
    <xf numFmtId="0" fontId="5" fillId="0" borderId="0" xfId="0" applyFont="1" applyAlignment="1">
      <alignment horizontal="center" vertical="center"/>
    </xf>
    <xf numFmtId="0" fontId="2" fillId="3" borderId="3" xfId="0" applyFont="1" applyFill="1" applyBorder="1" applyAlignment="1">
      <alignment horizontal="center" vertical="center" wrapText="1"/>
    </xf>
    <xf numFmtId="0" fontId="5" fillId="0" borderId="3" xfId="0" applyFont="1" applyBorder="1" applyAlignment="1">
      <alignment horizontal="justify" vertical="center" wrapText="1"/>
    </xf>
    <xf numFmtId="14" fontId="5" fillId="0" borderId="3" xfId="0" applyNumberFormat="1" applyFont="1" applyBorder="1" applyAlignment="1">
      <alignment horizontal="center" vertical="center"/>
    </xf>
    <xf numFmtId="0" fontId="10" fillId="0" borderId="42" xfId="0" applyFont="1" applyBorder="1" applyAlignment="1">
      <alignment horizontal="center" vertical="center" wrapText="1"/>
    </xf>
    <xf numFmtId="0" fontId="2" fillId="0" borderId="3" xfId="0" applyFont="1" applyBorder="1" applyAlignment="1">
      <alignment horizontal="center" vertical="center" wrapText="1"/>
    </xf>
    <xf numFmtId="0" fontId="5" fillId="6" borderId="3" xfId="0" applyFont="1" applyFill="1" applyBorder="1" applyAlignment="1">
      <alignment horizontal="justify" vertical="center" wrapText="1"/>
    </xf>
    <xf numFmtId="14" fontId="5" fillId="6" borderId="3" xfId="0" applyNumberFormat="1" applyFont="1" applyFill="1" applyBorder="1" applyAlignment="1">
      <alignment horizontal="center" vertical="center"/>
    </xf>
    <xf numFmtId="0" fontId="5" fillId="6" borderId="3" xfId="0" applyFont="1" applyFill="1" applyBorder="1" applyAlignment="1">
      <alignment horizontal="center" vertical="center"/>
    </xf>
    <xf numFmtId="0" fontId="5" fillId="0" borderId="17" xfId="0" applyFont="1" applyBorder="1" applyAlignment="1">
      <alignment horizontal="center" vertical="center" wrapText="1"/>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5" fillId="6" borderId="16" xfId="0" applyFont="1" applyFill="1" applyBorder="1" applyAlignment="1">
      <alignment horizontal="justify" vertical="center" wrapText="1"/>
    </xf>
    <xf numFmtId="0" fontId="5" fillId="0" borderId="16" xfId="0" applyFont="1" applyBorder="1" applyAlignment="1">
      <alignment horizontal="justify"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6" borderId="0" xfId="0" applyFont="1" applyFill="1" applyAlignment="1">
      <alignment vertical="center"/>
    </xf>
    <xf numFmtId="0" fontId="5" fillId="0" borderId="4" xfId="0" applyFont="1" applyBorder="1" applyAlignment="1">
      <alignment horizontal="justify" vertical="center" wrapText="1"/>
    </xf>
    <xf numFmtId="14" fontId="5" fillId="0" borderId="4" xfId="0" applyNumberFormat="1" applyFont="1" applyBorder="1" applyAlignment="1">
      <alignment horizontal="center" vertical="center"/>
    </xf>
    <xf numFmtId="0" fontId="5" fillId="0" borderId="18" xfId="0" applyFont="1" applyBorder="1" applyAlignment="1">
      <alignment horizontal="center" vertical="center"/>
    </xf>
    <xf numFmtId="0" fontId="2" fillId="0" borderId="8" xfId="0" applyFont="1" applyBorder="1" applyAlignment="1">
      <alignment horizontal="center" vertical="center"/>
    </xf>
    <xf numFmtId="0" fontId="5" fillId="0" borderId="35" xfId="0" applyFont="1" applyBorder="1" applyAlignment="1">
      <alignment horizontal="justify" vertical="center" wrapText="1"/>
    </xf>
    <xf numFmtId="0" fontId="5" fillId="0" borderId="35" xfId="0" applyFont="1" applyBorder="1" applyAlignment="1">
      <alignment horizontal="center" vertical="center"/>
    </xf>
    <xf numFmtId="0" fontId="5" fillId="0" borderId="10"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justify" vertical="center" wrapTex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1" xfId="0" applyFont="1" applyBorder="1" applyAlignment="1">
      <alignment vertical="center"/>
    </xf>
    <xf numFmtId="0" fontId="2" fillId="0" borderId="41" xfId="0" applyFont="1" applyBorder="1" applyAlignment="1">
      <alignment horizontal="center" vertical="center"/>
    </xf>
    <xf numFmtId="0" fontId="5" fillId="0" borderId="7" xfId="0" applyFont="1" applyBorder="1" applyAlignment="1">
      <alignment horizontal="justify" vertical="center" wrapText="1"/>
    </xf>
    <xf numFmtId="0" fontId="5" fillId="0" borderId="37" xfId="0" applyFont="1" applyBorder="1" applyAlignment="1">
      <alignment horizontal="justify" vertical="center" wrapText="1"/>
    </xf>
    <xf numFmtId="0" fontId="5" fillId="0" borderId="37" xfId="0" applyFont="1" applyBorder="1" applyAlignment="1">
      <alignment horizontal="center" vertical="center"/>
    </xf>
    <xf numFmtId="0" fontId="2" fillId="0" borderId="12" xfId="0" applyFont="1" applyBorder="1" applyAlignment="1">
      <alignment horizontal="center" vertical="center"/>
    </xf>
    <xf numFmtId="0" fontId="5" fillId="0" borderId="6" xfId="0" applyFont="1" applyBorder="1" applyAlignment="1">
      <alignment horizontal="justify" vertical="center" wrapText="1"/>
    </xf>
    <xf numFmtId="14" fontId="5" fillId="6"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0" fontId="5" fillId="6"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justify" vertical="center"/>
    </xf>
    <xf numFmtId="0" fontId="2" fillId="6" borderId="3" xfId="0" applyFont="1" applyFill="1" applyBorder="1" applyAlignment="1">
      <alignment horizontal="center" vertical="center"/>
    </xf>
    <xf numFmtId="0" fontId="5" fillId="0" borderId="16" xfId="0" applyFont="1" applyBorder="1" applyAlignment="1">
      <alignment horizontal="center" vertical="center"/>
    </xf>
    <xf numFmtId="0" fontId="5" fillId="6" borderId="18" xfId="0" applyFont="1" applyFill="1" applyBorder="1" applyAlignment="1">
      <alignment horizontal="center" vertical="center" wrapText="1"/>
    </xf>
    <xf numFmtId="0" fontId="5" fillId="6" borderId="35" xfId="0" applyFont="1" applyFill="1" applyBorder="1" applyAlignment="1">
      <alignment horizontal="justify" vertical="center" wrapText="1"/>
    </xf>
    <xf numFmtId="0" fontId="5" fillId="6" borderId="37" xfId="0" applyFont="1" applyFill="1" applyBorder="1" applyAlignment="1">
      <alignment horizontal="center" vertical="center"/>
    </xf>
    <xf numFmtId="0" fontId="2" fillId="4" borderId="3" xfId="1" applyFont="1" applyFill="1" applyBorder="1" applyAlignment="1">
      <alignment horizontal="center" vertical="center" wrapText="1"/>
    </xf>
    <xf numFmtId="0" fontId="5" fillId="11" borderId="3" xfId="1" applyFont="1" applyFill="1" applyBorder="1" applyAlignment="1">
      <alignment horizontal="left" vertical="center" wrapText="1"/>
    </xf>
    <xf numFmtId="0" fontId="5" fillId="0" borderId="3" xfId="1" applyFont="1" applyBorder="1" applyAlignment="1">
      <alignment horizontal="justify" vertical="center" wrapText="1"/>
    </xf>
    <xf numFmtId="0" fontId="5" fillId="11" borderId="3" xfId="1" applyFont="1" applyFill="1" applyBorder="1" applyAlignment="1">
      <alignment horizontal="center" vertical="center" wrapText="1"/>
    </xf>
    <xf numFmtId="0" fontId="20" fillId="0" borderId="0" xfId="0" applyFont="1"/>
    <xf numFmtId="0" fontId="21" fillId="0" borderId="0" xfId="0" applyFont="1" applyAlignment="1">
      <alignment horizontal="left" vertical="center"/>
    </xf>
    <xf numFmtId="0" fontId="21" fillId="0" borderId="0" xfId="0" applyFont="1"/>
    <xf numFmtId="0" fontId="22" fillId="6" borderId="1" xfId="0" applyFont="1" applyFill="1" applyBorder="1" applyAlignment="1">
      <alignment horizontal="left" vertical="center" wrapText="1" indent="1"/>
    </xf>
    <xf numFmtId="0" fontId="22" fillId="6" borderId="1" xfId="0" applyFont="1" applyFill="1" applyBorder="1" applyAlignment="1">
      <alignment horizontal="left" vertical="center" wrapText="1" indent="2"/>
    </xf>
    <xf numFmtId="0" fontId="22" fillId="6" borderId="1" xfId="0" applyFont="1" applyFill="1" applyBorder="1" applyAlignment="1">
      <alignment horizontal="left" vertical="center" wrapText="1" indent="3"/>
    </xf>
    <xf numFmtId="0" fontId="22" fillId="6" borderId="1" xfId="0" applyFont="1" applyFill="1" applyBorder="1" applyAlignment="1">
      <alignment horizontal="center" vertical="center" wrapText="1"/>
    </xf>
    <xf numFmtId="0" fontId="23" fillId="6" borderId="1" xfId="0" applyFont="1" applyFill="1" applyBorder="1" applyAlignment="1">
      <alignment horizontal="left" vertical="center" wrapText="1" indent="3"/>
    </xf>
    <xf numFmtId="0" fontId="23" fillId="6" borderId="1" xfId="0" applyFont="1" applyFill="1" applyBorder="1" applyAlignment="1">
      <alignment horizontal="left" vertical="center" wrapText="1" indent="2"/>
    </xf>
    <xf numFmtId="0" fontId="23" fillId="6" borderId="1" xfId="0" applyFont="1" applyFill="1" applyBorder="1" applyAlignment="1">
      <alignment horizontal="center" vertical="center" wrapText="1"/>
    </xf>
    <xf numFmtId="0" fontId="5" fillId="6" borderId="4" xfId="0" applyFont="1" applyFill="1" applyBorder="1" applyAlignment="1">
      <alignment horizontal="justify" vertical="center" wrapText="1"/>
    </xf>
    <xf numFmtId="0" fontId="2" fillId="0" borderId="5" xfId="0" applyFont="1" applyBorder="1" applyAlignment="1">
      <alignment horizontal="center" vertical="center" wrapText="1"/>
    </xf>
    <xf numFmtId="0" fontId="10" fillId="6" borderId="42" xfId="0" applyFont="1" applyFill="1" applyBorder="1" applyAlignment="1">
      <alignment horizontal="justify" vertical="center" wrapText="1"/>
    </xf>
    <xf numFmtId="0" fontId="1" fillId="10" borderId="0" xfId="0" applyFont="1" applyFill="1"/>
    <xf numFmtId="0" fontId="5" fillId="10" borderId="0" xfId="0" applyFont="1" applyFill="1" applyAlignment="1">
      <alignment horizontal="center" vertical="center"/>
    </xf>
    <xf numFmtId="0" fontId="2" fillId="10" borderId="0" xfId="0" applyFont="1" applyFill="1" applyAlignment="1">
      <alignment horizontal="center" vertical="center"/>
    </xf>
    <xf numFmtId="0" fontId="5" fillId="10" borderId="0" xfId="0" applyFont="1" applyFill="1" applyAlignment="1">
      <alignment horizontal="justify" vertical="center"/>
    </xf>
    <xf numFmtId="0" fontId="5" fillId="10" borderId="0" xfId="0" applyFont="1" applyFill="1" applyAlignment="1">
      <alignment vertical="center"/>
    </xf>
    <xf numFmtId="14" fontId="10" fillId="0" borderId="42" xfId="0" applyNumberFormat="1" applyFont="1" applyBorder="1" applyAlignment="1">
      <alignment horizontal="center" vertical="center"/>
    </xf>
    <xf numFmtId="0" fontId="10" fillId="0" borderId="42" xfId="0" applyFont="1" applyBorder="1" applyAlignment="1">
      <alignment horizontal="center" vertical="center"/>
    </xf>
    <xf numFmtId="0" fontId="2" fillId="0" borderId="6" xfId="0" applyFont="1" applyBorder="1" applyAlignment="1">
      <alignment horizontal="center" vertical="center"/>
    </xf>
    <xf numFmtId="0" fontId="5" fillId="0" borderId="18" xfId="0" applyFont="1" applyBorder="1" applyAlignment="1">
      <alignment horizontal="justify" vertical="center" wrapText="1"/>
    </xf>
    <xf numFmtId="0" fontId="24" fillId="3"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5" xfId="0" applyFont="1" applyBorder="1" applyAlignment="1">
      <alignment horizontal="center" vertical="center" wrapText="1"/>
    </xf>
    <xf numFmtId="0" fontId="5" fillId="0" borderId="1" xfId="0" applyFont="1" applyBorder="1"/>
    <xf numFmtId="0" fontId="10" fillId="0" borderId="44" xfId="0" applyFont="1" applyBorder="1" applyAlignment="1">
      <alignment horizontal="center" vertical="center"/>
    </xf>
    <xf numFmtId="0" fontId="10" fillId="0" borderId="46" xfId="0" applyFont="1" applyBorder="1" applyAlignment="1">
      <alignment horizontal="center" vertical="center"/>
    </xf>
    <xf numFmtId="0" fontId="10" fillId="0" borderId="35" xfId="0" applyFont="1" applyBorder="1" applyAlignment="1">
      <alignment horizontal="center" vertical="center"/>
    </xf>
    <xf numFmtId="0" fontId="25" fillId="0" borderId="35" xfId="0" applyFont="1" applyBorder="1" applyAlignment="1">
      <alignment horizontal="center" vertical="center"/>
    </xf>
    <xf numFmtId="0" fontId="5" fillId="0" borderId="35" xfId="0" applyFont="1" applyBorder="1"/>
    <xf numFmtId="14" fontId="5" fillId="0" borderId="1" xfId="0" applyNumberFormat="1" applyFont="1" applyBorder="1" applyAlignment="1">
      <alignment horizontal="center" vertical="center" wrapText="1"/>
    </xf>
    <xf numFmtId="0" fontId="5" fillId="0" borderId="48" xfId="0" applyFont="1" applyBorder="1" applyAlignment="1">
      <alignment horizontal="center" vertical="center"/>
    </xf>
    <xf numFmtId="0" fontId="5" fillId="0" borderId="43" xfId="0" applyFont="1" applyBorder="1" applyAlignment="1">
      <alignment horizontal="center" vertical="center"/>
    </xf>
    <xf numFmtId="14" fontId="5" fillId="0" borderId="16" xfId="0" applyNumberFormat="1" applyFont="1" applyBorder="1" applyAlignment="1">
      <alignment horizontal="center" vertical="center" wrapText="1"/>
    </xf>
    <xf numFmtId="14" fontId="5" fillId="0" borderId="36" xfId="0" applyNumberFormat="1" applyFont="1" applyBorder="1" applyAlignment="1">
      <alignment horizontal="center" vertical="center" wrapText="1"/>
    </xf>
    <xf numFmtId="14" fontId="5" fillId="0" borderId="6" xfId="0" applyNumberFormat="1" applyFont="1" applyBorder="1" applyAlignment="1">
      <alignment horizontal="center" vertical="center"/>
    </xf>
    <xf numFmtId="14" fontId="5" fillId="0" borderId="36" xfId="0" applyNumberFormat="1" applyFont="1" applyBorder="1" applyAlignment="1">
      <alignment horizontal="center" vertical="center"/>
    </xf>
    <xf numFmtId="14" fontId="5" fillId="0" borderId="35" xfId="0" applyNumberFormat="1" applyFont="1" applyBorder="1" applyAlignment="1">
      <alignment horizontal="center" vertical="center"/>
    </xf>
    <xf numFmtId="0" fontId="2" fillId="0" borderId="0" xfId="0" applyFont="1"/>
    <xf numFmtId="0" fontId="5" fillId="0" borderId="0" xfId="0" applyFont="1" applyAlignment="1">
      <alignment horizontal="justify"/>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5" fillId="0" borderId="51" xfId="0" applyFont="1" applyBorder="1" applyAlignment="1">
      <alignment horizontal="center" vertical="center"/>
    </xf>
    <xf numFmtId="0" fontId="5" fillId="0" borderId="41" xfId="0" applyFont="1" applyBorder="1" applyAlignment="1">
      <alignment horizontal="center" vertical="center"/>
    </xf>
    <xf numFmtId="0" fontId="5" fillId="0" borderId="40" xfId="0" applyFont="1" applyBorder="1" applyAlignment="1">
      <alignment horizontal="justify" vertical="center" wrapText="1"/>
    </xf>
    <xf numFmtId="14" fontId="5" fillId="0" borderId="16" xfId="0" applyNumberFormat="1" applyFont="1" applyBorder="1" applyAlignment="1">
      <alignment horizontal="center" vertical="center"/>
    </xf>
    <xf numFmtId="0" fontId="5" fillId="0" borderId="52" xfId="0" applyFont="1" applyBorder="1" applyAlignment="1">
      <alignment horizontal="center" vertical="center"/>
    </xf>
    <xf numFmtId="14" fontId="5" fillId="0" borderId="35" xfId="0" applyNumberFormat="1" applyFont="1" applyBorder="1" applyAlignment="1">
      <alignment horizontal="center" vertical="center" wrapText="1"/>
    </xf>
    <xf numFmtId="0" fontId="5" fillId="6" borderId="6" xfId="0" applyFont="1" applyFill="1" applyBorder="1" applyAlignment="1">
      <alignment horizontal="justify" vertical="center" wrapText="1"/>
    </xf>
    <xf numFmtId="14" fontId="5" fillId="0" borderId="37" xfId="0" applyNumberFormat="1" applyFont="1" applyBorder="1" applyAlignment="1">
      <alignment horizontal="center" vertical="center" wrapText="1"/>
    </xf>
    <xf numFmtId="0" fontId="5" fillId="0" borderId="39" xfId="0" applyFont="1" applyBorder="1" applyAlignment="1">
      <alignment horizontal="center" vertical="center" wrapText="1"/>
    </xf>
    <xf numFmtId="0" fontId="2" fillId="0" borderId="40" xfId="0" applyFont="1" applyBorder="1" applyAlignment="1">
      <alignment horizontal="center" vertical="center"/>
    </xf>
    <xf numFmtId="14" fontId="5" fillId="0" borderId="17" xfId="0" applyNumberFormat="1" applyFont="1" applyBorder="1" applyAlignment="1">
      <alignment horizontal="center" vertical="center"/>
    </xf>
    <xf numFmtId="0" fontId="5" fillId="0" borderId="54" xfId="0" applyFont="1" applyBorder="1" applyAlignment="1">
      <alignment horizontal="center" vertical="center"/>
    </xf>
    <xf numFmtId="0" fontId="2" fillId="3" borderId="4" xfId="0" applyFont="1" applyFill="1" applyBorder="1" applyAlignment="1">
      <alignment horizontal="center" vertical="center" wrapText="1"/>
    </xf>
    <xf numFmtId="14" fontId="10" fillId="6" borderId="35" xfId="0" applyNumberFormat="1" applyFont="1" applyFill="1" applyBorder="1" applyAlignment="1">
      <alignment horizontal="center" vertical="center"/>
    </xf>
    <xf numFmtId="0" fontId="10" fillId="6" borderId="35" xfId="0" applyFont="1" applyFill="1" applyBorder="1" applyAlignment="1">
      <alignment horizontal="center" vertical="center"/>
    </xf>
    <xf numFmtId="0" fontId="5" fillId="0" borderId="10" xfId="0" applyFont="1" applyBorder="1" applyAlignment="1">
      <alignment horizontal="center" vertical="center" wrapText="1"/>
    </xf>
    <xf numFmtId="0" fontId="10" fillId="0" borderId="44" xfId="0" applyFont="1" applyBorder="1" applyAlignment="1">
      <alignment horizontal="center" vertical="center" wrapText="1"/>
    </xf>
    <xf numFmtId="0" fontId="5" fillId="6"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2" fillId="0" borderId="17" xfId="0" applyFont="1" applyBorder="1" applyAlignment="1">
      <alignment horizontal="center" vertical="center" wrapText="1"/>
    </xf>
    <xf numFmtId="14" fontId="5" fillId="6" borderId="4" xfId="0" applyNumberFormat="1" applyFont="1" applyFill="1" applyBorder="1" applyAlignment="1">
      <alignment horizontal="center" vertical="center"/>
    </xf>
    <xf numFmtId="0" fontId="5" fillId="6" borderId="4" xfId="0" applyFont="1" applyFill="1" applyBorder="1" applyAlignment="1">
      <alignment horizontal="center" vertical="center"/>
    </xf>
    <xf numFmtId="0" fontId="5" fillId="6" borderId="56" xfId="0" applyFont="1" applyFill="1" applyBorder="1" applyAlignment="1">
      <alignment horizontal="center" vertical="center" wrapText="1"/>
    </xf>
    <xf numFmtId="0" fontId="5" fillId="0" borderId="53" xfId="0" applyFont="1" applyBorder="1" applyAlignment="1">
      <alignment horizontal="center" vertical="center"/>
    </xf>
    <xf numFmtId="0" fontId="5" fillId="0" borderId="17" xfId="0" applyFont="1" applyBorder="1" applyAlignment="1">
      <alignment horizontal="center" vertical="center"/>
    </xf>
    <xf numFmtId="0" fontId="2" fillId="0" borderId="16" xfId="0" applyFont="1" applyBorder="1" applyAlignment="1">
      <alignment horizontal="center" vertical="center" wrapText="1"/>
    </xf>
    <xf numFmtId="0" fontId="2" fillId="3" borderId="17" xfId="0" applyFont="1" applyFill="1" applyBorder="1" applyAlignment="1">
      <alignment horizontal="center" vertical="center" wrapText="1"/>
    </xf>
    <xf numFmtId="0" fontId="5" fillId="6" borderId="58" xfId="0" applyFont="1" applyFill="1" applyBorder="1" applyAlignment="1">
      <alignment horizontal="center" vertical="center"/>
    </xf>
    <xf numFmtId="0" fontId="5" fillId="6" borderId="60" xfId="0" applyFont="1" applyFill="1" applyBorder="1" applyAlignment="1">
      <alignment horizontal="center" vertical="center"/>
    </xf>
    <xf numFmtId="0" fontId="5" fillId="0" borderId="16" xfId="0" applyFont="1" applyBorder="1" applyAlignment="1">
      <alignment horizontal="center" vertical="center" wrapText="1"/>
    </xf>
    <xf numFmtId="0" fontId="5" fillId="0" borderId="8" xfId="0" applyFont="1" applyBorder="1" applyAlignment="1">
      <alignment horizontal="center" vertical="center" wrapText="1"/>
    </xf>
    <xf numFmtId="0" fontId="2" fillId="3" borderId="16" xfId="0" applyFont="1" applyFill="1" applyBorder="1" applyAlignment="1">
      <alignment horizontal="center" vertical="center" wrapText="1"/>
    </xf>
    <xf numFmtId="0" fontId="10" fillId="0" borderId="1" xfId="0" applyFont="1" applyBorder="1" applyAlignment="1">
      <alignment horizontal="justify" vertical="center" wrapText="1"/>
    </xf>
    <xf numFmtId="14"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14" fontId="5" fillId="0" borderId="18" xfId="0" applyNumberFormat="1" applyFont="1" applyBorder="1" applyAlignment="1">
      <alignment horizontal="center" vertical="center"/>
    </xf>
    <xf numFmtId="0" fontId="2" fillId="6" borderId="1" xfId="0" applyFont="1" applyFill="1" applyBorder="1" applyAlignment="1">
      <alignment horizontal="center" vertical="center"/>
    </xf>
    <xf numFmtId="0" fontId="10" fillId="6" borderId="1" xfId="0" applyFont="1" applyFill="1" applyBorder="1" applyAlignment="1">
      <alignment horizontal="justify" vertical="center" wrapText="1"/>
    </xf>
    <xf numFmtId="14" fontId="10" fillId="6"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14" fontId="5" fillId="6" borderId="6" xfId="0" applyNumberFormat="1" applyFont="1" applyFill="1" applyBorder="1" applyAlignment="1">
      <alignment horizontal="center" vertical="center"/>
    </xf>
    <xf numFmtId="0" fontId="2" fillId="6" borderId="12"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6" xfId="0" applyFont="1" applyFill="1" applyBorder="1" applyAlignment="1">
      <alignment horizontal="center" vertical="center" wrapText="1"/>
    </xf>
    <xf numFmtId="0" fontId="2" fillId="6" borderId="18" xfId="0" applyFont="1" applyFill="1" applyBorder="1" applyAlignment="1">
      <alignment horizontal="center" vertical="center"/>
    </xf>
    <xf numFmtId="0" fontId="5" fillId="6" borderId="3" xfId="0" applyFont="1" applyFill="1" applyBorder="1" applyAlignment="1">
      <alignment horizontal="justify" vertical="center"/>
    </xf>
    <xf numFmtId="0" fontId="5" fillId="6" borderId="8"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10" xfId="0" applyFont="1" applyFill="1" applyBorder="1" applyAlignment="1">
      <alignment horizontal="center" vertical="center"/>
    </xf>
    <xf numFmtId="0" fontId="5" fillId="6" borderId="0" xfId="0" applyFont="1" applyFill="1" applyAlignment="1">
      <alignment horizontal="center" vertical="center" wrapText="1"/>
    </xf>
    <xf numFmtId="0" fontId="2" fillId="6" borderId="16" xfId="0" applyFont="1" applyFill="1" applyBorder="1" applyAlignment="1">
      <alignment horizontal="center" vertical="center"/>
    </xf>
    <xf numFmtId="14" fontId="5" fillId="6" borderId="18" xfId="0" applyNumberFormat="1" applyFont="1" applyFill="1" applyBorder="1" applyAlignment="1">
      <alignment horizontal="center" vertical="center"/>
    </xf>
    <xf numFmtId="0" fontId="2" fillId="6" borderId="57" xfId="0" applyFont="1" applyFill="1" applyBorder="1" applyAlignment="1">
      <alignment horizontal="center" vertical="center"/>
    </xf>
    <xf numFmtId="0" fontId="5" fillId="6" borderId="56" xfId="0" applyFont="1" applyFill="1" applyBorder="1" applyAlignment="1">
      <alignment horizontal="justify" vertical="center" wrapText="1"/>
    </xf>
    <xf numFmtId="14" fontId="5" fillId="6" borderId="56" xfId="0" applyNumberFormat="1" applyFont="1" applyFill="1" applyBorder="1" applyAlignment="1">
      <alignment horizontal="center" vertical="center"/>
    </xf>
    <xf numFmtId="0" fontId="5" fillId="6" borderId="56" xfId="0" applyFont="1" applyFill="1" applyBorder="1" applyAlignment="1">
      <alignment horizontal="center" vertical="center"/>
    </xf>
    <xf numFmtId="0" fontId="10" fillId="6" borderId="16" xfId="0" applyFont="1" applyFill="1" applyBorder="1" applyAlignment="1">
      <alignment horizontal="justify" vertical="center" wrapText="1"/>
    </xf>
    <xf numFmtId="0" fontId="10" fillId="0" borderId="16" xfId="0" applyFont="1" applyBorder="1" applyAlignment="1">
      <alignment horizontal="justify" vertical="center" wrapText="1"/>
    </xf>
    <xf numFmtId="14" fontId="5" fillId="0" borderId="43" xfId="0" applyNumberFormat="1" applyFont="1" applyBorder="1" applyAlignment="1">
      <alignment horizontal="center" vertical="center"/>
    </xf>
    <xf numFmtId="0" fontId="10" fillId="0" borderId="37" xfId="0" applyFont="1" applyBorder="1" applyAlignment="1">
      <alignment horizontal="justify" vertical="center" wrapText="1"/>
    </xf>
    <xf numFmtId="0" fontId="5" fillId="0" borderId="18" xfId="0" applyFont="1" applyBorder="1" applyAlignment="1">
      <alignment horizontal="center" vertical="center" wrapText="1"/>
    </xf>
    <xf numFmtId="0" fontId="2" fillId="0" borderId="17" xfId="0" applyFont="1" applyBorder="1" applyAlignment="1">
      <alignment horizontal="center" vertical="center"/>
    </xf>
    <xf numFmtId="0" fontId="5" fillId="0" borderId="12" xfId="0" applyFont="1" applyBorder="1" applyAlignment="1">
      <alignment horizontal="center" vertical="center" wrapText="1"/>
    </xf>
    <xf numFmtId="0" fontId="2" fillId="0" borderId="17" xfId="0" applyFont="1" applyBorder="1" applyAlignment="1">
      <alignment horizontal="center" vertical="center"/>
    </xf>
    <xf numFmtId="0" fontId="2" fillId="0" borderId="45" xfId="0" applyFont="1" applyBorder="1" applyAlignment="1">
      <alignment horizontal="center" vertical="center"/>
    </xf>
    <xf numFmtId="0" fontId="2" fillId="0" borderId="18" xfId="0" applyFont="1" applyBorder="1" applyAlignment="1">
      <alignment horizontal="center" vertical="center"/>
    </xf>
    <xf numFmtId="0" fontId="16" fillId="2" borderId="3"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6" fillId="2" borderId="6"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3" xfId="0" applyFont="1" applyBorder="1" applyAlignment="1">
      <alignment horizontal="center" vertical="center" wrapText="1"/>
    </xf>
    <xf numFmtId="0" fontId="2" fillId="3" borderId="18"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4" xfId="0" applyFont="1" applyBorder="1" applyAlignment="1">
      <alignment horizontal="center" vertical="center" wrapText="1"/>
    </xf>
    <xf numFmtId="0" fontId="2" fillId="3" borderId="17"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0" xfId="0" applyFont="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41" xfId="0" applyFont="1" applyBorder="1" applyAlignment="1">
      <alignment horizontal="center" vertical="center" wrapText="1"/>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2" fillId="3" borderId="1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3" borderId="8"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16"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53" xfId="0" applyFont="1" applyBorder="1" applyAlignment="1">
      <alignment horizontal="center"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13" fillId="0" borderId="26" xfId="0" applyFont="1" applyBorder="1" applyAlignment="1">
      <alignment horizontal="left" vertical="center" wrapText="1"/>
    </xf>
    <xf numFmtId="0" fontId="13" fillId="0" borderId="28" xfId="0" applyFont="1" applyBorder="1" applyAlignment="1">
      <alignment horizontal="left" vertical="center" wrapText="1"/>
    </xf>
    <xf numFmtId="0" fontId="13" fillId="0" borderId="32"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33" xfId="0" applyFont="1" applyBorder="1" applyAlignment="1">
      <alignment horizontal="left" vertical="center" wrapText="1"/>
    </xf>
    <xf numFmtId="0" fontId="13" fillId="0" borderId="20" xfId="0" applyFont="1" applyBorder="1" applyAlignment="1">
      <alignment horizontal="justify" vertical="center" wrapText="1"/>
    </xf>
    <xf numFmtId="0" fontId="13" fillId="0" borderId="21" xfId="0" applyFont="1" applyBorder="1" applyAlignment="1">
      <alignment horizontal="justify" vertical="center" wrapText="1"/>
    </xf>
    <xf numFmtId="0" fontId="13" fillId="0" borderId="33" xfId="0" applyFont="1" applyBorder="1" applyAlignment="1">
      <alignment horizontal="justify" vertical="center" wrapText="1"/>
    </xf>
    <xf numFmtId="0" fontId="13" fillId="0" borderId="30" xfId="0" applyFont="1" applyBorder="1" applyAlignment="1">
      <alignment horizontal="left" vertical="center" wrapText="1"/>
    </xf>
    <xf numFmtId="0" fontId="13" fillId="0" borderId="22" xfId="0" applyFont="1" applyBorder="1" applyAlignment="1">
      <alignment horizontal="left" vertical="center" wrapText="1"/>
    </xf>
    <xf numFmtId="0" fontId="13" fillId="0" borderId="22" xfId="0" applyFont="1" applyBorder="1" applyAlignment="1">
      <alignment horizontal="justify" vertical="center" wrapText="1"/>
    </xf>
    <xf numFmtId="0" fontId="1" fillId="6" borderId="0" xfId="0" applyFont="1" applyFill="1" applyAlignment="1">
      <alignment horizontal="center"/>
    </xf>
    <xf numFmtId="0" fontId="17" fillId="10" borderId="0" xfId="0" applyFont="1" applyFill="1" applyAlignment="1">
      <alignment horizontal="center" vertical="center"/>
    </xf>
    <xf numFmtId="0" fontId="1" fillId="6" borderId="0" xfId="0" applyFont="1" applyFill="1" applyAlignment="1">
      <alignment horizontal="left" vertical="center" wrapText="1" indent="1"/>
    </xf>
    <xf numFmtId="0" fontId="5" fillId="11" borderId="3" xfId="1" applyFont="1" applyFill="1" applyBorder="1" applyAlignment="1">
      <alignment horizontal="left" vertical="center" wrapText="1"/>
    </xf>
    <xf numFmtId="0" fontId="2" fillId="4" borderId="3" xfId="1" applyFont="1" applyFill="1" applyBorder="1" applyAlignment="1">
      <alignment horizontal="center" vertical="center" wrapText="1"/>
    </xf>
    <xf numFmtId="0" fontId="28" fillId="0" borderId="48" xfId="0" applyFont="1" applyBorder="1" applyAlignment="1">
      <alignment horizontal="center" vertical="center" wrapText="1"/>
    </xf>
    <xf numFmtId="0" fontId="5" fillId="0" borderId="16" xfId="0" applyFont="1" applyBorder="1" applyAlignment="1">
      <alignment horizontal="justify" vertical="center"/>
    </xf>
    <xf numFmtId="0" fontId="10" fillId="0" borderId="16" xfId="0" applyFont="1" applyBorder="1" applyAlignment="1">
      <alignment horizontal="center" vertical="center"/>
    </xf>
    <xf numFmtId="0" fontId="2" fillId="0" borderId="7" xfId="0" applyFont="1" applyBorder="1" applyAlignment="1">
      <alignment horizontal="center" vertical="center"/>
    </xf>
    <xf numFmtId="0" fontId="5" fillId="0" borderId="40" xfId="0" applyFont="1" applyBorder="1" applyAlignment="1">
      <alignment horizontal="center" vertical="center" wrapText="1"/>
    </xf>
    <xf numFmtId="0" fontId="10" fillId="0" borderId="35" xfId="0" applyFont="1" applyBorder="1" applyAlignment="1">
      <alignment horizontal="justify" vertical="center" wrapText="1"/>
    </xf>
    <xf numFmtId="14" fontId="10" fillId="0" borderId="35" xfId="0" applyNumberFormat="1" applyFont="1" applyBorder="1" applyAlignment="1">
      <alignment horizontal="center" vertical="center"/>
    </xf>
    <xf numFmtId="0" fontId="5" fillId="0" borderId="5" xfId="0" applyFont="1" applyBorder="1" applyAlignment="1">
      <alignment horizontal="justify" vertical="center" wrapText="1"/>
    </xf>
    <xf numFmtId="14"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58"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cellXfs>
  <cellStyles count="3">
    <cellStyle name="Normal" xfId="0" builtinId="0"/>
    <cellStyle name="Normal 2 2" xfId="1" xr:uid="{A93074A8-EF04-4DD6-9ED6-94B42569DDF5}"/>
    <cellStyle name="Normal 4 2 2 2" xfId="2" xr:uid="{6644707C-E562-4789-92FB-E198F94FFE0F}"/>
  </cellStyles>
  <dxfs count="0"/>
  <tableStyles count="0" defaultTableStyle="TableStyleMedium2" defaultPivotStyle="PivotStyleLight16"/>
  <colors>
    <mruColors>
      <color rgb="FFFAEA1E"/>
      <color rgb="FFED5D7F"/>
      <color rgb="FFF98B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2638424</xdr:colOff>
      <xdr:row>3</xdr:row>
      <xdr:rowOff>204366</xdr:rowOff>
    </xdr:from>
    <xdr:to>
      <xdr:col>8</xdr:col>
      <xdr:colOff>0</xdr:colOff>
      <xdr:row>6</xdr:row>
      <xdr:rowOff>9524</xdr:rowOff>
    </xdr:to>
    <xdr:pic>
      <xdr:nvPicPr>
        <xdr:cNvPr id="7" name="Imagen 6" descr="La política de Racionalización de Trámites en el marco del MIPG">
          <a:extLst>
            <a:ext uri="{FF2B5EF4-FFF2-40B4-BE49-F238E27FC236}">
              <a16:creationId xmlns:a16="http://schemas.microsoft.com/office/drawing/2014/main" id="{81503D96-9CD6-6587-E442-A9C13F9EB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53924" y="1280691"/>
          <a:ext cx="590551" cy="557633"/>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2209800</xdr:colOff>
      <xdr:row>3</xdr:row>
      <xdr:rowOff>275869</xdr:rowOff>
    </xdr:from>
    <xdr:to>
      <xdr:col>6</xdr:col>
      <xdr:colOff>57149</xdr:colOff>
      <xdr:row>6</xdr:row>
      <xdr:rowOff>76199</xdr:rowOff>
    </xdr:to>
    <xdr:pic>
      <xdr:nvPicPr>
        <xdr:cNvPr id="5" name="Imagen 4">
          <a:extLst>
            <a:ext uri="{FF2B5EF4-FFF2-40B4-BE49-F238E27FC236}">
              <a16:creationId xmlns:a16="http://schemas.microsoft.com/office/drawing/2014/main" id="{A8188FB7-080A-9544-DAB3-A98FBACDF0F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754"/>
        <a:stretch/>
      </xdr:blipFill>
      <xdr:spPr bwMode="auto">
        <a:xfrm>
          <a:off x="8667750" y="1352194"/>
          <a:ext cx="819149" cy="552805"/>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2095500</xdr:colOff>
      <xdr:row>3</xdr:row>
      <xdr:rowOff>285750</xdr:rowOff>
    </xdr:from>
    <xdr:to>
      <xdr:col>4</xdr:col>
      <xdr:colOff>57151</xdr:colOff>
      <xdr:row>6</xdr:row>
      <xdr:rowOff>112713</xdr:rowOff>
    </xdr:to>
    <xdr:pic>
      <xdr:nvPicPr>
        <xdr:cNvPr id="4" name="Imagen 3" descr="el concepto de articulación trabajo en equipo, personas conectando piezas  de rompecabezas, cooperación y negocio camaradería. plano vector moderno  ilustración 29278582 Vector en Vecteezy">
          <a:extLst>
            <a:ext uri="{FF2B5EF4-FFF2-40B4-BE49-F238E27FC236}">
              <a16:creationId xmlns:a16="http://schemas.microsoft.com/office/drawing/2014/main" id="{B6C72EEC-4C2E-A3A0-0C1C-CAB609C13CC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38800" y="1362075"/>
          <a:ext cx="695326" cy="579438"/>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2499431</xdr:colOff>
      <xdr:row>4</xdr:row>
      <xdr:rowOff>57150</xdr:rowOff>
    </xdr:from>
    <xdr:to>
      <xdr:col>2</xdr:col>
      <xdr:colOff>142875</xdr:colOff>
      <xdr:row>6</xdr:row>
      <xdr:rowOff>190500</xdr:rowOff>
    </xdr:to>
    <xdr:pic>
      <xdr:nvPicPr>
        <xdr:cNvPr id="3" name="Imagen 2" descr="Levantamiento de procesos de riesgo | Pizzagalli - Risk Consulting">
          <a:extLst>
            <a:ext uri="{FF2B5EF4-FFF2-40B4-BE49-F238E27FC236}">
              <a16:creationId xmlns:a16="http://schemas.microsoft.com/office/drawing/2014/main" id="{2C5CFE5C-C5C7-FC4D-1636-68F4DF3F120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642306" y="1514475"/>
          <a:ext cx="710494" cy="504825"/>
        </a:xfrm>
        <a:prstGeom prst="rect">
          <a:avLst/>
        </a:prstGeom>
        <a:ln>
          <a:noFill/>
        </a:ln>
        <a:effectLst>
          <a:outerShdw blurRad="190500" algn="tl" rotWithShape="0">
            <a:srgbClr val="000000">
              <a:alpha val="70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517070</xdr:colOff>
      <xdr:row>4</xdr:row>
      <xdr:rowOff>119431</xdr:rowOff>
    </xdr:from>
    <xdr:to>
      <xdr:col>12</xdr:col>
      <xdr:colOff>775606</xdr:colOff>
      <xdr:row>7</xdr:row>
      <xdr:rowOff>512911</xdr:rowOff>
    </xdr:to>
    <xdr:pic>
      <xdr:nvPicPr>
        <xdr:cNvPr id="2" name="Imagen 1">
          <a:extLst>
            <a:ext uri="{FF2B5EF4-FFF2-40B4-BE49-F238E27FC236}">
              <a16:creationId xmlns:a16="http://schemas.microsoft.com/office/drawing/2014/main" id="{79A5ACE8-2854-48C9-B98E-8C74F6962FB4}"/>
            </a:ext>
          </a:extLst>
        </xdr:cNvPr>
        <xdr:cNvPicPr>
          <a:picLocks noChangeAspect="1"/>
        </xdr:cNvPicPr>
      </xdr:nvPicPr>
      <xdr:blipFill>
        <a:blip xmlns:r="http://schemas.openxmlformats.org/officeDocument/2006/relationships" r:embed="rId1"/>
        <a:stretch>
          <a:fillRect/>
        </a:stretch>
      </xdr:blipFill>
      <xdr:spPr>
        <a:xfrm>
          <a:off x="15634606" y="3058574"/>
          <a:ext cx="5225143" cy="5428123"/>
        </a:xfrm>
        <a:prstGeom prst="rect">
          <a:avLst/>
        </a:prstGeom>
      </xdr:spPr>
    </xdr:pic>
    <xdr:clientData/>
  </xdr:twoCellAnchor>
  <xdr:twoCellAnchor editAs="oneCell">
    <xdr:from>
      <xdr:col>6</xdr:col>
      <xdr:colOff>381984</xdr:colOff>
      <xdr:row>13</xdr:row>
      <xdr:rowOff>807065</xdr:rowOff>
    </xdr:from>
    <xdr:to>
      <xdr:col>15</xdr:col>
      <xdr:colOff>204107</xdr:colOff>
      <xdr:row>16</xdr:row>
      <xdr:rowOff>1224643</xdr:rowOff>
    </xdr:to>
    <xdr:pic>
      <xdr:nvPicPr>
        <xdr:cNvPr id="3" name="Imagen 2">
          <a:extLst>
            <a:ext uri="{FF2B5EF4-FFF2-40B4-BE49-F238E27FC236}">
              <a16:creationId xmlns:a16="http://schemas.microsoft.com/office/drawing/2014/main" id="{3E308B37-9C7D-4593-8C3B-0374E26AE82B}"/>
            </a:ext>
          </a:extLst>
        </xdr:cNvPr>
        <xdr:cNvPicPr>
          <a:picLocks noChangeAspect="1"/>
        </xdr:cNvPicPr>
      </xdr:nvPicPr>
      <xdr:blipFill>
        <a:blip xmlns:r="http://schemas.openxmlformats.org/officeDocument/2006/relationships" r:embed="rId2"/>
        <a:stretch>
          <a:fillRect/>
        </a:stretch>
      </xdr:blipFill>
      <xdr:spPr>
        <a:xfrm>
          <a:off x="14914413" y="17707136"/>
          <a:ext cx="8353801" cy="5996507"/>
        </a:xfrm>
        <a:prstGeom prst="rect">
          <a:avLst/>
        </a:prstGeom>
      </xdr:spPr>
    </xdr:pic>
    <xdr:clientData/>
  </xdr:twoCellAnchor>
  <xdr:twoCellAnchor editAs="oneCell">
    <xdr:from>
      <xdr:col>7</xdr:col>
      <xdr:colOff>501650</xdr:colOff>
      <xdr:row>7</xdr:row>
      <xdr:rowOff>579361</xdr:rowOff>
    </xdr:from>
    <xdr:to>
      <xdr:col>12</xdr:col>
      <xdr:colOff>816428</xdr:colOff>
      <xdr:row>10</xdr:row>
      <xdr:rowOff>1033860</xdr:rowOff>
    </xdr:to>
    <xdr:pic>
      <xdr:nvPicPr>
        <xdr:cNvPr id="4" name="Imagen 3">
          <a:extLst>
            <a:ext uri="{FF2B5EF4-FFF2-40B4-BE49-F238E27FC236}">
              <a16:creationId xmlns:a16="http://schemas.microsoft.com/office/drawing/2014/main" id="{164D8C12-6698-47E9-8D3D-FBD05209DE34}"/>
            </a:ext>
          </a:extLst>
        </xdr:cNvPr>
        <xdr:cNvPicPr>
          <a:picLocks noChangeAspect="1"/>
        </xdr:cNvPicPr>
      </xdr:nvPicPr>
      <xdr:blipFill>
        <a:blip xmlns:r="http://schemas.openxmlformats.org/officeDocument/2006/relationships" r:embed="rId3"/>
        <a:stretch>
          <a:fillRect/>
        </a:stretch>
      </xdr:blipFill>
      <xdr:spPr>
        <a:xfrm>
          <a:off x="15619186" y="8553147"/>
          <a:ext cx="5281385" cy="5666034"/>
        </a:xfrm>
        <a:prstGeom prst="rect">
          <a:avLst/>
        </a:prstGeom>
      </xdr:spPr>
    </xdr:pic>
    <xdr:clientData/>
  </xdr:twoCellAnchor>
  <xdr:twoCellAnchor editAs="oneCell">
    <xdr:from>
      <xdr:col>3</xdr:col>
      <xdr:colOff>3878036</xdr:colOff>
      <xdr:row>0</xdr:row>
      <xdr:rowOff>190501</xdr:rowOff>
    </xdr:from>
    <xdr:to>
      <xdr:col>4</xdr:col>
      <xdr:colOff>421822</xdr:colOff>
      <xdr:row>0</xdr:row>
      <xdr:rowOff>1369647</xdr:rowOff>
    </xdr:to>
    <xdr:pic>
      <xdr:nvPicPr>
        <xdr:cNvPr id="5" name="Imagen 4">
          <a:extLst>
            <a:ext uri="{FF2B5EF4-FFF2-40B4-BE49-F238E27FC236}">
              <a16:creationId xmlns:a16="http://schemas.microsoft.com/office/drawing/2014/main" id="{D103DF2C-7378-4014-BFD5-5FB96F59A39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443357" y="190501"/>
          <a:ext cx="2639786" cy="11791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olivera/OneDrive%20-%20Colombia%20Compra%20Eficiente/Planeaci&#243;n/PAAC/PAAC%202020/Versiones%20del%20PAAC/PAAC%202020-%20Mapa%20de%20Riesgos%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E-DES-FM-10"/>
      <sheetName val="PAAC 2020 V.P"/>
      <sheetName val="Riesgos Corrup Política vigente"/>
      <sheetName val="Riesgos de Corrup en actualizac"/>
      <sheetName val="Control de Cambios (2)"/>
      <sheetName val="CONTEXTO PROCESO"/>
      <sheetName val="Listas Nuevas"/>
      <sheetName val="MATRIZ DE CALIFICACIÓ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A0D23-D9CC-449A-9F57-AEB3176764B5}">
  <sheetPr codeName="Hoja1"/>
  <dimension ref="A1:P25"/>
  <sheetViews>
    <sheetView showGridLines="0" view="pageLayout" zoomScale="90" zoomScaleNormal="100" zoomScalePageLayoutView="90" workbookViewId="0">
      <selection activeCell="A26" sqref="A26"/>
    </sheetView>
  </sheetViews>
  <sheetFormatPr defaultColWidth="11.42578125" defaultRowHeight="14.25"/>
  <cols>
    <col min="1" max="16384" width="11.42578125" style="31"/>
  </cols>
  <sheetData>
    <row r="1" spans="1:16">
      <c r="A1" s="103"/>
      <c r="B1" s="103"/>
      <c r="C1" s="103"/>
      <c r="D1" s="103"/>
      <c r="E1" s="103"/>
      <c r="F1" s="103"/>
      <c r="G1" s="103"/>
      <c r="H1" s="103"/>
      <c r="I1" s="103"/>
      <c r="J1" s="103"/>
      <c r="K1" s="103"/>
      <c r="L1" s="103"/>
      <c r="M1" s="103"/>
      <c r="N1" s="103"/>
      <c r="O1" s="103"/>
      <c r="P1" s="103"/>
    </row>
    <row r="2" spans="1:16" ht="15" customHeight="1">
      <c r="A2" s="277" t="s">
        <v>0</v>
      </c>
      <c r="B2" s="225"/>
      <c r="C2" s="225"/>
      <c r="D2" s="225"/>
      <c r="E2" s="225"/>
      <c r="F2" s="225"/>
      <c r="G2" s="225"/>
      <c r="H2" s="225"/>
      <c r="I2" s="225"/>
      <c r="J2" s="225"/>
      <c r="K2" s="225"/>
      <c r="L2" s="225"/>
      <c r="M2" s="225"/>
      <c r="N2" s="225"/>
      <c r="O2" s="225"/>
      <c r="P2" s="226"/>
    </row>
    <row r="3" spans="1:16" ht="15" customHeight="1">
      <c r="A3" s="227"/>
      <c r="B3" s="228"/>
      <c r="C3" s="228"/>
      <c r="D3" s="228"/>
      <c r="E3" s="228"/>
      <c r="F3" s="228"/>
      <c r="G3" s="228"/>
      <c r="H3" s="228"/>
      <c r="I3" s="228"/>
      <c r="J3" s="228"/>
      <c r="K3" s="228"/>
      <c r="L3" s="228"/>
      <c r="M3" s="228"/>
      <c r="N3" s="228"/>
      <c r="O3" s="228"/>
      <c r="P3" s="229"/>
    </row>
    <row r="4" spans="1:16" ht="15" customHeight="1">
      <c r="A4" s="227"/>
      <c r="B4" s="228"/>
      <c r="C4" s="228"/>
      <c r="D4" s="228"/>
      <c r="E4" s="228"/>
      <c r="F4" s="228"/>
      <c r="G4" s="228"/>
      <c r="H4" s="228"/>
      <c r="I4" s="228"/>
      <c r="J4" s="228"/>
      <c r="K4" s="228"/>
      <c r="L4" s="228"/>
      <c r="M4" s="228"/>
      <c r="N4" s="228"/>
      <c r="O4" s="228"/>
      <c r="P4" s="229"/>
    </row>
    <row r="5" spans="1:16" ht="15" customHeight="1">
      <c r="A5" s="227"/>
      <c r="B5" s="228"/>
      <c r="C5" s="228"/>
      <c r="D5" s="228"/>
      <c r="E5" s="228"/>
      <c r="F5" s="228"/>
      <c r="G5" s="228"/>
      <c r="H5" s="228"/>
      <c r="I5" s="228"/>
      <c r="J5" s="228"/>
      <c r="K5" s="228"/>
      <c r="L5" s="228"/>
      <c r="M5" s="228"/>
      <c r="N5" s="228"/>
      <c r="O5" s="228"/>
      <c r="P5" s="229"/>
    </row>
    <row r="6" spans="1:16" ht="15" customHeight="1">
      <c r="A6" s="227"/>
      <c r="B6" s="228"/>
      <c r="C6" s="228"/>
      <c r="D6" s="228"/>
      <c r="E6" s="228"/>
      <c r="F6" s="228"/>
      <c r="G6" s="228"/>
      <c r="H6" s="228"/>
      <c r="I6" s="228"/>
      <c r="J6" s="228"/>
      <c r="K6" s="228"/>
      <c r="L6" s="228"/>
      <c r="M6" s="228"/>
      <c r="N6" s="228"/>
      <c r="O6" s="228"/>
      <c r="P6" s="229"/>
    </row>
    <row r="7" spans="1:16" ht="15" customHeight="1">
      <c r="A7" s="227"/>
      <c r="B7" s="228"/>
      <c r="C7" s="228"/>
      <c r="D7" s="228"/>
      <c r="E7" s="228"/>
      <c r="F7" s="228"/>
      <c r="G7" s="228"/>
      <c r="H7" s="228"/>
      <c r="I7" s="228"/>
      <c r="J7" s="228"/>
      <c r="K7" s="228"/>
      <c r="L7" s="228"/>
      <c r="M7" s="228"/>
      <c r="N7" s="228"/>
      <c r="O7" s="228"/>
      <c r="P7" s="229"/>
    </row>
    <row r="8" spans="1:16" ht="15" customHeight="1">
      <c r="A8" s="227"/>
      <c r="B8" s="228"/>
      <c r="C8" s="228"/>
      <c r="D8" s="228"/>
      <c r="E8" s="228"/>
      <c r="F8" s="228"/>
      <c r="G8" s="228"/>
      <c r="H8" s="228"/>
      <c r="I8" s="228"/>
      <c r="J8" s="228"/>
      <c r="K8" s="228"/>
      <c r="L8" s="228"/>
      <c r="M8" s="228"/>
      <c r="N8" s="228"/>
      <c r="O8" s="228"/>
      <c r="P8" s="229"/>
    </row>
    <row r="9" spans="1:16" ht="15" customHeight="1">
      <c r="A9" s="227"/>
      <c r="B9" s="228"/>
      <c r="C9" s="228"/>
      <c r="D9" s="228"/>
      <c r="E9" s="228"/>
      <c r="F9" s="228"/>
      <c r="G9" s="228"/>
      <c r="H9" s="228"/>
      <c r="I9" s="228"/>
      <c r="J9" s="228"/>
      <c r="K9" s="228"/>
      <c r="L9" s="228"/>
      <c r="M9" s="228"/>
      <c r="N9" s="228"/>
      <c r="O9" s="228"/>
      <c r="P9" s="229"/>
    </row>
    <row r="10" spans="1:16" ht="15" customHeight="1">
      <c r="A10" s="227"/>
      <c r="B10" s="228"/>
      <c r="C10" s="228"/>
      <c r="D10" s="228"/>
      <c r="E10" s="228"/>
      <c r="F10" s="228"/>
      <c r="G10" s="228"/>
      <c r="H10" s="228"/>
      <c r="I10" s="228"/>
      <c r="J10" s="228"/>
      <c r="K10" s="228"/>
      <c r="L10" s="228"/>
      <c r="M10" s="228"/>
      <c r="N10" s="228"/>
      <c r="O10" s="228"/>
      <c r="P10" s="229"/>
    </row>
    <row r="11" spans="1:16" ht="15" customHeight="1">
      <c r="A11" s="227"/>
      <c r="B11" s="228"/>
      <c r="C11" s="228"/>
      <c r="D11" s="228"/>
      <c r="E11" s="228"/>
      <c r="F11" s="228"/>
      <c r="G11" s="228"/>
      <c r="H11" s="228"/>
      <c r="I11" s="228"/>
      <c r="J11" s="228"/>
      <c r="K11" s="228"/>
      <c r="L11" s="228"/>
      <c r="M11" s="228"/>
      <c r="N11" s="228"/>
      <c r="O11" s="228"/>
      <c r="P11" s="229"/>
    </row>
    <row r="12" spans="1:16" ht="15" customHeight="1">
      <c r="A12" s="227"/>
      <c r="B12" s="228"/>
      <c r="C12" s="228"/>
      <c r="D12" s="228"/>
      <c r="E12" s="228"/>
      <c r="F12" s="228"/>
      <c r="G12" s="228"/>
      <c r="H12" s="228"/>
      <c r="I12" s="228"/>
      <c r="J12" s="228"/>
      <c r="K12" s="228"/>
      <c r="L12" s="228"/>
      <c r="M12" s="228"/>
      <c r="N12" s="228"/>
      <c r="O12" s="228"/>
      <c r="P12" s="229"/>
    </row>
    <row r="13" spans="1:16" ht="15" customHeight="1">
      <c r="A13" s="227"/>
      <c r="B13" s="228"/>
      <c r="C13" s="228"/>
      <c r="D13" s="228"/>
      <c r="E13" s="228"/>
      <c r="F13" s="228"/>
      <c r="G13" s="228"/>
      <c r="H13" s="228"/>
      <c r="I13" s="228"/>
      <c r="J13" s="228"/>
      <c r="K13" s="228"/>
      <c r="L13" s="228"/>
      <c r="M13" s="228"/>
      <c r="N13" s="228"/>
      <c r="O13" s="228"/>
      <c r="P13" s="229"/>
    </row>
    <row r="14" spans="1:16" ht="15" customHeight="1">
      <c r="A14" s="227"/>
      <c r="B14" s="228"/>
      <c r="C14" s="228"/>
      <c r="D14" s="228"/>
      <c r="E14" s="228"/>
      <c r="F14" s="228"/>
      <c r="G14" s="228"/>
      <c r="H14" s="228"/>
      <c r="I14" s="228"/>
      <c r="J14" s="228"/>
      <c r="K14" s="228"/>
      <c r="L14" s="228"/>
      <c r="M14" s="228"/>
      <c r="N14" s="228"/>
      <c r="O14" s="228"/>
      <c r="P14" s="229"/>
    </row>
    <row r="15" spans="1:16" ht="15" customHeight="1">
      <c r="A15" s="227"/>
      <c r="B15" s="228"/>
      <c r="C15" s="228"/>
      <c r="D15" s="228"/>
      <c r="E15" s="228"/>
      <c r="F15" s="228"/>
      <c r="G15" s="228"/>
      <c r="H15" s="228"/>
      <c r="I15" s="228"/>
      <c r="J15" s="228"/>
      <c r="K15" s="228"/>
      <c r="L15" s="228"/>
      <c r="M15" s="228"/>
      <c r="N15" s="228"/>
      <c r="O15" s="228"/>
      <c r="P15" s="229"/>
    </row>
    <row r="16" spans="1:16" ht="15" customHeight="1">
      <c r="A16" s="227"/>
      <c r="B16" s="228"/>
      <c r="C16" s="228"/>
      <c r="D16" s="228"/>
      <c r="E16" s="228"/>
      <c r="F16" s="228"/>
      <c r="G16" s="228"/>
      <c r="H16" s="228"/>
      <c r="I16" s="228"/>
      <c r="J16" s="228"/>
      <c r="K16" s="228"/>
      <c r="L16" s="228"/>
      <c r="M16" s="228"/>
      <c r="N16" s="228"/>
      <c r="O16" s="228"/>
      <c r="P16" s="229"/>
    </row>
    <row r="17" spans="1:16" ht="15" customHeight="1">
      <c r="A17" s="227"/>
      <c r="B17" s="228"/>
      <c r="C17" s="228"/>
      <c r="D17" s="228"/>
      <c r="E17" s="228"/>
      <c r="F17" s="228"/>
      <c r="G17" s="228"/>
      <c r="H17" s="228"/>
      <c r="I17" s="228"/>
      <c r="J17" s="228"/>
      <c r="K17" s="228"/>
      <c r="L17" s="228"/>
      <c r="M17" s="228"/>
      <c r="N17" s="228"/>
      <c r="O17" s="228"/>
      <c r="P17" s="229"/>
    </row>
    <row r="18" spans="1:16" ht="15" customHeight="1">
      <c r="A18" s="227"/>
      <c r="B18" s="228"/>
      <c r="C18" s="228"/>
      <c r="D18" s="228"/>
      <c r="E18" s="228"/>
      <c r="F18" s="228"/>
      <c r="G18" s="228"/>
      <c r="H18" s="228"/>
      <c r="I18" s="228"/>
      <c r="J18" s="228"/>
      <c r="K18" s="228"/>
      <c r="L18" s="228"/>
      <c r="M18" s="228"/>
      <c r="N18" s="228"/>
      <c r="O18" s="228"/>
      <c r="P18" s="229"/>
    </row>
    <row r="19" spans="1:16" ht="15" customHeight="1">
      <c r="A19" s="227"/>
      <c r="B19" s="228"/>
      <c r="C19" s="228"/>
      <c r="D19" s="228"/>
      <c r="E19" s="228"/>
      <c r="F19" s="228"/>
      <c r="G19" s="228"/>
      <c r="H19" s="228"/>
      <c r="I19" s="228"/>
      <c r="J19" s="228"/>
      <c r="K19" s="228"/>
      <c r="L19" s="228"/>
      <c r="M19" s="228"/>
      <c r="N19" s="228"/>
      <c r="O19" s="228"/>
      <c r="P19" s="229"/>
    </row>
    <row r="20" spans="1:16" ht="15" customHeight="1">
      <c r="A20" s="227"/>
      <c r="B20" s="228"/>
      <c r="C20" s="228"/>
      <c r="D20" s="228"/>
      <c r="E20" s="228"/>
      <c r="F20" s="228"/>
      <c r="G20" s="228"/>
      <c r="H20" s="228"/>
      <c r="I20" s="228"/>
      <c r="J20" s="228"/>
      <c r="K20" s="228"/>
      <c r="L20" s="228"/>
      <c r="M20" s="228"/>
      <c r="N20" s="228"/>
      <c r="O20" s="228"/>
      <c r="P20" s="229"/>
    </row>
    <row r="21" spans="1:16" ht="15" customHeight="1">
      <c r="A21" s="227"/>
      <c r="B21" s="228"/>
      <c r="C21" s="228"/>
      <c r="D21" s="228"/>
      <c r="E21" s="228"/>
      <c r="F21" s="228"/>
      <c r="G21" s="228"/>
      <c r="H21" s="228"/>
      <c r="I21" s="228"/>
      <c r="J21" s="228"/>
      <c r="K21" s="228"/>
      <c r="L21" s="228"/>
      <c r="M21" s="228"/>
      <c r="N21" s="228"/>
      <c r="O21" s="228"/>
      <c r="P21" s="229"/>
    </row>
    <row r="22" spans="1:16" ht="15" customHeight="1">
      <c r="A22" s="227"/>
      <c r="B22" s="228"/>
      <c r="C22" s="228"/>
      <c r="D22" s="228"/>
      <c r="E22" s="228"/>
      <c r="F22" s="228"/>
      <c r="G22" s="228"/>
      <c r="H22" s="228"/>
      <c r="I22" s="228"/>
      <c r="J22" s="228"/>
      <c r="K22" s="228"/>
      <c r="L22" s="228"/>
      <c r="M22" s="228"/>
      <c r="N22" s="228"/>
      <c r="O22" s="228"/>
      <c r="P22" s="229"/>
    </row>
    <row r="23" spans="1:16" ht="15" customHeight="1">
      <c r="A23" s="227"/>
      <c r="B23" s="228"/>
      <c r="C23" s="228"/>
      <c r="D23" s="228"/>
      <c r="E23" s="228"/>
      <c r="F23" s="228"/>
      <c r="G23" s="228"/>
      <c r="H23" s="228"/>
      <c r="I23" s="228"/>
      <c r="J23" s="228"/>
      <c r="K23" s="228"/>
      <c r="L23" s="228"/>
      <c r="M23" s="228"/>
      <c r="N23" s="228"/>
      <c r="O23" s="228"/>
      <c r="P23" s="229"/>
    </row>
    <row r="24" spans="1:16">
      <c r="A24" s="227"/>
      <c r="B24" s="228"/>
      <c r="C24" s="228"/>
      <c r="D24" s="228"/>
      <c r="E24" s="228"/>
      <c r="F24" s="228"/>
      <c r="G24" s="228"/>
      <c r="H24" s="228"/>
      <c r="I24" s="228"/>
      <c r="J24" s="228"/>
      <c r="K24" s="228"/>
      <c r="L24" s="228"/>
      <c r="M24" s="228"/>
      <c r="N24" s="228"/>
      <c r="O24" s="228"/>
      <c r="P24" s="229"/>
    </row>
    <row r="25" spans="1:16">
      <c r="A25" s="230"/>
      <c r="B25" s="231"/>
      <c r="C25" s="231"/>
      <c r="D25" s="231"/>
      <c r="E25" s="231"/>
      <c r="F25" s="231"/>
      <c r="G25" s="231"/>
      <c r="H25" s="231"/>
      <c r="I25" s="231"/>
      <c r="J25" s="231"/>
      <c r="K25" s="231"/>
      <c r="L25" s="231"/>
      <c r="M25" s="231"/>
      <c r="N25" s="231"/>
      <c r="O25" s="231"/>
      <c r="P25" s="232"/>
    </row>
  </sheetData>
  <sheetProtection algorithmName="SHA-512" hashValue="8xhrO0cMIRC/yGlaQGhAcIPFOqh4dSAdmDubJ60Mu75r/UDuj8XclUJLlTAhhl7ikPG98I5yiai5rnP2Vdhvdg==" saltValue="/TtR4AoIK+C3X1kQfe/odQ==" spinCount="100000" sheet="1" formatCells="0" formatColumns="0" formatRows="0" insertColumns="0" insertRows="0" insertHyperlinks="0" deleteColumns="0" deleteRows="0" sort="0" autoFilter="0" pivotTables="0"/>
  <mergeCells count="1">
    <mergeCell ref="A2:P25"/>
  </mergeCells>
  <pageMargins left="0.25520833333333331" right="1.0310416666666666" top="0.8677083333333333" bottom="6.5639583333333329" header="0.31496062992125984" footer="5.96"/>
  <pageSetup scale="49" orientation="portrait" r:id="rId1"/>
  <headerFooter>
    <oddHeader xml:space="preserve">&amp;L&amp;G&amp;C&amp;"Verdana,Normal"&amp;12
&amp;"Verdana,Negrita"PROGRAMA DE TRANSPARENCIA Y ÉTICA PÚBLICA </oddHeader>
    <oddFooter xml:space="preserve">&amp;L&amp;"Verdana,Normal"&amp;9Agencia Nacional de Contratación Pública
Colombia Compra Eficiente      
Dirección: Carrera 7 # 26–20 -Bogotá, Colombia
Mesa de servicio: (+57) 601 7456788
Atención al ciudadano: (+57) 601 7956600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CE8B-FF86-4529-A20C-864C143807B3}">
  <sheetPr codeName="Hoja2"/>
  <dimension ref="B2:H31"/>
  <sheetViews>
    <sheetView showGridLines="0" view="pageLayout" zoomScale="90" zoomScaleNormal="100" zoomScalePageLayoutView="90" workbookViewId="0">
      <selection activeCell="D17" sqref="D17"/>
    </sheetView>
  </sheetViews>
  <sheetFormatPr defaultColWidth="11.42578125" defaultRowHeight="12.75"/>
  <cols>
    <col min="1" max="1" width="0.42578125" style="1" customWidth="1"/>
    <col min="2" max="2" width="46" style="1" customWidth="1"/>
    <col min="3" max="3" width="5" style="1" customWidth="1"/>
    <col min="4" max="4" width="41" style="1" customWidth="1"/>
    <col min="5" max="5" width="2.7109375" style="1" customWidth="1"/>
    <col min="6" max="6" width="44.5703125" style="1" customWidth="1"/>
    <col min="7" max="7" width="4.28515625" style="1" customWidth="1"/>
    <col min="8" max="8" width="50" style="1" customWidth="1"/>
    <col min="9" max="16384" width="11.42578125" style="1"/>
  </cols>
  <sheetData>
    <row r="2" spans="2:8" ht="21" customHeight="1">
      <c r="B2" s="233" t="s">
        <v>1</v>
      </c>
      <c r="C2" s="234"/>
      <c r="D2" s="234"/>
      <c r="E2" s="234"/>
      <c r="F2" s="234"/>
      <c r="G2" s="234"/>
      <c r="H2" s="235"/>
    </row>
    <row r="3" spans="2:8" ht="38.25" customHeight="1">
      <c r="B3" s="236" t="s">
        <v>2</v>
      </c>
      <c r="C3" s="237"/>
      <c r="D3" s="237"/>
      <c r="E3" s="237"/>
      <c r="F3" s="237"/>
      <c r="G3" s="237"/>
      <c r="H3" s="238"/>
    </row>
    <row r="4" spans="2:8" ht="30" customHeight="1">
      <c r="B4" s="11"/>
      <c r="C4" s="11"/>
      <c r="D4" s="11"/>
      <c r="E4" s="11"/>
      <c r="F4" s="11"/>
      <c r="G4" s="11"/>
      <c r="H4" s="11"/>
    </row>
    <row r="5" spans="2:8" ht="16.5" customHeight="1">
      <c r="B5" s="11"/>
      <c r="C5" s="11"/>
      <c r="D5" s="11"/>
      <c r="E5" s="11"/>
      <c r="F5" s="11"/>
      <c r="G5" s="11"/>
      <c r="H5" s="11"/>
    </row>
    <row r="6" spans="2:8">
      <c r="B6" s="9"/>
      <c r="C6" s="10"/>
      <c r="D6" s="10"/>
      <c r="E6" s="10"/>
      <c r="F6" s="10"/>
    </row>
    <row r="7" spans="2:8" ht="210.75" customHeight="1">
      <c r="B7" s="242" t="s">
        <v>3</v>
      </c>
      <c r="C7" s="10"/>
      <c r="D7" s="12" t="s">
        <v>4</v>
      </c>
      <c r="E7" s="10"/>
      <c r="F7" s="239" t="s">
        <v>5</v>
      </c>
      <c r="H7" s="239" t="s">
        <v>6</v>
      </c>
    </row>
    <row r="8" spans="2:8">
      <c r="B8" s="243"/>
      <c r="C8" s="10"/>
      <c r="D8" s="10"/>
      <c r="E8" s="10"/>
      <c r="F8" s="240"/>
      <c r="H8" s="240"/>
    </row>
    <row r="9" spans="2:8">
      <c r="B9" s="243"/>
      <c r="C9" s="10"/>
      <c r="D9" s="10"/>
      <c r="E9" s="10"/>
      <c r="F9" s="240"/>
      <c r="H9" s="240"/>
    </row>
    <row r="10" spans="2:8" ht="15" customHeight="1">
      <c r="B10" s="243"/>
      <c r="C10" s="10"/>
      <c r="D10" s="10"/>
      <c r="E10" s="10"/>
      <c r="F10" s="240"/>
      <c r="H10" s="240"/>
    </row>
    <row r="11" spans="2:8" ht="15">
      <c r="B11" s="243"/>
      <c r="C11" s="10"/>
      <c r="D11"/>
      <c r="E11" s="10"/>
      <c r="F11" s="241"/>
      <c r="H11" s="240"/>
    </row>
    <row r="12" spans="2:8">
      <c r="B12" s="243"/>
      <c r="C12" s="10"/>
      <c r="D12" s="10"/>
      <c r="E12" s="10"/>
      <c r="F12" s="10"/>
      <c r="H12" s="240"/>
    </row>
    <row r="13" spans="2:8">
      <c r="B13" s="243"/>
      <c r="C13" s="10"/>
      <c r="D13" s="10"/>
      <c r="E13" s="10"/>
      <c r="F13" s="10"/>
      <c r="H13" s="240"/>
    </row>
    <row r="14" spans="2:8">
      <c r="B14" s="243"/>
      <c r="C14" s="10"/>
      <c r="D14" s="10"/>
      <c r="E14" s="10"/>
      <c r="F14" s="10"/>
      <c r="H14" s="240"/>
    </row>
    <row r="15" spans="2:8">
      <c r="B15" s="243"/>
      <c r="C15" s="10"/>
      <c r="D15" s="10"/>
      <c r="E15" s="10"/>
      <c r="F15" s="10"/>
      <c r="H15" s="240"/>
    </row>
    <row r="16" spans="2:8">
      <c r="B16" s="243"/>
      <c r="C16" s="10"/>
      <c r="D16" s="10"/>
      <c r="E16" s="10"/>
      <c r="F16" s="10"/>
      <c r="H16" s="240"/>
    </row>
    <row r="17" spans="2:8" ht="36" customHeight="1">
      <c r="B17" s="243"/>
      <c r="C17" s="10"/>
      <c r="D17" s="10"/>
      <c r="E17" s="10"/>
      <c r="F17" s="10"/>
      <c r="H17" s="241"/>
    </row>
    <row r="18" spans="2:8">
      <c r="B18" s="243"/>
      <c r="C18" s="10"/>
      <c r="D18" s="10"/>
      <c r="E18" s="10"/>
      <c r="F18" s="10"/>
    </row>
    <row r="19" spans="2:8">
      <c r="B19" s="243"/>
      <c r="C19" s="10"/>
      <c r="D19" s="10"/>
      <c r="E19" s="10"/>
      <c r="F19" s="10"/>
    </row>
    <row r="20" spans="2:8">
      <c r="B20" s="243"/>
      <c r="C20" s="10"/>
      <c r="D20" s="10"/>
      <c r="E20" s="10"/>
      <c r="F20" s="10"/>
    </row>
    <row r="21" spans="2:8">
      <c r="B21" s="243"/>
      <c r="C21" s="10"/>
      <c r="D21" s="10"/>
      <c r="E21" s="10"/>
      <c r="F21" s="10"/>
    </row>
    <row r="22" spans="2:8">
      <c r="B22" s="243"/>
      <c r="C22" s="10"/>
      <c r="D22" s="10"/>
      <c r="E22" s="10"/>
      <c r="F22" s="10"/>
    </row>
    <row r="23" spans="2:8">
      <c r="B23" s="243"/>
      <c r="C23" s="10"/>
      <c r="D23" s="10"/>
      <c r="E23" s="10"/>
      <c r="F23" s="10"/>
    </row>
    <row r="24" spans="2:8">
      <c r="B24" s="243"/>
      <c r="C24" s="10"/>
      <c r="D24" s="10"/>
      <c r="E24" s="10"/>
      <c r="F24" s="10"/>
    </row>
    <row r="25" spans="2:8">
      <c r="B25" s="243"/>
      <c r="C25" s="10"/>
      <c r="D25" s="10"/>
      <c r="E25" s="10"/>
      <c r="F25" s="10"/>
    </row>
    <row r="26" spans="2:8">
      <c r="B26" s="243"/>
    </row>
    <row r="27" spans="2:8">
      <c r="B27" s="244"/>
    </row>
    <row r="30" spans="2:8">
      <c r="B30" s="233" t="s">
        <v>7</v>
      </c>
      <c r="C30" s="234"/>
      <c r="D30" s="234"/>
      <c r="E30" s="234"/>
      <c r="F30" s="234"/>
      <c r="G30" s="234"/>
      <c r="H30" s="235"/>
    </row>
    <row r="31" spans="2:8" ht="28.5" customHeight="1">
      <c r="B31" s="236" t="s">
        <v>8</v>
      </c>
      <c r="C31" s="237"/>
      <c r="D31" s="237"/>
      <c r="E31" s="237"/>
      <c r="F31" s="237"/>
      <c r="G31" s="237"/>
      <c r="H31" s="238"/>
    </row>
  </sheetData>
  <sheetProtection algorithmName="SHA-512" hashValue="EOQSbdYMQOv9UYgkGGoQNpWE5EAxdgeJKcPA41rPqMMrzyPImRATpn/N64Tp/8dfWLFxh5USlJbuhCteMRSrfQ==" saltValue="lIIl/gITRJLWXlcdFQ8C4g==" spinCount="100000" sheet="1" formatCells="0" formatColumns="0" formatRows="0" insertColumns="0" insertRows="0" insertHyperlinks="0" deleteColumns="0" deleteRows="0" sort="0" autoFilter="0" pivotTables="0"/>
  <mergeCells count="7">
    <mergeCell ref="B30:H30"/>
    <mergeCell ref="B31:H31"/>
    <mergeCell ref="B3:H3"/>
    <mergeCell ref="B2:H2"/>
    <mergeCell ref="F7:F11"/>
    <mergeCell ref="H7:H17"/>
    <mergeCell ref="B7:B27"/>
  </mergeCells>
  <pageMargins left="0.23739583333333333" right="1.4691666666666667" top="0.74803149606299213" bottom="6.23" header="0.31496062992125984" footer="5.81"/>
  <pageSetup paperSize="9" scale="43" orientation="portrait" r:id="rId1"/>
  <headerFooter>
    <oddHeader>&amp;L&amp;G&amp;C&amp;"Verdana,Negrita"&amp;12
PROGRAMA DE TRANSPARENCIA Y ÉTICA PÚBLICA</oddHeader>
    <oddFooter xml:space="preserve">&amp;L&amp;"Verdana,Normal"&amp;9Agencia Nacional de Contratación Pública
Colombia Compra Eficiente      
Dirección: Carrera 7 # 26–20 -Bogotá, Colombia
Mesa de servicio: (+57) 601 7456788
Atención al ciudadano: (+57) 601 7956600  </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C083D-A3B9-4B9C-B7AC-80D21063C1CF}">
  <sheetPr codeName="Hoja3"/>
  <dimension ref="A1:BH62"/>
  <sheetViews>
    <sheetView showGridLines="0" showWhiteSpace="0" view="pageLayout" topLeftCell="B1" zoomScale="85" zoomScaleNormal="90" zoomScalePageLayoutView="85" workbookViewId="0">
      <selection activeCell="M94" sqref="M94"/>
    </sheetView>
  </sheetViews>
  <sheetFormatPr defaultColWidth="11.42578125" defaultRowHeight="12.75"/>
  <cols>
    <col min="1" max="1" width="10" style="40" customWidth="1"/>
    <col min="2" max="2" width="39.5703125" style="40" customWidth="1"/>
    <col min="3" max="3" width="9.5703125" style="79" customWidth="1"/>
    <col min="4" max="4" width="52.85546875" style="80" customWidth="1"/>
    <col min="5" max="5" width="30" style="80" customWidth="1"/>
    <col min="6" max="7" width="13.7109375" style="40" customWidth="1"/>
    <col min="8" max="8" width="9.85546875" style="40" customWidth="1"/>
    <col min="9" max="14" width="6.85546875" style="40" customWidth="1"/>
    <col min="15" max="16" width="18.42578125" style="40" customWidth="1"/>
    <col min="17" max="17" width="26.5703125" style="40" customWidth="1"/>
    <col min="18" max="18" width="34.42578125" style="40" customWidth="1"/>
    <col min="19" max="16384" width="11.42578125" style="10"/>
  </cols>
  <sheetData>
    <row r="1" spans="1:18" s="107" customFormat="1">
      <c r="A1" s="104"/>
      <c r="B1" s="104"/>
      <c r="C1" s="105"/>
      <c r="D1" s="106"/>
      <c r="E1" s="106"/>
      <c r="F1" s="104"/>
      <c r="G1" s="104"/>
      <c r="H1" s="104"/>
      <c r="I1" s="104"/>
      <c r="J1" s="104"/>
      <c r="K1" s="104"/>
      <c r="L1" s="104"/>
      <c r="M1" s="104"/>
      <c r="N1" s="104"/>
      <c r="O1" s="104"/>
      <c r="P1" s="104"/>
      <c r="Q1" s="104"/>
      <c r="R1" s="104"/>
    </row>
    <row r="2" spans="1:18" ht="58.5" customHeight="1">
      <c r="A2" s="198" t="s">
        <v>9</v>
      </c>
      <c r="B2" s="199"/>
      <c r="C2" s="199"/>
      <c r="D2" s="199"/>
      <c r="E2" s="199"/>
      <c r="F2" s="199"/>
      <c r="G2" s="199"/>
      <c r="H2" s="199"/>
      <c r="I2" s="199"/>
      <c r="J2" s="199"/>
      <c r="K2" s="199"/>
      <c r="L2" s="199"/>
      <c r="M2" s="199"/>
      <c r="N2" s="199"/>
      <c r="O2" s="199"/>
      <c r="P2" s="199"/>
      <c r="Q2" s="199"/>
      <c r="R2" s="200"/>
    </row>
    <row r="3" spans="1:18" s="40" customFormat="1" ht="18.75" customHeight="1">
      <c r="A3" s="201" t="s">
        <v>10</v>
      </c>
      <c r="B3" s="201"/>
      <c r="C3" s="201"/>
      <c r="D3" s="201"/>
      <c r="E3" s="201"/>
      <c r="F3" s="201"/>
      <c r="G3" s="201"/>
      <c r="H3" s="201"/>
      <c r="I3" s="201"/>
      <c r="J3" s="201"/>
      <c r="K3" s="201"/>
      <c r="L3" s="201"/>
      <c r="M3" s="201"/>
      <c r="N3" s="201"/>
      <c r="O3" s="201"/>
      <c r="P3" s="201"/>
      <c r="Q3" s="201"/>
      <c r="R3" s="201"/>
    </row>
    <row r="4" spans="1:18" s="40" customFormat="1" ht="18.75" customHeight="1">
      <c r="A4" s="202" t="s">
        <v>11</v>
      </c>
      <c r="B4" s="205" t="s">
        <v>12</v>
      </c>
      <c r="C4" s="202" t="s">
        <v>13</v>
      </c>
      <c r="D4" s="202"/>
      <c r="E4" s="202"/>
      <c r="F4" s="205" t="s">
        <v>14</v>
      </c>
      <c r="G4" s="205"/>
      <c r="H4" s="205" t="s">
        <v>15</v>
      </c>
      <c r="I4" s="205"/>
      <c r="J4" s="205"/>
      <c r="K4" s="205"/>
      <c r="L4" s="205"/>
      <c r="M4" s="205"/>
      <c r="N4" s="205"/>
      <c r="O4" s="205" t="s">
        <v>16</v>
      </c>
      <c r="P4" s="205" t="s">
        <v>17</v>
      </c>
      <c r="Q4" s="205"/>
      <c r="R4" s="206" t="s">
        <v>18</v>
      </c>
    </row>
    <row r="5" spans="1:18" s="40" customFormat="1" ht="20.25" customHeight="1">
      <c r="A5" s="203"/>
      <c r="B5" s="221"/>
      <c r="C5" s="245" t="s">
        <v>19</v>
      </c>
      <c r="D5" s="245" t="s">
        <v>20</v>
      </c>
      <c r="E5" s="245" t="s">
        <v>21</v>
      </c>
      <c r="F5" s="212" t="s">
        <v>22</v>
      </c>
      <c r="G5" s="205" t="s">
        <v>23</v>
      </c>
      <c r="H5" s="205" t="s">
        <v>24</v>
      </c>
      <c r="I5" s="222">
        <v>2025</v>
      </c>
      <c r="J5" s="212"/>
      <c r="K5" s="205">
        <v>2026</v>
      </c>
      <c r="L5" s="205"/>
      <c r="M5" s="205"/>
      <c r="N5" s="205"/>
      <c r="O5" s="205"/>
      <c r="P5" s="205" t="s">
        <v>25</v>
      </c>
      <c r="Q5" s="205" t="s">
        <v>26</v>
      </c>
      <c r="R5" s="206"/>
    </row>
    <row r="6" spans="1:18" s="40" customFormat="1" ht="18.75" customHeight="1">
      <c r="A6" s="204"/>
      <c r="B6" s="248"/>
      <c r="C6" s="245"/>
      <c r="D6" s="245"/>
      <c r="E6" s="245"/>
      <c r="F6" s="246"/>
      <c r="G6" s="202"/>
      <c r="H6" s="202"/>
      <c r="I6" s="146" t="s">
        <v>27</v>
      </c>
      <c r="J6" s="146" t="s">
        <v>28</v>
      </c>
      <c r="K6" s="146" t="s">
        <v>29</v>
      </c>
      <c r="L6" s="146" t="s">
        <v>30</v>
      </c>
      <c r="M6" s="146" t="s">
        <v>27</v>
      </c>
      <c r="N6" s="146" t="s">
        <v>28</v>
      </c>
      <c r="O6" s="205"/>
      <c r="P6" s="205"/>
      <c r="Q6" s="205"/>
      <c r="R6" s="206"/>
    </row>
    <row r="7" spans="1:18" ht="88.5" customHeight="1">
      <c r="A7" s="49">
        <v>1</v>
      </c>
      <c r="B7" s="210" t="s">
        <v>31</v>
      </c>
      <c r="C7" s="50" t="s">
        <v>32</v>
      </c>
      <c r="D7" s="191" t="s">
        <v>33</v>
      </c>
      <c r="E7" s="192" t="s">
        <v>34</v>
      </c>
      <c r="F7" s="193">
        <v>45854</v>
      </c>
      <c r="G7" s="147">
        <v>45900</v>
      </c>
      <c r="H7" s="148">
        <v>1</v>
      </c>
      <c r="I7" s="148">
        <v>1</v>
      </c>
      <c r="J7" s="148"/>
      <c r="K7" s="148"/>
      <c r="L7" s="148"/>
      <c r="M7" s="148"/>
      <c r="N7" s="148"/>
      <c r="O7" s="149" t="s">
        <v>35</v>
      </c>
      <c r="P7" s="150" t="s">
        <v>36</v>
      </c>
      <c r="Q7" s="151" t="s">
        <v>37</v>
      </c>
      <c r="R7" s="152"/>
    </row>
    <row r="8" spans="1:18" ht="89.25" customHeight="1">
      <c r="A8" s="49">
        <v>2</v>
      </c>
      <c r="B8" s="210"/>
      <c r="C8" s="133" t="s">
        <v>38</v>
      </c>
      <c r="D8" s="194" t="s">
        <v>39</v>
      </c>
      <c r="E8" s="194" t="s">
        <v>40</v>
      </c>
      <c r="F8" s="54">
        <v>45931</v>
      </c>
      <c r="G8" s="167">
        <v>46356</v>
      </c>
      <c r="H8" s="168">
        <v>1</v>
      </c>
      <c r="I8" s="168"/>
      <c r="J8" s="168"/>
      <c r="K8" s="168"/>
      <c r="L8" s="168"/>
      <c r="M8" s="168"/>
      <c r="N8" s="168">
        <v>1</v>
      </c>
      <c r="O8" s="114" t="s">
        <v>35</v>
      </c>
      <c r="P8" s="7" t="s">
        <v>41</v>
      </c>
      <c r="Q8" s="7" t="s">
        <v>42</v>
      </c>
      <c r="R8" s="114"/>
    </row>
    <row r="9" spans="1:18" ht="89.25" customHeight="1">
      <c r="A9" s="49">
        <v>3</v>
      </c>
      <c r="B9" s="210"/>
      <c r="C9" s="64" t="s">
        <v>43</v>
      </c>
      <c r="D9" s="166" t="s">
        <v>44</v>
      </c>
      <c r="E9" s="166" t="s">
        <v>45</v>
      </c>
      <c r="F9" s="54">
        <v>45931</v>
      </c>
      <c r="G9" s="167">
        <v>46053</v>
      </c>
      <c r="H9" s="168">
        <v>1</v>
      </c>
      <c r="I9" s="168"/>
      <c r="J9" s="168"/>
      <c r="K9" s="168">
        <v>1</v>
      </c>
      <c r="L9" s="168"/>
      <c r="M9" s="168"/>
      <c r="N9" s="168"/>
      <c r="O9" s="114" t="s">
        <v>35</v>
      </c>
      <c r="P9" s="7" t="s">
        <v>41</v>
      </c>
      <c r="Q9" s="7" t="s">
        <v>42</v>
      </c>
      <c r="R9" s="114"/>
    </row>
    <row r="10" spans="1:18" ht="89.25" customHeight="1">
      <c r="A10" s="49">
        <v>4</v>
      </c>
      <c r="B10" s="210"/>
      <c r="C10" s="64" t="s">
        <v>46</v>
      </c>
      <c r="D10" s="282" t="s">
        <v>47</v>
      </c>
      <c r="E10" s="282" t="s">
        <v>48</v>
      </c>
      <c r="F10" s="129">
        <v>46082</v>
      </c>
      <c r="G10" s="283">
        <v>46203</v>
      </c>
      <c r="H10" s="119">
        <v>1</v>
      </c>
      <c r="I10" s="119"/>
      <c r="J10" s="119"/>
      <c r="K10" s="119"/>
      <c r="L10" s="119">
        <v>1</v>
      </c>
      <c r="M10" s="119"/>
      <c r="N10" s="119"/>
      <c r="O10" s="114" t="s">
        <v>35</v>
      </c>
      <c r="P10" s="7" t="s">
        <v>41</v>
      </c>
      <c r="Q10" s="7" t="s">
        <v>42</v>
      </c>
      <c r="R10" s="114"/>
    </row>
    <row r="11" spans="1:18" ht="62.25" customHeight="1">
      <c r="A11" s="49">
        <f>+A10+1</f>
        <v>5</v>
      </c>
      <c r="B11" s="247"/>
      <c r="C11" s="280" t="s">
        <v>49</v>
      </c>
      <c r="D11" s="53" t="s">
        <v>50</v>
      </c>
      <c r="E11" s="53" t="s">
        <v>51</v>
      </c>
      <c r="F11" s="137">
        <v>46023</v>
      </c>
      <c r="G11" s="137">
        <v>46295</v>
      </c>
      <c r="H11" s="82">
        <v>2</v>
      </c>
      <c r="I11" s="82"/>
      <c r="J11" s="82"/>
      <c r="K11" s="82">
        <v>1</v>
      </c>
      <c r="L11" s="82"/>
      <c r="M11" s="82">
        <v>1</v>
      </c>
      <c r="N11" s="82"/>
      <c r="O11" s="197" t="s">
        <v>35</v>
      </c>
      <c r="P11" s="7" t="s">
        <v>41</v>
      </c>
      <c r="Q11" s="7" t="s">
        <v>42</v>
      </c>
      <c r="R11" s="27"/>
    </row>
    <row r="12" spans="1:18" ht="54.75" customHeight="1">
      <c r="A12" s="49">
        <v>6</v>
      </c>
      <c r="B12" s="101" t="s">
        <v>52</v>
      </c>
      <c r="C12" s="196" t="s">
        <v>53</v>
      </c>
      <c r="D12" s="278" t="s">
        <v>54</v>
      </c>
      <c r="E12" s="53" t="s">
        <v>55</v>
      </c>
      <c r="F12" s="137">
        <v>46054</v>
      </c>
      <c r="G12" s="137">
        <v>46265</v>
      </c>
      <c r="H12" s="279">
        <v>1</v>
      </c>
      <c r="I12" s="82"/>
      <c r="J12" s="82"/>
      <c r="K12" s="82"/>
      <c r="L12" s="82"/>
      <c r="M12" s="82">
        <v>1</v>
      </c>
      <c r="N12" s="82"/>
      <c r="O12" s="281" t="s">
        <v>35</v>
      </c>
      <c r="P12" s="7" t="s">
        <v>41</v>
      </c>
      <c r="Q12" s="7" t="s">
        <v>42</v>
      </c>
      <c r="R12" s="8"/>
    </row>
    <row r="13" spans="1:18" ht="103.5" customHeight="1">
      <c r="A13" s="49">
        <v>7</v>
      </c>
      <c r="B13" s="216" t="s">
        <v>56</v>
      </c>
      <c r="C13" s="196" t="s">
        <v>57</v>
      </c>
      <c r="D13" s="53" t="s">
        <v>58</v>
      </c>
      <c r="E13" s="53" t="s">
        <v>59</v>
      </c>
      <c r="F13" s="137">
        <v>45854</v>
      </c>
      <c r="G13" s="137">
        <v>46234</v>
      </c>
      <c r="H13" s="82">
        <v>1</v>
      </c>
      <c r="I13" s="82"/>
      <c r="J13" s="82"/>
      <c r="K13" s="82"/>
      <c r="L13" s="82"/>
      <c r="M13" s="82">
        <v>1</v>
      </c>
      <c r="N13" s="82"/>
      <c r="O13" s="59" t="s">
        <v>35</v>
      </c>
      <c r="P13" s="7" t="s">
        <v>60</v>
      </c>
      <c r="Q13" s="77" t="s">
        <v>61</v>
      </c>
      <c r="R13" s="77" t="s">
        <v>62</v>
      </c>
    </row>
    <row r="14" spans="1:18" ht="96.75" customHeight="1">
      <c r="A14" s="49">
        <v>8</v>
      </c>
      <c r="B14" s="216"/>
      <c r="C14" s="78" t="s">
        <v>63</v>
      </c>
      <c r="D14" s="284" t="s">
        <v>64</v>
      </c>
      <c r="E14" s="284" t="s">
        <v>65</v>
      </c>
      <c r="F14" s="285">
        <v>46023</v>
      </c>
      <c r="G14" s="285">
        <v>46295</v>
      </c>
      <c r="H14" s="286">
        <v>2</v>
      </c>
      <c r="I14" s="286"/>
      <c r="J14" s="286"/>
      <c r="K14" s="286"/>
      <c r="L14" s="287">
        <v>1</v>
      </c>
      <c r="M14" s="288">
        <v>1</v>
      </c>
      <c r="N14" s="289"/>
      <c r="O14" s="26" t="s">
        <v>35</v>
      </c>
      <c r="P14" s="152" t="s">
        <v>60</v>
      </c>
      <c r="Q14" s="151" t="s">
        <v>61</v>
      </c>
      <c r="R14" s="152" t="s">
        <v>66</v>
      </c>
    </row>
    <row r="15" spans="1:18" ht="54" customHeight="1">
      <c r="A15" s="49">
        <f>+A14+1</f>
        <v>9</v>
      </c>
      <c r="B15" s="153" t="s">
        <v>67</v>
      </c>
      <c r="C15" s="64" t="s">
        <v>68</v>
      </c>
      <c r="D15" s="166" t="s">
        <v>69</v>
      </c>
      <c r="E15" s="166" t="s">
        <v>70</v>
      </c>
      <c r="F15" s="54">
        <v>46023</v>
      </c>
      <c r="G15" s="54">
        <v>46265</v>
      </c>
      <c r="H15" s="55">
        <v>1</v>
      </c>
      <c r="I15" s="55"/>
      <c r="J15" s="55"/>
      <c r="K15" s="55"/>
      <c r="L15" s="55"/>
      <c r="M15" s="72">
        <v>1</v>
      </c>
      <c r="N15" s="66"/>
      <c r="O15" s="82" t="s">
        <v>35</v>
      </c>
      <c r="P15" s="163" t="s">
        <v>41</v>
      </c>
      <c r="Q15" s="195" t="s">
        <v>42</v>
      </c>
      <c r="R15" s="114"/>
    </row>
    <row r="16" spans="1:18" s="40" customFormat="1" ht="20.25" customHeight="1">
      <c r="A16" s="201" t="s">
        <v>71</v>
      </c>
      <c r="B16" s="201"/>
      <c r="C16" s="207"/>
      <c r="D16" s="207"/>
      <c r="E16" s="207"/>
      <c r="F16" s="207"/>
      <c r="G16" s="207"/>
      <c r="H16" s="207"/>
      <c r="I16" s="207"/>
      <c r="J16" s="207"/>
      <c r="K16" s="207"/>
      <c r="L16" s="207"/>
      <c r="M16" s="207"/>
      <c r="N16" s="207"/>
      <c r="O16" s="207"/>
      <c r="P16" s="207"/>
      <c r="Q16" s="207"/>
      <c r="R16" s="207"/>
    </row>
    <row r="17" spans="1:48" s="40" customFormat="1" ht="20.25" customHeight="1">
      <c r="A17" s="202" t="s">
        <v>11</v>
      </c>
      <c r="B17" s="205" t="s">
        <v>12</v>
      </c>
      <c r="C17" s="205" t="s">
        <v>13</v>
      </c>
      <c r="D17" s="205"/>
      <c r="E17" s="205"/>
      <c r="F17" s="205" t="s">
        <v>14</v>
      </c>
      <c r="G17" s="205"/>
      <c r="H17" s="205" t="s">
        <v>15</v>
      </c>
      <c r="I17" s="205"/>
      <c r="J17" s="205"/>
      <c r="K17" s="205"/>
      <c r="L17" s="205"/>
      <c r="M17" s="205"/>
      <c r="N17" s="205"/>
      <c r="O17" s="205" t="s">
        <v>16</v>
      </c>
      <c r="P17" s="205" t="s">
        <v>17</v>
      </c>
      <c r="Q17" s="205"/>
      <c r="R17" s="206" t="s">
        <v>18</v>
      </c>
    </row>
    <row r="18" spans="1:48" s="40" customFormat="1" ht="20.25" customHeight="1">
      <c r="A18" s="203"/>
      <c r="B18" s="205"/>
      <c r="C18" s="205" t="s">
        <v>19</v>
      </c>
      <c r="D18" s="205" t="s">
        <v>20</v>
      </c>
      <c r="E18" s="205" t="s">
        <v>21</v>
      </c>
      <c r="F18" s="205" t="s">
        <v>22</v>
      </c>
      <c r="G18" s="205" t="s">
        <v>23</v>
      </c>
      <c r="H18" s="205" t="s">
        <v>24</v>
      </c>
      <c r="I18" s="205">
        <v>2025</v>
      </c>
      <c r="J18" s="205"/>
      <c r="K18" s="205">
        <v>2026</v>
      </c>
      <c r="L18" s="205"/>
      <c r="M18" s="205"/>
      <c r="N18" s="205"/>
      <c r="O18" s="205"/>
      <c r="P18" s="205" t="s">
        <v>25</v>
      </c>
      <c r="Q18" s="205" t="s">
        <v>26</v>
      </c>
      <c r="R18" s="206"/>
    </row>
    <row r="19" spans="1:48" s="40" customFormat="1" ht="37.5" customHeight="1">
      <c r="A19" s="204"/>
      <c r="B19" s="202"/>
      <c r="C19" s="205"/>
      <c r="D19" s="205"/>
      <c r="E19" s="205"/>
      <c r="F19" s="205"/>
      <c r="G19" s="205"/>
      <c r="H19" s="205"/>
      <c r="I19" s="41" t="s">
        <v>27</v>
      </c>
      <c r="J19" s="41" t="s">
        <v>28</v>
      </c>
      <c r="K19" s="41" t="s">
        <v>29</v>
      </c>
      <c r="L19" s="41" t="s">
        <v>30</v>
      </c>
      <c r="M19" s="41" t="s">
        <v>27</v>
      </c>
      <c r="N19" s="41" t="s">
        <v>28</v>
      </c>
      <c r="O19" s="205"/>
      <c r="P19" s="205"/>
      <c r="Q19" s="205"/>
      <c r="R19" s="206"/>
    </row>
    <row r="20" spans="1:48" ht="52.5" customHeight="1">
      <c r="A20" s="49">
        <f>+A15+1</f>
        <v>10</v>
      </c>
      <c r="B20" s="50" t="s">
        <v>72</v>
      </c>
      <c r="C20" s="51" t="s">
        <v>73</v>
      </c>
      <c r="D20" s="42" t="s">
        <v>74</v>
      </c>
      <c r="E20" s="42" t="s">
        <v>75</v>
      </c>
      <c r="F20" s="43">
        <v>45854</v>
      </c>
      <c r="G20" s="47">
        <v>46295</v>
      </c>
      <c r="H20" s="8">
        <v>2</v>
      </c>
      <c r="I20" s="8">
        <v>1</v>
      </c>
      <c r="J20" s="8"/>
      <c r="K20" s="8"/>
      <c r="L20" s="48"/>
      <c r="M20" s="8">
        <v>1</v>
      </c>
      <c r="N20" s="8"/>
      <c r="O20" s="8" t="s">
        <v>35</v>
      </c>
      <c r="P20" s="7" t="s">
        <v>41</v>
      </c>
      <c r="Q20" s="7" t="s">
        <v>42</v>
      </c>
      <c r="R20" s="8"/>
    </row>
    <row r="21" spans="1:48" ht="127.5" customHeight="1">
      <c r="A21" s="49">
        <f>+A20+1</f>
        <v>11</v>
      </c>
      <c r="B21" s="213" t="s">
        <v>76</v>
      </c>
      <c r="C21" s="50" t="s">
        <v>77</v>
      </c>
      <c r="D21" s="52" t="s">
        <v>78</v>
      </c>
      <c r="E21" s="53" t="s">
        <v>79</v>
      </c>
      <c r="F21" s="43">
        <v>45854</v>
      </c>
      <c r="G21" s="43">
        <v>46387</v>
      </c>
      <c r="H21" s="8">
        <v>4</v>
      </c>
      <c r="I21" s="8">
        <v>1</v>
      </c>
      <c r="J21" s="8">
        <v>1</v>
      </c>
      <c r="K21" s="8"/>
      <c r="L21" s="8">
        <v>1</v>
      </c>
      <c r="M21" s="8"/>
      <c r="N21" s="8">
        <v>1</v>
      </c>
      <c r="O21" s="8" t="s">
        <v>80</v>
      </c>
      <c r="P21" s="77" t="s">
        <v>81</v>
      </c>
      <c r="Q21" s="77" t="s">
        <v>82</v>
      </c>
      <c r="R21" s="77"/>
    </row>
    <row r="22" spans="1:48" ht="79.5" customHeight="1">
      <c r="A22" s="49">
        <f t="shared" ref="A22:A23" si="0">+A21+1</f>
        <v>12</v>
      </c>
      <c r="B22" s="214"/>
      <c r="C22" s="50" t="s">
        <v>83</v>
      </c>
      <c r="D22" s="52" t="s">
        <v>84</v>
      </c>
      <c r="E22" s="52" t="s">
        <v>85</v>
      </c>
      <c r="F22" s="43">
        <v>45854</v>
      </c>
      <c r="G22" s="43">
        <v>46295</v>
      </c>
      <c r="H22" s="8">
        <v>2</v>
      </c>
      <c r="I22" s="8">
        <v>1</v>
      </c>
      <c r="J22" s="8"/>
      <c r="K22" s="8"/>
      <c r="L22" s="8"/>
      <c r="M22" s="8">
        <v>1</v>
      </c>
      <c r="N22" s="8"/>
      <c r="O22" s="8" t="s">
        <v>86</v>
      </c>
      <c r="P22" s="7" t="s">
        <v>87</v>
      </c>
      <c r="Q22" s="77" t="s">
        <v>88</v>
      </c>
      <c r="R22" s="7"/>
    </row>
    <row r="23" spans="1:48" ht="62.25" customHeight="1">
      <c r="A23" s="49">
        <f t="shared" si="0"/>
        <v>13</v>
      </c>
      <c r="B23" s="214"/>
      <c r="C23" s="28" t="s">
        <v>89</v>
      </c>
      <c r="D23" s="46" t="s">
        <v>90</v>
      </c>
      <c r="E23" s="46" t="s">
        <v>91</v>
      </c>
      <c r="F23" s="43">
        <v>45854</v>
      </c>
      <c r="G23" s="75">
        <v>46203</v>
      </c>
      <c r="H23" s="55">
        <v>2</v>
      </c>
      <c r="I23" s="55"/>
      <c r="J23" s="55">
        <v>1</v>
      </c>
      <c r="K23" s="55"/>
      <c r="L23" s="55">
        <v>1</v>
      </c>
      <c r="M23" s="55"/>
      <c r="N23" s="55"/>
      <c r="O23" s="8" t="s">
        <v>86</v>
      </c>
      <c r="P23" s="7" t="s">
        <v>92</v>
      </c>
      <c r="Q23" s="77" t="s">
        <v>93</v>
      </c>
      <c r="R23" s="8"/>
    </row>
    <row r="24" spans="1:48" s="40" customFormat="1" ht="24.75" customHeight="1">
      <c r="A24" s="201" t="s">
        <v>94</v>
      </c>
      <c r="B24" s="201"/>
      <c r="C24" s="201"/>
      <c r="D24" s="201"/>
      <c r="E24" s="201"/>
      <c r="F24" s="201"/>
      <c r="G24" s="201"/>
      <c r="H24" s="201"/>
      <c r="I24" s="201"/>
      <c r="J24" s="201"/>
      <c r="K24" s="201"/>
      <c r="L24" s="201"/>
      <c r="M24" s="201"/>
      <c r="N24" s="201"/>
      <c r="O24" s="201"/>
      <c r="P24" s="201"/>
      <c r="Q24" s="201"/>
      <c r="R24" s="201"/>
    </row>
    <row r="25" spans="1:48" s="40" customFormat="1" ht="24.75" customHeight="1">
      <c r="A25" s="202" t="s">
        <v>11</v>
      </c>
      <c r="B25" s="205" t="s">
        <v>12</v>
      </c>
      <c r="C25" s="205" t="s">
        <v>13</v>
      </c>
      <c r="D25" s="205"/>
      <c r="E25" s="205"/>
      <c r="F25" s="205" t="s">
        <v>14</v>
      </c>
      <c r="G25" s="205"/>
      <c r="H25" s="205" t="s">
        <v>15</v>
      </c>
      <c r="I25" s="205"/>
      <c r="J25" s="205"/>
      <c r="K25" s="205"/>
      <c r="L25" s="205"/>
      <c r="M25" s="205"/>
      <c r="N25" s="205"/>
      <c r="O25" s="205" t="s">
        <v>16</v>
      </c>
      <c r="P25" s="205" t="s">
        <v>17</v>
      </c>
      <c r="Q25" s="205"/>
      <c r="R25" s="206" t="s">
        <v>18</v>
      </c>
    </row>
    <row r="26" spans="1:48" s="40" customFormat="1" ht="24.75" customHeight="1">
      <c r="A26" s="203"/>
      <c r="B26" s="205"/>
      <c r="C26" s="205" t="s">
        <v>19</v>
      </c>
      <c r="D26" s="205" t="s">
        <v>20</v>
      </c>
      <c r="E26" s="205" t="s">
        <v>21</v>
      </c>
      <c r="F26" s="205" t="s">
        <v>22</v>
      </c>
      <c r="G26" s="205" t="s">
        <v>23</v>
      </c>
      <c r="H26" s="205" t="s">
        <v>24</v>
      </c>
      <c r="I26" s="205">
        <v>2025</v>
      </c>
      <c r="J26" s="205"/>
      <c r="K26" s="205">
        <v>2026</v>
      </c>
      <c r="L26" s="205"/>
      <c r="M26" s="205"/>
      <c r="N26" s="205"/>
      <c r="O26" s="205"/>
      <c r="P26" s="205" t="s">
        <v>25</v>
      </c>
      <c r="Q26" s="205" t="s">
        <v>26</v>
      </c>
      <c r="R26" s="206"/>
    </row>
    <row r="27" spans="1:48" s="40" customFormat="1" ht="24.75" customHeight="1">
      <c r="A27" s="204"/>
      <c r="B27" s="205"/>
      <c r="C27" s="205"/>
      <c r="D27" s="205"/>
      <c r="E27" s="205"/>
      <c r="F27" s="205"/>
      <c r="G27" s="205"/>
      <c r="H27" s="205"/>
      <c r="I27" s="41" t="s">
        <v>27</v>
      </c>
      <c r="J27" s="41" t="s">
        <v>28</v>
      </c>
      <c r="K27" s="41" t="s">
        <v>29</v>
      </c>
      <c r="L27" s="41" t="s">
        <v>30</v>
      </c>
      <c r="M27" s="41" t="s">
        <v>27</v>
      </c>
      <c r="N27" s="41" t="s">
        <v>28</v>
      </c>
      <c r="O27" s="205"/>
      <c r="P27" s="205"/>
      <c r="Q27" s="205"/>
      <c r="R27" s="206"/>
    </row>
    <row r="28" spans="1:48" ht="74.25" customHeight="1">
      <c r="A28" s="8">
        <f>+A23+1</f>
        <v>14</v>
      </c>
      <c r="B28" s="220" t="s">
        <v>95</v>
      </c>
      <c r="C28" s="28" t="s">
        <v>96</v>
      </c>
      <c r="D28" s="102" t="s">
        <v>97</v>
      </c>
      <c r="E28" s="102" t="s">
        <v>98</v>
      </c>
      <c r="F28" s="43">
        <v>45854</v>
      </c>
      <c r="G28" s="47">
        <v>46356</v>
      </c>
      <c r="H28" s="8">
        <v>2</v>
      </c>
      <c r="I28" s="8"/>
      <c r="J28" s="8">
        <v>1</v>
      </c>
      <c r="K28" s="8"/>
      <c r="L28" s="8"/>
      <c r="M28" s="8"/>
      <c r="N28" s="8">
        <v>1</v>
      </c>
      <c r="O28" s="8" t="s">
        <v>99</v>
      </c>
      <c r="P28" s="7" t="s">
        <v>100</v>
      </c>
      <c r="Q28" s="77" t="s">
        <v>101</v>
      </c>
      <c r="R28" s="7"/>
    </row>
    <row r="29" spans="1:48" s="56" customFormat="1" ht="65.25" customHeight="1">
      <c r="A29" s="8">
        <f>+A28+1</f>
        <v>15</v>
      </c>
      <c r="B29" s="208"/>
      <c r="C29" s="81" t="s">
        <v>102</v>
      </c>
      <c r="D29" s="46" t="s">
        <v>103</v>
      </c>
      <c r="E29" s="46" t="s">
        <v>104</v>
      </c>
      <c r="F29" s="43">
        <v>45854</v>
      </c>
      <c r="G29" s="43">
        <v>46387</v>
      </c>
      <c r="H29" s="8">
        <v>2</v>
      </c>
      <c r="I29" s="8"/>
      <c r="J29" s="8">
        <v>1</v>
      </c>
      <c r="K29" s="8"/>
      <c r="L29" s="8"/>
      <c r="M29" s="8"/>
      <c r="N29" s="8">
        <v>1</v>
      </c>
      <c r="O29" s="7" t="s">
        <v>35</v>
      </c>
      <c r="P29" s="7" t="s">
        <v>105</v>
      </c>
      <c r="Q29" s="7" t="s">
        <v>106</v>
      </c>
      <c r="R29" s="7"/>
      <c r="AE29" s="10"/>
      <c r="AF29" s="10"/>
      <c r="AG29" s="10"/>
      <c r="AH29" s="10"/>
      <c r="AI29" s="10"/>
      <c r="AJ29" s="10"/>
      <c r="AK29" s="10"/>
      <c r="AL29" s="10"/>
      <c r="AM29" s="10"/>
      <c r="AN29" s="10"/>
      <c r="AO29" s="10"/>
      <c r="AP29" s="10"/>
      <c r="AQ29" s="10"/>
      <c r="AR29" s="10"/>
      <c r="AS29" s="10"/>
      <c r="AT29" s="10"/>
      <c r="AU29" s="10"/>
      <c r="AV29" s="10"/>
    </row>
    <row r="30" spans="1:48" ht="74.25" customHeight="1">
      <c r="A30" s="8">
        <f t="shared" ref="A30:A52" si="1">+A29+1</f>
        <v>16</v>
      </c>
      <c r="B30" s="208"/>
      <c r="C30" s="28" t="s">
        <v>107</v>
      </c>
      <c r="D30" s="42" t="s">
        <v>108</v>
      </c>
      <c r="E30" s="42" t="s">
        <v>109</v>
      </c>
      <c r="F30" s="43">
        <v>45854</v>
      </c>
      <c r="G30" s="43">
        <v>46295</v>
      </c>
      <c r="H30" s="8">
        <v>3</v>
      </c>
      <c r="I30" s="8">
        <v>1</v>
      </c>
      <c r="J30" s="8"/>
      <c r="K30" s="8"/>
      <c r="L30" s="8">
        <v>1</v>
      </c>
      <c r="M30" s="8">
        <v>1</v>
      </c>
      <c r="N30" s="8"/>
      <c r="O30" s="8" t="s">
        <v>35</v>
      </c>
      <c r="P30" s="7" t="s">
        <v>60</v>
      </c>
      <c r="Q30" s="77" t="s">
        <v>61</v>
      </c>
      <c r="R30" s="7" t="s">
        <v>110</v>
      </c>
    </row>
    <row r="31" spans="1:48" ht="74.25" customHeight="1">
      <c r="A31" s="8">
        <f t="shared" si="1"/>
        <v>17</v>
      </c>
      <c r="B31" s="208"/>
      <c r="C31" s="28" t="s">
        <v>111</v>
      </c>
      <c r="D31" s="42" t="s">
        <v>112</v>
      </c>
      <c r="E31" s="42" t="s">
        <v>113</v>
      </c>
      <c r="F31" s="43">
        <v>45854</v>
      </c>
      <c r="G31" s="43">
        <v>46387</v>
      </c>
      <c r="H31" s="8">
        <v>6</v>
      </c>
      <c r="I31" s="8">
        <v>1</v>
      </c>
      <c r="J31" s="8">
        <v>1</v>
      </c>
      <c r="K31" s="8">
        <v>1</v>
      </c>
      <c r="L31" s="8">
        <v>1</v>
      </c>
      <c r="M31" s="8">
        <v>1</v>
      </c>
      <c r="N31" s="8">
        <v>1</v>
      </c>
      <c r="O31" s="8" t="s">
        <v>35</v>
      </c>
      <c r="P31" s="7" t="s">
        <v>60</v>
      </c>
      <c r="Q31" s="77" t="s">
        <v>61</v>
      </c>
      <c r="R31" s="7" t="s">
        <v>110</v>
      </c>
    </row>
    <row r="32" spans="1:48" ht="74.25" customHeight="1">
      <c r="A32" s="8">
        <f t="shared" si="1"/>
        <v>18</v>
      </c>
      <c r="B32" s="208"/>
      <c r="C32" s="45" t="s">
        <v>114</v>
      </c>
      <c r="D32" s="42" t="s">
        <v>115</v>
      </c>
      <c r="E32" s="42" t="s">
        <v>116</v>
      </c>
      <c r="F32" s="43">
        <v>46023</v>
      </c>
      <c r="G32" s="43">
        <v>46112</v>
      </c>
      <c r="H32" s="8">
        <v>1</v>
      </c>
      <c r="I32" s="8"/>
      <c r="J32" s="8"/>
      <c r="K32" s="8">
        <v>1</v>
      </c>
      <c r="L32" s="8"/>
      <c r="M32" s="8"/>
      <c r="N32" s="8"/>
      <c r="O32" s="8" t="s">
        <v>35</v>
      </c>
      <c r="P32" s="7" t="s">
        <v>41</v>
      </c>
      <c r="Q32" s="7" t="s">
        <v>42</v>
      </c>
      <c r="R32" s="7"/>
    </row>
    <row r="33" spans="1:60" ht="107.25" customHeight="1">
      <c r="A33" s="8">
        <f>+A32+1</f>
        <v>19</v>
      </c>
      <c r="B33" s="208"/>
      <c r="C33" s="28" t="s">
        <v>117</v>
      </c>
      <c r="D33" s="46" t="s">
        <v>118</v>
      </c>
      <c r="E33" s="46" t="s">
        <v>119</v>
      </c>
      <c r="F33" s="43">
        <v>45854</v>
      </c>
      <c r="G33" s="43">
        <v>46387</v>
      </c>
      <c r="H33" s="8">
        <v>4</v>
      </c>
      <c r="I33" s="8">
        <v>1</v>
      </c>
      <c r="J33" s="8">
        <v>1</v>
      </c>
      <c r="K33" s="8"/>
      <c r="L33" s="8"/>
      <c r="M33" s="8">
        <v>1</v>
      </c>
      <c r="N33" s="8">
        <v>1</v>
      </c>
      <c r="O33" s="8" t="s">
        <v>35</v>
      </c>
      <c r="P33" s="7" t="s">
        <v>105</v>
      </c>
      <c r="Q33" s="7" t="s">
        <v>106</v>
      </c>
      <c r="R33" s="77" t="s">
        <v>120</v>
      </c>
    </row>
    <row r="34" spans="1:60" ht="107.25" customHeight="1">
      <c r="A34" s="8">
        <f t="shared" ref="A34:A36" si="2">+A33+1</f>
        <v>20</v>
      </c>
      <c r="B34" s="208"/>
      <c r="C34" s="28" t="s">
        <v>121</v>
      </c>
      <c r="D34" s="46" t="s">
        <v>122</v>
      </c>
      <c r="E34" s="46" t="s">
        <v>123</v>
      </c>
      <c r="F34" s="43">
        <v>45854</v>
      </c>
      <c r="G34" s="108">
        <v>46295</v>
      </c>
      <c r="H34" s="109">
        <v>4</v>
      </c>
      <c r="I34" s="109">
        <v>2</v>
      </c>
      <c r="J34" s="109"/>
      <c r="K34" s="109"/>
      <c r="L34" s="109"/>
      <c r="M34" s="109">
        <v>2</v>
      </c>
      <c r="N34" s="109"/>
      <c r="O34" s="109" t="s">
        <v>35</v>
      </c>
      <c r="P34" s="44" t="s">
        <v>105</v>
      </c>
      <c r="Q34" s="44" t="s">
        <v>106</v>
      </c>
      <c r="R34" s="77"/>
    </row>
    <row r="35" spans="1:60" ht="85.5" customHeight="1">
      <c r="A35" s="8">
        <f t="shared" si="2"/>
        <v>21</v>
      </c>
      <c r="B35" s="208"/>
      <c r="C35" s="28" t="s">
        <v>124</v>
      </c>
      <c r="D35" s="42" t="s">
        <v>125</v>
      </c>
      <c r="E35" s="42" t="s">
        <v>126</v>
      </c>
      <c r="F35" s="43">
        <v>45854</v>
      </c>
      <c r="G35" s="43">
        <v>46387</v>
      </c>
      <c r="H35" s="8">
        <v>12</v>
      </c>
      <c r="I35" s="8">
        <v>2</v>
      </c>
      <c r="J35" s="8">
        <v>2</v>
      </c>
      <c r="K35" s="8">
        <v>2</v>
      </c>
      <c r="L35" s="8">
        <v>2</v>
      </c>
      <c r="M35" s="8">
        <v>2</v>
      </c>
      <c r="N35" s="8">
        <v>2</v>
      </c>
      <c r="O35" s="8" t="s">
        <v>127</v>
      </c>
      <c r="P35" s="7" t="s">
        <v>128</v>
      </c>
      <c r="Q35" s="77" t="s">
        <v>129</v>
      </c>
      <c r="R35" s="7"/>
    </row>
    <row r="36" spans="1:60" ht="120.75" customHeight="1">
      <c r="A36" s="8">
        <f t="shared" si="2"/>
        <v>22</v>
      </c>
      <c r="B36" s="208"/>
      <c r="C36" s="28" t="s">
        <v>130</v>
      </c>
      <c r="D36" s="42" t="s">
        <v>131</v>
      </c>
      <c r="E36" s="46" t="s">
        <v>132</v>
      </c>
      <c r="F36" s="43">
        <v>45854</v>
      </c>
      <c r="G36" s="47">
        <v>46387</v>
      </c>
      <c r="H36" s="77">
        <v>14</v>
      </c>
      <c r="I36" s="8">
        <v>3</v>
      </c>
      <c r="J36" s="8">
        <v>3</v>
      </c>
      <c r="K36" s="8">
        <v>1</v>
      </c>
      <c r="L36" s="8">
        <v>1</v>
      </c>
      <c r="M36" s="8">
        <v>2</v>
      </c>
      <c r="N36" s="8">
        <v>2</v>
      </c>
      <c r="O36" s="8" t="s">
        <v>35</v>
      </c>
      <c r="P36" s="7" t="s">
        <v>128</v>
      </c>
      <c r="Q36" s="77" t="s">
        <v>129</v>
      </c>
      <c r="R36" s="7"/>
    </row>
    <row r="37" spans="1:60" ht="74.25" customHeight="1">
      <c r="A37" s="8">
        <f>+A36+1</f>
        <v>23</v>
      </c>
      <c r="B37" s="208"/>
      <c r="C37" s="28" t="s">
        <v>133</v>
      </c>
      <c r="D37" s="42" t="s">
        <v>134</v>
      </c>
      <c r="E37" s="46" t="s">
        <v>135</v>
      </c>
      <c r="F37" s="43">
        <v>45854</v>
      </c>
      <c r="G37" s="47">
        <v>46387</v>
      </c>
      <c r="H37" s="77">
        <v>20</v>
      </c>
      <c r="I37" s="8">
        <v>5</v>
      </c>
      <c r="J37" s="8">
        <v>5</v>
      </c>
      <c r="K37" s="8"/>
      <c r="L37" s="8">
        <v>2</v>
      </c>
      <c r="M37" s="8">
        <v>4</v>
      </c>
      <c r="N37" s="8">
        <v>4</v>
      </c>
      <c r="O37" s="8" t="s">
        <v>127</v>
      </c>
      <c r="P37" s="7" t="s">
        <v>128</v>
      </c>
      <c r="Q37" s="77" t="s">
        <v>129</v>
      </c>
      <c r="R37" s="7"/>
    </row>
    <row r="38" spans="1:60" ht="195" customHeight="1">
      <c r="A38" s="8">
        <f t="shared" si="1"/>
        <v>24</v>
      </c>
      <c r="B38" s="208"/>
      <c r="C38" s="28" t="s">
        <v>136</v>
      </c>
      <c r="D38" s="42" t="s">
        <v>137</v>
      </c>
      <c r="E38" s="7" t="s">
        <v>138</v>
      </c>
      <c r="F38" s="43">
        <v>45854</v>
      </c>
      <c r="G38" s="43">
        <v>46387</v>
      </c>
      <c r="H38" s="8">
        <v>64</v>
      </c>
      <c r="I38" s="8"/>
      <c r="J38" s="8">
        <v>59</v>
      </c>
      <c r="K38" s="8"/>
      <c r="L38" s="8"/>
      <c r="M38" s="8"/>
      <c r="N38" s="8">
        <v>5</v>
      </c>
      <c r="O38" s="8" t="s">
        <v>99</v>
      </c>
      <c r="P38" s="7" t="s">
        <v>100</v>
      </c>
      <c r="Q38" s="77" t="s">
        <v>101</v>
      </c>
      <c r="R38" s="7"/>
    </row>
    <row r="39" spans="1:60" ht="74.25" customHeight="1">
      <c r="A39" s="8">
        <f>+A38+1</f>
        <v>25</v>
      </c>
      <c r="B39" s="209"/>
      <c r="C39" s="28" t="s">
        <v>139</v>
      </c>
      <c r="D39" s="46" t="s">
        <v>140</v>
      </c>
      <c r="E39" s="46" t="s">
        <v>141</v>
      </c>
      <c r="F39" s="43">
        <v>45854</v>
      </c>
      <c r="G39" s="43">
        <v>46295</v>
      </c>
      <c r="H39" s="8">
        <v>2</v>
      </c>
      <c r="I39" s="8">
        <v>1</v>
      </c>
      <c r="J39" s="8"/>
      <c r="K39" s="8"/>
      <c r="L39" s="8"/>
      <c r="M39" s="8">
        <v>1</v>
      </c>
      <c r="N39" s="8"/>
      <c r="O39" s="8" t="s">
        <v>35</v>
      </c>
      <c r="P39" s="77" t="s">
        <v>105</v>
      </c>
      <c r="Q39" s="7" t="s">
        <v>106</v>
      </c>
      <c r="R39" s="7"/>
    </row>
    <row r="40" spans="1:60" ht="48.75" customHeight="1">
      <c r="A40" s="8">
        <f t="shared" si="1"/>
        <v>26</v>
      </c>
      <c r="B40" s="217" t="s">
        <v>142</v>
      </c>
      <c r="C40" s="78" t="s">
        <v>143</v>
      </c>
      <c r="D40" s="42" t="s">
        <v>144</v>
      </c>
      <c r="E40" s="42" t="s">
        <v>145</v>
      </c>
      <c r="F40" s="43">
        <v>45854</v>
      </c>
      <c r="G40" s="43">
        <v>46203</v>
      </c>
      <c r="H40" s="8">
        <v>2</v>
      </c>
      <c r="I40" s="8">
        <v>1</v>
      </c>
      <c r="J40" s="8"/>
      <c r="K40" s="8"/>
      <c r="L40" s="8">
        <v>1</v>
      </c>
      <c r="M40" s="8"/>
      <c r="N40" s="8"/>
      <c r="O40" s="8" t="s">
        <v>35</v>
      </c>
      <c r="P40" s="7" t="s">
        <v>60</v>
      </c>
      <c r="Q40" s="77" t="s">
        <v>61</v>
      </c>
      <c r="R40" s="7" t="s">
        <v>110</v>
      </c>
    </row>
    <row r="41" spans="1:60" ht="54" customHeight="1">
      <c r="A41" s="8">
        <f t="shared" si="1"/>
        <v>27</v>
      </c>
      <c r="B41" s="218"/>
      <c r="C41" s="64" t="s">
        <v>146</v>
      </c>
      <c r="D41" s="111" t="s">
        <v>147</v>
      </c>
      <c r="E41" s="42" t="s">
        <v>148</v>
      </c>
      <c r="F41" s="43">
        <v>45854</v>
      </c>
      <c r="G41" s="47">
        <v>46295</v>
      </c>
      <c r="H41" s="48">
        <v>3</v>
      </c>
      <c r="I41" s="48">
        <v>1</v>
      </c>
      <c r="J41" s="48"/>
      <c r="K41" s="48"/>
      <c r="L41" s="48">
        <v>1</v>
      </c>
      <c r="M41" s="48">
        <v>1</v>
      </c>
      <c r="N41" s="48"/>
      <c r="O41" s="8" t="s">
        <v>127</v>
      </c>
      <c r="P41" s="7" t="s">
        <v>60</v>
      </c>
      <c r="Q41" s="77" t="s">
        <v>61</v>
      </c>
      <c r="R41" s="7" t="s">
        <v>149</v>
      </c>
    </row>
    <row r="42" spans="1:60" ht="49.5" customHeight="1">
      <c r="A42" s="8">
        <f t="shared" si="1"/>
        <v>28</v>
      </c>
      <c r="B42" s="218"/>
      <c r="C42" s="110" t="s">
        <v>150</v>
      </c>
      <c r="D42" s="57" t="s">
        <v>151</v>
      </c>
      <c r="E42" s="57" t="s">
        <v>152</v>
      </c>
      <c r="F42" s="43">
        <v>46023</v>
      </c>
      <c r="G42" s="58">
        <v>46203</v>
      </c>
      <c r="H42" s="26">
        <v>1</v>
      </c>
      <c r="I42" s="26"/>
      <c r="J42" s="26"/>
      <c r="K42" s="26"/>
      <c r="L42" s="26">
        <v>1</v>
      </c>
      <c r="M42" s="26"/>
      <c r="N42" s="26"/>
      <c r="O42" s="8" t="s">
        <v>35</v>
      </c>
      <c r="P42" s="7" t="s">
        <v>60</v>
      </c>
      <c r="Q42" s="77" t="s">
        <v>61</v>
      </c>
      <c r="R42" s="59" t="s">
        <v>153</v>
      </c>
    </row>
    <row r="43" spans="1:60" ht="74.25" customHeight="1">
      <c r="A43" s="8">
        <f>+A42+1</f>
        <v>29</v>
      </c>
      <c r="B43" s="218"/>
      <c r="C43" s="60" t="s">
        <v>154</v>
      </c>
      <c r="D43" s="61" t="s">
        <v>155</v>
      </c>
      <c r="E43" s="84" t="s">
        <v>156</v>
      </c>
      <c r="F43" s="43">
        <v>45854</v>
      </c>
      <c r="G43" s="58">
        <v>46387</v>
      </c>
      <c r="H43" s="26">
        <v>2</v>
      </c>
      <c r="I43" s="62"/>
      <c r="J43" s="62">
        <v>1</v>
      </c>
      <c r="K43" s="62"/>
      <c r="L43" s="62"/>
      <c r="M43" s="62"/>
      <c r="N43" s="62">
        <v>1</v>
      </c>
      <c r="O43" s="8" t="s">
        <v>35</v>
      </c>
      <c r="P43" s="7" t="s">
        <v>60</v>
      </c>
      <c r="Q43" s="77" t="s">
        <v>61</v>
      </c>
      <c r="R43" s="59" t="s">
        <v>153</v>
      </c>
    </row>
    <row r="44" spans="1:60" s="68" customFormat="1" ht="74.25" customHeight="1">
      <c r="A44" s="8">
        <f t="shared" si="1"/>
        <v>30</v>
      </c>
      <c r="B44" s="218"/>
      <c r="C44" s="132" t="s">
        <v>157</v>
      </c>
      <c r="D44" s="61" t="s">
        <v>158</v>
      </c>
      <c r="E44" s="61" t="s">
        <v>159</v>
      </c>
      <c r="F44" s="43">
        <v>45854</v>
      </c>
      <c r="G44" s="43">
        <v>46387</v>
      </c>
      <c r="H44" s="55">
        <v>6</v>
      </c>
      <c r="I44" s="55">
        <v>1</v>
      </c>
      <c r="J44" s="55">
        <v>1</v>
      </c>
      <c r="K44" s="55">
        <v>1</v>
      </c>
      <c r="L44" s="55">
        <v>1</v>
      </c>
      <c r="M44" s="55">
        <v>1</v>
      </c>
      <c r="N44" s="55">
        <v>1</v>
      </c>
      <c r="O44" s="8" t="s">
        <v>35</v>
      </c>
      <c r="P44" s="7" t="s">
        <v>60</v>
      </c>
      <c r="Q44" s="77" t="s">
        <v>61</v>
      </c>
      <c r="R44" s="59" t="s">
        <v>153</v>
      </c>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row>
    <row r="45" spans="1:60" ht="74.25" customHeight="1">
      <c r="A45" s="8">
        <f>+A44+1</f>
        <v>31</v>
      </c>
      <c r="B45" s="219"/>
      <c r="C45" s="50" t="s">
        <v>160</v>
      </c>
      <c r="D45" s="53" t="s">
        <v>161</v>
      </c>
      <c r="E45" s="53" t="s">
        <v>162</v>
      </c>
      <c r="F45" s="169">
        <v>46023</v>
      </c>
      <c r="G45" s="43">
        <v>46387</v>
      </c>
      <c r="H45" s="72">
        <v>2</v>
      </c>
      <c r="I45" s="72"/>
      <c r="J45" s="72"/>
      <c r="K45" s="72"/>
      <c r="L45" s="72">
        <v>1</v>
      </c>
      <c r="M45" s="72"/>
      <c r="N45" s="72">
        <v>1</v>
      </c>
      <c r="O45" s="8" t="s">
        <v>35</v>
      </c>
      <c r="P45" s="7" t="s">
        <v>60</v>
      </c>
      <c r="Q45" s="77" t="s">
        <v>61</v>
      </c>
      <c r="R45" s="59" t="s">
        <v>153</v>
      </c>
    </row>
    <row r="46" spans="1:60" ht="116.25" customHeight="1">
      <c r="A46" s="8">
        <f>+A45+1</f>
        <v>32</v>
      </c>
      <c r="B46" s="215" t="s">
        <v>163</v>
      </c>
      <c r="C46" s="69" t="s">
        <v>164</v>
      </c>
      <c r="D46" s="70" t="s">
        <v>165</v>
      </c>
      <c r="E46" s="71" t="s">
        <v>166</v>
      </c>
      <c r="F46" s="43">
        <v>45854</v>
      </c>
      <c r="G46" s="47">
        <v>46387</v>
      </c>
      <c r="H46" s="85">
        <v>4</v>
      </c>
      <c r="I46" s="85">
        <v>1</v>
      </c>
      <c r="J46" s="85">
        <v>1</v>
      </c>
      <c r="K46" s="85">
        <v>1</v>
      </c>
      <c r="L46" s="85"/>
      <c r="M46" s="85"/>
      <c r="N46" s="72">
        <v>1</v>
      </c>
      <c r="O46" s="8" t="s">
        <v>35</v>
      </c>
      <c r="P46" s="7" t="s">
        <v>60</v>
      </c>
      <c r="Q46" s="77" t="s">
        <v>61</v>
      </c>
      <c r="R46" s="7" t="s">
        <v>110</v>
      </c>
    </row>
    <row r="47" spans="1:60" ht="54" customHeight="1">
      <c r="A47" s="8">
        <f t="shared" si="1"/>
        <v>33</v>
      </c>
      <c r="B47" s="215"/>
      <c r="C47" s="73" t="s">
        <v>167</v>
      </c>
      <c r="D47" s="42" t="s">
        <v>168</v>
      </c>
      <c r="E47" s="74" t="s">
        <v>169</v>
      </c>
      <c r="F47" s="43">
        <v>45854</v>
      </c>
      <c r="G47" s="43">
        <v>46387</v>
      </c>
      <c r="H47" s="27">
        <v>6</v>
      </c>
      <c r="I47" s="27">
        <v>1</v>
      </c>
      <c r="J47" s="27">
        <v>1</v>
      </c>
      <c r="K47" s="27">
        <v>1</v>
      </c>
      <c r="L47" s="27">
        <v>1</v>
      </c>
      <c r="M47" s="27">
        <v>1</v>
      </c>
      <c r="N47" s="27">
        <v>1</v>
      </c>
      <c r="O47" s="8" t="s">
        <v>35</v>
      </c>
      <c r="P47" s="7" t="s">
        <v>60</v>
      </c>
      <c r="Q47" s="77" t="s">
        <v>61</v>
      </c>
      <c r="R47" s="7" t="s">
        <v>110</v>
      </c>
    </row>
    <row r="48" spans="1:60" ht="74.25" customHeight="1">
      <c r="A48" s="8">
        <f t="shared" si="1"/>
        <v>34</v>
      </c>
      <c r="B48" s="209"/>
      <c r="C48" s="28" t="s">
        <v>170</v>
      </c>
      <c r="D48" s="46" t="s">
        <v>171</v>
      </c>
      <c r="E48" s="42" t="s">
        <v>172</v>
      </c>
      <c r="F48" s="43">
        <v>45854</v>
      </c>
      <c r="G48" s="75">
        <v>46387</v>
      </c>
      <c r="H48" s="76">
        <v>3</v>
      </c>
      <c r="I48" s="76"/>
      <c r="J48" s="76">
        <v>1</v>
      </c>
      <c r="K48" s="76"/>
      <c r="L48" s="76">
        <v>1</v>
      </c>
      <c r="M48" s="76"/>
      <c r="N48" s="76">
        <v>1</v>
      </c>
      <c r="O48" s="8" t="s">
        <v>173</v>
      </c>
      <c r="P48" s="7" t="s">
        <v>92</v>
      </c>
      <c r="Q48" s="77" t="s">
        <v>93</v>
      </c>
      <c r="R48" s="48"/>
    </row>
    <row r="49" spans="1:18" ht="74.25" customHeight="1">
      <c r="A49" s="8">
        <f t="shared" si="1"/>
        <v>35</v>
      </c>
      <c r="B49" s="216"/>
      <c r="C49" s="28" t="s">
        <v>174</v>
      </c>
      <c r="D49" s="42" t="s">
        <v>175</v>
      </c>
      <c r="E49" s="42" t="s">
        <v>176</v>
      </c>
      <c r="F49" s="43">
        <v>45854</v>
      </c>
      <c r="G49" s="75">
        <v>46295</v>
      </c>
      <c r="H49" s="76">
        <v>2</v>
      </c>
      <c r="I49" s="76">
        <v>1</v>
      </c>
      <c r="J49" s="76"/>
      <c r="K49" s="76"/>
      <c r="L49" s="76"/>
      <c r="M49" s="76">
        <v>1</v>
      </c>
      <c r="N49" s="76"/>
      <c r="O49" s="8" t="s">
        <v>173</v>
      </c>
      <c r="P49" s="7" t="s">
        <v>92</v>
      </c>
      <c r="Q49" s="77" t="s">
        <v>93</v>
      </c>
      <c r="R49" s="48"/>
    </row>
    <row r="50" spans="1:18" ht="84.75" customHeight="1">
      <c r="A50" s="8">
        <f t="shared" si="1"/>
        <v>36</v>
      </c>
      <c r="B50" s="216"/>
      <c r="C50" s="28" t="s">
        <v>177</v>
      </c>
      <c r="D50" s="46" t="s">
        <v>178</v>
      </c>
      <c r="E50" s="46" t="s">
        <v>179</v>
      </c>
      <c r="F50" s="43">
        <v>45854</v>
      </c>
      <c r="G50" s="47">
        <v>46387</v>
      </c>
      <c r="H50" s="48">
        <v>2</v>
      </c>
      <c r="I50" s="48">
        <v>1</v>
      </c>
      <c r="J50" s="48"/>
      <c r="K50" s="48"/>
      <c r="L50" s="48"/>
      <c r="M50" s="48"/>
      <c r="N50" s="48">
        <v>1</v>
      </c>
      <c r="O50" s="8" t="s">
        <v>80</v>
      </c>
      <c r="P50" s="7" t="s">
        <v>87</v>
      </c>
      <c r="Q50" s="77" t="s">
        <v>88</v>
      </c>
      <c r="R50" s="7"/>
    </row>
    <row r="51" spans="1:18" ht="74.25" customHeight="1">
      <c r="A51" s="8">
        <f t="shared" si="1"/>
        <v>37</v>
      </c>
      <c r="B51" s="216"/>
      <c r="C51" s="28" t="s">
        <v>180</v>
      </c>
      <c r="D51" s="46" t="s">
        <v>181</v>
      </c>
      <c r="E51" s="42" t="s">
        <v>182</v>
      </c>
      <c r="F51" s="43">
        <v>45854</v>
      </c>
      <c r="G51" s="43">
        <v>46356</v>
      </c>
      <c r="H51" s="8">
        <v>7</v>
      </c>
      <c r="I51" s="8">
        <v>2</v>
      </c>
      <c r="J51" s="8">
        <v>1</v>
      </c>
      <c r="K51" s="8">
        <v>1</v>
      </c>
      <c r="L51" s="8">
        <v>1</v>
      </c>
      <c r="M51" s="8">
        <v>1</v>
      </c>
      <c r="N51" s="8">
        <v>1</v>
      </c>
      <c r="O51" s="8" t="s">
        <v>80</v>
      </c>
      <c r="P51" s="7" t="s">
        <v>87</v>
      </c>
      <c r="Q51" s="77" t="s">
        <v>88</v>
      </c>
      <c r="R51" s="7"/>
    </row>
    <row r="52" spans="1:18" ht="120.75" customHeight="1">
      <c r="A52" s="8">
        <f t="shared" si="1"/>
        <v>38</v>
      </c>
      <c r="B52" s="216"/>
      <c r="C52" s="28" t="s">
        <v>183</v>
      </c>
      <c r="D52" s="42" t="s">
        <v>184</v>
      </c>
      <c r="E52" s="42" t="s">
        <v>185</v>
      </c>
      <c r="F52" s="43">
        <v>45854</v>
      </c>
      <c r="G52" s="43">
        <v>46387</v>
      </c>
      <c r="H52" s="8">
        <v>16</v>
      </c>
      <c r="I52" s="8">
        <v>4</v>
      </c>
      <c r="J52" s="8">
        <v>4</v>
      </c>
      <c r="K52" s="8">
        <v>2</v>
      </c>
      <c r="L52" s="8">
        <v>2</v>
      </c>
      <c r="M52" s="8">
        <v>2</v>
      </c>
      <c r="N52" s="8">
        <v>2</v>
      </c>
      <c r="O52" s="8" t="s">
        <v>80</v>
      </c>
      <c r="P52" s="7" t="s">
        <v>87</v>
      </c>
      <c r="Q52" s="77" t="s">
        <v>88</v>
      </c>
      <c r="R52" s="7"/>
    </row>
    <row r="53" spans="1:18" s="40" customFormat="1" ht="21" customHeight="1">
      <c r="A53" s="201" t="s">
        <v>186</v>
      </c>
      <c r="B53" s="201"/>
      <c r="C53" s="201"/>
      <c r="D53" s="201"/>
      <c r="E53" s="201"/>
      <c r="F53" s="201"/>
      <c r="G53" s="201"/>
      <c r="H53" s="201"/>
      <c r="I53" s="201"/>
      <c r="J53" s="201"/>
      <c r="K53" s="201"/>
      <c r="L53" s="201"/>
      <c r="M53" s="201"/>
      <c r="N53" s="201"/>
      <c r="O53" s="201"/>
      <c r="P53" s="201"/>
      <c r="Q53" s="201"/>
      <c r="R53" s="201"/>
    </row>
    <row r="54" spans="1:18" s="40" customFormat="1" ht="23.25" customHeight="1">
      <c r="A54" s="202" t="s">
        <v>11</v>
      </c>
      <c r="B54" s="205" t="s">
        <v>12</v>
      </c>
      <c r="C54" s="205" t="s">
        <v>13</v>
      </c>
      <c r="D54" s="205"/>
      <c r="E54" s="205"/>
      <c r="F54" s="205" t="s">
        <v>14</v>
      </c>
      <c r="G54" s="205"/>
      <c r="H54" s="205" t="s">
        <v>15</v>
      </c>
      <c r="I54" s="205"/>
      <c r="J54" s="205"/>
      <c r="K54" s="205"/>
      <c r="L54" s="205"/>
      <c r="M54" s="205"/>
      <c r="N54" s="205"/>
      <c r="O54" s="205" t="s">
        <v>16</v>
      </c>
      <c r="P54" s="205" t="s">
        <v>17</v>
      </c>
      <c r="Q54" s="205"/>
      <c r="R54" s="206" t="s">
        <v>18</v>
      </c>
    </row>
    <row r="55" spans="1:18" s="40" customFormat="1" ht="15" customHeight="1">
      <c r="A55" s="203"/>
      <c r="B55" s="205"/>
      <c r="C55" s="205" t="s">
        <v>19</v>
      </c>
      <c r="D55" s="205" t="s">
        <v>20</v>
      </c>
      <c r="E55" s="205" t="s">
        <v>21</v>
      </c>
      <c r="F55" s="205" t="s">
        <v>22</v>
      </c>
      <c r="G55" s="205" t="s">
        <v>23</v>
      </c>
      <c r="H55" s="205" t="s">
        <v>24</v>
      </c>
      <c r="I55" s="205">
        <v>2025</v>
      </c>
      <c r="J55" s="205"/>
      <c r="K55" s="205">
        <v>2026</v>
      </c>
      <c r="L55" s="205"/>
      <c r="M55" s="205"/>
      <c r="N55" s="205"/>
      <c r="O55" s="205"/>
      <c r="P55" s="205" t="s">
        <v>25</v>
      </c>
      <c r="Q55" s="205" t="s">
        <v>26</v>
      </c>
      <c r="R55" s="206"/>
    </row>
    <row r="56" spans="1:18" s="40" customFormat="1" ht="25.5" customHeight="1">
      <c r="A56" s="204"/>
      <c r="B56" s="205"/>
      <c r="C56" s="205"/>
      <c r="D56" s="205"/>
      <c r="E56" s="205"/>
      <c r="F56" s="205"/>
      <c r="G56" s="205"/>
      <c r="H56" s="205"/>
      <c r="I56" s="41" t="s">
        <v>27</v>
      </c>
      <c r="J56" s="41" t="s">
        <v>28</v>
      </c>
      <c r="K56" s="41" t="s">
        <v>29</v>
      </c>
      <c r="L56" s="41" t="s">
        <v>30</v>
      </c>
      <c r="M56" s="41" t="s">
        <v>27</v>
      </c>
      <c r="N56" s="41" t="s">
        <v>28</v>
      </c>
      <c r="O56" s="205"/>
      <c r="P56" s="205"/>
      <c r="Q56" s="205"/>
      <c r="R56" s="206"/>
    </row>
    <row r="57" spans="1:18" ht="52.5" customHeight="1">
      <c r="A57" s="8">
        <f>+A52+1</f>
        <v>39</v>
      </c>
      <c r="B57" s="223" t="s">
        <v>187</v>
      </c>
      <c r="C57" s="28" t="s">
        <v>188</v>
      </c>
      <c r="D57" s="42" t="s">
        <v>189</v>
      </c>
      <c r="E57" s="42" t="s">
        <v>190</v>
      </c>
      <c r="F57" s="43">
        <v>45854</v>
      </c>
      <c r="G57" s="47">
        <v>46295</v>
      </c>
      <c r="H57" s="8">
        <v>2</v>
      </c>
      <c r="I57" s="8">
        <v>1</v>
      </c>
      <c r="J57" s="8"/>
      <c r="K57" s="8"/>
      <c r="L57" s="8"/>
      <c r="M57" s="8">
        <v>1</v>
      </c>
      <c r="N57" s="8"/>
      <c r="O57" s="8" t="s">
        <v>35</v>
      </c>
      <c r="P57" s="7" t="s">
        <v>41</v>
      </c>
      <c r="Q57" s="7" t="s">
        <v>42</v>
      </c>
      <c r="R57" s="8"/>
    </row>
    <row r="58" spans="1:18" ht="64.5" customHeight="1">
      <c r="A58" s="8">
        <f>+A57+1</f>
        <v>40</v>
      </c>
      <c r="B58" s="214"/>
      <c r="C58" s="28" t="s">
        <v>191</v>
      </c>
      <c r="D58" s="42" t="s">
        <v>192</v>
      </c>
      <c r="E58" s="42" t="s">
        <v>193</v>
      </c>
      <c r="F58" s="43">
        <v>45854</v>
      </c>
      <c r="G58" s="43">
        <v>46387</v>
      </c>
      <c r="H58" s="8">
        <v>6</v>
      </c>
      <c r="I58" s="8">
        <v>1</v>
      </c>
      <c r="J58" s="8">
        <v>1</v>
      </c>
      <c r="K58" s="8">
        <v>1</v>
      </c>
      <c r="L58" s="8">
        <v>1</v>
      </c>
      <c r="M58" s="8">
        <v>1</v>
      </c>
      <c r="N58" s="8">
        <v>1</v>
      </c>
      <c r="O58" s="8" t="s">
        <v>35</v>
      </c>
      <c r="P58" s="7" t="s">
        <v>41</v>
      </c>
      <c r="Q58" s="7" t="s">
        <v>42</v>
      </c>
      <c r="R58" s="8"/>
    </row>
    <row r="59" spans="1:18" ht="63.75">
      <c r="A59" s="8">
        <f t="shared" ref="A59:A62" si="3">+A58+1</f>
        <v>41</v>
      </c>
      <c r="B59" s="78" t="s">
        <v>194</v>
      </c>
      <c r="C59" s="78" t="s">
        <v>195</v>
      </c>
      <c r="D59" s="100" t="s">
        <v>196</v>
      </c>
      <c r="E59" s="100" t="s">
        <v>197</v>
      </c>
      <c r="F59" s="43">
        <v>45854</v>
      </c>
      <c r="G59" s="75">
        <v>46203</v>
      </c>
      <c r="H59" s="76">
        <v>2</v>
      </c>
      <c r="I59" s="76">
        <v>1</v>
      </c>
      <c r="J59" s="76"/>
      <c r="K59" s="76"/>
      <c r="L59" s="76">
        <v>1</v>
      </c>
      <c r="M59" s="76"/>
      <c r="N59" s="76"/>
      <c r="O59" s="26" t="s">
        <v>198</v>
      </c>
      <c r="P59" s="7" t="s">
        <v>92</v>
      </c>
      <c r="Q59" s="77" t="s">
        <v>93</v>
      </c>
      <c r="R59" s="77"/>
    </row>
    <row r="60" spans="1:18" ht="69.75" customHeight="1">
      <c r="A60" s="158">
        <f t="shared" si="3"/>
        <v>42</v>
      </c>
      <c r="B60" s="224" t="s">
        <v>199</v>
      </c>
      <c r="C60" s="143" t="s">
        <v>200</v>
      </c>
      <c r="D60" s="65" t="s">
        <v>201</v>
      </c>
      <c r="E60" s="65" t="s">
        <v>202</v>
      </c>
      <c r="F60" s="43">
        <v>45854</v>
      </c>
      <c r="G60" s="54">
        <v>46387</v>
      </c>
      <c r="H60" s="55">
        <v>2</v>
      </c>
      <c r="I60" s="55"/>
      <c r="J60" s="55">
        <v>1</v>
      </c>
      <c r="K60" s="55"/>
      <c r="L60" s="55"/>
      <c r="M60" s="55"/>
      <c r="N60" s="55">
        <v>1</v>
      </c>
      <c r="O60" s="26" t="s">
        <v>80</v>
      </c>
      <c r="P60" s="7" t="s">
        <v>41</v>
      </c>
      <c r="Q60" s="7" t="s">
        <v>42</v>
      </c>
      <c r="R60" s="55"/>
    </row>
    <row r="61" spans="1:18" ht="94.5" customHeight="1">
      <c r="A61" s="158">
        <f t="shared" si="3"/>
        <v>43</v>
      </c>
      <c r="B61" s="224"/>
      <c r="C61" s="143" t="s">
        <v>203</v>
      </c>
      <c r="D61" s="61" t="s">
        <v>204</v>
      </c>
      <c r="E61" s="61" t="s">
        <v>205</v>
      </c>
      <c r="F61" s="58">
        <v>45854</v>
      </c>
      <c r="G61" s="129">
        <v>46112</v>
      </c>
      <c r="H61" s="62">
        <v>2</v>
      </c>
      <c r="I61" s="62">
        <v>1</v>
      </c>
      <c r="J61" s="62"/>
      <c r="K61" s="62">
        <v>1</v>
      </c>
      <c r="L61" s="62"/>
      <c r="M61" s="62"/>
      <c r="N61" s="123"/>
      <c r="O61" s="157" t="s">
        <v>206</v>
      </c>
      <c r="P61" s="149" t="s">
        <v>81</v>
      </c>
      <c r="Q61" s="151" t="s">
        <v>82</v>
      </c>
      <c r="R61" s="151"/>
    </row>
    <row r="62" spans="1:18" ht="94.5" customHeight="1">
      <c r="A62" s="158">
        <f t="shared" si="3"/>
        <v>44</v>
      </c>
      <c r="B62" s="224"/>
      <c r="C62" s="187" t="s">
        <v>207</v>
      </c>
      <c r="D62" s="188" t="s">
        <v>208</v>
      </c>
      <c r="E62" s="188" t="s">
        <v>209</v>
      </c>
      <c r="F62" s="189">
        <v>46023</v>
      </c>
      <c r="G62" s="189">
        <v>46295</v>
      </c>
      <c r="H62" s="190">
        <v>1</v>
      </c>
      <c r="I62" s="190"/>
      <c r="J62" s="190"/>
      <c r="K62" s="190"/>
      <c r="L62" s="190"/>
      <c r="M62" s="190">
        <v>1</v>
      </c>
      <c r="N62" s="190"/>
      <c r="O62" s="190" t="s">
        <v>35</v>
      </c>
      <c r="P62" s="77" t="s">
        <v>41</v>
      </c>
      <c r="Q62" s="77" t="s">
        <v>42</v>
      </c>
      <c r="R62" s="156"/>
    </row>
  </sheetData>
  <sheetProtection algorithmName="SHA-512" hashValue="2mnqFTpVp9ZU77X5pf2SuVnttrR9ZpOH/+OqsZUaZJfUrqWAxMVMJvTaN5QKY3M6zTsstse7fbylBKz3P/mBtg==" saltValue="ewl1IoKf7eUCGo6bVs0maw==" spinCount="100000" sheet="1" formatCells="0" formatColumns="0" formatRows="0" insertColumns="0" insertRows="0" insertHyperlinks="0" deleteColumns="0" deleteRows="0" sort="0" autoFilter="0" pivotTables="0"/>
  <mergeCells count="85">
    <mergeCell ref="B60:B62"/>
    <mergeCell ref="B7:B11"/>
    <mergeCell ref="A3:R3"/>
    <mergeCell ref="A4:A6"/>
    <mergeCell ref="B4:B6"/>
    <mergeCell ref="C4:E4"/>
    <mergeCell ref="F4:G4"/>
    <mergeCell ref="H4:N4"/>
    <mergeCell ref="O4:O6"/>
    <mergeCell ref="P4:Q4"/>
    <mergeCell ref="Q5:Q6"/>
    <mergeCell ref="R4:R6"/>
    <mergeCell ref="C5:C6"/>
    <mergeCell ref="D5:D6"/>
    <mergeCell ref="B13:B14"/>
    <mergeCell ref="A16:R16"/>
    <mergeCell ref="A17:A19"/>
    <mergeCell ref="B17:B19"/>
    <mergeCell ref="R17:R19"/>
    <mergeCell ref="C18:C19"/>
    <mergeCell ref="D18:D19"/>
    <mergeCell ref="E18:E19"/>
    <mergeCell ref="F18:F19"/>
    <mergeCell ref="G18:G19"/>
    <mergeCell ref="H18:H19"/>
    <mergeCell ref="I18:J18"/>
    <mergeCell ref="K18:N18"/>
    <mergeCell ref="C17:E17"/>
    <mergeCell ref="F17:G17"/>
    <mergeCell ref="H17:N17"/>
    <mergeCell ref="E5:E6"/>
    <mergeCell ref="P5:P6"/>
    <mergeCell ref="O17:O19"/>
    <mergeCell ref="P18:P19"/>
    <mergeCell ref="F5:F6"/>
    <mergeCell ref="G5:G6"/>
    <mergeCell ref="H5:H6"/>
    <mergeCell ref="K5:N5"/>
    <mergeCell ref="P17:Q17"/>
    <mergeCell ref="Q18:Q19"/>
    <mergeCell ref="I5:J5"/>
    <mergeCell ref="K26:N26"/>
    <mergeCell ref="P26:P27"/>
    <mergeCell ref="Q26:Q27"/>
    <mergeCell ref="C25:E25"/>
    <mergeCell ref="F25:G25"/>
    <mergeCell ref="H25:N25"/>
    <mergeCell ref="E55:E56"/>
    <mergeCell ref="F55:F56"/>
    <mergeCell ref="B46:B52"/>
    <mergeCell ref="A24:R24"/>
    <mergeCell ref="A25:A27"/>
    <mergeCell ref="B25:B27"/>
    <mergeCell ref="R25:R27"/>
    <mergeCell ref="O25:O27"/>
    <mergeCell ref="P25:Q25"/>
    <mergeCell ref="C26:C27"/>
    <mergeCell ref="D26:D27"/>
    <mergeCell ref="E26:E27"/>
    <mergeCell ref="F26:F27"/>
    <mergeCell ref="G26:G27"/>
    <mergeCell ref="H26:H27"/>
    <mergeCell ref="I26:J26"/>
    <mergeCell ref="K55:N55"/>
    <mergeCell ref="P55:P56"/>
    <mergeCell ref="Q55:Q56"/>
    <mergeCell ref="G55:G56"/>
    <mergeCell ref="H55:H56"/>
    <mergeCell ref="I55:J55"/>
    <mergeCell ref="B40:B45"/>
    <mergeCell ref="A2:R2"/>
    <mergeCell ref="B57:B58"/>
    <mergeCell ref="B21:B23"/>
    <mergeCell ref="D55:D56"/>
    <mergeCell ref="A53:R53"/>
    <mergeCell ref="A54:A56"/>
    <mergeCell ref="B54:B56"/>
    <mergeCell ref="C54:E54"/>
    <mergeCell ref="F54:G54"/>
    <mergeCell ref="H54:N54"/>
    <mergeCell ref="O54:O56"/>
    <mergeCell ref="B28:B39"/>
    <mergeCell ref="P54:Q54"/>
    <mergeCell ref="R54:R56"/>
    <mergeCell ref="C55:C56"/>
  </mergeCells>
  <phoneticPr fontId="12" type="noConversion"/>
  <pageMargins left="0.19685039370078741" right="4.50390625" top="0.47" bottom="2.6" header="0.31496062992125984" footer="2.4500000000000002"/>
  <pageSetup scale="15" orientation="portrait" r:id="rId1"/>
  <headerFooter>
    <oddHeader>&amp;L&amp;G&amp;C
&amp;"Verdana,Negrita"&amp;12ESTRATEGIA INSTITUCIONAL PARA LA LUCHA CONTRA LA CORRUPCIÓN 2025-2026</oddHeader>
    <oddFooter xml:space="preserve">&amp;L&amp;"Verdana,Normal"&amp;9Agencia Nacional de Contratación Pública
Colombia Compra Eficiente      
Dirección: Carrera 7 # 26–20 -Bogotá, Colombia
Mesa de servicio: (+57) 601 7456788
Atención al ciudadano: (+57) 601 7956600 &amp;"-,Normal"&amp;11  </oddFooter>
  </headerFooter>
  <colBreaks count="1" manualBreakCount="1">
    <brk id="18"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2B7307B-0657-4ADC-A680-E1FBD5ABDF3E}">
          <x14:formula1>
            <xm:f>LISTAS!$B$2:$B$12</xm:f>
          </x14:formula1>
          <xm:sqref>O57:O62 O35:O52 O20:O23 O28:O33 O7:O15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1CDEE-F692-48EF-8331-672471CD5D7A}">
  <sheetPr codeName="Hoja4"/>
  <dimension ref="A1:T44"/>
  <sheetViews>
    <sheetView showGridLines="0" view="pageLayout" zoomScale="85" zoomScaleNormal="80" zoomScalePageLayoutView="85" workbookViewId="0">
      <selection activeCell="T4" sqref="T4"/>
    </sheetView>
  </sheetViews>
  <sheetFormatPr defaultColWidth="11.42578125" defaultRowHeight="12.75"/>
  <cols>
    <col min="1" max="1" width="11.7109375" style="1" customWidth="1"/>
    <col min="2" max="2" width="41.28515625" style="130" customWidth="1"/>
    <col min="3" max="3" width="8.42578125" style="130" customWidth="1"/>
    <col min="4" max="4" width="44" style="131" customWidth="1"/>
    <col min="5" max="5" width="33.140625" style="131" customWidth="1"/>
    <col min="6" max="6" width="13.28515625" style="1" bestFit="1" customWidth="1"/>
    <col min="7" max="7" width="14.7109375" style="1" bestFit="1" customWidth="1"/>
    <col min="8" max="8" width="9" style="1" customWidth="1"/>
    <col min="9" max="9" width="5" style="1" customWidth="1"/>
    <col min="10" max="10" width="8.42578125" style="1" customWidth="1"/>
    <col min="11" max="12" width="9.28515625" style="1" customWidth="1"/>
    <col min="13" max="13" width="4.85546875" style="1" customWidth="1"/>
    <col min="14" max="14" width="9.7109375" style="1" customWidth="1"/>
    <col min="15" max="15" width="7.85546875" style="1" customWidth="1"/>
    <col min="16" max="16" width="7.5703125" style="1" customWidth="1"/>
    <col min="17" max="17" width="16.85546875" style="1" customWidth="1"/>
    <col min="18" max="18" width="17" style="1" customWidth="1"/>
    <col min="19" max="19" width="28.28515625" style="1" customWidth="1"/>
    <col min="20" max="20" width="26.85546875" style="1" customWidth="1"/>
    <col min="21" max="16384" width="11.42578125" style="25"/>
  </cols>
  <sheetData>
    <row r="1" spans="1:20">
      <c r="A1" s="250" t="s">
        <v>10</v>
      </c>
      <c r="B1" s="250"/>
      <c r="C1" s="250"/>
      <c r="D1" s="250"/>
      <c r="E1" s="250"/>
      <c r="F1" s="250"/>
      <c r="G1" s="250"/>
      <c r="H1" s="250"/>
      <c r="I1" s="250"/>
      <c r="J1" s="250"/>
      <c r="K1" s="250"/>
      <c r="L1" s="250"/>
      <c r="M1" s="250"/>
      <c r="N1" s="250"/>
      <c r="O1" s="250"/>
      <c r="P1" s="250"/>
      <c r="Q1" s="250"/>
      <c r="R1" s="250"/>
      <c r="S1" s="250"/>
      <c r="T1" s="250"/>
    </row>
    <row r="2" spans="1:20" ht="15" customHeight="1">
      <c r="A2" s="249" t="s">
        <v>11</v>
      </c>
      <c r="B2" s="249" t="s">
        <v>12</v>
      </c>
      <c r="C2" s="249" t="s">
        <v>13</v>
      </c>
      <c r="D2" s="249"/>
      <c r="E2" s="249"/>
      <c r="F2" s="249" t="s">
        <v>14</v>
      </c>
      <c r="G2" s="249"/>
      <c r="H2" s="249" t="s">
        <v>15</v>
      </c>
      <c r="I2" s="249"/>
      <c r="J2" s="249"/>
      <c r="K2" s="249"/>
      <c r="L2" s="249"/>
      <c r="M2" s="249"/>
      <c r="N2" s="249"/>
      <c r="O2" s="249"/>
      <c r="P2" s="249"/>
      <c r="Q2" s="249" t="s">
        <v>16</v>
      </c>
      <c r="R2" s="249" t="s">
        <v>17</v>
      </c>
      <c r="S2" s="249"/>
      <c r="T2" s="251" t="s">
        <v>18</v>
      </c>
    </row>
    <row r="3" spans="1:20" ht="26.25" customHeight="1">
      <c r="A3" s="249"/>
      <c r="B3" s="249"/>
      <c r="C3" s="112" t="s">
        <v>19</v>
      </c>
      <c r="D3" s="112" t="s">
        <v>20</v>
      </c>
      <c r="E3" s="112" t="s">
        <v>21</v>
      </c>
      <c r="F3" s="112" t="s">
        <v>22</v>
      </c>
      <c r="G3" s="112" t="s">
        <v>23</v>
      </c>
      <c r="H3" s="112" t="s">
        <v>24</v>
      </c>
      <c r="I3" s="113" t="s">
        <v>27</v>
      </c>
      <c r="J3" s="112" t="s">
        <v>210</v>
      </c>
      <c r="K3" s="112" t="s">
        <v>211</v>
      </c>
      <c r="L3" s="112" t="s">
        <v>212</v>
      </c>
      <c r="M3" s="113" t="s">
        <v>28</v>
      </c>
      <c r="N3" s="112" t="s">
        <v>213</v>
      </c>
      <c r="O3" s="112" t="s">
        <v>214</v>
      </c>
      <c r="P3" s="112" t="s">
        <v>215</v>
      </c>
      <c r="Q3" s="249"/>
      <c r="R3" s="112" t="s">
        <v>25</v>
      </c>
      <c r="S3" s="112" t="s">
        <v>26</v>
      </c>
      <c r="T3" s="251"/>
    </row>
    <row r="4" spans="1:20" ht="67.5" customHeight="1">
      <c r="A4" s="114">
        <v>1</v>
      </c>
      <c r="B4" s="115" t="s">
        <v>31</v>
      </c>
      <c r="C4" s="170" t="s">
        <v>38</v>
      </c>
      <c r="D4" s="171" t="s">
        <v>216</v>
      </c>
      <c r="E4" s="171" t="s">
        <v>217</v>
      </c>
      <c r="F4" s="75">
        <v>46023</v>
      </c>
      <c r="G4" s="172">
        <v>46356</v>
      </c>
      <c r="H4" s="117">
        <v>1</v>
      </c>
      <c r="I4" s="118">
        <v>1</v>
      </c>
      <c r="J4" s="119"/>
      <c r="K4" s="119">
        <v>1</v>
      </c>
      <c r="L4" s="119"/>
      <c r="M4" s="119"/>
      <c r="N4" s="119"/>
      <c r="O4" s="120"/>
      <c r="P4" s="119"/>
      <c r="Q4" s="62" t="s">
        <v>35</v>
      </c>
      <c r="R4" s="44" t="s">
        <v>218</v>
      </c>
      <c r="S4" s="7" t="str">
        <f>+'Estrategia contra la corrupcion'!Q7</f>
        <v>DG - Asesora Experta con funciones de Control Interno</v>
      </c>
      <c r="T4" s="121"/>
    </row>
    <row r="5" spans="1:20">
      <c r="A5" s="250" t="s">
        <v>71</v>
      </c>
      <c r="B5" s="250"/>
      <c r="C5" s="250"/>
      <c r="D5" s="250"/>
      <c r="E5" s="250"/>
      <c r="F5" s="250"/>
      <c r="G5" s="250"/>
      <c r="H5" s="250"/>
      <c r="I5" s="250"/>
      <c r="J5" s="250"/>
      <c r="K5" s="250"/>
      <c r="L5" s="250"/>
      <c r="M5" s="250"/>
      <c r="N5" s="250"/>
      <c r="O5" s="250"/>
      <c r="P5" s="250"/>
      <c r="Q5" s="250"/>
      <c r="R5" s="250"/>
      <c r="S5" s="250"/>
      <c r="T5" s="250"/>
    </row>
    <row r="6" spans="1:20" ht="15" customHeight="1">
      <c r="A6" s="249" t="s">
        <v>11</v>
      </c>
      <c r="B6" s="249" t="s">
        <v>12</v>
      </c>
      <c r="C6" s="249" t="s">
        <v>13</v>
      </c>
      <c r="D6" s="249"/>
      <c r="E6" s="249"/>
      <c r="F6" s="249" t="s">
        <v>14</v>
      </c>
      <c r="G6" s="249"/>
      <c r="H6" s="249" t="s">
        <v>15</v>
      </c>
      <c r="I6" s="249"/>
      <c r="J6" s="249"/>
      <c r="K6" s="249"/>
      <c r="L6" s="249"/>
      <c r="M6" s="249"/>
      <c r="N6" s="249"/>
      <c r="O6" s="249"/>
      <c r="P6" s="249"/>
      <c r="Q6" s="249" t="s">
        <v>16</v>
      </c>
      <c r="R6" s="249" t="s">
        <v>17</v>
      </c>
      <c r="S6" s="249"/>
      <c r="T6" s="251" t="s">
        <v>18</v>
      </c>
    </row>
    <row r="7" spans="1:20" ht="36" customHeight="1">
      <c r="A7" s="249"/>
      <c r="B7" s="249"/>
      <c r="C7" s="112" t="s">
        <v>19</v>
      </c>
      <c r="D7" s="112" t="s">
        <v>20</v>
      </c>
      <c r="E7" s="112" t="s">
        <v>21</v>
      </c>
      <c r="F7" s="112" t="s">
        <v>22</v>
      </c>
      <c r="G7" s="112" t="s">
        <v>23</v>
      </c>
      <c r="H7" s="112" t="s">
        <v>24</v>
      </c>
      <c r="I7" s="113" t="s">
        <v>27</v>
      </c>
      <c r="J7" s="112" t="s">
        <v>210</v>
      </c>
      <c r="K7" s="112" t="s">
        <v>211</v>
      </c>
      <c r="L7" s="112" t="s">
        <v>212</v>
      </c>
      <c r="M7" s="113" t="s">
        <v>28</v>
      </c>
      <c r="N7" s="112" t="s">
        <v>213</v>
      </c>
      <c r="O7" s="112" t="s">
        <v>214</v>
      </c>
      <c r="P7" s="112" t="s">
        <v>215</v>
      </c>
      <c r="Q7" s="249"/>
      <c r="R7" s="112" t="s">
        <v>25</v>
      </c>
      <c r="S7" s="112" t="s">
        <v>26</v>
      </c>
      <c r="T7" s="251"/>
    </row>
    <row r="8" spans="1:20" ht="50.25" customHeight="1">
      <c r="A8" s="114">
        <v>2</v>
      </c>
      <c r="B8" s="132" t="s">
        <v>72</v>
      </c>
      <c r="C8" s="51" t="s">
        <v>73</v>
      </c>
      <c r="D8" s="42" t="s">
        <v>74</v>
      </c>
      <c r="E8" s="42" t="s">
        <v>219</v>
      </c>
      <c r="F8" s="43">
        <v>45854</v>
      </c>
      <c r="G8" s="43">
        <v>45930</v>
      </c>
      <c r="H8" s="55">
        <v>1</v>
      </c>
      <c r="I8" s="55">
        <v>1</v>
      </c>
      <c r="J8" s="55"/>
      <c r="K8" s="55"/>
      <c r="L8" s="55">
        <v>1</v>
      </c>
      <c r="M8" s="55"/>
      <c r="N8" s="55"/>
      <c r="O8" s="55"/>
      <c r="P8" s="55"/>
      <c r="Q8" s="55" t="s">
        <v>35</v>
      </c>
      <c r="R8" s="7" t="s">
        <v>41</v>
      </c>
      <c r="S8" s="7" t="str">
        <f>+'Estrategia contra la corrupcion'!Q12</f>
        <v>DG - Asesor Experto con funciones de planeación</v>
      </c>
      <c r="T8" s="116"/>
    </row>
    <row r="9" spans="1:20" ht="156.75" customHeight="1">
      <c r="A9" s="142">
        <v>3</v>
      </c>
      <c r="B9" s="252" t="s">
        <v>76</v>
      </c>
      <c r="C9" s="143" t="s">
        <v>77</v>
      </c>
      <c r="D9" s="52" t="s">
        <v>78</v>
      </c>
      <c r="E9" s="53" t="s">
        <v>220</v>
      </c>
      <c r="F9" s="43">
        <v>45854</v>
      </c>
      <c r="G9" s="54">
        <v>46022</v>
      </c>
      <c r="H9" s="55">
        <v>2</v>
      </c>
      <c r="I9" s="55">
        <v>1</v>
      </c>
      <c r="J9" s="55"/>
      <c r="K9" s="55"/>
      <c r="L9" s="55">
        <v>1</v>
      </c>
      <c r="M9" s="55">
        <v>1</v>
      </c>
      <c r="N9" s="55"/>
      <c r="O9" s="55"/>
      <c r="P9" s="55">
        <v>1</v>
      </c>
      <c r="Q9" s="55" t="s">
        <v>80</v>
      </c>
      <c r="R9" s="77" t="s">
        <v>81</v>
      </c>
      <c r="S9" s="7" t="str">
        <f>+'Estrategia contra la corrupcion'!Q21</f>
        <v>DG - Experto código G3 grado 9
Asesor encargado del GIT de Articulación y Socialización del Sistema de Compras Públicas</v>
      </c>
      <c r="T9" s="77"/>
    </row>
    <row r="10" spans="1:20" ht="81.75" customHeight="1">
      <c r="A10" s="114">
        <f t="shared" ref="A10:A11" si="0">+A9+1</f>
        <v>4</v>
      </c>
      <c r="B10" s="253"/>
      <c r="C10" s="64" t="s">
        <v>83</v>
      </c>
      <c r="D10" s="52" t="s">
        <v>84</v>
      </c>
      <c r="E10" s="52" t="s">
        <v>221</v>
      </c>
      <c r="F10" s="43">
        <v>45854</v>
      </c>
      <c r="G10" s="54">
        <v>45930</v>
      </c>
      <c r="H10" s="55">
        <v>1</v>
      </c>
      <c r="I10" s="55">
        <v>1</v>
      </c>
      <c r="J10" s="55"/>
      <c r="K10" s="55"/>
      <c r="L10" s="55">
        <v>1</v>
      </c>
      <c r="M10" s="55"/>
      <c r="N10" s="55"/>
      <c r="O10" s="55"/>
      <c r="P10" s="55"/>
      <c r="Q10" s="55" t="s">
        <v>86</v>
      </c>
      <c r="R10" s="7" t="s">
        <v>222</v>
      </c>
      <c r="S10" s="7" t="str">
        <f>+'Estrategia contra la corrupcion'!Q22</f>
        <v>EMAE - Subdirectora de EMAE</v>
      </c>
      <c r="T10" s="7"/>
    </row>
    <row r="11" spans="1:20" ht="51">
      <c r="A11" s="114">
        <f t="shared" si="0"/>
        <v>5</v>
      </c>
      <c r="B11" s="253"/>
      <c r="C11" s="64" t="s">
        <v>89</v>
      </c>
      <c r="D11" s="46" t="s">
        <v>90</v>
      </c>
      <c r="E11" s="46" t="s">
        <v>223</v>
      </c>
      <c r="F11" s="43">
        <v>45854</v>
      </c>
      <c r="G11" s="47">
        <v>46022</v>
      </c>
      <c r="H11" s="76">
        <v>1</v>
      </c>
      <c r="I11" s="76"/>
      <c r="J11" s="76"/>
      <c r="K11" s="76"/>
      <c r="L11" s="76"/>
      <c r="M11" s="76">
        <v>1</v>
      </c>
      <c r="N11" s="76"/>
      <c r="O11" s="76"/>
      <c r="P11" s="76">
        <v>1</v>
      </c>
      <c r="Q11" s="55" t="s">
        <v>86</v>
      </c>
      <c r="R11" s="77" t="s">
        <v>92</v>
      </c>
      <c r="S11" s="7" t="str">
        <f>+'Estrategia contra la corrupcion'!Q23</f>
        <v>SN- Subdirectora de Negocios</v>
      </c>
      <c r="T11" s="77"/>
    </row>
    <row r="12" spans="1:20">
      <c r="A12" s="250" t="s">
        <v>94</v>
      </c>
      <c r="B12" s="250"/>
      <c r="C12" s="250"/>
      <c r="D12" s="250"/>
      <c r="E12" s="250"/>
      <c r="F12" s="250"/>
      <c r="G12" s="250"/>
      <c r="H12" s="250"/>
      <c r="I12" s="250"/>
      <c r="J12" s="250"/>
      <c r="K12" s="250"/>
      <c r="L12" s="250"/>
      <c r="M12" s="250"/>
      <c r="N12" s="250"/>
      <c r="O12" s="250"/>
      <c r="P12" s="250"/>
      <c r="Q12" s="250"/>
      <c r="R12" s="250"/>
      <c r="S12" s="250"/>
      <c r="T12" s="250"/>
    </row>
    <row r="13" spans="1:20" ht="15" customHeight="1">
      <c r="A13" s="249" t="s">
        <v>11</v>
      </c>
      <c r="B13" s="249" t="s">
        <v>12</v>
      </c>
      <c r="C13" s="249" t="s">
        <v>13</v>
      </c>
      <c r="D13" s="249"/>
      <c r="E13" s="249"/>
      <c r="F13" s="249" t="s">
        <v>14</v>
      </c>
      <c r="G13" s="249"/>
      <c r="H13" s="249" t="s">
        <v>15</v>
      </c>
      <c r="I13" s="249"/>
      <c r="J13" s="249"/>
      <c r="K13" s="249"/>
      <c r="L13" s="249"/>
      <c r="M13" s="249"/>
      <c r="N13" s="249"/>
      <c r="O13" s="249"/>
      <c r="P13" s="249"/>
      <c r="Q13" s="249" t="s">
        <v>16</v>
      </c>
      <c r="R13" s="249" t="s">
        <v>17</v>
      </c>
      <c r="S13" s="249"/>
      <c r="T13" s="251" t="s">
        <v>18</v>
      </c>
    </row>
    <row r="14" spans="1:20" ht="36.75" customHeight="1">
      <c r="A14" s="249"/>
      <c r="B14" s="249"/>
      <c r="C14" s="112" t="s">
        <v>19</v>
      </c>
      <c r="D14" s="112" t="s">
        <v>20</v>
      </c>
      <c r="E14" s="112" t="s">
        <v>21</v>
      </c>
      <c r="F14" s="112" t="s">
        <v>22</v>
      </c>
      <c r="G14" s="112" t="s">
        <v>23</v>
      </c>
      <c r="H14" s="112" t="s">
        <v>24</v>
      </c>
      <c r="I14" s="113" t="s">
        <v>27</v>
      </c>
      <c r="J14" s="112" t="s">
        <v>210</v>
      </c>
      <c r="K14" s="112" t="s">
        <v>211</v>
      </c>
      <c r="L14" s="112" t="s">
        <v>212</v>
      </c>
      <c r="M14" s="113" t="s">
        <v>28</v>
      </c>
      <c r="N14" s="112" t="s">
        <v>213</v>
      </c>
      <c r="O14" s="112" t="s">
        <v>214</v>
      </c>
      <c r="P14" s="112" t="s">
        <v>215</v>
      </c>
      <c r="Q14" s="249"/>
      <c r="R14" s="112" t="s">
        <v>25</v>
      </c>
      <c r="S14" s="112" t="s">
        <v>26</v>
      </c>
      <c r="T14" s="251"/>
    </row>
    <row r="15" spans="1:20" ht="67.5" customHeight="1">
      <c r="A15" s="55">
        <f>+A11+1</f>
        <v>6</v>
      </c>
      <c r="B15" s="257" t="s">
        <v>95</v>
      </c>
      <c r="C15" s="64" t="s">
        <v>96</v>
      </c>
      <c r="D15" s="102" t="s">
        <v>224</v>
      </c>
      <c r="E15" s="102" t="s">
        <v>225</v>
      </c>
      <c r="F15" s="43">
        <v>45854</v>
      </c>
      <c r="G15" s="75">
        <v>45991</v>
      </c>
      <c r="H15" s="55">
        <v>1</v>
      </c>
      <c r="I15" s="55"/>
      <c r="J15" s="55"/>
      <c r="K15" s="55"/>
      <c r="L15" s="55"/>
      <c r="M15" s="55">
        <v>1</v>
      </c>
      <c r="N15" s="55"/>
      <c r="O15" s="55">
        <v>1</v>
      </c>
      <c r="P15" s="55"/>
      <c r="Q15" s="55" t="s">
        <v>99</v>
      </c>
      <c r="R15" s="7" t="s">
        <v>100</v>
      </c>
      <c r="S15" s="77" t="str">
        <f>+'Estrategia contra la corrupcion'!Q28</f>
        <v>IDT - Subdirector de Información y Desarrollo Tecnológico</v>
      </c>
      <c r="T15" s="7"/>
    </row>
    <row r="16" spans="1:20" ht="94.5" customHeight="1">
      <c r="A16" s="55">
        <f>+A15+1</f>
        <v>7</v>
      </c>
      <c r="B16" s="258"/>
      <c r="C16" s="64" t="s">
        <v>102</v>
      </c>
      <c r="D16" s="46" t="s">
        <v>103</v>
      </c>
      <c r="E16" s="46" t="s">
        <v>226</v>
      </c>
      <c r="F16" s="43">
        <v>45854</v>
      </c>
      <c r="G16" s="47">
        <v>46022</v>
      </c>
      <c r="H16" s="55">
        <v>1</v>
      </c>
      <c r="I16" s="55"/>
      <c r="J16" s="55"/>
      <c r="K16" s="55"/>
      <c r="L16" s="55"/>
      <c r="M16" s="55">
        <v>1</v>
      </c>
      <c r="N16" s="55"/>
      <c r="O16" s="55"/>
      <c r="P16" s="55">
        <v>1</v>
      </c>
      <c r="Q16" s="55" t="s">
        <v>35</v>
      </c>
      <c r="R16" s="77" t="s">
        <v>105</v>
      </c>
      <c r="S16" s="77" t="str">
        <f>+'Estrategia contra la corrupcion'!Q29</f>
        <v>DG - Asesor Experto con funciones de comunicaciones</v>
      </c>
      <c r="T16" s="77"/>
    </row>
    <row r="17" spans="1:20" ht="61.5" customHeight="1">
      <c r="A17" s="55">
        <f t="shared" ref="A17:A36" si="1">+A16+1</f>
        <v>8</v>
      </c>
      <c r="B17" s="258"/>
      <c r="C17" s="64" t="s">
        <v>107</v>
      </c>
      <c r="D17" s="42" t="s">
        <v>108</v>
      </c>
      <c r="E17" s="42" t="s">
        <v>227</v>
      </c>
      <c r="F17" s="43">
        <v>45854</v>
      </c>
      <c r="G17" s="43">
        <v>45930</v>
      </c>
      <c r="H17" s="55">
        <v>1</v>
      </c>
      <c r="I17" s="55">
        <v>1</v>
      </c>
      <c r="J17" s="55"/>
      <c r="K17" s="55"/>
      <c r="L17" s="55">
        <v>1</v>
      </c>
      <c r="M17" s="62"/>
      <c r="N17" s="62"/>
      <c r="O17" s="55"/>
      <c r="P17" s="55"/>
      <c r="Q17" s="55" t="s">
        <v>35</v>
      </c>
      <c r="R17" s="7" t="s">
        <v>60</v>
      </c>
      <c r="S17" s="77" t="str">
        <f>+'Estrategia contra la corrupcion'!Q30</f>
        <v>SG - Secretaria General</v>
      </c>
      <c r="T17" s="114" t="s">
        <v>110</v>
      </c>
    </row>
    <row r="18" spans="1:20" ht="50.25" customHeight="1">
      <c r="A18" s="55">
        <f t="shared" si="1"/>
        <v>9</v>
      </c>
      <c r="B18" s="258"/>
      <c r="C18" s="64" t="s">
        <v>111</v>
      </c>
      <c r="D18" s="42" t="s">
        <v>112</v>
      </c>
      <c r="E18" s="42" t="s">
        <v>228</v>
      </c>
      <c r="F18" s="43">
        <v>45854</v>
      </c>
      <c r="G18" s="122">
        <v>46022</v>
      </c>
      <c r="H18" s="55">
        <v>2</v>
      </c>
      <c r="I18" s="8">
        <v>1</v>
      </c>
      <c r="J18" s="55"/>
      <c r="K18" s="55"/>
      <c r="L18" s="66">
        <v>1</v>
      </c>
      <c r="M18" s="82">
        <v>1</v>
      </c>
      <c r="N18" s="82"/>
      <c r="O18" s="67"/>
      <c r="P18" s="55">
        <v>1</v>
      </c>
      <c r="Q18" s="55" t="s">
        <v>35</v>
      </c>
      <c r="R18" s="7" t="s">
        <v>60</v>
      </c>
      <c r="S18" s="77" t="str">
        <f>+'Estrategia contra la corrupcion'!Q31</f>
        <v>SG - Secretaria General</v>
      </c>
      <c r="T18" s="114" t="s">
        <v>110</v>
      </c>
    </row>
    <row r="19" spans="1:20" ht="50.25" customHeight="1">
      <c r="A19" s="55">
        <f t="shared" si="1"/>
        <v>10</v>
      </c>
      <c r="B19" s="258"/>
      <c r="C19" s="64" t="s">
        <v>117</v>
      </c>
      <c r="D19" s="42" t="s">
        <v>118</v>
      </c>
      <c r="E19" s="42" t="s">
        <v>229</v>
      </c>
      <c r="F19" s="43">
        <v>45854</v>
      </c>
      <c r="G19" s="47">
        <v>46022</v>
      </c>
      <c r="H19" s="62">
        <v>2</v>
      </c>
      <c r="I19" s="26">
        <v>1</v>
      </c>
      <c r="J19" s="62"/>
      <c r="K19" s="62"/>
      <c r="L19" s="123">
        <v>1</v>
      </c>
      <c r="M19" s="72">
        <v>1</v>
      </c>
      <c r="N19" s="72"/>
      <c r="O19" s="124"/>
      <c r="P19" s="62">
        <v>1</v>
      </c>
      <c r="Q19" s="62" t="s">
        <v>35</v>
      </c>
      <c r="R19" s="7" t="s">
        <v>105</v>
      </c>
      <c r="S19" s="77" t="s">
        <v>106</v>
      </c>
      <c r="T19" s="116"/>
    </row>
    <row r="20" spans="1:20" ht="88.5" customHeight="1">
      <c r="A20" s="55">
        <f t="shared" si="1"/>
        <v>11</v>
      </c>
      <c r="B20" s="258"/>
      <c r="C20" s="132" t="s">
        <v>121</v>
      </c>
      <c r="D20" s="57" t="s">
        <v>122</v>
      </c>
      <c r="E20" s="57" t="s">
        <v>230</v>
      </c>
      <c r="F20" s="58">
        <v>45854</v>
      </c>
      <c r="G20" s="139">
        <v>45930</v>
      </c>
      <c r="H20" s="55">
        <v>2</v>
      </c>
      <c r="I20" s="8">
        <v>2</v>
      </c>
      <c r="J20" s="55"/>
      <c r="K20" s="55"/>
      <c r="L20" s="66">
        <v>2</v>
      </c>
      <c r="M20" s="55"/>
      <c r="N20" s="55"/>
      <c r="O20" s="67"/>
      <c r="P20" s="55"/>
      <c r="Q20" s="55" t="s">
        <v>35</v>
      </c>
      <c r="R20" s="77" t="s">
        <v>105</v>
      </c>
      <c r="S20" s="77" t="s">
        <v>106</v>
      </c>
      <c r="T20" s="77" t="s">
        <v>120</v>
      </c>
    </row>
    <row r="21" spans="1:20" ht="68.25" customHeight="1">
      <c r="A21" s="66">
        <f t="shared" si="1"/>
        <v>12</v>
      </c>
      <c r="B21" s="247"/>
      <c r="C21" s="50" t="s">
        <v>124</v>
      </c>
      <c r="D21" s="53" t="s">
        <v>125</v>
      </c>
      <c r="E21" s="53" t="s">
        <v>231</v>
      </c>
      <c r="F21" s="137">
        <v>45854</v>
      </c>
      <c r="G21" s="137">
        <v>46022</v>
      </c>
      <c r="H21" s="138">
        <v>4</v>
      </c>
      <c r="I21" s="82">
        <v>2</v>
      </c>
      <c r="J21" s="82"/>
      <c r="K21" s="82"/>
      <c r="L21" s="82">
        <v>2</v>
      </c>
      <c r="M21" s="124">
        <v>2</v>
      </c>
      <c r="N21" s="62"/>
      <c r="O21" s="62"/>
      <c r="P21" s="62">
        <v>2</v>
      </c>
      <c r="Q21" s="62" t="s">
        <v>127</v>
      </c>
      <c r="R21" s="7" t="s">
        <v>128</v>
      </c>
      <c r="S21" s="77" t="s">
        <v>232</v>
      </c>
      <c r="T21" s="7"/>
    </row>
    <row r="22" spans="1:20" ht="101.25" customHeight="1">
      <c r="A22" s="66">
        <f t="shared" si="1"/>
        <v>13</v>
      </c>
      <c r="B22" s="247"/>
      <c r="C22" s="50" t="s">
        <v>130</v>
      </c>
      <c r="D22" s="52" t="s">
        <v>131</v>
      </c>
      <c r="E22" s="52" t="s">
        <v>233</v>
      </c>
      <c r="F22" s="137">
        <v>45854</v>
      </c>
      <c r="G22" s="125">
        <v>46022</v>
      </c>
      <c r="H22" s="138">
        <v>6</v>
      </c>
      <c r="I22" s="82">
        <v>3</v>
      </c>
      <c r="J22" s="82"/>
      <c r="K22" s="82"/>
      <c r="L22" s="82">
        <v>3</v>
      </c>
      <c r="M22" s="124">
        <v>3</v>
      </c>
      <c r="N22" s="62"/>
      <c r="O22" s="62"/>
      <c r="P22" s="62">
        <v>3</v>
      </c>
      <c r="Q22" s="62" t="s">
        <v>35</v>
      </c>
      <c r="R22" s="7" t="s">
        <v>128</v>
      </c>
      <c r="S22" s="77" t="s">
        <v>232</v>
      </c>
      <c r="T22" s="7"/>
    </row>
    <row r="23" spans="1:20" ht="68.25" customHeight="1">
      <c r="A23" s="66">
        <f t="shared" si="1"/>
        <v>14</v>
      </c>
      <c r="B23" s="247"/>
      <c r="C23" s="50" t="s">
        <v>133</v>
      </c>
      <c r="D23" s="53" t="s">
        <v>134</v>
      </c>
      <c r="E23" s="52" t="s">
        <v>234</v>
      </c>
      <c r="F23" s="137">
        <v>45854</v>
      </c>
      <c r="G23" s="125">
        <v>46022</v>
      </c>
      <c r="H23" s="135">
        <v>10</v>
      </c>
      <c r="I23" s="72">
        <v>5</v>
      </c>
      <c r="J23" s="72"/>
      <c r="K23" s="72"/>
      <c r="L23" s="72">
        <v>5</v>
      </c>
      <c r="M23" s="55">
        <v>5</v>
      </c>
      <c r="N23" s="55"/>
      <c r="O23" s="55"/>
      <c r="P23" s="55">
        <v>5</v>
      </c>
      <c r="Q23" s="55" t="s">
        <v>127</v>
      </c>
      <c r="R23" s="7" t="s">
        <v>128</v>
      </c>
      <c r="S23" s="77" t="s">
        <v>232</v>
      </c>
      <c r="T23" s="7"/>
    </row>
    <row r="24" spans="1:20" ht="155.25" customHeight="1">
      <c r="A24" s="55">
        <f t="shared" si="1"/>
        <v>15</v>
      </c>
      <c r="B24" s="258"/>
      <c r="C24" s="133" t="s">
        <v>136</v>
      </c>
      <c r="D24" s="74" t="s">
        <v>137</v>
      </c>
      <c r="E24" s="140" t="s">
        <v>235</v>
      </c>
      <c r="F24" s="127">
        <v>45854</v>
      </c>
      <c r="G24" s="126">
        <v>46022</v>
      </c>
      <c r="H24" s="62">
        <v>59</v>
      </c>
      <c r="I24" s="62"/>
      <c r="J24" s="62"/>
      <c r="K24" s="62"/>
      <c r="L24" s="62"/>
      <c r="M24" s="62">
        <v>59</v>
      </c>
      <c r="N24" s="62"/>
      <c r="O24" s="62"/>
      <c r="P24" s="55">
        <v>59</v>
      </c>
      <c r="Q24" s="55" t="s">
        <v>99</v>
      </c>
      <c r="R24" s="7" t="s">
        <v>100</v>
      </c>
      <c r="S24" s="77" t="s">
        <v>101</v>
      </c>
      <c r="T24" s="7"/>
    </row>
    <row r="25" spans="1:20" ht="68.25" customHeight="1">
      <c r="A25" s="55">
        <f t="shared" si="1"/>
        <v>16</v>
      </c>
      <c r="B25" s="259"/>
      <c r="C25" s="64" t="s">
        <v>139</v>
      </c>
      <c r="D25" s="46" t="s">
        <v>140</v>
      </c>
      <c r="E25" s="46" t="s">
        <v>236</v>
      </c>
      <c r="F25" s="144">
        <v>45854</v>
      </c>
      <c r="G25" s="125">
        <v>45930</v>
      </c>
      <c r="H25" s="82">
        <v>1</v>
      </c>
      <c r="I25" s="82">
        <v>1</v>
      </c>
      <c r="J25" s="82"/>
      <c r="K25" s="82"/>
      <c r="L25" s="82">
        <v>1</v>
      </c>
      <c r="M25" s="82"/>
      <c r="N25" s="82"/>
      <c r="O25" s="82"/>
      <c r="P25" s="67"/>
      <c r="Q25" s="55" t="s">
        <v>35</v>
      </c>
      <c r="R25" s="77" t="s">
        <v>105</v>
      </c>
      <c r="S25" s="77" t="s">
        <v>106</v>
      </c>
      <c r="T25" s="7"/>
    </row>
    <row r="26" spans="1:20" ht="68.25" customHeight="1">
      <c r="A26" s="55">
        <f t="shared" si="1"/>
        <v>17</v>
      </c>
      <c r="B26" s="257" t="s">
        <v>142</v>
      </c>
      <c r="C26" s="64" t="s">
        <v>143</v>
      </c>
      <c r="D26" s="42" t="s">
        <v>144</v>
      </c>
      <c r="E26" s="42" t="s">
        <v>237</v>
      </c>
      <c r="F26" s="43">
        <v>45854</v>
      </c>
      <c r="G26" s="141">
        <v>45930</v>
      </c>
      <c r="H26" s="72">
        <v>1</v>
      </c>
      <c r="I26" s="72">
        <v>1</v>
      </c>
      <c r="J26" s="72"/>
      <c r="K26" s="72"/>
      <c r="L26" s="134">
        <v>1</v>
      </c>
      <c r="M26" s="145"/>
      <c r="N26" s="145"/>
      <c r="O26" s="135"/>
      <c r="P26" s="72"/>
      <c r="Q26" s="72" t="s">
        <v>35</v>
      </c>
      <c r="R26" s="7" t="s">
        <v>60</v>
      </c>
      <c r="S26" s="77" t="s">
        <v>61</v>
      </c>
      <c r="T26" s="114" t="s">
        <v>110</v>
      </c>
    </row>
    <row r="27" spans="1:20" ht="68.25" customHeight="1">
      <c r="A27" s="55">
        <f t="shared" si="1"/>
        <v>18</v>
      </c>
      <c r="B27" s="258"/>
      <c r="C27" s="64" t="s">
        <v>146</v>
      </c>
      <c r="D27" s="42" t="s">
        <v>147</v>
      </c>
      <c r="E27" s="42" t="s">
        <v>238</v>
      </c>
      <c r="F27" s="43">
        <v>45854</v>
      </c>
      <c r="G27" s="54">
        <v>45930</v>
      </c>
      <c r="H27" s="72">
        <v>1</v>
      </c>
      <c r="I27" s="72">
        <v>1</v>
      </c>
      <c r="J27" s="72"/>
      <c r="K27" s="72"/>
      <c r="L27" s="72">
        <v>1</v>
      </c>
      <c r="M27" s="72"/>
      <c r="N27" s="72"/>
      <c r="O27" s="72"/>
      <c r="P27" s="72"/>
      <c r="Q27" s="72" t="s">
        <v>127</v>
      </c>
      <c r="R27" s="7" t="s">
        <v>60</v>
      </c>
      <c r="S27" s="77" t="s">
        <v>61</v>
      </c>
      <c r="T27" s="7" t="s">
        <v>239</v>
      </c>
    </row>
    <row r="28" spans="1:20" ht="68.25" customHeight="1">
      <c r="A28" s="55">
        <f t="shared" si="1"/>
        <v>19</v>
      </c>
      <c r="B28" s="258"/>
      <c r="C28" s="64" t="s">
        <v>154</v>
      </c>
      <c r="D28" s="61" t="s">
        <v>155</v>
      </c>
      <c r="E28" s="42" t="s">
        <v>240</v>
      </c>
      <c r="F28" s="43">
        <v>45854</v>
      </c>
      <c r="G28" s="127">
        <v>46022</v>
      </c>
      <c r="H28" s="55">
        <v>1</v>
      </c>
      <c r="I28" s="55"/>
      <c r="J28" s="55"/>
      <c r="K28" s="55"/>
      <c r="L28" s="55"/>
      <c r="M28" s="40">
        <v>1</v>
      </c>
      <c r="N28" s="72"/>
      <c r="O28" s="55"/>
      <c r="P28" s="55">
        <v>1</v>
      </c>
      <c r="Q28" s="55" t="s">
        <v>35</v>
      </c>
      <c r="R28" s="7" t="s">
        <v>60</v>
      </c>
      <c r="S28" s="77" t="s">
        <v>61</v>
      </c>
      <c r="T28" s="114" t="s">
        <v>241</v>
      </c>
    </row>
    <row r="29" spans="1:20" ht="68.25" customHeight="1">
      <c r="A29" s="55">
        <f>+A28+1</f>
        <v>20</v>
      </c>
      <c r="B29" s="259"/>
      <c r="C29" s="64" t="s">
        <v>157</v>
      </c>
      <c r="D29" s="65" t="s">
        <v>158</v>
      </c>
      <c r="E29" s="65" t="s">
        <v>242</v>
      </c>
      <c r="F29" s="43">
        <v>45854</v>
      </c>
      <c r="G29" s="127">
        <v>46022</v>
      </c>
      <c r="H29" s="55">
        <v>2</v>
      </c>
      <c r="I29" s="55">
        <v>1</v>
      </c>
      <c r="J29" s="55"/>
      <c r="K29" s="55"/>
      <c r="L29" s="55">
        <v>1</v>
      </c>
      <c r="M29" s="55">
        <v>1</v>
      </c>
      <c r="N29" s="72"/>
      <c r="O29" s="55"/>
      <c r="P29" s="55">
        <v>1</v>
      </c>
      <c r="Q29" s="55" t="s">
        <v>35</v>
      </c>
      <c r="R29" s="7" t="s">
        <v>60</v>
      </c>
      <c r="S29" s="77" t="s">
        <v>61</v>
      </c>
      <c r="T29" s="114" t="s">
        <v>241</v>
      </c>
    </row>
    <row r="30" spans="1:20" ht="114" customHeight="1">
      <c r="A30" s="55">
        <f t="shared" si="1"/>
        <v>21</v>
      </c>
      <c r="B30" s="257" t="s">
        <v>243</v>
      </c>
      <c r="C30" s="64" t="s">
        <v>164</v>
      </c>
      <c r="D30" s="70" t="s">
        <v>165</v>
      </c>
      <c r="E30" s="71" t="s">
        <v>244</v>
      </c>
      <c r="F30" s="43">
        <v>45854</v>
      </c>
      <c r="G30" s="54">
        <v>46022</v>
      </c>
      <c r="H30" s="55">
        <v>2</v>
      </c>
      <c r="I30" s="55">
        <v>1</v>
      </c>
      <c r="J30" s="55"/>
      <c r="K30" s="55"/>
      <c r="L30" s="55">
        <v>1</v>
      </c>
      <c r="M30" s="55">
        <v>1</v>
      </c>
      <c r="N30" s="55"/>
      <c r="O30" s="55"/>
      <c r="P30" s="55">
        <v>1</v>
      </c>
      <c r="Q30" s="55" t="s">
        <v>35</v>
      </c>
      <c r="R30" s="7" t="s">
        <v>60</v>
      </c>
      <c r="S30" s="77" t="s">
        <v>61</v>
      </c>
      <c r="T30" s="114" t="s">
        <v>110</v>
      </c>
    </row>
    <row r="31" spans="1:20" ht="39.75" customHeight="1">
      <c r="A31" s="55">
        <f t="shared" si="1"/>
        <v>22</v>
      </c>
      <c r="B31" s="258"/>
      <c r="C31" s="64" t="s">
        <v>167</v>
      </c>
      <c r="D31" s="42" t="s">
        <v>168</v>
      </c>
      <c r="E31" s="74" t="s">
        <v>245</v>
      </c>
      <c r="F31" s="43">
        <v>45854</v>
      </c>
      <c r="G31" s="54">
        <v>46022</v>
      </c>
      <c r="H31" s="55">
        <v>2</v>
      </c>
      <c r="I31" s="55">
        <v>1</v>
      </c>
      <c r="J31" s="55"/>
      <c r="K31" s="55"/>
      <c r="L31" s="55">
        <v>1</v>
      </c>
      <c r="M31" s="55">
        <v>1</v>
      </c>
      <c r="N31" s="55"/>
      <c r="O31" s="55"/>
      <c r="P31" s="55">
        <v>1</v>
      </c>
      <c r="Q31" s="55" t="s">
        <v>35</v>
      </c>
      <c r="R31" s="7" t="s">
        <v>60</v>
      </c>
      <c r="S31" s="77" t="s">
        <v>61</v>
      </c>
      <c r="T31" s="114" t="s">
        <v>110</v>
      </c>
    </row>
    <row r="32" spans="1:20" ht="50.25" customHeight="1">
      <c r="A32" s="55">
        <f t="shared" si="1"/>
        <v>23</v>
      </c>
      <c r="B32" s="258"/>
      <c r="C32" s="64" t="s">
        <v>170</v>
      </c>
      <c r="D32" s="46" t="s">
        <v>171</v>
      </c>
      <c r="E32" s="46" t="s">
        <v>246</v>
      </c>
      <c r="F32" s="43">
        <v>45854</v>
      </c>
      <c r="G32" s="54">
        <v>46022</v>
      </c>
      <c r="H32" s="62">
        <v>1</v>
      </c>
      <c r="I32" s="62"/>
      <c r="J32" s="62"/>
      <c r="K32" s="62"/>
      <c r="L32" s="62"/>
      <c r="M32" s="62">
        <v>1</v>
      </c>
      <c r="N32" s="62"/>
      <c r="O32" s="62"/>
      <c r="P32" s="62">
        <v>1</v>
      </c>
      <c r="Q32" s="55" t="s">
        <v>173</v>
      </c>
      <c r="R32" s="77" t="s">
        <v>92</v>
      </c>
      <c r="S32" s="7" t="s">
        <v>247</v>
      </c>
      <c r="T32" s="77"/>
    </row>
    <row r="33" spans="1:20" ht="50.25" customHeight="1">
      <c r="A33" s="55">
        <f t="shared" si="1"/>
        <v>24</v>
      </c>
      <c r="B33" s="258"/>
      <c r="C33" s="64" t="s">
        <v>174</v>
      </c>
      <c r="D33" s="42" t="s">
        <v>175</v>
      </c>
      <c r="E33" s="42" t="s">
        <v>248</v>
      </c>
      <c r="F33" s="43">
        <v>45854</v>
      </c>
      <c r="G33" s="54">
        <v>45930</v>
      </c>
      <c r="H33" s="55">
        <v>1</v>
      </c>
      <c r="I33" s="55">
        <v>1</v>
      </c>
      <c r="J33" s="55"/>
      <c r="K33" s="55"/>
      <c r="L33" s="55">
        <v>1</v>
      </c>
      <c r="M33" s="55"/>
      <c r="N33" s="55"/>
      <c r="O33" s="55"/>
      <c r="P33" s="55"/>
      <c r="Q33" s="55" t="s">
        <v>173</v>
      </c>
      <c r="R33" s="77" t="s">
        <v>92</v>
      </c>
      <c r="S33" s="7" t="s">
        <v>247</v>
      </c>
      <c r="T33" s="77"/>
    </row>
    <row r="34" spans="1:20" ht="80.25" customHeight="1">
      <c r="A34" s="55">
        <f t="shared" si="1"/>
        <v>25</v>
      </c>
      <c r="B34" s="258"/>
      <c r="C34" s="64" t="s">
        <v>177</v>
      </c>
      <c r="D34" s="46" t="s">
        <v>178</v>
      </c>
      <c r="E34" s="46" t="s">
        <v>249</v>
      </c>
      <c r="F34" s="43">
        <v>45854</v>
      </c>
      <c r="G34" s="54">
        <v>45869</v>
      </c>
      <c r="H34" s="55">
        <v>1</v>
      </c>
      <c r="I34" s="55">
        <v>1</v>
      </c>
      <c r="J34" s="55">
        <v>1</v>
      </c>
      <c r="K34" s="55"/>
      <c r="L34" s="55"/>
      <c r="M34" s="55"/>
      <c r="N34" s="55"/>
      <c r="O34" s="55"/>
      <c r="P34" s="55"/>
      <c r="Q34" s="55" t="s">
        <v>80</v>
      </c>
      <c r="R34" s="7" t="s">
        <v>222</v>
      </c>
      <c r="S34" s="77" t="s">
        <v>250</v>
      </c>
      <c r="T34" s="7"/>
    </row>
    <row r="35" spans="1:20" ht="80.25" customHeight="1">
      <c r="A35" s="55">
        <f t="shared" si="1"/>
        <v>26</v>
      </c>
      <c r="B35" s="258"/>
      <c r="C35" s="64" t="s">
        <v>180</v>
      </c>
      <c r="D35" s="46" t="s">
        <v>181</v>
      </c>
      <c r="E35" s="42" t="s">
        <v>251</v>
      </c>
      <c r="F35" s="43">
        <v>45854</v>
      </c>
      <c r="G35" s="128">
        <v>45991</v>
      </c>
      <c r="H35" s="72">
        <v>3</v>
      </c>
      <c r="I35" s="72">
        <v>2</v>
      </c>
      <c r="J35" s="72"/>
      <c r="K35" s="72">
        <v>1</v>
      </c>
      <c r="L35" s="72">
        <v>1</v>
      </c>
      <c r="M35" s="72">
        <v>1</v>
      </c>
      <c r="N35" s="72"/>
      <c r="O35" s="55">
        <v>1</v>
      </c>
      <c r="P35" s="72"/>
      <c r="Q35" s="55" t="s">
        <v>80</v>
      </c>
      <c r="R35" s="7" t="s">
        <v>222</v>
      </c>
      <c r="S35" s="77" t="s">
        <v>250</v>
      </c>
      <c r="T35" s="7"/>
    </row>
    <row r="36" spans="1:20" ht="144.75" customHeight="1">
      <c r="A36" s="55">
        <f t="shared" si="1"/>
        <v>27</v>
      </c>
      <c r="B36" s="259"/>
      <c r="C36" s="64" t="s">
        <v>183</v>
      </c>
      <c r="D36" s="42" t="s">
        <v>184</v>
      </c>
      <c r="E36" s="42" t="s">
        <v>252</v>
      </c>
      <c r="F36" s="43">
        <v>45854</v>
      </c>
      <c r="G36" s="129">
        <v>46022</v>
      </c>
      <c r="H36" s="55">
        <v>8</v>
      </c>
      <c r="I36" s="55">
        <v>4</v>
      </c>
      <c r="J36" s="55"/>
      <c r="K36" s="55">
        <v>2</v>
      </c>
      <c r="L36" s="55">
        <v>2</v>
      </c>
      <c r="M36" s="55">
        <v>4</v>
      </c>
      <c r="N36" s="55">
        <v>2</v>
      </c>
      <c r="O36" s="55">
        <v>1</v>
      </c>
      <c r="P36" s="55">
        <v>1</v>
      </c>
      <c r="Q36" s="55" t="s">
        <v>80</v>
      </c>
      <c r="R36" s="7" t="s">
        <v>222</v>
      </c>
      <c r="S36" s="77" t="s">
        <v>250</v>
      </c>
      <c r="T36" s="7"/>
    </row>
    <row r="37" spans="1:20">
      <c r="A37" s="250" t="s">
        <v>186</v>
      </c>
      <c r="B37" s="250"/>
      <c r="C37" s="250"/>
      <c r="D37" s="250"/>
      <c r="E37" s="250"/>
      <c r="F37" s="250"/>
      <c r="G37" s="250"/>
      <c r="H37" s="250"/>
      <c r="I37" s="250"/>
      <c r="J37" s="250"/>
      <c r="K37" s="250"/>
      <c r="L37" s="250"/>
      <c r="M37" s="250"/>
      <c r="N37" s="250"/>
      <c r="O37" s="250"/>
      <c r="P37" s="250"/>
      <c r="Q37" s="250"/>
      <c r="R37" s="250"/>
      <c r="S37" s="250"/>
      <c r="T37" s="250"/>
    </row>
    <row r="38" spans="1:20" ht="15" customHeight="1">
      <c r="A38" s="249" t="s">
        <v>11</v>
      </c>
      <c r="B38" s="249" t="s">
        <v>12</v>
      </c>
      <c r="C38" s="249" t="s">
        <v>13</v>
      </c>
      <c r="D38" s="249"/>
      <c r="E38" s="249"/>
      <c r="F38" s="249" t="s">
        <v>14</v>
      </c>
      <c r="G38" s="249"/>
      <c r="H38" s="249" t="s">
        <v>15</v>
      </c>
      <c r="I38" s="249"/>
      <c r="J38" s="249"/>
      <c r="K38" s="249"/>
      <c r="L38" s="249"/>
      <c r="M38" s="249"/>
      <c r="N38" s="249"/>
      <c r="O38" s="249"/>
      <c r="P38" s="249"/>
      <c r="Q38" s="249" t="s">
        <v>16</v>
      </c>
      <c r="R38" s="249" t="s">
        <v>17</v>
      </c>
      <c r="S38" s="249"/>
      <c r="T38" s="251" t="s">
        <v>18</v>
      </c>
    </row>
    <row r="39" spans="1:20" ht="28.5" customHeight="1">
      <c r="A39" s="249"/>
      <c r="B39" s="249"/>
      <c r="C39" s="112" t="s">
        <v>19</v>
      </c>
      <c r="D39" s="112" t="s">
        <v>20</v>
      </c>
      <c r="E39" s="112" t="s">
        <v>21</v>
      </c>
      <c r="F39" s="112" t="s">
        <v>22</v>
      </c>
      <c r="G39" s="112" t="s">
        <v>23</v>
      </c>
      <c r="H39" s="112" t="s">
        <v>24</v>
      </c>
      <c r="I39" s="113" t="s">
        <v>27</v>
      </c>
      <c r="J39" s="112" t="s">
        <v>210</v>
      </c>
      <c r="K39" s="112" t="s">
        <v>211</v>
      </c>
      <c r="L39" s="112" t="s">
        <v>212</v>
      </c>
      <c r="M39" s="113" t="s">
        <v>28</v>
      </c>
      <c r="N39" s="112" t="s">
        <v>213</v>
      </c>
      <c r="O39" s="112" t="s">
        <v>214</v>
      </c>
      <c r="P39" s="112" t="s">
        <v>215</v>
      </c>
      <c r="Q39" s="249"/>
      <c r="R39" s="112" t="s">
        <v>25</v>
      </c>
      <c r="S39" s="112" t="s">
        <v>26</v>
      </c>
      <c r="T39" s="251"/>
    </row>
    <row r="40" spans="1:20" ht="38.25">
      <c r="A40" s="55">
        <f>+A36+1</f>
        <v>28</v>
      </c>
      <c r="B40" s="254" t="s">
        <v>187</v>
      </c>
      <c r="C40" s="28" t="s">
        <v>188</v>
      </c>
      <c r="D40" s="42" t="s">
        <v>189</v>
      </c>
      <c r="E40" s="42" t="s">
        <v>253</v>
      </c>
      <c r="F40" s="43">
        <v>45854</v>
      </c>
      <c r="G40" s="47">
        <v>45930</v>
      </c>
      <c r="H40" s="55">
        <v>1</v>
      </c>
      <c r="I40" s="55">
        <v>1</v>
      </c>
      <c r="J40" s="55"/>
      <c r="K40" s="55"/>
      <c r="L40" s="55">
        <v>1</v>
      </c>
      <c r="M40" s="55"/>
      <c r="N40" s="55"/>
      <c r="O40" s="55"/>
      <c r="P40" s="55"/>
      <c r="Q40" s="55" t="s">
        <v>35</v>
      </c>
      <c r="R40" s="7" t="s">
        <v>41</v>
      </c>
      <c r="S40" s="7" t="s">
        <v>254</v>
      </c>
      <c r="T40" s="116"/>
    </row>
    <row r="41" spans="1:20" ht="63.75" customHeight="1">
      <c r="A41" s="55">
        <f>+A40+1</f>
        <v>29</v>
      </c>
      <c r="B41" s="255"/>
      <c r="C41" s="28" t="s">
        <v>191</v>
      </c>
      <c r="D41" s="42" t="s">
        <v>192</v>
      </c>
      <c r="E41" s="42" t="s">
        <v>255</v>
      </c>
      <c r="F41" s="43">
        <v>45854</v>
      </c>
      <c r="G41" s="43">
        <v>46022</v>
      </c>
      <c r="H41" s="55">
        <v>2</v>
      </c>
      <c r="I41" s="55">
        <v>1</v>
      </c>
      <c r="J41" s="55"/>
      <c r="K41" s="55"/>
      <c r="L41" s="55">
        <v>1</v>
      </c>
      <c r="M41" s="55">
        <v>1</v>
      </c>
      <c r="N41" s="55"/>
      <c r="O41" s="55"/>
      <c r="P41" s="55">
        <v>1</v>
      </c>
      <c r="Q41" s="55" t="s">
        <v>35</v>
      </c>
      <c r="R41" s="7" t="s">
        <v>41</v>
      </c>
      <c r="S41" s="7" t="s">
        <v>254</v>
      </c>
      <c r="T41" s="116"/>
    </row>
    <row r="42" spans="1:20" ht="76.5">
      <c r="A42" s="62">
        <f t="shared" ref="A42:A44" si="2">+A41+1</f>
        <v>30</v>
      </c>
      <c r="B42" s="132" t="s">
        <v>194</v>
      </c>
      <c r="C42" s="132" t="s">
        <v>195</v>
      </c>
      <c r="D42" s="100" t="s">
        <v>196</v>
      </c>
      <c r="E42" s="57" t="s">
        <v>256</v>
      </c>
      <c r="F42" s="43">
        <v>45854</v>
      </c>
      <c r="G42" s="75">
        <v>45930</v>
      </c>
      <c r="H42" s="55">
        <v>1</v>
      </c>
      <c r="I42" s="55">
        <v>1</v>
      </c>
      <c r="J42" s="55"/>
      <c r="K42" s="55"/>
      <c r="L42" s="55">
        <v>1</v>
      </c>
      <c r="M42" s="55"/>
      <c r="N42" s="55"/>
      <c r="O42" s="55"/>
      <c r="P42" s="55"/>
      <c r="Q42" s="55" t="s">
        <v>198</v>
      </c>
      <c r="R42" s="77" t="s">
        <v>92</v>
      </c>
      <c r="S42" s="7" t="s">
        <v>247</v>
      </c>
      <c r="T42" s="77"/>
    </row>
    <row r="43" spans="1:20" ht="68.25" customHeight="1">
      <c r="A43" s="82">
        <f t="shared" si="2"/>
        <v>31</v>
      </c>
      <c r="B43" s="256" t="s">
        <v>257</v>
      </c>
      <c r="C43" s="50" t="s">
        <v>200</v>
      </c>
      <c r="D43" s="53" t="s">
        <v>201</v>
      </c>
      <c r="E43" s="136" t="s">
        <v>258</v>
      </c>
      <c r="F43" s="43">
        <v>45854</v>
      </c>
      <c r="G43" s="43">
        <v>46022</v>
      </c>
      <c r="H43" s="55">
        <v>1</v>
      </c>
      <c r="I43" s="55"/>
      <c r="J43" s="55"/>
      <c r="K43" s="55"/>
      <c r="L43" s="55"/>
      <c r="M43" s="55">
        <v>1</v>
      </c>
      <c r="N43" s="55"/>
      <c r="O43" s="55"/>
      <c r="P43" s="55">
        <v>1</v>
      </c>
      <c r="Q43" s="55" t="s">
        <v>80</v>
      </c>
      <c r="R43" s="7" t="s">
        <v>41</v>
      </c>
      <c r="S43" s="7" t="s">
        <v>254</v>
      </c>
      <c r="T43" s="116"/>
    </row>
    <row r="44" spans="1:20" ht="82.5" customHeight="1">
      <c r="A44" s="134">
        <f t="shared" si="2"/>
        <v>32</v>
      </c>
      <c r="B44" s="252"/>
      <c r="C44" s="69" t="s">
        <v>203</v>
      </c>
      <c r="D44" s="71" t="s">
        <v>204</v>
      </c>
      <c r="E44" s="65" t="s">
        <v>259</v>
      </c>
      <c r="F44" s="43">
        <v>45854</v>
      </c>
      <c r="G44" s="43">
        <v>45930</v>
      </c>
      <c r="H44" s="55">
        <v>1</v>
      </c>
      <c r="I44" s="55">
        <v>1</v>
      </c>
      <c r="J44" s="55"/>
      <c r="K44" s="55"/>
      <c r="L44" s="55">
        <v>1</v>
      </c>
      <c r="M44" s="55"/>
      <c r="N44" s="55"/>
      <c r="O44" s="55"/>
      <c r="P44" s="55"/>
      <c r="Q44" s="55" t="s">
        <v>206</v>
      </c>
      <c r="R44" s="83" t="s">
        <v>81</v>
      </c>
      <c r="S44" s="7" t="str">
        <f>+'Estrategia contra la corrupcion'!Q61</f>
        <v>DG - Experto código G3 grado 9
Asesor encargado del GIT de Articulación y Socialización del Sistema de Compras Públicas</v>
      </c>
      <c r="T44" s="77"/>
    </row>
  </sheetData>
  <sheetProtection algorithmName="SHA-512" hashValue="1hBSJGbvblgtMpucgNJPwwteGM/3sa1IzhjxKpt4KQwKUbo0Xy6u00flcwbQmTq5E9YwLpoPJmixQRPBA33rjA==" saltValue="hh5/PFilxDuMv9rPG3wyGg==" spinCount="100000" sheet="1" formatCells="0" formatColumns="0" formatRows="0" insertColumns="0" insertRows="0" insertHyperlinks="0" deleteColumns="0" deleteRows="0" sort="0" autoFilter="0" pivotTables="0"/>
  <autoFilter ref="A3:T44" xr:uid="{0681CDEE-F692-48EF-8331-672471CD5D7A}"/>
  <mergeCells count="42">
    <mergeCell ref="B40:B41"/>
    <mergeCell ref="B43:B44"/>
    <mergeCell ref="A6:A7"/>
    <mergeCell ref="B6:B7"/>
    <mergeCell ref="A13:A14"/>
    <mergeCell ref="B13:B14"/>
    <mergeCell ref="A38:A39"/>
    <mergeCell ref="B38:B39"/>
    <mergeCell ref="B15:B25"/>
    <mergeCell ref="B30:B36"/>
    <mergeCell ref="B26:B29"/>
    <mergeCell ref="A2:A3"/>
    <mergeCell ref="B2:B3"/>
    <mergeCell ref="C2:E2"/>
    <mergeCell ref="F2:G2"/>
    <mergeCell ref="A1:T1"/>
    <mergeCell ref="H2:P2"/>
    <mergeCell ref="Q2:Q3"/>
    <mergeCell ref="R2:S2"/>
    <mergeCell ref="T2:T3"/>
    <mergeCell ref="T13:T14"/>
    <mergeCell ref="C6:E6"/>
    <mergeCell ref="F6:G6"/>
    <mergeCell ref="A5:T5"/>
    <mergeCell ref="H6:P6"/>
    <mergeCell ref="Q6:Q7"/>
    <mergeCell ref="R6:S6"/>
    <mergeCell ref="T6:T7"/>
    <mergeCell ref="B9:B11"/>
    <mergeCell ref="C13:E13"/>
    <mergeCell ref="F13:G13"/>
    <mergeCell ref="A12:T12"/>
    <mergeCell ref="H13:P13"/>
    <mergeCell ref="Q13:Q14"/>
    <mergeCell ref="R13:S13"/>
    <mergeCell ref="C38:E38"/>
    <mergeCell ref="F38:G38"/>
    <mergeCell ref="A37:T37"/>
    <mergeCell ref="H38:P38"/>
    <mergeCell ref="Q38:Q39"/>
    <mergeCell ref="R38:S38"/>
    <mergeCell ref="T38:T39"/>
  </mergeCells>
  <pageMargins left="0.22630208333333332" right="2.5322916666666666" top="0.55286458333333333" bottom="1.06" header="0.31496062992125984" footer="0.81"/>
  <pageSetup scale="21" orientation="portrait" r:id="rId1"/>
  <headerFooter>
    <oddHeader>&amp;L&amp;G&amp;C
&amp;"Verdana,Negrita"&amp;12PLAN ANUAL DE SEGUIMIENTO Y MONITOREO 2025</oddHeader>
    <oddFooter xml:space="preserve">&amp;L&amp;"VERDAN,Normal"&amp;9Agencia Nacional de Contratación Pública
Colombia Compra Eficiente      
Dirección: Carrera 7 # 26–20 -Bogotá, Colombia
Mesa de servicio: (+57) 601 7456788
Atención al ciudadano: (+57) 601 7956600&amp;"-,Normal"&amp;11   </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955F2FB-6784-4F76-9549-7E97327BD065}">
          <x14:formula1>
            <xm:f>LISTAS!$B$2:$B$12</xm:f>
          </x14:formula1>
          <xm:sqref>Q40:Q44 Q8:Q11 Q15:Q36 O32 Q4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F65BD-09CC-4921-A28C-B487FD17B5CA}">
  <sheetPr codeName="Hoja5"/>
  <dimension ref="B1:E12"/>
  <sheetViews>
    <sheetView workbookViewId="0">
      <selection activeCell="C20" sqref="C20"/>
    </sheetView>
  </sheetViews>
  <sheetFormatPr defaultColWidth="11.42578125" defaultRowHeight="15"/>
  <cols>
    <col min="2" max="2" width="76.7109375" bestFit="1" customWidth="1"/>
    <col min="3" max="3" width="129" style="6" customWidth="1"/>
  </cols>
  <sheetData>
    <row r="1" spans="2:5">
      <c r="B1" s="90" t="s">
        <v>16</v>
      </c>
      <c r="C1" s="2" t="s">
        <v>260</v>
      </c>
      <c r="D1" s="1"/>
      <c r="E1" s="1"/>
    </row>
    <row r="2" spans="2:5" ht="59.25" customHeight="1">
      <c r="B2" s="91" t="s">
        <v>261</v>
      </c>
      <c r="C2" s="3" t="s">
        <v>262</v>
      </c>
      <c r="D2" s="1"/>
      <c r="E2" s="1"/>
    </row>
    <row r="3" spans="2:5" ht="38.25">
      <c r="B3" s="91" t="s">
        <v>80</v>
      </c>
      <c r="C3" s="3" t="s">
        <v>263</v>
      </c>
      <c r="D3" s="1"/>
      <c r="E3" s="1"/>
    </row>
    <row r="4" spans="2:5" ht="51">
      <c r="B4" s="91" t="s">
        <v>264</v>
      </c>
      <c r="C4" s="3" t="s">
        <v>265</v>
      </c>
      <c r="D4" s="1"/>
      <c r="E4" s="1"/>
    </row>
    <row r="5" spans="2:5" ht="51">
      <c r="B5" s="91" t="s">
        <v>35</v>
      </c>
      <c r="C5" s="3" t="s">
        <v>266</v>
      </c>
      <c r="D5" s="1"/>
      <c r="E5" s="1"/>
    </row>
    <row r="6" spans="2:5" ht="25.5">
      <c r="B6" s="91" t="s">
        <v>173</v>
      </c>
      <c r="C6" s="3" t="s">
        <v>267</v>
      </c>
      <c r="D6" s="1"/>
      <c r="E6" s="1"/>
    </row>
    <row r="7" spans="2:5">
      <c r="B7" s="91" t="s">
        <v>99</v>
      </c>
      <c r="C7" s="4"/>
      <c r="D7" s="1"/>
      <c r="E7" s="1"/>
    </row>
    <row r="8" spans="2:5">
      <c r="B8" s="91" t="s">
        <v>206</v>
      </c>
      <c r="C8" s="4"/>
      <c r="D8" s="1"/>
      <c r="E8" s="1"/>
    </row>
    <row r="9" spans="2:5">
      <c r="B9" s="91" t="s">
        <v>268</v>
      </c>
      <c r="C9" s="4"/>
      <c r="D9" s="1"/>
      <c r="E9" s="1"/>
    </row>
    <row r="10" spans="2:5">
      <c r="B10" s="91" t="s">
        <v>198</v>
      </c>
      <c r="C10" s="4"/>
      <c r="D10" s="1"/>
      <c r="E10" s="1"/>
    </row>
    <row r="11" spans="2:5">
      <c r="B11" s="92" t="s">
        <v>86</v>
      </c>
      <c r="C11" s="5"/>
      <c r="D11" s="1"/>
      <c r="E11" s="1"/>
    </row>
    <row r="12" spans="2:5">
      <c r="B12" s="92" t="s">
        <v>127</v>
      </c>
      <c r="C12" s="5"/>
      <c r="D12" s="1"/>
      <c r="E12" s="1"/>
    </row>
  </sheetData>
  <sheetProtection algorithmName="SHA-512" hashValue="A1QLYkLVb3eeD9yys9t6N55+srQgczsAf7wsQnR7jBNJsLU/09I4IhJ3Z/3CaQm0Xhr5hQhT4AY8Rvy1ZPtPlA==" saltValue="r0Y6QshHruzy08WStZh2v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421DC-C34E-498E-8CC9-C86AB6358C6E}">
  <sheetPr codeName="Hoja6"/>
  <dimension ref="B2:E27"/>
  <sheetViews>
    <sheetView showGridLines="0" topLeftCell="A21" workbookViewId="0">
      <selection activeCell="E21" sqref="E21"/>
    </sheetView>
  </sheetViews>
  <sheetFormatPr defaultColWidth="11.42578125" defaultRowHeight="15"/>
  <cols>
    <col min="2" max="4" width="31" customWidth="1"/>
    <col min="5" max="5" width="44.7109375" customWidth="1"/>
  </cols>
  <sheetData>
    <row r="2" spans="2:5" ht="15.75" thickBot="1">
      <c r="B2" s="16" t="s">
        <v>269</v>
      </c>
      <c r="C2" s="17" t="s">
        <v>270</v>
      </c>
      <c r="D2" s="17" t="s">
        <v>271</v>
      </c>
      <c r="E2" s="18" t="s">
        <v>272</v>
      </c>
    </row>
    <row r="3" spans="2:5">
      <c r="B3" s="260" t="s">
        <v>273</v>
      </c>
      <c r="C3" s="263" t="s">
        <v>274</v>
      </c>
      <c r="D3" s="266" t="s">
        <v>275</v>
      </c>
      <c r="E3" s="19" t="s">
        <v>276</v>
      </c>
    </row>
    <row r="4" spans="2:5" ht="28.5">
      <c r="B4" s="261"/>
      <c r="C4" s="264"/>
      <c r="D4" s="267"/>
      <c r="E4" s="20" t="s">
        <v>277</v>
      </c>
    </row>
    <row r="5" spans="2:5" ht="29.25" thickBot="1">
      <c r="B5" s="269"/>
      <c r="C5" s="270"/>
      <c r="D5" s="271"/>
      <c r="E5" s="21" t="s">
        <v>278</v>
      </c>
    </row>
    <row r="6" spans="2:5" ht="42.75">
      <c r="B6" s="260" t="s">
        <v>279</v>
      </c>
      <c r="C6" s="13" t="s">
        <v>280</v>
      </c>
      <c r="D6" s="266" t="s">
        <v>281</v>
      </c>
      <c r="E6" s="19" t="s">
        <v>282</v>
      </c>
    </row>
    <row r="7" spans="2:5" ht="71.25">
      <c r="B7" s="261"/>
      <c r="C7" s="14"/>
      <c r="D7" s="267"/>
      <c r="E7" s="20" t="s">
        <v>283</v>
      </c>
    </row>
    <row r="8" spans="2:5" ht="71.25">
      <c r="B8" s="261"/>
      <c r="C8" s="14" t="s">
        <v>284</v>
      </c>
      <c r="D8" s="267"/>
      <c r="E8" s="20" t="s">
        <v>285</v>
      </c>
    </row>
    <row r="9" spans="2:5" ht="57">
      <c r="B9" s="261"/>
      <c r="C9" s="14"/>
      <c r="D9" s="267"/>
      <c r="E9" s="20" t="s">
        <v>286</v>
      </c>
    </row>
    <row r="10" spans="2:5">
      <c r="B10" s="261"/>
      <c r="C10" s="14" t="s">
        <v>287</v>
      </c>
      <c r="D10" s="267"/>
      <c r="E10" s="22"/>
    </row>
    <row r="11" spans="2:5">
      <c r="B11" s="261"/>
      <c r="C11" s="14"/>
      <c r="D11" s="267"/>
      <c r="E11" s="22"/>
    </row>
    <row r="12" spans="2:5" ht="28.5">
      <c r="B12" s="261"/>
      <c r="C12" s="14" t="s">
        <v>288</v>
      </c>
      <c r="D12" s="267"/>
      <c r="E12" s="22"/>
    </row>
    <row r="13" spans="2:5">
      <c r="B13" s="261"/>
      <c r="C13" s="14"/>
      <c r="D13" s="267"/>
      <c r="E13" s="22"/>
    </row>
    <row r="14" spans="2:5" ht="28.5">
      <c r="B14" s="261"/>
      <c r="C14" s="14" t="s">
        <v>289</v>
      </c>
      <c r="D14" s="267"/>
      <c r="E14" s="22"/>
    </row>
    <row r="15" spans="2:5">
      <c r="B15" s="261"/>
      <c r="C15" s="14"/>
      <c r="D15" s="267"/>
      <c r="E15" s="22"/>
    </row>
    <row r="16" spans="2:5" ht="43.5" thickBot="1">
      <c r="B16" s="269"/>
      <c r="C16" s="15" t="s">
        <v>290</v>
      </c>
      <c r="D16" s="271"/>
      <c r="E16" s="23"/>
    </row>
    <row r="17" spans="2:5">
      <c r="B17" s="260" t="s">
        <v>291</v>
      </c>
      <c r="C17" s="263" t="s">
        <v>292</v>
      </c>
      <c r="D17" s="266" t="s">
        <v>293</v>
      </c>
      <c r="E17" s="19" t="s">
        <v>294</v>
      </c>
    </row>
    <row r="18" spans="2:5" ht="28.5">
      <c r="B18" s="261"/>
      <c r="C18" s="264"/>
      <c r="D18" s="267"/>
      <c r="E18" s="20" t="s">
        <v>295</v>
      </c>
    </row>
    <row r="19" spans="2:5" ht="28.5">
      <c r="B19" s="261"/>
      <c r="C19" s="264"/>
      <c r="D19" s="267"/>
      <c r="E19" s="20" t="s">
        <v>296</v>
      </c>
    </row>
    <row r="20" spans="2:5" ht="57">
      <c r="B20" s="261"/>
      <c r="C20" s="264"/>
      <c r="D20" s="267"/>
      <c r="E20" s="20" t="s">
        <v>297</v>
      </c>
    </row>
    <row r="21" spans="2:5" ht="57.75" thickBot="1">
      <c r="B21" s="269"/>
      <c r="C21" s="270"/>
      <c r="D21" s="271"/>
      <c r="E21" s="21" t="s">
        <v>298</v>
      </c>
    </row>
    <row r="22" spans="2:5" ht="42.75">
      <c r="B22" s="260" t="s">
        <v>299</v>
      </c>
      <c r="C22" s="263" t="s">
        <v>300</v>
      </c>
      <c r="D22" s="266" t="s">
        <v>301</v>
      </c>
      <c r="E22" s="19" t="s">
        <v>302</v>
      </c>
    </row>
    <row r="23" spans="2:5" ht="99.75">
      <c r="B23" s="261"/>
      <c r="C23" s="264"/>
      <c r="D23" s="267"/>
      <c r="E23" s="20" t="s">
        <v>303</v>
      </c>
    </row>
    <row r="24" spans="2:5" ht="57">
      <c r="B24" s="261"/>
      <c r="C24" s="264"/>
      <c r="D24" s="267"/>
      <c r="E24" s="20" t="s">
        <v>304</v>
      </c>
    </row>
    <row r="25" spans="2:5" ht="28.5">
      <c r="B25" s="261"/>
      <c r="C25" s="264"/>
      <c r="D25" s="267"/>
      <c r="E25" s="20" t="s">
        <v>305</v>
      </c>
    </row>
    <row r="26" spans="2:5" ht="28.5">
      <c r="B26" s="261"/>
      <c r="C26" s="264"/>
      <c r="D26" s="267"/>
      <c r="E26" s="20" t="s">
        <v>306</v>
      </c>
    </row>
    <row r="27" spans="2:5" ht="114">
      <c r="B27" s="262"/>
      <c r="C27" s="265"/>
      <c r="D27" s="268"/>
      <c r="E27" s="24" t="s">
        <v>307</v>
      </c>
    </row>
  </sheetData>
  <mergeCells count="11">
    <mergeCell ref="B22:B27"/>
    <mergeCell ref="C22:C27"/>
    <mergeCell ref="D22:D27"/>
    <mergeCell ref="B3:B5"/>
    <mergeCell ref="C3:C5"/>
    <mergeCell ref="D3:D5"/>
    <mergeCell ref="B6:B16"/>
    <mergeCell ref="D6:D16"/>
    <mergeCell ref="B17:B21"/>
    <mergeCell ref="C17:C21"/>
    <mergeCell ref="D17:D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5104-E86B-4A7B-9E20-17730435F419}">
  <sheetPr codeName="Hoja7"/>
  <dimension ref="A1:AK1048576"/>
  <sheetViews>
    <sheetView zoomScale="70" zoomScaleNormal="70" workbookViewId="0">
      <selection activeCell="D7" sqref="D7"/>
    </sheetView>
  </sheetViews>
  <sheetFormatPr defaultColWidth="0" defaultRowHeight="0" customHeight="1" zeroHeight="1"/>
  <cols>
    <col min="1" max="1" width="6.42578125" style="30" customWidth="1"/>
    <col min="2" max="2" width="26.140625" style="30" customWidth="1"/>
    <col min="3" max="3" width="50.85546875" style="30" customWidth="1"/>
    <col min="4" max="4" width="91.42578125" style="29" customWidth="1"/>
    <col min="5" max="5" width="17" style="29" customWidth="1"/>
    <col min="6" max="6" width="26.140625" style="29" customWidth="1"/>
    <col min="7" max="7" width="8.7109375" style="29" customWidth="1"/>
    <col min="8" max="9" width="14.85546875" style="29" customWidth="1"/>
    <col min="10" max="15" width="14.85546875" style="30" customWidth="1"/>
    <col min="16" max="16" width="6.42578125" style="30" customWidth="1"/>
    <col min="17" max="36" width="14.85546875" style="30" hidden="1" customWidth="1"/>
    <col min="37" max="37" width="0" style="30" hidden="1" customWidth="1"/>
    <col min="38" max="16384" width="14.85546875" style="30" hidden="1"/>
  </cols>
  <sheetData>
    <row r="1" spans="2:33" ht="112.5" customHeight="1">
      <c r="B1" s="272"/>
      <c r="C1" s="272"/>
      <c r="D1" s="272"/>
      <c r="E1" s="272"/>
      <c r="F1" s="272"/>
      <c r="G1" s="272"/>
      <c r="H1" s="272"/>
      <c r="I1" s="272"/>
      <c r="J1" s="272"/>
      <c r="K1" s="272"/>
      <c r="L1" s="272"/>
      <c r="M1" s="272"/>
      <c r="N1" s="272"/>
      <c r="O1" s="272"/>
    </row>
    <row r="2" spans="2:33" ht="15" customHeight="1"/>
    <row r="3" spans="2:33" ht="52.5" customHeight="1">
      <c r="B3" s="273" t="s">
        <v>308</v>
      </c>
      <c r="C3" s="273"/>
      <c r="D3" s="273"/>
      <c r="E3" s="273"/>
      <c r="F3" s="273"/>
      <c r="G3" s="273"/>
      <c r="H3" s="273"/>
      <c r="I3" s="273"/>
      <c r="J3" s="273"/>
      <c r="K3" s="273"/>
      <c r="L3" s="273"/>
      <c r="M3" s="273"/>
      <c r="N3" s="273"/>
      <c r="O3" s="273"/>
      <c r="P3" s="31"/>
      <c r="Q3" s="32"/>
      <c r="R3" s="32"/>
      <c r="S3" s="32"/>
      <c r="T3" s="32"/>
      <c r="U3" s="32"/>
      <c r="V3" s="32"/>
      <c r="W3" s="32"/>
      <c r="X3" s="32"/>
      <c r="Y3" s="32"/>
      <c r="Z3" s="32"/>
      <c r="AA3" s="32"/>
      <c r="AB3" s="32"/>
      <c r="AC3" s="32"/>
      <c r="AD3" s="32"/>
      <c r="AE3" s="32"/>
      <c r="AF3" s="32"/>
      <c r="AG3" s="32"/>
    </row>
    <row r="4" spans="2:33" ht="51.95" customHeight="1">
      <c r="B4" s="274" t="s">
        <v>309</v>
      </c>
      <c r="C4" s="274"/>
      <c r="D4" s="274"/>
      <c r="E4" s="274"/>
      <c r="F4" s="274"/>
    </row>
    <row r="5" spans="2:33" ht="36.950000000000003" customHeight="1">
      <c r="B5" s="35" t="s">
        <v>310</v>
      </c>
      <c r="C5" s="36" t="s">
        <v>311</v>
      </c>
      <c r="D5" s="36" t="s">
        <v>312</v>
      </c>
      <c r="E5" s="35" t="s">
        <v>313</v>
      </c>
      <c r="F5" s="36" t="s">
        <v>314</v>
      </c>
      <c r="G5" s="33"/>
      <c r="J5" s="29"/>
    </row>
    <row r="6" spans="2:33" ht="165" customHeight="1">
      <c r="B6" s="93" t="s">
        <v>315</v>
      </c>
      <c r="C6" s="94" t="s">
        <v>316</v>
      </c>
      <c r="D6" s="95" t="s">
        <v>317</v>
      </c>
      <c r="E6" s="96" t="s">
        <v>318</v>
      </c>
      <c r="F6" s="96" t="s">
        <v>319</v>
      </c>
      <c r="G6" s="34"/>
      <c r="J6" s="29"/>
    </row>
    <row r="7" spans="2:33" ht="195" customHeight="1">
      <c r="B7" s="93" t="s">
        <v>315</v>
      </c>
      <c r="C7" s="94" t="s">
        <v>320</v>
      </c>
      <c r="D7" s="95" t="s">
        <v>321</v>
      </c>
      <c r="E7" s="96" t="s">
        <v>318</v>
      </c>
      <c r="F7" s="96" t="s">
        <v>319</v>
      </c>
      <c r="G7" s="34"/>
      <c r="J7" s="29"/>
    </row>
    <row r="8" spans="2:33" ht="135" customHeight="1">
      <c r="B8" s="93" t="s">
        <v>315</v>
      </c>
      <c r="C8" s="94" t="s">
        <v>322</v>
      </c>
      <c r="D8" s="95" t="s">
        <v>323</v>
      </c>
      <c r="E8" s="96" t="s">
        <v>318</v>
      </c>
      <c r="F8" s="96" t="s">
        <v>324</v>
      </c>
      <c r="G8" s="34"/>
      <c r="J8" s="29"/>
    </row>
    <row r="9" spans="2:33" ht="124.5" customHeight="1">
      <c r="B9" s="93" t="s">
        <v>315</v>
      </c>
      <c r="C9" s="94" t="s">
        <v>325</v>
      </c>
      <c r="D9" s="95" t="s">
        <v>326</v>
      </c>
      <c r="E9" s="96" t="s">
        <v>318</v>
      </c>
      <c r="F9" s="96" t="s">
        <v>324</v>
      </c>
      <c r="G9" s="34"/>
      <c r="J9" s="29"/>
    </row>
    <row r="10" spans="2:33" ht="137.1" customHeight="1">
      <c r="B10" s="93" t="s">
        <v>315</v>
      </c>
      <c r="C10" s="98" t="s">
        <v>327</v>
      </c>
      <c r="D10" s="97" t="s">
        <v>328</v>
      </c>
      <c r="E10" s="99" t="s">
        <v>329</v>
      </c>
      <c r="F10" s="99" t="s">
        <v>324</v>
      </c>
      <c r="G10" s="34"/>
      <c r="J10" s="29"/>
    </row>
    <row r="11" spans="2:33" ht="135" customHeight="1">
      <c r="B11" s="93" t="s">
        <v>330</v>
      </c>
      <c r="C11" s="98" t="s">
        <v>331</v>
      </c>
      <c r="D11" s="97" t="s">
        <v>332</v>
      </c>
      <c r="E11" s="99" t="s">
        <v>318</v>
      </c>
      <c r="F11" s="99" t="s">
        <v>319</v>
      </c>
      <c r="G11" s="34"/>
      <c r="J11" s="29"/>
    </row>
    <row r="12" spans="2:33" ht="120" customHeight="1">
      <c r="B12" s="93" t="s">
        <v>330</v>
      </c>
      <c r="C12" s="98" t="s">
        <v>333</v>
      </c>
      <c r="D12" s="97" t="s">
        <v>332</v>
      </c>
      <c r="E12" s="99" t="s">
        <v>318</v>
      </c>
      <c r="F12" s="99" t="s">
        <v>319</v>
      </c>
      <c r="G12" s="34"/>
      <c r="J12" s="29"/>
    </row>
    <row r="13" spans="2:33" ht="120" customHeight="1">
      <c r="B13" s="93" t="s">
        <v>315</v>
      </c>
      <c r="C13" s="98" t="s">
        <v>334</v>
      </c>
      <c r="D13" s="97" t="s">
        <v>335</v>
      </c>
      <c r="E13" s="99" t="s">
        <v>318</v>
      </c>
      <c r="F13" s="99" t="s">
        <v>319</v>
      </c>
      <c r="G13" s="34"/>
      <c r="J13" s="29"/>
    </row>
    <row r="14" spans="2:33" ht="144" customHeight="1">
      <c r="B14" s="93" t="s">
        <v>336</v>
      </c>
      <c r="C14" s="98" t="s">
        <v>337</v>
      </c>
      <c r="D14" s="97" t="s">
        <v>338</v>
      </c>
      <c r="E14" s="99" t="s">
        <v>339</v>
      </c>
      <c r="F14" s="99" t="s">
        <v>319</v>
      </c>
      <c r="G14" s="34"/>
      <c r="J14" s="29"/>
    </row>
    <row r="15" spans="2:33" ht="127.5" customHeight="1">
      <c r="B15" s="93" t="s">
        <v>336</v>
      </c>
      <c r="C15" s="98" t="s">
        <v>340</v>
      </c>
      <c r="D15" s="97" t="s">
        <v>341</v>
      </c>
      <c r="E15" s="99" t="s">
        <v>339</v>
      </c>
      <c r="F15" s="99" t="s">
        <v>342</v>
      </c>
      <c r="G15" s="34"/>
      <c r="J15" s="29"/>
    </row>
    <row r="16" spans="2:33" ht="168" customHeight="1">
      <c r="B16" s="93" t="s">
        <v>336</v>
      </c>
      <c r="C16" s="98" t="s">
        <v>343</v>
      </c>
      <c r="D16" s="97" t="s">
        <v>344</v>
      </c>
      <c r="E16" s="99" t="s">
        <v>339</v>
      </c>
      <c r="F16" s="99" t="s">
        <v>342</v>
      </c>
      <c r="G16" s="34"/>
      <c r="J16" s="29"/>
    </row>
    <row r="17" spans="2:10" ht="146.25" customHeight="1">
      <c r="B17" s="93" t="s">
        <v>336</v>
      </c>
      <c r="C17" s="98" t="s">
        <v>345</v>
      </c>
      <c r="D17" s="97" t="s">
        <v>346</v>
      </c>
      <c r="E17" s="99" t="s">
        <v>339</v>
      </c>
      <c r="F17" s="99" t="s">
        <v>342</v>
      </c>
      <c r="G17" s="34"/>
      <c r="J17" s="29"/>
    </row>
    <row r="18" spans="2:10" ht="120" customHeight="1">
      <c r="B18" s="93" t="s">
        <v>347</v>
      </c>
      <c r="C18" s="98" t="s">
        <v>348</v>
      </c>
      <c r="D18" s="97" t="s">
        <v>317</v>
      </c>
      <c r="E18" s="99" t="s">
        <v>349</v>
      </c>
      <c r="F18" s="99" t="s">
        <v>319</v>
      </c>
      <c r="G18" s="34"/>
      <c r="J18" s="29"/>
    </row>
    <row r="19" spans="2:10" ht="135">
      <c r="B19" s="93" t="s">
        <v>347</v>
      </c>
      <c r="C19" s="98" t="s">
        <v>350</v>
      </c>
      <c r="D19" s="97" t="s">
        <v>351</v>
      </c>
      <c r="E19" s="99" t="s">
        <v>349</v>
      </c>
      <c r="F19" s="99" t="s">
        <v>319</v>
      </c>
      <c r="G19" s="34"/>
      <c r="J19" s="29"/>
    </row>
    <row r="20" spans="2:10" ht="120">
      <c r="B20" s="93" t="s">
        <v>347</v>
      </c>
      <c r="C20" s="98" t="s">
        <v>352</v>
      </c>
      <c r="D20" s="97" t="s">
        <v>353</v>
      </c>
      <c r="E20" s="99" t="s">
        <v>349</v>
      </c>
      <c r="F20" s="99" t="s">
        <v>324</v>
      </c>
      <c r="G20" s="34"/>
      <c r="J20" s="29"/>
    </row>
    <row r="21" spans="2:10" ht="114.75" customHeight="1">
      <c r="B21" s="93" t="s">
        <v>347</v>
      </c>
      <c r="C21" s="98" t="s">
        <v>354</v>
      </c>
      <c r="D21" s="97" t="s">
        <v>355</v>
      </c>
      <c r="E21" s="99" t="s">
        <v>349</v>
      </c>
      <c r="F21" s="99" t="s">
        <v>324</v>
      </c>
      <c r="G21" s="34"/>
      <c r="J21" s="29"/>
    </row>
    <row r="22" spans="2:10" ht="135" customHeight="1">
      <c r="B22" s="93" t="s">
        <v>347</v>
      </c>
      <c r="C22" s="98" t="s">
        <v>331</v>
      </c>
      <c r="D22" s="97" t="s">
        <v>332</v>
      </c>
      <c r="E22" s="99" t="s">
        <v>318</v>
      </c>
      <c r="F22" s="99" t="s">
        <v>319</v>
      </c>
    </row>
    <row r="1048576" ht="5.25" customHeight="1"/>
  </sheetData>
  <mergeCells count="3">
    <mergeCell ref="B1:O1"/>
    <mergeCell ref="B3:O3"/>
    <mergeCell ref="B4:F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CEB9-5CD3-424D-A268-D971C6814A5B}">
  <dimension ref="A1:BF61"/>
  <sheetViews>
    <sheetView showGridLines="0" tabSelected="1" showWhiteSpace="0" view="pageLayout" zoomScaleNormal="90" workbookViewId="0">
      <selection activeCell="L61" sqref="L61"/>
    </sheetView>
  </sheetViews>
  <sheetFormatPr defaultColWidth="11.42578125" defaultRowHeight="12.75"/>
  <cols>
    <col min="1" max="1" width="10" style="40" customWidth="1"/>
    <col min="2" max="2" width="39.5703125" style="40" customWidth="1"/>
    <col min="3" max="3" width="9.5703125" style="79" customWidth="1"/>
    <col min="4" max="4" width="52.85546875" style="80" customWidth="1"/>
    <col min="5" max="5" width="30" style="80" customWidth="1"/>
    <col min="6" max="7" width="13.7109375" style="40" customWidth="1"/>
    <col min="8" max="8" width="9.85546875" style="40" customWidth="1"/>
    <col min="9" max="12" width="6.85546875" style="40" customWidth="1"/>
    <col min="13" max="14" width="18.42578125" style="40" customWidth="1"/>
    <col min="15" max="15" width="26.5703125" style="40" customWidth="1"/>
    <col min="16" max="16" width="34.42578125" style="40" customWidth="1"/>
    <col min="17" max="16384" width="11.42578125" style="10"/>
  </cols>
  <sheetData>
    <row r="1" spans="1:16" s="107" customFormat="1">
      <c r="A1" s="104"/>
      <c r="B1" s="104"/>
      <c r="C1" s="105"/>
      <c r="D1" s="106"/>
      <c r="E1" s="106"/>
      <c r="F1" s="104"/>
      <c r="G1" s="104"/>
      <c r="H1" s="104"/>
      <c r="I1" s="104"/>
      <c r="J1" s="104"/>
      <c r="K1" s="104"/>
      <c r="L1" s="104"/>
      <c r="M1" s="104"/>
      <c r="N1" s="104"/>
      <c r="O1" s="104"/>
      <c r="P1" s="104"/>
    </row>
    <row r="2" spans="1:16" ht="58.5" customHeight="1">
      <c r="A2" s="198" t="s">
        <v>356</v>
      </c>
      <c r="B2" s="199"/>
      <c r="C2" s="199"/>
      <c r="D2" s="199"/>
      <c r="E2" s="199"/>
      <c r="F2" s="199"/>
      <c r="G2" s="199"/>
      <c r="H2" s="199"/>
      <c r="I2" s="199"/>
      <c r="J2" s="199"/>
      <c r="K2" s="199"/>
      <c r="L2" s="199"/>
      <c r="M2" s="199"/>
      <c r="N2" s="199"/>
      <c r="O2" s="199"/>
      <c r="P2" s="200"/>
    </row>
    <row r="3" spans="1:16" s="40" customFormat="1" ht="18.75" customHeight="1">
      <c r="A3" s="201" t="s">
        <v>10</v>
      </c>
      <c r="B3" s="201"/>
      <c r="C3" s="201"/>
      <c r="D3" s="201"/>
      <c r="E3" s="201"/>
      <c r="F3" s="201"/>
      <c r="G3" s="201"/>
      <c r="H3" s="201"/>
      <c r="I3" s="201"/>
      <c r="J3" s="201"/>
      <c r="K3" s="201"/>
      <c r="L3" s="201"/>
      <c r="M3" s="201"/>
      <c r="N3" s="201"/>
      <c r="O3" s="201"/>
      <c r="P3" s="201"/>
    </row>
    <row r="4" spans="1:16" s="40" customFormat="1" ht="18.75" customHeight="1">
      <c r="A4" s="202" t="s">
        <v>11</v>
      </c>
      <c r="B4" s="205" t="s">
        <v>12</v>
      </c>
      <c r="C4" s="205" t="s">
        <v>13</v>
      </c>
      <c r="D4" s="205"/>
      <c r="E4" s="205"/>
      <c r="F4" s="205" t="s">
        <v>14</v>
      </c>
      <c r="G4" s="205"/>
      <c r="H4" s="221" t="s">
        <v>15</v>
      </c>
      <c r="I4" s="222"/>
      <c r="J4" s="222"/>
      <c r="K4" s="222"/>
      <c r="L4" s="212"/>
      <c r="M4" s="205" t="s">
        <v>16</v>
      </c>
      <c r="N4" s="205" t="s">
        <v>17</v>
      </c>
      <c r="O4" s="205"/>
      <c r="P4" s="206" t="s">
        <v>18</v>
      </c>
    </row>
    <row r="5" spans="1:16" s="40" customFormat="1" ht="20.25" customHeight="1">
      <c r="A5" s="203"/>
      <c r="B5" s="205"/>
      <c r="C5" s="205" t="s">
        <v>19</v>
      </c>
      <c r="D5" s="205" t="s">
        <v>20</v>
      </c>
      <c r="E5" s="205" t="s">
        <v>21</v>
      </c>
      <c r="F5" s="205" t="s">
        <v>22</v>
      </c>
      <c r="G5" s="205" t="s">
        <v>23</v>
      </c>
      <c r="H5" s="205" t="s">
        <v>24</v>
      </c>
      <c r="I5" s="205">
        <v>2026</v>
      </c>
      <c r="J5" s="205"/>
      <c r="K5" s="205"/>
      <c r="L5" s="205"/>
      <c r="M5" s="205"/>
      <c r="N5" s="205" t="s">
        <v>25</v>
      </c>
      <c r="O5" s="205" t="s">
        <v>26</v>
      </c>
      <c r="P5" s="206"/>
    </row>
    <row r="6" spans="1:16" s="40" customFormat="1" ht="18.75" customHeight="1">
      <c r="A6" s="204"/>
      <c r="B6" s="202"/>
      <c r="C6" s="205"/>
      <c r="D6" s="202"/>
      <c r="E6" s="202"/>
      <c r="F6" s="202"/>
      <c r="G6" s="202"/>
      <c r="H6" s="202"/>
      <c r="I6" s="146" t="s">
        <v>29</v>
      </c>
      <c r="J6" s="146" t="s">
        <v>30</v>
      </c>
      <c r="K6" s="146" t="s">
        <v>27</v>
      </c>
      <c r="L6" s="146" t="s">
        <v>28</v>
      </c>
      <c r="M6" s="205"/>
      <c r="N6" s="205"/>
      <c r="O6" s="205"/>
      <c r="P6" s="206"/>
    </row>
    <row r="7" spans="1:16" ht="89.25" customHeight="1">
      <c r="A7" s="49">
        <v>1</v>
      </c>
      <c r="B7" s="210" t="s">
        <v>357</v>
      </c>
      <c r="C7" s="170" t="s">
        <v>38</v>
      </c>
      <c r="D7" s="171" t="s">
        <v>216</v>
      </c>
      <c r="E7" s="171" t="s">
        <v>217</v>
      </c>
      <c r="F7" s="75">
        <v>46023</v>
      </c>
      <c r="G7" s="172">
        <v>46356</v>
      </c>
      <c r="H7" s="173">
        <v>1</v>
      </c>
      <c r="I7" s="173"/>
      <c r="J7" s="173"/>
      <c r="K7" s="173"/>
      <c r="L7" s="173">
        <v>1</v>
      </c>
      <c r="M7" s="174" t="s">
        <v>35</v>
      </c>
      <c r="N7" s="7" t="s">
        <v>41</v>
      </c>
      <c r="O7" s="7" t="s">
        <v>42</v>
      </c>
      <c r="P7" s="114"/>
    </row>
    <row r="8" spans="1:16" ht="89.25" customHeight="1">
      <c r="A8" s="49">
        <v>2</v>
      </c>
      <c r="B8" s="210"/>
      <c r="C8" s="170" t="s">
        <v>43</v>
      </c>
      <c r="D8" s="171" t="s">
        <v>44</v>
      </c>
      <c r="E8" s="171" t="s">
        <v>45</v>
      </c>
      <c r="F8" s="175">
        <v>46023</v>
      </c>
      <c r="G8" s="172">
        <v>46053</v>
      </c>
      <c r="H8" s="173">
        <v>1</v>
      </c>
      <c r="I8" s="173">
        <v>1</v>
      </c>
      <c r="J8" s="173"/>
      <c r="K8" s="173"/>
      <c r="L8" s="173"/>
      <c r="M8" s="174" t="s">
        <v>35</v>
      </c>
      <c r="N8" s="7" t="s">
        <v>41</v>
      </c>
      <c r="O8" s="7" t="s">
        <v>42</v>
      </c>
      <c r="P8" s="114"/>
    </row>
    <row r="9" spans="1:16" ht="89.25" customHeight="1">
      <c r="A9" s="49">
        <v>3</v>
      </c>
      <c r="B9" s="210"/>
      <c r="C9" s="170" t="s">
        <v>46</v>
      </c>
      <c r="D9" s="171" t="s">
        <v>358</v>
      </c>
      <c r="E9" s="171" t="s">
        <v>48</v>
      </c>
      <c r="F9" s="75">
        <v>46082</v>
      </c>
      <c r="G9" s="172">
        <v>46203</v>
      </c>
      <c r="H9" s="173">
        <v>1</v>
      </c>
      <c r="I9" s="173"/>
      <c r="J9" s="173">
        <v>1</v>
      </c>
      <c r="K9" s="173"/>
      <c r="L9" s="173"/>
      <c r="M9" s="174" t="s">
        <v>35</v>
      </c>
      <c r="N9" s="7" t="s">
        <v>41</v>
      </c>
      <c r="O9" s="7" t="s">
        <v>42</v>
      </c>
      <c r="P9" s="114"/>
    </row>
    <row r="10" spans="1:16" ht="62.25" customHeight="1">
      <c r="A10" s="164">
        <v>4</v>
      </c>
      <c r="B10" s="211"/>
      <c r="C10" s="176" t="s">
        <v>49</v>
      </c>
      <c r="D10" s="140" t="s">
        <v>50</v>
      </c>
      <c r="E10" s="140" t="s">
        <v>51</v>
      </c>
      <c r="F10" s="175">
        <v>46023</v>
      </c>
      <c r="G10" s="175">
        <v>46295</v>
      </c>
      <c r="H10" s="177">
        <v>2</v>
      </c>
      <c r="I10" s="177">
        <v>1</v>
      </c>
      <c r="J10" s="177"/>
      <c r="K10" s="177">
        <v>1</v>
      </c>
      <c r="L10" s="177"/>
      <c r="M10" s="178" t="s">
        <v>35</v>
      </c>
      <c r="N10" s="7" t="s">
        <v>41</v>
      </c>
      <c r="O10" s="7" t="s">
        <v>42</v>
      </c>
      <c r="P10" s="27"/>
    </row>
    <row r="11" spans="1:16" ht="54.75" customHeight="1">
      <c r="A11" s="163">
        <f t="shared" ref="A11:A13" si="0">+A10+1</f>
        <v>5</v>
      </c>
      <c r="B11" s="159" t="s">
        <v>52</v>
      </c>
      <c r="C11" s="179" t="s">
        <v>53</v>
      </c>
      <c r="D11" s="180" t="s">
        <v>54</v>
      </c>
      <c r="E11" s="46" t="s">
        <v>55</v>
      </c>
      <c r="F11" s="47">
        <v>46054</v>
      </c>
      <c r="G11" s="47">
        <v>46265</v>
      </c>
      <c r="H11" s="173">
        <v>1</v>
      </c>
      <c r="I11" s="48"/>
      <c r="J11" s="155"/>
      <c r="K11" s="155">
        <v>1</v>
      </c>
      <c r="L11" s="48"/>
      <c r="M11" s="174" t="s">
        <v>35</v>
      </c>
      <c r="N11" s="7" t="s">
        <v>41</v>
      </c>
      <c r="O11" s="7" t="s">
        <v>42</v>
      </c>
      <c r="P11" s="8"/>
    </row>
    <row r="12" spans="1:16" ht="54.75" customHeight="1">
      <c r="A12" s="164">
        <v>6</v>
      </c>
      <c r="B12" s="208" t="s">
        <v>56</v>
      </c>
      <c r="C12" s="81" t="s">
        <v>57</v>
      </c>
      <c r="D12" s="46" t="s">
        <v>58</v>
      </c>
      <c r="E12" s="46" t="s">
        <v>59</v>
      </c>
      <c r="F12" s="47">
        <v>45854</v>
      </c>
      <c r="G12" s="47">
        <v>46234</v>
      </c>
      <c r="H12" s="48">
        <v>1</v>
      </c>
      <c r="I12" s="181"/>
      <c r="J12" s="182">
        <v>1</v>
      </c>
      <c r="K12" s="182"/>
      <c r="L12" s="183"/>
      <c r="M12" s="184" t="s">
        <v>35</v>
      </c>
      <c r="N12" s="152" t="s">
        <v>60</v>
      </c>
      <c r="O12" s="151" t="s">
        <v>61</v>
      </c>
      <c r="P12" s="152" t="s">
        <v>110</v>
      </c>
    </row>
    <row r="13" spans="1:16" ht="96.75" customHeight="1">
      <c r="A13" s="163">
        <f t="shared" si="0"/>
        <v>7</v>
      </c>
      <c r="B13" s="209"/>
      <c r="C13" s="78" t="s">
        <v>63</v>
      </c>
      <c r="D13" s="100" t="s">
        <v>64</v>
      </c>
      <c r="E13" s="100" t="s">
        <v>359</v>
      </c>
      <c r="F13" s="58">
        <v>46023</v>
      </c>
      <c r="G13" s="154">
        <v>46295</v>
      </c>
      <c r="H13" s="155">
        <v>2</v>
      </c>
      <c r="I13" s="155"/>
      <c r="J13" s="161">
        <v>1</v>
      </c>
      <c r="K13" s="162">
        <v>1</v>
      </c>
      <c r="L13" s="63"/>
      <c r="M13" s="26" t="s">
        <v>35</v>
      </c>
      <c r="N13" s="152" t="s">
        <v>60</v>
      </c>
      <c r="O13" s="151" t="s">
        <v>61</v>
      </c>
      <c r="P13" s="152" t="s">
        <v>360</v>
      </c>
    </row>
    <row r="14" spans="1:16" ht="54" customHeight="1">
      <c r="A14" s="164">
        <v>8</v>
      </c>
      <c r="B14" s="153" t="s">
        <v>67</v>
      </c>
      <c r="C14" s="170" t="s">
        <v>68</v>
      </c>
      <c r="D14" s="171" t="s">
        <v>361</v>
      </c>
      <c r="E14" s="171" t="s">
        <v>70</v>
      </c>
      <c r="F14" s="75">
        <v>46023</v>
      </c>
      <c r="G14" s="75">
        <v>46265</v>
      </c>
      <c r="H14" s="76">
        <v>1</v>
      </c>
      <c r="I14" s="76"/>
      <c r="J14" s="76"/>
      <c r="K14" s="85">
        <v>1</v>
      </c>
      <c r="L14" s="76"/>
      <c r="M14" s="76" t="s">
        <v>35</v>
      </c>
      <c r="N14" s="7" t="s">
        <v>41</v>
      </c>
      <c r="O14" s="7" t="s">
        <v>42</v>
      </c>
      <c r="P14" s="114"/>
    </row>
    <row r="15" spans="1:16" s="40" customFormat="1" ht="20.25" customHeight="1">
      <c r="A15" s="201" t="s">
        <v>71</v>
      </c>
      <c r="B15" s="201"/>
      <c r="C15" s="207"/>
      <c r="D15" s="207"/>
      <c r="E15" s="207"/>
      <c r="F15" s="207"/>
      <c r="G15" s="207"/>
      <c r="H15" s="207"/>
      <c r="I15" s="207"/>
      <c r="J15" s="207"/>
      <c r="K15" s="207"/>
      <c r="L15" s="207"/>
      <c r="M15" s="207"/>
      <c r="N15" s="207"/>
      <c r="O15" s="207"/>
      <c r="P15" s="207"/>
    </row>
    <row r="16" spans="1:16" s="40" customFormat="1" ht="20.25" customHeight="1">
      <c r="A16" s="202" t="s">
        <v>11</v>
      </c>
      <c r="B16" s="205" t="s">
        <v>12</v>
      </c>
      <c r="C16" s="205" t="s">
        <v>13</v>
      </c>
      <c r="D16" s="205"/>
      <c r="E16" s="205"/>
      <c r="F16" s="205" t="s">
        <v>14</v>
      </c>
      <c r="G16" s="205"/>
      <c r="H16" s="205" t="s">
        <v>15</v>
      </c>
      <c r="I16" s="205"/>
      <c r="J16" s="205"/>
      <c r="K16" s="205"/>
      <c r="L16" s="205"/>
      <c r="M16" s="205" t="s">
        <v>16</v>
      </c>
      <c r="N16" s="205" t="s">
        <v>17</v>
      </c>
      <c r="O16" s="205"/>
      <c r="P16" s="206" t="s">
        <v>18</v>
      </c>
    </row>
    <row r="17" spans="1:46" s="40" customFormat="1" ht="20.25" customHeight="1">
      <c r="A17" s="203"/>
      <c r="B17" s="205"/>
      <c r="C17" s="205" t="s">
        <v>19</v>
      </c>
      <c r="D17" s="205" t="s">
        <v>20</v>
      </c>
      <c r="E17" s="205" t="s">
        <v>21</v>
      </c>
      <c r="F17" s="205" t="s">
        <v>22</v>
      </c>
      <c r="G17" s="205" t="s">
        <v>23</v>
      </c>
      <c r="H17" s="205" t="s">
        <v>24</v>
      </c>
      <c r="I17" s="205">
        <v>2026</v>
      </c>
      <c r="J17" s="205"/>
      <c r="K17" s="205"/>
      <c r="L17" s="202"/>
      <c r="M17" s="205"/>
      <c r="N17" s="205" t="s">
        <v>25</v>
      </c>
      <c r="O17" s="205" t="s">
        <v>26</v>
      </c>
      <c r="P17" s="206"/>
    </row>
    <row r="18" spans="1:46" s="40" customFormat="1" ht="37.5" customHeight="1">
      <c r="A18" s="204"/>
      <c r="B18" s="202"/>
      <c r="C18" s="205"/>
      <c r="D18" s="205"/>
      <c r="E18" s="205"/>
      <c r="F18" s="205"/>
      <c r="G18" s="205"/>
      <c r="H18" s="205"/>
      <c r="I18" s="41" t="s">
        <v>29</v>
      </c>
      <c r="J18" s="41" t="s">
        <v>30</v>
      </c>
      <c r="K18" s="160" t="s">
        <v>27</v>
      </c>
      <c r="L18" s="165" t="s">
        <v>28</v>
      </c>
      <c r="M18" s="212"/>
      <c r="N18" s="205"/>
      <c r="O18" s="205"/>
      <c r="P18" s="206"/>
    </row>
    <row r="19" spans="1:46" ht="52.5" customHeight="1">
      <c r="A19" s="49">
        <f>+A14+1</f>
        <v>9</v>
      </c>
      <c r="B19" s="50" t="s">
        <v>72</v>
      </c>
      <c r="C19" s="51" t="s">
        <v>73</v>
      </c>
      <c r="D19" s="42" t="s">
        <v>74</v>
      </c>
      <c r="E19" s="42" t="s">
        <v>362</v>
      </c>
      <c r="F19" s="58">
        <v>46023</v>
      </c>
      <c r="G19" s="47">
        <v>46295</v>
      </c>
      <c r="H19" s="8">
        <v>1</v>
      </c>
      <c r="I19" s="8"/>
      <c r="J19" s="48"/>
      <c r="K19" s="8">
        <v>1</v>
      </c>
      <c r="L19" s="27"/>
      <c r="M19" s="8" t="s">
        <v>35</v>
      </c>
      <c r="N19" s="7" t="s">
        <v>41</v>
      </c>
      <c r="O19" s="7" t="s">
        <v>42</v>
      </c>
      <c r="P19" s="8"/>
    </row>
    <row r="20" spans="1:46" ht="127.5" customHeight="1">
      <c r="A20" s="49">
        <f>+A19+1</f>
        <v>10</v>
      </c>
      <c r="B20" s="213" t="s">
        <v>76</v>
      </c>
      <c r="C20" s="50" t="s">
        <v>77</v>
      </c>
      <c r="D20" s="52" t="s">
        <v>78</v>
      </c>
      <c r="E20" s="53" t="s">
        <v>220</v>
      </c>
      <c r="F20" s="58">
        <v>46023</v>
      </c>
      <c r="G20" s="43">
        <v>46387</v>
      </c>
      <c r="H20" s="8">
        <v>2</v>
      </c>
      <c r="I20" s="8"/>
      <c r="J20" s="48">
        <v>1</v>
      </c>
      <c r="K20" s="8"/>
      <c r="L20" s="8">
        <v>1</v>
      </c>
      <c r="M20" s="8" t="s">
        <v>80</v>
      </c>
      <c r="N20" s="77" t="s">
        <v>81</v>
      </c>
      <c r="O20" s="77" t="s">
        <v>82</v>
      </c>
      <c r="P20" s="77"/>
    </row>
    <row r="21" spans="1:46" ht="79.5" customHeight="1">
      <c r="A21" s="49">
        <f t="shared" ref="A21:A22" si="1">+A20+1</f>
        <v>11</v>
      </c>
      <c r="B21" s="214"/>
      <c r="C21" s="50" t="s">
        <v>83</v>
      </c>
      <c r="D21" s="52" t="s">
        <v>84</v>
      </c>
      <c r="E21" s="52" t="s">
        <v>221</v>
      </c>
      <c r="F21" s="58">
        <v>46023</v>
      </c>
      <c r="G21" s="43">
        <v>46295</v>
      </c>
      <c r="H21" s="8">
        <v>1</v>
      </c>
      <c r="I21" s="8"/>
      <c r="J21" s="8"/>
      <c r="K21" s="8">
        <v>1</v>
      </c>
      <c r="L21" s="8"/>
      <c r="M21" s="8" t="s">
        <v>86</v>
      </c>
      <c r="N21" s="7" t="s">
        <v>87</v>
      </c>
      <c r="O21" s="77" t="s">
        <v>88</v>
      </c>
      <c r="P21" s="7"/>
    </row>
    <row r="22" spans="1:46" ht="62.25" customHeight="1">
      <c r="A22" s="49">
        <f t="shared" si="1"/>
        <v>12</v>
      </c>
      <c r="B22" s="214"/>
      <c r="C22" s="28" t="s">
        <v>89</v>
      </c>
      <c r="D22" s="46" t="s">
        <v>90</v>
      </c>
      <c r="E22" s="46" t="s">
        <v>223</v>
      </c>
      <c r="F22" s="58">
        <v>46023</v>
      </c>
      <c r="G22" s="75">
        <v>46203</v>
      </c>
      <c r="H22" s="55">
        <v>1</v>
      </c>
      <c r="I22" s="55"/>
      <c r="J22" s="76">
        <v>1</v>
      </c>
      <c r="K22" s="55"/>
      <c r="L22" s="55"/>
      <c r="M22" s="8" t="s">
        <v>86</v>
      </c>
      <c r="N22" s="7" t="s">
        <v>92</v>
      </c>
      <c r="O22" s="77" t="s">
        <v>93</v>
      </c>
      <c r="P22" s="8"/>
    </row>
    <row r="23" spans="1:46" s="40" customFormat="1" ht="24.75" customHeight="1">
      <c r="A23" s="201" t="s">
        <v>94</v>
      </c>
      <c r="B23" s="201"/>
      <c r="C23" s="201"/>
      <c r="D23" s="201"/>
      <c r="E23" s="201"/>
      <c r="F23" s="201"/>
      <c r="G23" s="201"/>
      <c r="H23" s="201"/>
      <c r="I23" s="201"/>
      <c r="J23" s="201"/>
      <c r="K23" s="201"/>
      <c r="L23" s="201"/>
      <c r="M23" s="201"/>
      <c r="N23" s="201"/>
      <c r="O23" s="201"/>
      <c r="P23" s="201"/>
    </row>
    <row r="24" spans="1:46" s="40" customFormat="1" ht="24.75" customHeight="1">
      <c r="A24" s="202" t="s">
        <v>11</v>
      </c>
      <c r="B24" s="205" t="s">
        <v>12</v>
      </c>
      <c r="C24" s="205" t="s">
        <v>13</v>
      </c>
      <c r="D24" s="205"/>
      <c r="E24" s="205"/>
      <c r="F24" s="205" t="s">
        <v>14</v>
      </c>
      <c r="G24" s="205"/>
      <c r="H24" s="205" t="s">
        <v>15</v>
      </c>
      <c r="I24" s="205"/>
      <c r="J24" s="205"/>
      <c r="K24" s="205"/>
      <c r="L24" s="205"/>
      <c r="M24" s="205" t="s">
        <v>16</v>
      </c>
      <c r="N24" s="205" t="s">
        <v>17</v>
      </c>
      <c r="O24" s="205"/>
      <c r="P24" s="206" t="s">
        <v>18</v>
      </c>
    </row>
    <row r="25" spans="1:46" s="40" customFormat="1" ht="24.75" customHeight="1">
      <c r="A25" s="203"/>
      <c r="B25" s="205"/>
      <c r="C25" s="205" t="s">
        <v>19</v>
      </c>
      <c r="D25" s="205" t="s">
        <v>20</v>
      </c>
      <c r="E25" s="205" t="s">
        <v>21</v>
      </c>
      <c r="F25" s="205" t="s">
        <v>22</v>
      </c>
      <c r="G25" s="205" t="s">
        <v>23</v>
      </c>
      <c r="H25" s="205" t="s">
        <v>24</v>
      </c>
      <c r="I25" s="205">
        <v>2026</v>
      </c>
      <c r="J25" s="205"/>
      <c r="K25" s="205"/>
      <c r="L25" s="202"/>
      <c r="M25" s="205"/>
      <c r="N25" s="205" t="s">
        <v>25</v>
      </c>
      <c r="O25" s="205" t="s">
        <v>26</v>
      </c>
      <c r="P25" s="206"/>
    </row>
    <row r="26" spans="1:46" s="40" customFormat="1" ht="24.75" customHeight="1">
      <c r="A26" s="204"/>
      <c r="B26" s="205"/>
      <c r="C26" s="205"/>
      <c r="D26" s="205"/>
      <c r="E26" s="205"/>
      <c r="F26" s="205"/>
      <c r="G26" s="205"/>
      <c r="H26" s="205"/>
      <c r="I26" s="41" t="s">
        <v>29</v>
      </c>
      <c r="J26" s="41" t="s">
        <v>30</v>
      </c>
      <c r="K26" s="160" t="s">
        <v>27</v>
      </c>
      <c r="L26" s="165" t="s">
        <v>28</v>
      </c>
      <c r="M26" s="212"/>
      <c r="N26" s="205"/>
      <c r="O26" s="205"/>
      <c r="P26" s="206"/>
    </row>
    <row r="27" spans="1:46" ht="74.25" customHeight="1">
      <c r="A27" s="8">
        <f>+A22+1</f>
        <v>13</v>
      </c>
      <c r="B27" s="220" t="s">
        <v>95</v>
      </c>
      <c r="C27" s="28" t="s">
        <v>96</v>
      </c>
      <c r="D27" s="102" t="s">
        <v>224</v>
      </c>
      <c r="E27" s="102" t="s">
        <v>225</v>
      </c>
      <c r="F27" s="58">
        <v>46023</v>
      </c>
      <c r="G27" s="47">
        <v>46356</v>
      </c>
      <c r="H27" s="8">
        <v>1</v>
      </c>
      <c r="I27" s="8"/>
      <c r="J27" s="8"/>
      <c r="K27" s="8"/>
      <c r="L27" s="27">
        <v>1</v>
      </c>
      <c r="M27" s="8" t="s">
        <v>99</v>
      </c>
      <c r="N27" s="7" t="s">
        <v>100</v>
      </c>
      <c r="O27" s="77" t="s">
        <v>101</v>
      </c>
      <c r="P27" s="7"/>
    </row>
    <row r="28" spans="1:46" s="56" customFormat="1" ht="65.25" customHeight="1">
      <c r="A28" s="8">
        <f>+A27+1</f>
        <v>14</v>
      </c>
      <c r="B28" s="208"/>
      <c r="C28" s="81" t="s">
        <v>102</v>
      </c>
      <c r="D28" s="46" t="s">
        <v>103</v>
      </c>
      <c r="E28" s="46" t="s">
        <v>226</v>
      </c>
      <c r="F28" s="58">
        <v>46023</v>
      </c>
      <c r="G28" s="43">
        <v>46387</v>
      </c>
      <c r="H28" s="8">
        <v>1</v>
      </c>
      <c r="I28" s="8"/>
      <c r="J28" s="8"/>
      <c r="K28" s="8"/>
      <c r="L28" s="8">
        <v>1</v>
      </c>
      <c r="M28" s="7" t="s">
        <v>35</v>
      </c>
      <c r="N28" s="7" t="s">
        <v>105</v>
      </c>
      <c r="O28" s="7" t="s">
        <v>106</v>
      </c>
      <c r="P28" s="7"/>
      <c r="AC28" s="10"/>
      <c r="AD28" s="10"/>
      <c r="AE28" s="10"/>
      <c r="AF28" s="10"/>
      <c r="AG28" s="10"/>
      <c r="AH28" s="10"/>
      <c r="AI28" s="10"/>
      <c r="AJ28" s="10"/>
      <c r="AK28" s="10"/>
      <c r="AL28" s="10"/>
      <c r="AM28" s="10"/>
      <c r="AN28" s="10"/>
      <c r="AO28" s="10"/>
      <c r="AP28" s="10"/>
      <c r="AQ28" s="10"/>
      <c r="AR28" s="10"/>
      <c r="AS28" s="10"/>
      <c r="AT28" s="10"/>
    </row>
    <row r="29" spans="1:46" ht="74.25" customHeight="1">
      <c r="A29" s="8">
        <f t="shared" ref="A29:A51" si="2">+A28+1</f>
        <v>15</v>
      </c>
      <c r="B29" s="208"/>
      <c r="C29" s="28" t="s">
        <v>107</v>
      </c>
      <c r="D29" s="42" t="s">
        <v>108</v>
      </c>
      <c r="E29" s="42" t="s">
        <v>363</v>
      </c>
      <c r="F29" s="58">
        <v>46023</v>
      </c>
      <c r="G29" s="43">
        <v>46295</v>
      </c>
      <c r="H29" s="8">
        <v>2</v>
      </c>
      <c r="I29" s="8"/>
      <c r="J29" s="48">
        <v>1</v>
      </c>
      <c r="K29" s="8">
        <v>1</v>
      </c>
      <c r="L29" s="8"/>
      <c r="M29" s="8" t="s">
        <v>35</v>
      </c>
      <c r="N29" s="7" t="s">
        <v>60</v>
      </c>
      <c r="O29" s="77" t="s">
        <v>61</v>
      </c>
      <c r="P29" s="7" t="s">
        <v>110</v>
      </c>
    </row>
    <row r="30" spans="1:46" ht="74.25" customHeight="1">
      <c r="A30" s="8">
        <f t="shared" si="2"/>
        <v>16</v>
      </c>
      <c r="B30" s="208"/>
      <c r="C30" s="28" t="s">
        <v>111</v>
      </c>
      <c r="D30" s="42" t="s">
        <v>112</v>
      </c>
      <c r="E30" s="42" t="s">
        <v>364</v>
      </c>
      <c r="F30" s="58">
        <v>46023</v>
      </c>
      <c r="G30" s="43">
        <v>46387</v>
      </c>
      <c r="H30" s="8">
        <v>4</v>
      </c>
      <c r="I30" s="8">
        <v>1</v>
      </c>
      <c r="J30" s="48">
        <v>1</v>
      </c>
      <c r="K30" s="8">
        <v>1</v>
      </c>
      <c r="L30" s="8">
        <v>1</v>
      </c>
      <c r="M30" s="8" t="s">
        <v>35</v>
      </c>
      <c r="N30" s="7" t="s">
        <v>60</v>
      </c>
      <c r="O30" s="77" t="s">
        <v>61</v>
      </c>
      <c r="P30" s="7" t="s">
        <v>110</v>
      </c>
    </row>
    <row r="31" spans="1:46" ht="74.25" customHeight="1">
      <c r="A31" s="8">
        <f t="shared" si="2"/>
        <v>17</v>
      </c>
      <c r="B31" s="208"/>
      <c r="C31" s="45" t="s">
        <v>114</v>
      </c>
      <c r="D31" s="42" t="s">
        <v>115</v>
      </c>
      <c r="E31" s="42" t="s">
        <v>116</v>
      </c>
      <c r="F31" s="58">
        <v>46023</v>
      </c>
      <c r="G31" s="43">
        <v>46112</v>
      </c>
      <c r="H31" s="8">
        <v>1</v>
      </c>
      <c r="I31" s="8">
        <v>1</v>
      </c>
      <c r="J31" s="8"/>
      <c r="K31" s="8"/>
      <c r="L31" s="8"/>
      <c r="M31" s="8" t="s">
        <v>35</v>
      </c>
      <c r="N31" s="7" t="s">
        <v>41</v>
      </c>
      <c r="O31" s="7" t="s">
        <v>42</v>
      </c>
      <c r="P31" s="7"/>
    </row>
    <row r="32" spans="1:46" ht="107.25" customHeight="1">
      <c r="A32" s="8">
        <f>+A31+1</f>
        <v>18</v>
      </c>
      <c r="B32" s="208"/>
      <c r="C32" s="28" t="s">
        <v>117</v>
      </c>
      <c r="D32" s="46" t="s">
        <v>118</v>
      </c>
      <c r="E32" s="46" t="s">
        <v>365</v>
      </c>
      <c r="F32" s="58">
        <v>46023</v>
      </c>
      <c r="G32" s="43">
        <v>46387</v>
      </c>
      <c r="H32" s="8">
        <v>2</v>
      </c>
      <c r="I32" s="8"/>
      <c r="J32" s="8"/>
      <c r="K32" s="8">
        <v>1</v>
      </c>
      <c r="L32" s="8">
        <v>1</v>
      </c>
      <c r="M32" s="8" t="s">
        <v>35</v>
      </c>
      <c r="N32" s="7" t="s">
        <v>105</v>
      </c>
      <c r="O32" s="7" t="s">
        <v>106</v>
      </c>
      <c r="P32" s="77" t="s">
        <v>120</v>
      </c>
    </row>
    <row r="33" spans="1:58" ht="107.25" customHeight="1">
      <c r="A33" s="8">
        <f t="shared" ref="A33:A35" si="3">+A32+1</f>
        <v>19</v>
      </c>
      <c r="B33" s="208"/>
      <c r="C33" s="28" t="s">
        <v>121</v>
      </c>
      <c r="D33" s="46" t="s">
        <v>122</v>
      </c>
      <c r="E33" s="46" t="s">
        <v>366</v>
      </c>
      <c r="F33" s="58">
        <v>46023</v>
      </c>
      <c r="G33" s="108">
        <v>46295</v>
      </c>
      <c r="H33" s="109">
        <v>2</v>
      </c>
      <c r="I33" s="109"/>
      <c r="J33" s="109"/>
      <c r="K33" s="109">
        <v>2</v>
      </c>
      <c r="L33" s="109"/>
      <c r="M33" s="109" t="s">
        <v>35</v>
      </c>
      <c r="N33" s="44" t="s">
        <v>105</v>
      </c>
      <c r="O33" s="44" t="s">
        <v>106</v>
      </c>
      <c r="P33" s="77"/>
    </row>
    <row r="34" spans="1:58" ht="85.5" customHeight="1">
      <c r="A34" s="8">
        <f t="shared" si="3"/>
        <v>20</v>
      </c>
      <c r="B34" s="208"/>
      <c r="C34" s="28" t="s">
        <v>124</v>
      </c>
      <c r="D34" s="42" t="s">
        <v>125</v>
      </c>
      <c r="E34" s="42" t="s">
        <v>367</v>
      </c>
      <c r="F34" s="58">
        <v>46023</v>
      </c>
      <c r="G34" s="43">
        <v>46387</v>
      </c>
      <c r="H34" s="8">
        <v>8</v>
      </c>
      <c r="I34" s="8">
        <v>2</v>
      </c>
      <c r="J34" s="48">
        <v>2</v>
      </c>
      <c r="K34" s="8">
        <v>2</v>
      </c>
      <c r="L34" s="8">
        <v>2</v>
      </c>
      <c r="M34" s="8" t="s">
        <v>127</v>
      </c>
      <c r="N34" s="7" t="s">
        <v>128</v>
      </c>
      <c r="O34" s="77" t="s">
        <v>129</v>
      </c>
      <c r="P34" s="7"/>
    </row>
    <row r="35" spans="1:58" ht="120.75" customHeight="1">
      <c r="A35" s="8">
        <f t="shared" si="3"/>
        <v>21</v>
      </c>
      <c r="B35" s="208"/>
      <c r="C35" s="28" t="s">
        <v>130</v>
      </c>
      <c r="D35" s="42" t="s">
        <v>131</v>
      </c>
      <c r="E35" s="46" t="s">
        <v>233</v>
      </c>
      <c r="F35" s="58">
        <v>46023</v>
      </c>
      <c r="G35" s="47">
        <v>46387</v>
      </c>
      <c r="H35" s="77">
        <v>6</v>
      </c>
      <c r="I35" s="8">
        <v>1</v>
      </c>
      <c r="J35" s="48">
        <v>1</v>
      </c>
      <c r="K35" s="8">
        <v>2</v>
      </c>
      <c r="L35" s="8">
        <v>2</v>
      </c>
      <c r="M35" s="8" t="s">
        <v>35</v>
      </c>
      <c r="N35" s="7" t="s">
        <v>128</v>
      </c>
      <c r="O35" s="77" t="s">
        <v>129</v>
      </c>
      <c r="P35" s="7"/>
    </row>
    <row r="36" spans="1:58" ht="74.25" customHeight="1">
      <c r="A36" s="8">
        <f t="shared" si="2"/>
        <v>22</v>
      </c>
      <c r="B36" s="208"/>
      <c r="C36" s="28" t="s">
        <v>133</v>
      </c>
      <c r="D36" s="42" t="s">
        <v>134</v>
      </c>
      <c r="E36" s="46" t="s">
        <v>234</v>
      </c>
      <c r="F36" s="58">
        <v>46023</v>
      </c>
      <c r="G36" s="47">
        <v>46387</v>
      </c>
      <c r="H36" s="77">
        <v>10</v>
      </c>
      <c r="I36" s="8"/>
      <c r="J36" s="48">
        <v>2</v>
      </c>
      <c r="K36" s="8">
        <v>4</v>
      </c>
      <c r="L36" s="8">
        <v>4</v>
      </c>
      <c r="M36" s="8" t="s">
        <v>127</v>
      </c>
      <c r="N36" s="7" t="s">
        <v>128</v>
      </c>
      <c r="O36" s="77" t="s">
        <v>129</v>
      </c>
      <c r="P36" s="7"/>
    </row>
    <row r="37" spans="1:58" ht="85.5" customHeight="1">
      <c r="A37" s="8">
        <f t="shared" si="2"/>
        <v>23</v>
      </c>
      <c r="B37" s="208"/>
      <c r="C37" s="81" t="s">
        <v>136</v>
      </c>
      <c r="D37" s="46" t="s">
        <v>137</v>
      </c>
      <c r="E37" s="77" t="s">
        <v>368</v>
      </c>
      <c r="F37" s="154">
        <v>46023</v>
      </c>
      <c r="G37" s="47">
        <v>46387</v>
      </c>
      <c r="H37" s="48">
        <v>5</v>
      </c>
      <c r="I37" s="48"/>
      <c r="J37" s="48"/>
      <c r="K37" s="48"/>
      <c r="L37" s="48">
        <v>5</v>
      </c>
      <c r="M37" s="8" t="s">
        <v>99</v>
      </c>
      <c r="N37" s="7" t="s">
        <v>100</v>
      </c>
      <c r="O37" s="77" t="s">
        <v>101</v>
      </c>
      <c r="P37" s="7"/>
    </row>
    <row r="38" spans="1:58" ht="74.25" customHeight="1">
      <c r="A38" s="8">
        <f>+A37+1</f>
        <v>24</v>
      </c>
      <c r="B38" s="209"/>
      <c r="C38" s="28" t="s">
        <v>139</v>
      </c>
      <c r="D38" s="46" t="s">
        <v>140</v>
      </c>
      <c r="E38" s="46" t="s">
        <v>236</v>
      </c>
      <c r="F38" s="58">
        <v>46023</v>
      </c>
      <c r="G38" s="43">
        <v>46295</v>
      </c>
      <c r="H38" s="8">
        <v>1</v>
      </c>
      <c r="I38" s="8"/>
      <c r="J38" s="8"/>
      <c r="K38" s="8">
        <v>1</v>
      </c>
      <c r="L38" s="8"/>
      <c r="M38" s="8" t="s">
        <v>35</v>
      </c>
      <c r="N38" s="77" t="s">
        <v>105</v>
      </c>
      <c r="O38" s="7" t="s">
        <v>106</v>
      </c>
      <c r="P38" s="7"/>
    </row>
    <row r="39" spans="1:58" ht="48.75" customHeight="1">
      <c r="A39" s="8">
        <f t="shared" si="2"/>
        <v>25</v>
      </c>
      <c r="B39" s="217" t="s">
        <v>142</v>
      </c>
      <c r="C39" s="78" t="s">
        <v>143</v>
      </c>
      <c r="D39" s="42" t="s">
        <v>144</v>
      </c>
      <c r="E39" s="42" t="s">
        <v>237</v>
      </c>
      <c r="F39" s="58">
        <v>46023</v>
      </c>
      <c r="G39" s="43">
        <v>46203</v>
      </c>
      <c r="H39" s="8">
        <v>1</v>
      </c>
      <c r="I39" s="8"/>
      <c r="J39" s="48">
        <v>1</v>
      </c>
      <c r="K39" s="8"/>
      <c r="L39" s="8"/>
      <c r="M39" s="8" t="s">
        <v>35</v>
      </c>
      <c r="N39" s="7" t="s">
        <v>60</v>
      </c>
      <c r="O39" s="77" t="s">
        <v>61</v>
      </c>
      <c r="P39" s="7" t="s">
        <v>110</v>
      </c>
    </row>
    <row r="40" spans="1:58" ht="54" customHeight="1">
      <c r="A40" s="8">
        <f t="shared" si="2"/>
        <v>26</v>
      </c>
      <c r="B40" s="218"/>
      <c r="C40" s="64" t="s">
        <v>146</v>
      </c>
      <c r="D40" s="111" t="s">
        <v>147</v>
      </c>
      <c r="E40" s="42" t="s">
        <v>369</v>
      </c>
      <c r="F40" s="58">
        <v>46023</v>
      </c>
      <c r="G40" s="47">
        <v>46295</v>
      </c>
      <c r="H40" s="48">
        <v>2</v>
      </c>
      <c r="I40" s="48"/>
      <c r="J40" s="48">
        <v>1</v>
      </c>
      <c r="K40" s="48">
        <v>1</v>
      </c>
      <c r="L40" s="48"/>
      <c r="M40" s="8" t="s">
        <v>127</v>
      </c>
      <c r="N40" s="7" t="s">
        <v>60</v>
      </c>
      <c r="O40" s="77" t="s">
        <v>61</v>
      </c>
      <c r="P40" s="7" t="s">
        <v>370</v>
      </c>
    </row>
    <row r="41" spans="1:58" ht="49.5" customHeight="1">
      <c r="A41" s="8">
        <f t="shared" si="2"/>
        <v>27</v>
      </c>
      <c r="B41" s="218"/>
      <c r="C41" s="110" t="s">
        <v>150</v>
      </c>
      <c r="D41" s="57" t="s">
        <v>151</v>
      </c>
      <c r="E41" s="57" t="s">
        <v>152</v>
      </c>
      <c r="F41" s="58">
        <v>46023</v>
      </c>
      <c r="G41" s="58">
        <v>46203</v>
      </c>
      <c r="H41" s="26">
        <v>1</v>
      </c>
      <c r="I41" s="26"/>
      <c r="J41" s="155">
        <v>1</v>
      </c>
      <c r="K41" s="26"/>
      <c r="L41" s="26"/>
      <c r="M41" s="8" t="s">
        <v>35</v>
      </c>
      <c r="N41" s="7" t="s">
        <v>60</v>
      </c>
      <c r="O41" s="77" t="s">
        <v>61</v>
      </c>
      <c r="P41" s="59" t="s">
        <v>241</v>
      </c>
    </row>
    <row r="42" spans="1:58" ht="74.25" customHeight="1">
      <c r="A42" s="8">
        <f>+A41+1</f>
        <v>28</v>
      </c>
      <c r="B42" s="218"/>
      <c r="C42" s="60" t="s">
        <v>154</v>
      </c>
      <c r="D42" s="61" t="s">
        <v>155</v>
      </c>
      <c r="E42" s="84" t="s">
        <v>371</v>
      </c>
      <c r="F42" s="58">
        <v>46023</v>
      </c>
      <c r="G42" s="58">
        <v>46387</v>
      </c>
      <c r="H42" s="26">
        <v>1</v>
      </c>
      <c r="I42" s="62"/>
      <c r="J42" s="62"/>
      <c r="K42" s="62"/>
      <c r="L42" s="62">
        <v>1</v>
      </c>
      <c r="M42" s="8" t="s">
        <v>35</v>
      </c>
      <c r="N42" s="7" t="s">
        <v>60</v>
      </c>
      <c r="O42" s="77" t="s">
        <v>61</v>
      </c>
      <c r="P42" s="59" t="s">
        <v>241</v>
      </c>
    </row>
    <row r="43" spans="1:58" s="68" customFormat="1" ht="74.25" customHeight="1">
      <c r="A43" s="8">
        <f t="shared" si="2"/>
        <v>29</v>
      </c>
      <c r="B43" s="218"/>
      <c r="C43" s="64" t="s">
        <v>157</v>
      </c>
      <c r="D43" s="65" t="s">
        <v>158</v>
      </c>
      <c r="E43" s="65" t="s">
        <v>372</v>
      </c>
      <c r="F43" s="58">
        <v>46023</v>
      </c>
      <c r="G43" s="43">
        <v>46387</v>
      </c>
      <c r="H43" s="55">
        <v>4</v>
      </c>
      <c r="I43" s="55">
        <v>1</v>
      </c>
      <c r="J43" s="76">
        <v>1</v>
      </c>
      <c r="K43" s="55">
        <v>1</v>
      </c>
      <c r="L43" s="55">
        <v>1</v>
      </c>
      <c r="M43" s="8" t="s">
        <v>35</v>
      </c>
      <c r="N43" s="7" t="s">
        <v>60</v>
      </c>
      <c r="O43" s="77" t="s">
        <v>61</v>
      </c>
      <c r="P43" s="59" t="s">
        <v>241</v>
      </c>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row>
    <row r="44" spans="1:58" ht="74.25" customHeight="1">
      <c r="A44" s="8">
        <v>30</v>
      </c>
      <c r="B44" s="219"/>
      <c r="C44" s="185" t="s">
        <v>160</v>
      </c>
      <c r="D44" s="52" t="s">
        <v>373</v>
      </c>
      <c r="E44" s="52" t="s">
        <v>162</v>
      </c>
      <c r="F44" s="186">
        <v>46023</v>
      </c>
      <c r="G44" s="47">
        <v>46387</v>
      </c>
      <c r="H44" s="85">
        <v>1</v>
      </c>
      <c r="I44" s="85"/>
      <c r="J44" s="85"/>
      <c r="K44" s="85"/>
      <c r="L44" s="85">
        <v>1</v>
      </c>
      <c r="M44" s="85" t="s">
        <v>35</v>
      </c>
      <c r="N44" s="7" t="s">
        <v>60</v>
      </c>
      <c r="O44" s="77" t="s">
        <v>61</v>
      </c>
      <c r="P44" s="59" t="s">
        <v>241</v>
      </c>
    </row>
    <row r="45" spans="1:58" ht="116.25" customHeight="1">
      <c r="A45" s="8">
        <f>+A44+1</f>
        <v>31</v>
      </c>
      <c r="B45" s="215" t="s">
        <v>163</v>
      </c>
      <c r="C45" s="69" t="s">
        <v>164</v>
      </c>
      <c r="D45" s="70" t="s">
        <v>165</v>
      </c>
      <c r="E45" s="71" t="s">
        <v>374</v>
      </c>
      <c r="F45" s="58">
        <v>46023</v>
      </c>
      <c r="G45" s="47">
        <v>46387</v>
      </c>
      <c r="H45" s="85">
        <v>2</v>
      </c>
      <c r="I45" s="85">
        <v>1</v>
      </c>
      <c r="J45" s="85"/>
      <c r="K45" s="85"/>
      <c r="L45" s="72">
        <v>1</v>
      </c>
      <c r="M45" s="8" t="s">
        <v>35</v>
      </c>
      <c r="N45" s="7" t="s">
        <v>60</v>
      </c>
      <c r="O45" s="77" t="s">
        <v>61</v>
      </c>
      <c r="P45" s="7" t="s">
        <v>110</v>
      </c>
    </row>
    <row r="46" spans="1:58" ht="54" customHeight="1">
      <c r="A46" s="8">
        <f t="shared" si="2"/>
        <v>32</v>
      </c>
      <c r="B46" s="215"/>
      <c r="C46" s="73" t="s">
        <v>167</v>
      </c>
      <c r="D46" s="42" t="s">
        <v>168</v>
      </c>
      <c r="E46" s="74" t="s">
        <v>375</v>
      </c>
      <c r="F46" s="58">
        <v>46023</v>
      </c>
      <c r="G46" s="43">
        <v>46387</v>
      </c>
      <c r="H46" s="27">
        <v>4</v>
      </c>
      <c r="I46" s="27">
        <v>1</v>
      </c>
      <c r="J46" s="177">
        <v>1</v>
      </c>
      <c r="K46" s="27">
        <v>1</v>
      </c>
      <c r="L46" s="27">
        <v>1</v>
      </c>
      <c r="M46" s="8" t="s">
        <v>35</v>
      </c>
      <c r="N46" s="7" t="s">
        <v>60</v>
      </c>
      <c r="O46" s="77" t="s">
        <v>61</v>
      </c>
      <c r="P46" s="7" t="s">
        <v>110</v>
      </c>
    </row>
    <row r="47" spans="1:58" ht="74.25" customHeight="1">
      <c r="A47" s="8">
        <f t="shared" si="2"/>
        <v>33</v>
      </c>
      <c r="B47" s="209"/>
      <c r="C47" s="28" t="s">
        <v>170</v>
      </c>
      <c r="D47" s="46" t="s">
        <v>171</v>
      </c>
      <c r="E47" s="42" t="s">
        <v>376</v>
      </c>
      <c r="F47" s="58">
        <v>46023</v>
      </c>
      <c r="G47" s="75">
        <v>46387</v>
      </c>
      <c r="H47" s="76">
        <v>2</v>
      </c>
      <c r="I47" s="76"/>
      <c r="J47" s="76">
        <v>1</v>
      </c>
      <c r="K47" s="76"/>
      <c r="L47" s="76">
        <v>1</v>
      </c>
      <c r="M47" s="8" t="s">
        <v>173</v>
      </c>
      <c r="N47" s="7" t="s">
        <v>92</v>
      </c>
      <c r="O47" s="77" t="s">
        <v>93</v>
      </c>
      <c r="P47" s="48"/>
    </row>
    <row r="48" spans="1:58" ht="74.25" customHeight="1">
      <c r="A48" s="8">
        <f t="shared" si="2"/>
        <v>34</v>
      </c>
      <c r="B48" s="216"/>
      <c r="C48" s="28" t="s">
        <v>174</v>
      </c>
      <c r="D48" s="42" t="s">
        <v>175</v>
      </c>
      <c r="E48" s="42" t="s">
        <v>377</v>
      </c>
      <c r="F48" s="58">
        <v>46023</v>
      </c>
      <c r="G48" s="75">
        <v>46295</v>
      </c>
      <c r="H48" s="76">
        <v>1</v>
      </c>
      <c r="I48" s="76"/>
      <c r="J48" s="76"/>
      <c r="K48" s="76">
        <v>1</v>
      </c>
      <c r="L48" s="76"/>
      <c r="M48" s="8" t="s">
        <v>173</v>
      </c>
      <c r="N48" s="7" t="s">
        <v>92</v>
      </c>
      <c r="O48" s="77" t="s">
        <v>93</v>
      </c>
      <c r="P48" s="48"/>
    </row>
    <row r="49" spans="1:16" ht="84.75" customHeight="1">
      <c r="A49" s="8">
        <f t="shared" si="2"/>
        <v>35</v>
      </c>
      <c r="B49" s="216"/>
      <c r="C49" s="28" t="s">
        <v>177</v>
      </c>
      <c r="D49" s="46" t="s">
        <v>178</v>
      </c>
      <c r="E49" s="46" t="s">
        <v>378</v>
      </c>
      <c r="F49" s="58">
        <v>46023</v>
      </c>
      <c r="G49" s="47">
        <v>46387</v>
      </c>
      <c r="H49" s="48">
        <v>1</v>
      </c>
      <c r="I49" s="48"/>
      <c r="J49" s="48"/>
      <c r="K49" s="48"/>
      <c r="L49" s="48">
        <v>1</v>
      </c>
      <c r="M49" s="8" t="s">
        <v>80</v>
      </c>
      <c r="N49" s="7" t="s">
        <v>87</v>
      </c>
      <c r="O49" s="77" t="s">
        <v>88</v>
      </c>
      <c r="P49" s="7"/>
    </row>
    <row r="50" spans="1:16" ht="74.25" customHeight="1">
      <c r="A50" s="8">
        <f t="shared" si="2"/>
        <v>36</v>
      </c>
      <c r="B50" s="216"/>
      <c r="C50" s="28" t="s">
        <v>180</v>
      </c>
      <c r="D50" s="46" t="s">
        <v>181</v>
      </c>
      <c r="E50" s="42" t="s">
        <v>379</v>
      </c>
      <c r="F50" s="58">
        <v>46023</v>
      </c>
      <c r="G50" s="43">
        <v>46356</v>
      </c>
      <c r="H50" s="8">
        <v>4</v>
      </c>
      <c r="I50" s="8">
        <v>1</v>
      </c>
      <c r="J50" s="48">
        <v>1</v>
      </c>
      <c r="K50" s="8">
        <v>1</v>
      </c>
      <c r="L50" s="8">
        <v>1</v>
      </c>
      <c r="M50" s="8" t="s">
        <v>80</v>
      </c>
      <c r="N50" s="7" t="s">
        <v>87</v>
      </c>
      <c r="O50" s="77" t="s">
        <v>88</v>
      </c>
      <c r="P50" s="7"/>
    </row>
    <row r="51" spans="1:16" ht="120.75" customHeight="1">
      <c r="A51" s="8">
        <f t="shared" si="2"/>
        <v>37</v>
      </c>
      <c r="B51" s="216"/>
      <c r="C51" s="28" t="s">
        <v>183</v>
      </c>
      <c r="D51" s="42" t="s">
        <v>184</v>
      </c>
      <c r="E51" s="42" t="s">
        <v>252</v>
      </c>
      <c r="F51" s="58">
        <v>46023</v>
      </c>
      <c r="G51" s="43">
        <v>46387</v>
      </c>
      <c r="H51" s="8">
        <v>8</v>
      </c>
      <c r="I51" s="8">
        <v>2</v>
      </c>
      <c r="J51" s="48">
        <v>2</v>
      </c>
      <c r="K51" s="8">
        <v>2</v>
      </c>
      <c r="L51" s="8">
        <v>2</v>
      </c>
      <c r="M51" s="8" t="s">
        <v>80</v>
      </c>
      <c r="N51" s="7" t="s">
        <v>87</v>
      </c>
      <c r="O51" s="77" t="s">
        <v>88</v>
      </c>
      <c r="P51" s="7"/>
    </row>
    <row r="52" spans="1:16" s="40" customFormat="1" ht="21" customHeight="1">
      <c r="A52" s="201" t="s">
        <v>186</v>
      </c>
      <c r="B52" s="201"/>
      <c r="C52" s="201"/>
      <c r="D52" s="201"/>
      <c r="E52" s="201"/>
      <c r="F52" s="201"/>
      <c r="G52" s="201"/>
      <c r="H52" s="201"/>
      <c r="I52" s="201"/>
      <c r="J52" s="201"/>
      <c r="K52" s="201"/>
      <c r="L52" s="201"/>
      <c r="M52" s="201"/>
      <c r="N52" s="201"/>
      <c r="O52" s="201"/>
      <c r="P52" s="201"/>
    </row>
    <row r="53" spans="1:16" s="40" customFormat="1" ht="23.25" customHeight="1">
      <c r="A53" s="202" t="s">
        <v>11</v>
      </c>
      <c r="B53" s="205" t="s">
        <v>12</v>
      </c>
      <c r="C53" s="205" t="s">
        <v>13</v>
      </c>
      <c r="D53" s="205"/>
      <c r="E53" s="205"/>
      <c r="F53" s="205" t="s">
        <v>14</v>
      </c>
      <c r="G53" s="205"/>
      <c r="H53" s="205" t="s">
        <v>15</v>
      </c>
      <c r="I53" s="205"/>
      <c r="J53" s="205"/>
      <c r="K53" s="205"/>
      <c r="L53" s="205"/>
      <c r="M53" s="205" t="s">
        <v>16</v>
      </c>
      <c r="N53" s="205" t="s">
        <v>17</v>
      </c>
      <c r="O53" s="205"/>
      <c r="P53" s="206" t="s">
        <v>18</v>
      </c>
    </row>
    <row r="54" spans="1:16" s="40" customFormat="1" ht="15" customHeight="1">
      <c r="A54" s="203"/>
      <c r="B54" s="205"/>
      <c r="C54" s="205" t="s">
        <v>19</v>
      </c>
      <c r="D54" s="205" t="s">
        <v>20</v>
      </c>
      <c r="E54" s="205" t="s">
        <v>21</v>
      </c>
      <c r="F54" s="205" t="s">
        <v>22</v>
      </c>
      <c r="G54" s="205" t="s">
        <v>23</v>
      </c>
      <c r="H54" s="205" t="s">
        <v>24</v>
      </c>
      <c r="I54" s="205">
        <v>2026</v>
      </c>
      <c r="J54" s="205"/>
      <c r="K54" s="205"/>
      <c r="L54" s="205"/>
      <c r="M54" s="205"/>
      <c r="N54" s="205" t="s">
        <v>25</v>
      </c>
      <c r="O54" s="205" t="s">
        <v>26</v>
      </c>
      <c r="P54" s="206"/>
    </row>
    <row r="55" spans="1:16" s="40" customFormat="1" ht="25.5" customHeight="1">
      <c r="A55" s="204"/>
      <c r="B55" s="205"/>
      <c r="C55" s="205"/>
      <c r="D55" s="205"/>
      <c r="E55" s="205"/>
      <c r="F55" s="205"/>
      <c r="G55" s="205"/>
      <c r="H55" s="205"/>
      <c r="I55" s="41" t="s">
        <v>29</v>
      </c>
      <c r="J55" s="41" t="s">
        <v>30</v>
      </c>
      <c r="K55" s="41" t="s">
        <v>27</v>
      </c>
      <c r="L55" s="41" t="s">
        <v>28</v>
      </c>
      <c r="M55" s="205"/>
      <c r="N55" s="205"/>
      <c r="O55" s="205"/>
      <c r="P55" s="206"/>
    </row>
    <row r="56" spans="1:16" ht="52.5" customHeight="1">
      <c r="A56" s="8">
        <f>+A51+1</f>
        <v>38</v>
      </c>
      <c r="B56" s="223" t="s">
        <v>187</v>
      </c>
      <c r="C56" s="28" t="s">
        <v>188</v>
      </c>
      <c r="D56" s="42" t="s">
        <v>189</v>
      </c>
      <c r="E56" s="42" t="s">
        <v>253</v>
      </c>
      <c r="F56" s="58">
        <v>46023</v>
      </c>
      <c r="G56" s="47">
        <v>46295</v>
      </c>
      <c r="H56" s="8">
        <v>1</v>
      </c>
      <c r="I56" s="8"/>
      <c r="J56" s="8"/>
      <c r="K56" s="8">
        <v>1</v>
      </c>
      <c r="L56" s="8"/>
      <c r="M56" s="8" t="s">
        <v>35</v>
      </c>
      <c r="N56" s="7" t="s">
        <v>41</v>
      </c>
      <c r="O56" s="7" t="s">
        <v>42</v>
      </c>
      <c r="P56" s="8"/>
    </row>
    <row r="57" spans="1:16" ht="64.5" customHeight="1">
      <c r="A57" s="8">
        <f>+A56+1</f>
        <v>39</v>
      </c>
      <c r="B57" s="214"/>
      <c r="C57" s="28" t="s">
        <v>191</v>
      </c>
      <c r="D57" s="42" t="s">
        <v>192</v>
      </c>
      <c r="E57" s="42" t="s">
        <v>380</v>
      </c>
      <c r="F57" s="58">
        <v>46023</v>
      </c>
      <c r="G57" s="43">
        <v>46387</v>
      </c>
      <c r="H57" s="8">
        <v>4</v>
      </c>
      <c r="I57" s="8">
        <v>1</v>
      </c>
      <c r="J57" s="48">
        <v>1</v>
      </c>
      <c r="K57" s="8">
        <v>1</v>
      </c>
      <c r="L57" s="8">
        <v>1</v>
      </c>
      <c r="M57" s="8" t="s">
        <v>35</v>
      </c>
      <c r="N57" s="7" t="s">
        <v>41</v>
      </c>
      <c r="O57" s="7" t="s">
        <v>42</v>
      </c>
      <c r="P57" s="8"/>
    </row>
    <row r="58" spans="1:16" ht="63.75">
      <c r="A58" s="8">
        <f t="shared" ref="A58:A61" si="4">+A57+1</f>
        <v>40</v>
      </c>
      <c r="B58" s="78" t="s">
        <v>194</v>
      </c>
      <c r="C58" s="78" t="s">
        <v>195</v>
      </c>
      <c r="D58" s="100" t="s">
        <v>196</v>
      </c>
      <c r="E58" s="100" t="s">
        <v>256</v>
      </c>
      <c r="F58" s="58">
        <v>46023</v>
      </c>
      <c r="G58" s="75">
        <v>46203</v>
      </c>
      <c r="H58" s="76">
        <v>1</v>
      </c>
      <c r="I58" s="76"/>
      <c r="J58" s="76">
        <v>1</v>
      </c>
      <c r="K58" s="76"/>
      <c r="L58" s="76"/>
      <c r="M58" s="26" t="s">
        <v>198</v>
      </c>
      <c r="N58" s="7" t="s">
        <v>92</v>
      </c>
      <c r="O58" s="77" t="s">
        <v>93</v>
      </c>
      <c r="P58" s="77"/>
    </row>
    <row r="59" spans="1:16" ht="69.75" customHeight="1">
      <c r="A59" s="158">
        <f t="shared" si="4"/>
        <v>41</v>
      </c>
      <c r="B59" s="224" t="s">
        <v>199</v>
      </c>
      <c r="C59" s="143" t="s">
        <v>200</v>
      </c>
      <c r="D59" s="65" t="s">
        <v>201</v>
      </c>
      <c r="E59" s="65" t="s">
        <v>258</v>
      </c>
      <c r="F59" s="58">
        <v>46023</v>
      </c>
      <c r="G59" s="54">
        <v>46387</v>
      </c>
      <c r="H59" s="55">
        <v>1</v>
      </c>
      <c r="I59" s="55"/>
      <c r="J59" s="55"/>
      <c r="K59" s="55"/>
      <c r="L59" s="55">
        <v>1</v>
      </c>
      <c r="M59" s="26" t="s">
        <v>80</v>
      </c>
      <c r="N59" s="7" t="s">
        <v>41</v>
      </c>
      <c r="O59" s="7" t="s">
        <v>42</v>
      </c>
      <c r="P59" s="55"/>
    </row>
    <row r="60" spans="1:16" ht="94.5" customHeight="1">
      <c r="A60" s="158">
        <f t="shared" si="4"/>
        <v>42</v>
      </c>
      <c r="B60" s="224"/>
      <c r="C60" s="143" t="s">
        <v>203</v>
      </c>
      <c r="D60" s="61" t="s">
        <v>204</v>
      </c>
      <c r="E60" s="61" t="s">
        <v>259</v>
      </c>
      <c r="F60" s="58">
        <v>46023</v>
      </c>
      <c r="G60" s="129">
        <v>46112</v>
      </c>
      <c r="H60" s="62">
        <v>1</v>
      </c>
      <c r="I60" s="62">
        <v>1</v>
      </c>
      <c r="J60" s="62"/>
      <c r="K60" s="62"/>
      <c r="L60" s="123"/>
      <c r="M60" s="157" t="s">
        <v>206</v>
      </c>
      <c r="N60" s="149" t="s">
        <v>81</v>
      </c>
      <c r="O60" s="151" t="s">
        <v>82</v>
      </c>
      <c r="P60" s="151"/>
    </row>
    <row r="61" spans="1:16" ht="94.5" customHeight="1">
      <c r="A61" s="158">
        <f t="shared" si="4"/>
        <v>43</v>
      </c>
      <c r="B61" s="224"/>
      <c r="C61" s="187" t="s">
        <v>207</v>
      </c>
      <c r="D61" s="188" t="s">
        <v>208</v>
      </c>
      <c r="E61" s="188" t="s">
        <v>209</v>
      </c>
      <c r="F61" s="189">
        <v>46023</v>
      </c>
      <c r="G61" s="189">
        <v>46295</v>
      </c>
      <c r="H61" s="190">
        <v>1</v>
      </c>
      <c r="I61" s="190"/>
      <c r="J61" s="190"/>
      <c r="K61" s="190">
        <v>1</v>
      </c>
      <c r="L61" s="190"/>
      <c r="M61" s="190" t="s">
        <v>35</v>
      </c>
      <c r="N61" s="7" t="s">
        <v>41</v>
      </c>
      <c r="O61" s="7" t="s">
        <v>42</v>
      </c>
      <c r="P61" s="156"/>
    </row>
  </sheetData>
  <sheetProtection algorithmName="SHA-512" hashValue="EXYWZuPTJvioPuX0nQP7X7D/prUM3aOwTRSe/CcUYZmuk0b6m/P68qq9c2PIOAG7l95UAsPu60t/T4j77EnjBQ==" saltValue="JqgNxosomnv5N9sQeK35Hw==" spinCount="100000" sheet="1" objects="1" scenarios="1" formatCells="0" formatColumns="0" formatRows="0" insertColumns="0" insertRows="0" insertHyperlinks="0" deleteColumns="0" deleteRows="0" sort="0" autoFilter="0" pivotTables="0"/>
  <mergeCells count="81">
    <mergeCell ref="I54:L54"/>
    <mergeCell ref="N54:N55"/>
    <mergeCell ref="O54:O55"/>
    <mergeCell ref="B56:B57"/>
    <mergeCell ref="B59:B61"/>
    <mergeCell ref="H4:L4"/>
    <mergeCell ref="D54:D55"/>
    <mergeCell ref="E54:E55"/>
    <mergeCell ref="F54:F55"/>
    <mergeCell ref="G54:G55"/>
    <mergeCell ref="H54:H55"/>
    <mergeCell ref="A52:P52"/>
    <mergeCell ref="A53:A55"/>
    <mergeCell ref="B53:B55"/>
    <mergeCell ref="C53:E53"/>
    <mergeCell ref="F53:G53"/>
    <mergeCell ref="H53:L53"/>
    <mergeCell ref="M53:M55"/>
    <mergeCell ref="N53:O53"/>
    <mergeCell ref="P53:P55"/>
    <mergeCell ref="C54:C55"/>
    <mergeCell ref="B45:B51"/>
    <mergeCell ref="M24:M26"/>
    <mergeCell ref="N24:O24"/>
    <mergeCell ref="P24:P26"/>
    <mergeCell ref="C25:C26"/>
    <mergeCell ref="D25:D26"/>
    <mergeCell ref="E25:E26"/>
    <mergeCell ref="F25:F26"/>
    <mergeCell ref="G25:G26"/>
    <mergeCell ref="H25:H26"/>
    <mergeCell ref="B39:B44"/>
    <mergeCell ref="I25:L25"/>
    <mergeCell ref="N25:N26"/>
    <mergeCell ref="O25:O26"/>
    <mergeCell ref="B27:B38"/>
    <mergeCell ref="M16:M18"/>
    <mergeCell ref="N16:O16"/>
    <mergeCell ref="P16:P18"/>
    <mergeCell ref="C17:C18"/>
    <mergeCell ref="A24:A26"/>
    <mergeCell ref="B24:B26"/>
    <mergeCell ref="C24:E24"/>
    <mergeCell ref="F24:G24"/>
    <mergeCell ref="H24:L24"/>
    <mergeCell ref="I17:L17"/>
    <mergeCell ref="N17:N18"/>
    <mergeCell ref="O17:O18"/>
    <mergeCell ref="B20:B22"/>
    <mergeCell ref="A23:P23"/>
    <mergeCell ref="D17:D18"/>
    <mergeCell ref="E17:E18"/>
    <mergeCell ref="A16:A18"/>
    <mergeCell ref="B16:B18"/>
    <mergeCell ref="C16:E16"/>
    <mergeCell ref="F16:G16"/>
    <mergeCell ref="H16:L16"/>
    <mergeCell ref="F17:F18"/>
    <mergeCell ref="G17:G18"/>
    <mergeCell ref="H17:H18"/>
    <mergeCell ref="G5:G6"/>
    <mergeCell ref="H5:H6"/>
    <mergeCell ref="A15:P15"/>
    <mergeCell ref="B12:B13"/>
    <mergeCell ref="B7:B10"/>
    <mergeCell ref="A2:P2"/>
    <mergeCell ref="A3:P3"/>
    <mergeCell ref="A4:A6"/>
    <mergeCell ref="B4:B6"/>
    <mergeCell ref="C4:E4"/>
    <mergeCell ref="F4:G4"/>
    <mergeCell ref="M4:M6"/>
    <mergeCell ref="N4:O4"/>
    <mergeCell ref="P4:P6"/>
    <mergeCell ref="I5:L5"/>
    <mergeCell ref="N5:N6"/>
    <mergeCell ref="O5:O6"/>
    <mergeCell ref="C5:C6"/>
    <mergeCell ref="D5:D6"/>
    <mergeCell ref="E5:E6"/>
    <mergeCell ref="F5:F6"/>
  </mergeCells>
  <pageMargins left="0.19685039370078741" right="4.50390625" top="0.47" bottom="2.6" header="0.31496062992125984" footer="2.4500000000000002"/>
  <pageSetup scale="15" orientation="portrait" r:id="rId1"/>
  <headerFooter>
    <oddHeader>&amp;L&amp;G&amp;C
&amp;"Verdana,Negrita"&amp;12ESTRATEGIA INSTITUCIONAL PARA LA LUCHA CONTRA LA CORRUPCIÓN 2025-2026</oddHeader>
    <oddFooter xml:space="preserve">&amp;L&amp;"Verdana,Normal"&amp;9Agencia Nacional de Contratación Pública
Colombia Compra Eficiente      
Dirección: Carrera 7 # 26–20 -Bogotá, Colombia
Mesa de servicio: (+57) 601 7456788
Atención al ciudadano: (+57) 601 7956600 &amp;"-,Normal"&amp;11  </oddFooter>
  </headerFooter>
  <colBreaks count="1" manualBreakCount="1">
    <brk id="16"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F7DC8B91-34F7-42BC-A316-A713C6CF312D}">
          <x14:formula1>
            <xm:f>LISTAS!$B$2:$B$12</xm:f>
          </x14:formula1>
          <xm:sqref>M56:M61 M34:M51 M19:M22 M27:M32 M7:M14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03D42-A4C0-4506-8C2E-1FCF4A529EAB}">
  <sheetPr codeName="Hoja8"/>
  <dimension ref="A1:F25"/>
  <sheetViews>
    <sheetView view="pageLayout" zoomScale="85" zoomScaleNormal="20" zoomScalePageLayoutView="85" workbookViewId="0">
      <selection activeCell="B2" sqref="B2"/>
    </sheetView>
  </sheetViews>
  <sheetFormatPr defaultColWidth="9.140625" defaultRowHeight="12.75"/>
  <cols>
    <col min="1" max="1" width="29.140625" style="38" customWidth="1"/>
    <col min="2" max="2" width="28.28515625" style="38" customWidth="1"/>
    <col min="3" max="3" width="48.85546875" style="38" customWidth="1"/>
    <col min="4" max="4" width="16.85546875" style="39" customWidth="1"/>
    <col min="5" max="5" width="9.5703125" style="37" customWidth="1"/>
    <col min="6" max="6" width="60.28515625" style="37" customWidth="1"/>
    <col min="7" max="16384" width="9.140625" style="37"/>
  </cols>
  <sheetData>
    <row r="1" spans="1:6" ht="71.25" customHeight="1">
      <c r="A1" s="86" t="s">
        <v>381</v>
      </c>
      <c r="B1" s="86" t="s">
        <v>382</v>
      </c>
      <c r="C1" s="86" t="s">
        <v>383</v>
      </c>
      <c r="D1" s="86" t="s">
        <v>384</v>
      </c>
      <c r="E1" s="276" t="s">
        <v>385</v>
      </c>
      <c r="F1" s="276"/>
    </row>
    <row r="2" spans="1:6" ht="87" customHeight="1">
      <c r="A2" s="87" t="s">
        <v>386</v>
      </c>
      <c r="B2" s="87" t="s">
        <v>387</v>
      </c>
      <c r="C2" s="88" t="s">
        <v>388</v>
      </c>
      <c r="D2" s="89" t="s">
        <v>389</v>
      </c>
      <c r="E2" s="275" t="s">
        <v>390</v>
      </c>
      <c r="F2" s="275"/>
    </row>
    <row r="3" spans="1:6" ht="87" customHeight="1">
      <c r="A3" s="87" t="s">
        <v>386</v>
      </c>
      <c r="B3" s="87" t="s">
        <v>315</v>
      </c>
      <c r="C3" s="88" t="s">
        <v>391</v>
      </c>
      <c r="D3" s="89" t="s">
        <v>389</v>
      </c>
      <c r="E3" s="275" t="s">
        <v>390</v>
      </c>
      <c r="F3" s="275"/>
    </row>
    <row r="4" spans="1:6" ht="87" customHeight="1">
      <c r="A4" s="87" t="s">
        <v>386</v>
      </c>
      <c r="B4" s="87" t="s">
        <v>315</v>
      </c>
      <c r="C4" s="88" t="s">
        <v>392</v>
      </c>
      <c r="D4" s="89" t="s">
        <v>389</v>
      </c>
      <c r="E4" s="275" t="s">
        <v>390</v>
      </c>
      <c r="F4" s="275"/>
    </row>
    <row r="5" spans="1:6" ht="110.25" customHeight="1">
      <c r="A5" s="87" t="s">
        <v>386</v>
      </c>
      <c r="B5" s="87" t="s">
        <v>393</v>
      </c>
      <c r="C5" s="88" t="s">
        <v>394</v>
      </c>
      <c r="D5" s="89" t="s">
        <v>389</v>
      </c>
      <c r="E5" s="275" t="s">
        <v>390</v>
      </c>
      <c r="F5" s="275"/>
    </row>
    <row r="6" spans="1:6" ht="98.25" customHeight="1">
      <c r="A6" s="87" t="s">
        <v>386</v>
      </c>
      <c r="B6" s="87" t="s">
        <v>395</v>
      </c>
      <c r="C6" s="88" t="s">
        <v>396</v>
      </c>
      <c r="D6" s="89" t="s">
        <v>389</v>
      </c>
      <c r="E6" s="275" t="s">
        <v>390</v>
      </c>
      <c r="F6" s="275"/>
    </row>
    <row r="7" spans="1:6" ht="101.1" customHeight="1">
      <c r="A7" s="87" t="s">
        <v>386</v>
      </c>
      <c r="B7" s="87" t="s">
        <v>395</v>
      </c>
      <c r="C7" s="88" t="s">
        <v>397</v>
      </c>
      <c r="D7" s="89" t="s">
        <v>389</v>
      </c>
      <c r="E7" s="275" t="s">
        <v>390</v>
      </c>
      <c r="F7" s="275"/>
    </row>
    <row r="8" spans="1:6" ht="72.95" customHeight="1">
      <c r="A8" s="87" t="s">
        <v>386</v>
      </c>
      <c r="B8" s="87" t="s">
        <v>398</v>
      </c>
      <c r="C8" s="88" t="s">
        <v>399</v>
      </c>
      <c r="D8" s="89" t="s">
        <v>389</v>
      </c>
      <c r="E8" s="275" t="s">
        <v>390</v>
      </c>
      <c r="F8" s="275"/>
    </row>
    <row r="9" spans="1:6" ht="73.5" customHeight="1">
      <c r="A9" s="87" t="s">
        <v>386</v>
      </c>
      <c r="B9" s="87" t="s">
        <v>336</v>
      </c>
      <c r="C9" s="88" t="s">
        <v>400</v>
      </c>
      <c r="D9" s="89" t="s">
        <v>389</v>
      </c>
      <c r="E9" s="275" t="s">
        <v>390</v>
      </c>
      <c r="F9" s="275"/>
    </row>
    <row r="10" spans="1:6" ht="72" customHeight="1">
      <c r="A10" s="87" t="s">
        <v>386</v>
      </c>
      <c r="B10" s="87" t="s">
        <v>336</v>
      </c>
      <c r="C10" s="88" t="s">
        <v>401</v>
      </c>
      <c r="D10" s="89" t="s">
        <v>389</v>
      </c>
      <c r="E10" s="275" t="s">
        <v>390</v>
      </c>
      <c r="F10" s="275"/>
    </row>
    <row r="11" spans="1:6" ht="87" customHeight="1">
      <c r="A11" s="87" t="s">
        <v>386</v>
      </c>
      <c r="B11" s="87" t="s">
        <v>402</v>
      </c>
      <c r="C11" s="88" t="s">
        <v>403</v>
      </c>
      <c r="D11" s="89" t="s">
        <v>389</v>
      </c>
      <c r="E11" s="275" t="s">
        <v>390</v>
      </c>
      <c r="F11" s="275"/>
    </row>
    <row r="12" spans="1:6" ht="90.75" customHeight="1">
      <c r="A12" s="87" t="s">
        <v>386</v>
      </c>
      <c r="B12" s="87" t="s">
        <v>404</v>
      </c>
      <c r="C12" s="88" t="s">
        <v>405</v>
      </c>
      <c r="D12" s="89" t="s">
        <v>389</v>
      </c>
      <c r="E12" s="275" t="s">
        <v>390</v>
      </c>
      <c r="F12" s="275"/>
    </row>
    <row r="13" spans="1:6" ht="83.25" customHeight="1">
      <c r="A13" s="87" t="s">
        <v>406</v>
      </c>
      <c r="B13" s="87" t="s">
        <v>407</v>
      </c>
      <c r="C13" s="88" t="s">
        <v>408</v>
      </c>
      <c r="D13" s="89" t="s">
        <v>389</v>
      </c>
      <c r="E13" s="275" t="s">
        <v>390</v>
      </c>
      <c r="F13" s="275"/>
    </row>
    <row r="14" spans="1:6" ht="87" customHeight="1">
      <c r="A14" s="87" t="s">
        <v>406</v>
      </c>
      <c r="B14" s="87" t="s">
        <v>407</v>
      </c>
      <c r="C14" s="88" t="s">
        <v>409</v>
      </c>
      <c r="D14" s="89" t="s">
        <v>389</v>
      </c>
      <c r="E14" s="275" t="s">
        <v>390</v>
      </c>
      <c r="F14" s="275"/>
    </row>
    <row r="15" spans="1:6" ht="111.75" customHeight="1">
      <c r="A15" s="87" t="s">
        <v>406</v>
      </c>
      <c r="B15" s="87" t="s">
        <v>407</v>
      </c>
      <c r="C15" s="88" t="s">
        <v>410</v>
      </c>
      <c r="D15" s="89" t="s">
        <v>389</v>
      </c>
      <c r="E15" s="275" t="s">
        <v>390</v>
      </c>
      <c r="F15" s="275"/>
    </row>
    <row r="16" spans="1:6" ht="98.25" customHeight="1">
      <c r="A16" s="87" t="s">
        <v>406</v>
      </c>
      <c r="B16" s="87" t="s">
        <v>407</v>
      </c>
      <c r="C16" s="88" t="s">
        <v>411</v>
      </c>
      <c r="D16" s="89" t="s">
        <v>389</v>
      </c>
      <c r="E16" s="275" t="s">
        <v>390</v>
      </c>
      <c r="F16" s="275"/>
    </row>
    <row r="17" spans="1:6" ht="71.25" customHeight="1">
      <c r="A17" s="87" t="s">
        <v>406</v>
      </c>
      <c r="B17" s="87" t="s">
        <v>407</v>
      </c>
      <c r="C17" s="88" t="s">
        <v>412</v>
      </c>
      <c r="D17" s="89" t="s">
        <v>389</v>
      </c>
      <c r="E17" s="275" t="s">
        <v>390</v>
      </c>
      <c r="F17" s="275"/>
    </row>
    <row r="18" spans="1:6" ht="96.75" customHeight="1">
      <c r="A18" s="87" t="s">
        <v>413</v>
      </c>
      <c r="B18" s="87" t="s">
        <v>414</v>
      </c>
      <c r="C18" s="88" t="s">
        <v>415</v>
      </c>
      <c r="D18" s="89" t="s">
        <v>389</v>
      </c>
      <c r="E18" s="275" t="s">
        <v>390</v>
      </c>
      <c r="F18" s="275"/>
    </row>
    <row r="19" spans="1:6" ht="72.95" customHeight="1">
      <c r="A19" s="87" t="s">
        <v>416</v>
      </c>
      <c r="B19" s="87" t="s">
        <v>417</v>
      </c>
      <c r="C19" s="88" t="s">
        <v>418</v>
      </c>
      <c r="D19" s="89" t="s">
        <v>389</v>
      </c>
      <c r="E19" s="275" t="s">
        <v>390</v>
      </c>
      <c r="F19" s="275"/>
    </row>
    <row r="20" spans="1:6" ht="90" customHeight="1">
      <c r="A20" s="87" t="s">
        <v>419</v>
      </c>
      <c r="B20" s="87" t="s">
        <v>420</v>
      </c>
      <c r="C20" s="88" t="s">
        <v>421</v>
      </c>
      <c r="D20" s="89" t="s">
        <v>389</v>
      </c>
      <c r="E20" s="275" t="s">
        <v>390</v>
      </c>
      <c r="F20" s="275"/>
    </row>
    <row r="21" spans="1:6" ht="96.75" customHeight="1">
      <c r="A21" s="87" t="s">
        <v>419</v>
      </c>
      <c r="B21" s="87" t="s">
        <v>422</v>
      </c>
      <c r="C21" s="88" t="s">
        <v>423</v>
      </c>
      <c r="D21" s="89" t="s">
        <v>389</v>
      </c>
      <c r="E21" s="275" t="s">
        <v>390</v>
      </c>
      <c r="F21" s="275"/>
    </row>
    <row r="22" spans="1:6" ht="105" customHeight="1">
      <c r="A22" s="87" t="s">
        <v>419</v>
      </c>
      <c r="B22" s="87" t="s">
        <v>424</v>
      </c>
      <c r="C22" s="88" t="s">
        <v>425</v>
      </c>
      <c r="D22" s="89" t="s">
        <v>389</v>
      </c>
      <c r="E22" s="275" t="s">
        <v>390</v>
      </c>
      <c r="F22" s="275"/>
    </row>
    <row r="23" spans="1:6" ht="93.75" customHeight="1">
      <c r="A23" s="87" t="s">
        <v>419</v>
      </c>
      <c r="B23" s="87" t="s">
        <v>426</v>
      </c>
      <c r="C23" s="88" t="s">
        <v>427</v>
      </c>
      <c r="D23" s="89" t="s">
        <v>389</v>
      </c>
      <c r="E23" s="275" t="s">
        <v>390</v>
      </c>
      <c r="F23" s="275"/>
    </row>
    <row r="25" spans="1:6" ht="4.5" customHeight="1"/>
  </sheetData>
  <sheetProtection algorithmName="SHA-512" hashValue="r4X1Rc5lbxtC0t5V1zOgt+SRtXawJNVwEtmoouMsHEzDUAsSXgp2R64IS1BYvKk49KSknlGbo2Svj4G8fuuYgg==" saltValue="uvBVYkvhdALCqF4HmCGfrw==" spinCount="100000" sheet="1" formatCells="0" formatColumns="0" formatRows="0" insertColumns="0" insertRows="0" insertHyperlinks="0" deleteColumns="0" deleteRows="0" sort="0" autoFilter="0" pivotTables="0"/>
  <mergeCells count="23">
    <mergeCell ref="E19:F19"/>
    <mergeCell ref="E20:F20"/>
    <mergeCell ref="E5:F5"/>
    <mergeCell ref="E1:F1"/>
    <mergeCell ref="E2:F2"/>
    <mergeCell ref="E3:F3"/>
    <mergeCell ref="E4:F4"/>
    <mergeCell ref="E21:F21"/>
    <mergeCell ref="E22:F22"/>
    <mergeCell ref="E23:F23"/>
    <mergeCell ref="E17:F17"/>
    <mergeCell ref="E6:F6"/>
    <mergeCell ref="E7:F7"/>
    <mergeCell ref="E8:F8"/>
    <mergeCell ref="E9:F9"/>
    <mergeCell ref="E10:F10"/>
    <mergeCell ref="E11:F11"/>
    <mergeCell ref="E12:F12"/>
    <mergeCell ref="E13:F13"/>
    <mergeCell ref="E14:F14"/>
    <mergeCell ref="E15:F15"/>
    <mergeCell ref="E16:F16"/>
    <mergeCell ref="E18:F18"/>
  </mergeCells>
  <printOptions horizontalCentered="1"/>
  <pageMargins left="0.35982142857142857" right="6.8327380952380956" top="0.4575892857142857" bottom="0.4" header="0.18" footer="0.18"/>
  <pageSetup scale="25" orientation="landscape" horizontalDpi="300" verticalDpi="300" r:id="rId1"/>
  <headerFooter>
    <oddHeader xml:space="preserve">&amp;L&amp;G&amp;C&amp;"Verdana,Negrita"&amp;12
ETAPA MONITOREO GESTIÓN DE 
RIESGOS PERIODO MENSUAL </oddHeader>
    <oddFooter xml:space="preserve">&amp;LAgencia Nacional de Contratación Pública
Colombia Compra Eficiente      
Dirección: Carrera 7 # 26–20 -Bogotá, Colombia
Mesa de servicio: (+57) 601 7456788
Atención al ciudadano: (+57) 601 7956600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a76b94720441e5b466a687e2293f1e84">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1352c8d30f369d958049ab53e7efce19"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8d6b7f-86fb-47aa-a5fb-45a141d09143" xsi:nil="true"/>
    <lcf76f155ced4ddcb4097134ff3c332f xmlns="3e82ca5b-96cf-4758-bde1-7c773396b7e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0DCE5-BD75-482D-B5D6-FA44E498F838}"/>
</file>

<file path=customXml/itemProps2.xml><?xml version="1.0" encoding="utf-8"?>
<ds:datastoreItem xmlns:ds="http://schemas.openxmlformats.org/officeDocument/2006/customXml" ds:itemID="{2CC8570C-021E-4BFA-BC35-1882D47C8CEB}"/>
</file>

<file path=customXml/itemProps3.xml><?xml version="1.0" encoding="utf-8"?>
<ds:datastoreItem xmlns:ds="http://schemas.openxmlformats.org/officeDocument/2006/customXml" ds:itemID="{8E1F074E-D068-4C1F-A45F-AF27FB1D3506}"/>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Sofia Caita Giraldo</dc:creator>
  <cp:keywords/>
  <dc:description/>
  <cp:lastModifiedBy/>
  <cp:revision/>
  <dcterms:created xsi:type="dcterms:W3CDTF">2025-02-12T19:39:33Z</dcterms:created>
  <dcterms:modified xsi:type="dcterms:W3CDTF">2026-08-03T22:10:55Z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y fmtid="{D5CDD505-2E9C-101B-9397-08002B2CF9AE}" pid="3" name="MediaServiceImageTags">
    <vt:lpwstr/>
  </property>
</Properties>
</file>