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judith_gomez_colombiacompra_gov_co/Documents/DOCUMENTOS JUDITH GÒMEZ/CONTROL INTERNO/INFORMES CI 2023/SEGUIMIENTO PAAC/Segundo cuatrimestre 2023/"/>
    </mc:Choice>
  </mc:AlternateContent>
  <xr:revisionPtr revIDLastSave="1" documentId="14_{8C6473EA-1CC4-4859-8EAF-911BEC5452BA}" xr6:coauthVersionLast="47" xr6:coauthVersionMax="47" xr10:uidLastSave="{89BACA17-8042-4B46-BB63-6F1F8763CB3B}"/>
  <bookViews>
    <workbookView xWindow="21480" yWindow="-120" windowWidth="29040" windowHeight="15840" xr2:uid="{B4C55180-2432-48CB-9DA6-900E4C7FCAD7}"/>
  </bookViews>
  <sheets>
    <sheet name="PACC II cuatrimestre 2023" sheetId="10" r:id="rId1"/>
    <sheet name="Mapa de R. Corrupción" sheetId="15" r:id="rId2"/>
  </sheets>
  <externalReferences>
    <externalReference r:id="rId3"/>
    <externalReference r:id="rId4"/>
  </externalReferences>
  <definedNames>
    <definedName name="_xlnm._FilterDatabase" localSheetId="1" hidden="1">'Mapa de R. Corrupción'!$A$2:$K$24</definedName>
    <definedName name="APLICACIÓN">'[1]Listas Nuevas'!$R$2:$R$4</definedName>
    <definedName name="_xlnm.Print_Area" localSheetId="0">'PACC II cuatrimestre 2023'!$B$2:$AF$66</definedName>
    <definedName name="CID">'[1]Listas Nuevas'!$AM$3:$AM$9</definedName>
    <definedName name="Contexto_Externo">'[1]Listas Nuevas'!$A$2:$A$7</definedName>
    <definedName name="Contexto_Interno">'[1]Listas Nuevas'!$B$2:$B$7</definedName>
    <definedName name="Contexto_Proceso">'[1]Listas Nuevas'!$C$2:$C$8</definedName>
    <definedName name="EJECUCIÓN">'[1]Listas Nuevas'!$T$2:$T$4</definedName>
    <definedName name="FRECUENCIA">'[1]Listas Nuevas'!$L$2:$L$6</definedName>
    <definedName name="PAAC_2022_V.1." localSheetId="1">#REF!</definedName>
    <definedName name="PAAC_2022_V.1." localSheetId="0">'[2]Control de Ajustes PAAC'!#REF!</definedName>
    <definedName name="PAAC_2022_V.1.">#REF!</definedName>
    <definedName name="PAAC_2022_V1" localSheetId="1">#REF!</definedName>
    <definedName name="PAAC_2022_V1" localSheetId="0">'[2]Control de Ajustes PAAC'!#REF!</definedName>
    <definedName name="PAAC_2022_V1">#REF!</definedName>
    <definedName name="PAAC_2022_V1." localSheetId="1">#REF!</definedName>
    <definedName name="PAAC_2022_V1." localSheetId="0">'[2]Control de Ajustes PAAC'!#REF!</definedName>
    <definedName name="PAAC_2022_V1.">#REF!</definedName>
    <definedName name="PAAC_2022_Versión1." localSheetId="1">#REF!</definedName>
    <definedName name="PAAC_2022_Versión1." localSheetId="0">'[2]Control de Ajustes PAAC'!#REF!</definedName>
    <definedName name="PAAC_2022_Versión1.">#REF!</definedName>
    <definedName name="PROCESO">'[1]Listas Nuevas'!$AR$3:$AR$20</definedName>
    <definedName name="Riesgo_de_Corrupción">'[1]Listas Nuevas'!$H$10:$J$10</definedName>
    <definedName name="Riesgo_General">'[1]Listas Nuevas'!$F$11:$J$11</definedName>
    <definedName name="TIPO_CONTROL">'[1]Listas Nuevas'!$P$2:$P$3</definedName>
    <definedName name="TIPO_RIESGO">'[1]Listas Nuevas'!#REF!</definedName>
    <definedName name="TIPOLOGÍA">'[1]Listas Nuevas'!$E$2:$E$11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8" i="10" l="1"/>
  <c r="AA48" i="10"/>
  <c r="AA36" i="10"/>
  <c r="AA26" i="10"/>
  <c r="AA20" i="10"/>
  <c r="AA17" i="10"/>
  <c r="AA9" i="10"/>
  <c r="AC9" i="10" l="1"/>
</calcChain>
</file>

<file path=xl/sharedStrings.xml><?xml version="1.0" encoding="utf-8"?>
<sst xmlns="http://schemas.openxmlformats.org/spreadsheetml/2006/main" count="325" uniqueCount="198">
  <si>
    <t>ID</t>
  </si>
  <si>
    <t>Actualizar la Política y Metodología del Sistema de Administración de Riesgos -SAR</t>
  </si>
  <si>
    <t>Revisar y actualizar los planes de tratamiento asociados a los riesgos de corrupción</t>
  </si>
  <si>
    <t>Realizar monitoreo de los riesgos y controles en los Subcomités de Riesgos</t>
  </si>
  <si>
    <t xml:space="preserve">Generar una campaña de apropiación y cultura de gestión de riesgo a través de elementos comunicacionales. </t>
  </si>
  <si>
    <t>Evaluar la efectividad de los controles existentes para los riesgos de corrupción</t>
  </si>
  <si>
    <t>Informe de Controles</t>
  </si>
  <si>
    <t>Realizar sinergias con los diferentes grupos de valor de la Agencia con propósito de mejorar, la calidad, acceso y uso de los datos del sistema de compras públicas</t>
  </si>
  <si>
    <t xml:space="preserve">Promover en la página web de la entidad y redes sociales  el uso del canal de denuncia relacionada con  hechos de corrupción implementado por la Agencia Nacional de Contratación Pública- Colombia Compra Eficiente  
</t>
  </si>
  <si>
    <t>Realizar autodiagnóstico de la Política de Integridad del Modelo Integrado de Planeación y Gestión - MIPG</t>
  </si>
  <si>
    <t>Realizar plan de acción de la Política de Integridad del Modelo Integrado de Planeación y Gestión - MIPG</t>
  </si>
  <si>
    <t>En el marco del código de integridad promover iniciativas que involucren a los trabajadores de la Agencia Nacional de Contratación Pública Colombia Compra Eficiente con los principios de la atención y servicio al ciudadano de la entidad descritos en la estrategia de atención al ciudadano.</t>
  </si>
  <si>
    <t>Evaluación Interna a los trabajadores de la entidad en cuanto a los principios de la atención al ciudadano.</t>
  </si>
  <si>
    <t>Diseñar una estrategia de prevención y gestión de conflicto de intereses, código de integridad y disciplinarios</t>
  </si>
  <si>
    <t>(1) estrategia  de prevención y gestión de conflicto de intereses, código de integridad y disciplinarios</t>
  </si>
  <si>
    <t>Realizar ciclos de formación  sincrónicos o asincrónico (virtual o presencial) del Modelo de Abastecimiento Estratégico dirigido a las entidades estatales identificadas, con el fin de formar en prácticas de abastecimiento estratégico a equipos interdisciplinarios vinculados a la estructuración  de procesos de compra pública</t>
  </si>
  <si>
    <t>Cuatro (4) Ciclos de Formación</t>
  </si>
  <si>
    <t>Realizar capacitaciones orientadas a brindar herramientas a los participes del sistema de compra pública relacionadas con Análisis de datos, seguimiento a instrumentos contractuales o implementación del Modelo de Abastecimiento Estratégico, y demás instrumentos desarrollados por la subdirección con el fin de promover la eficiencia y transparencia en la compra pública.</t>
  </si>
  <si>
    <t>Diez (10) Capacitaciones sobre el análisis de datos, seguimiento a instrumentos contractuales o implementación del Modelo de Abastecimiento Estratégico.</t>
  </si>
  <si>
    <t>Fortalecer los canales de peticiones de capacitaciones sobre Acuerdos Marco de Precios, Decreto 310 de 2021 y Tienda Virtual del Estado Colombiano</t>
  </si>
  <si>
    <t xml:space="preserve"> (1) formulario creado para solicitud de capacitaciones</t>
  </si>
  <si>
    <t>Sensibilizar a los grupos de interés en Acuerdos Marco de Precio.</t>
  </si>
  <si>
    <t>Promover la pluralidad de oferentes y la transparencia en la contratación.</t>
  </si>
  <si>
    <t>Un (1)  documento tipo estructurado en nueva modalidad o sector.</t>
  </si>
  <si>
    <t>Diseñar y ejecutar una campaña para sensibilizar a los grupos de interés en el uso del SECOP II</t>
  </si>
  <si>
    <t>(4) elementos comunicacionales</t>
  </si>
  <si>
    <t>Diseñar y ejecutar una campaña para sensibilizar a los grupos de interés en el uso de la Tienda Virtual del Estado Colombiano</t>
  </si>
  <si>
    <t xml:space="preserve">Definir e Implementar acciones técnicas de racionalización del Trámite “Registro de Proveedores en SECOP II” </t>
  </si>
  <si>
    <t xml:space="preserve">100% acciones de racionalización ejecutadas </t>
  </si>
  <si>
    <t>Socializar y difundir el trámite / procedimiento de registro de usuarios en SECOP II como oportunidad de los ciudadanos para participar en las compras públicas del Estado Colombiano</t>
  </si>
  <si>
    <t xml:space="preserve">Una (1) Pieza de Comunicación de Registro de Usuarios en SECOP II </t>
  </si>
  <si>
    <t>Realizar autodiagnóstico de la Política de participación ciudadana en la gestión pública - del Modelo Integrado de Planeación y Gestión - MIPG</t>
  </si>
  <si>
    <t xml:space="preserve">Un (1) Autodiagnóstico  Política de participación ciudadana en la gestión pública </t>
  </si>
  <si>
    <t>Un (1) Plan estratégico aprobado y publicado en página web</t>
  </si>
  <si>
    <t>Un (1) Informe publicado en página web</t>
  </si>
  <si>
    <t>Un (1) Autodiagnóstico  Estrategia de Rendición de Cuentas</t>
  </si>
  <si>
    <t xml:space="preserve">Actualizar documento de caracterización de usuarios y grupos de valor </t>
  </si>
  <si>
    <t>Un (1) Documento de caracterización de usuarios 2023</t>
  </si>
  <si>
    <t xml:space="preserve">Actualizar  el informe de las necesidades de información de los grupos de valor con base en una nueva encuesta. </t>
  </si>
  <si>
    <t>Un (1) Informe necesidades o temas de interés de los grupos de valor actualizado</t>
  </si>
  <si>
    <t>Divulgar información sobre la gestión, logros y resultados institucionales de la ANCP-CCE-</t>
  </si>
  <si>
    <t xml:space="preserve">Un (1) Video </t>
  </si>
  <si>
    <t xml:space="preserve">Realizar estrategia de comunicaciones  que incluya varios canales de difusión de la estrategia de rendición de cuentas. </t>
  </si>
  <si>
    <t>Un (1) documento con la estrategia de comunicaciones de rendición de cuentas 2023</t>
  </si>
  <si>
    <t>Desarrollar y divulgar el manual de imagen, marca y medios digitales de la entidad.</t>
  </si>
  <si>
    <t xml:space="preserve"> Desarrollar y divulgar plantillas para uso interno respetando los lineamientos del manual de imagen.
Plantillas para presentaciones
Plantilla para informes
Plantilla para boletines informativos</t>
  </si>
  <si>
    <t>Definir y publicar espacios de diálogo  de la entidad identificando metodología, temática y grupos de valor invitados por espacio orientado a ciudadanos, como mecanismo de participación</t>
  </si>
  <si>
    <t>Programación de agenda institucional con espacios de dialogo: capacitaciones, actividades de rendición de cuentas y otros</t>
  </si>
  <si>
    <t xml:space="preserve">Actualización Mapa de procesos de Atención y Servicio al Ciudadano </t>
  </si>
  <si>
    <t>Control de cambios modificado si es el caso</t>
  </si>
  <si>
    <t xml:space="preserve">Desarrollar herramientas para la ciudadanía que fomenten la transparencia y el acceso a la información. </t>
  </si>
  <si>
    <t xml:space="preserve">Dos (2) Visualizaciones de una herramienta desarrollada publicada en la página web de la entidad </t>
  </si>
  <si>
    <t xml:space="preserve">Dar a conocer la gestión del Observatorio Oficial de Contratación Estatal en  relación a estudios y documentos del sistema de compra pública. </t>
  </si>
  <si>
    <t>Dos (2) presentaciones de avance de gestión publicadas en la página web</t>
  </si>
  <si>
    <t>Publicar en formato  de hoja de cálculo el  registro de activos
 de información</t>
  </si>
  <si>
    <t>Una (1) publicación en  página web de  inventario de activos
 de información que  contenga el índice  de información 
reservada según el modelo de seguridad del MinTIC</t>
  </si>
  <si>
    <t>Elaborar y publicar un informe que cuantifique el número de solicitudes recibidas, trasladadas, el tiempo de respuesta y la información denegada.</t>
  </si>
  <si>
    <t>Un (1)  informe de solicitud de acceso a la información
que contenga  los temas recurrentes que solicitan  los grupos de valor</t>
  </si>
  <si>
    <t xml:space="preserve">Administrar la matriz de requerimientos legales de la sección de transparencia de la página web de la entidad. </t>
  </si>
  <si>
    <t>Una (1) Matriz diligenciada con seguimiento.</t>
  </si>
  <si>
    <t>Desarrollo del autodiagnóstico de la política de Transparencia y acceso a la información Pública.</t>
  </si>
  <si>
    <t>Un (1) Autodiagnóstico de la  política de Transparencia y acceso a la información Pública.</t>
  </si>
  <si>
    <t>En cumplimiento del capitulo III Decreto 1081 de 2015 Diseñar Infografía que oriente al ciudadano en la solicitud y respuesta a solicitudes de información pública y otras directrices</t>
  </si>
  <si>
    <t>Una (1)  Infografía publicada en la página web de la Agencia.</t>
  </si>
  <si>
    <t>Sensibilizar a los grupos de interés en  Documentos Tipo.</t>
  </si>
  <si>
    <t>Elaborar un informe descriptivo de las formaciones realizadas para la generación de capacidades para el uso y apropiación de la información proveniente del SECOP</t>
  </si>
  <si>
    <t>Un (1) informe final</t>
  </si>
  <si>
    <t>COMPONENTE</t>
  </si>
  <si>
    <t>ACTIVIDADES PROGRAMADAS</t>
  </si>
  <si>
    <t>ACTIVIDADES CUMPLIDAS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</si>
  <si>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</si>
  <si>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</si>
  <si>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</si>
  <si>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</si>
  <si>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</si>
  <si>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</si>
  <si>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</si>
  <si>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</si>
  <si>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</si>
  <si>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</si>
  <si>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</si>
  <si>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</si>
  <si>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 DE AVANCE</t>
  </si>
  <si>
    <t>NIVEL CUMPLIMIENTO COMPONENTE</t>
  </si>
  <si>
    <t>AVANCE TOTAL DEL PLAN</t>
  </si>
  <si>
    <t>OBSERVACIONES / LINK EVIDENCIAS</t>
  </si>
  <si>
    <t>Componente 1: Gestión integral del riesgo de corrupción</t>
  </si>
  <si>
    <t>Dos (2) Documentos (Política y Manual  Metodológico)</t>
  </si>
  <si>
    <t>Un(1) Plan de tratamientos actualizado</t>
  </si>
  <si>
    <t>Un(1) Presentación de la Capacitación</t>
  </si>
  <si>
    <t xml:space="preserve">(4) elementos comunicacionales de sensibilización, monitoreo y administración de riesgos difundidos por los canales de comunicación interna en los meses febrero, mayo, agosto y noviembre </t>
  </si>
  <si>
    <t>Componente 2: Redes institucionales y canales de denuncia</t>
  </si>
  <si>
    <t>Un (1) informe o documento de resultado de las sinergias.</t>
  </si>
  <si>
    <t xml:space="preserve">Un(1) Infografía publicada en la web de la Agencia y difusión en redes sociales </t>
  </si>
  <si>
    <t>Componente 3: 
Legalidad e integridad</t>
  </si>
  <si>
    <t>Un(1) Plan de acción sobre la política de integridad para la vigencia 2023</t>
  </si>
  <si>
    <t xml:space="preserve">Una (1) capacitación que promueva la cultura de la transparencia </t>
  </si>
  <si>
    <t>Componente 4:  Iniciativas adicionales</t>
  </si>
  <si>
    <t xml:space="preserve">Componente 5: Participación ciudadana y rendición de cuentas </t>
  </si>
  <si>
    <t>Componente 6: Transparencia y acceso a la información</t>
  </si>
  <si>
    <t>Tres (3) Insumos para publicitarias en documentos tipo.</t>
  </si>
  <si>
    <t>Componente 7: Estado Abierto</t>
  </si>
  <si>
    <t xml:space="preserve">Formular el Plan Estratégico de Participación Ciudadana  y rendición de cuentas vigencia 2023 </t>
  </si>
  <si>
    <t>Clase</t>
  </si>
  <si>
    <t>Identificador</t>
  </si>
  <si>
    <t>Zona inherente</t>
  </si>
  <si>
    <t>Controles</t>
  </si>
  <si>
    <t>Zona residual</t>
  </si>
  <si>
    <t>Opciones de manejo</t>
  </si>
  <si>
    <t>Acciones asociadas</t>
  </si>
  <si>
    <t xml:space="preserve"> Desarrollar capacitaciones de gestión de riesgos dirigido a los funcionarios de la Agencia</t>
  </si>
  <si>
    <t xml:space="preserve">Se elaboró el  autodiagnóstico de la Política de Integridad ​diligenciado con calificación de 90,5. </t>
  </si>
  <si>
    <t xml:space="preserve">Plan de acción de la política de integridad aprobado el 31 de mayo de 2023 </t>
  </si>
  <si>
    <t>Capacitación sobre "Hablemos de la importancia de la transparencia", realizada el 31 de julio de 2023.</t>
  </si>
  <si>
    <t>Formulario web "Inscripción a las capacitaciones - Subdirección de Negocios".</t>
  </si>
  <si>
    <t>Diligenciamiento  Autodiagnóstico  de la Política de participación ciudadana en la gestión pública con resultado de 88,1</t>
  </si>
  <si>
    <t>Se publicó  el Plan Estratégico de Relacionamiento estado Ciudadano en la página web de la entidad, el cual fue aprobado en el marco del CIGD del 22 de junio de 2023.</t>
  </si>
  <si>
    <t xml:space="preserve">Estrategia de Comunicaciones - Rendición de Cuentas 23,  alineada con las actividades programadas en el componente de rendición de cuentas de la estrategia de participación ciudadana y rendición de cuentas 2023. </t>
  </si>
  <si>
    <t xml:space="preserve">Inventario de activos de información e índice de información reservada según el modelo de seguridad del MinTic, la matriz de activos de información fue aprobada ante comité institucional de gestión y desempeño el día 22 de junio de 2023.  </t>
  </si>
  <si>
    <t>Diligenciamiento del autodiagnóstico de la política de Transparencia y acceso a la información diligenciado, con observaciones y acciones de mejora a ejecutar para el fortalecimiento de actividades de gestión con baja calificación. Con resultado 92,3</t>
  </si>
  <si>
    <t>Observaciones</t>
  </si>
  <si>
    <t>Riesgo de Corrupción</t>
  </si>
  <si>
    <t>Adulterar, manipular, desviar u omitir información para vincular y/o mantener funcionarios.</t>
  </si>
  <si>
    <t>ZONA RIESGO MODERADA</t>
  </si>
  <si>
    <t>* Aprobar y efectuar proceso de vinculación con cumplimiento de requisitos documentales ajustados al manual de funciones de la Entidad
* Realizar seguimiento anual de los antecedentes disciplinarios de los funcionarios activos de la entidad en los entes de control, reposando en los expedientes
* Desarrollar capacitaciones de integridad, código disciplinario, conflictos de interés y demás relacionadas con el comportamiento, principios y valores de los servidores públicos.
* Verificar los requisitos mínimos para la vacante diligenciado el formato de control de requisitos, y la validación de los antecedentes disciplinarios reposando en el expediente.</t>
  </si>
  <si>
    <t>* Reducir el riesgo</t>
  </si>
  <si>
    <t>* Plan de Tratamiento de Riesgos Operacionales, Corrupción y Fraude</t>
  </si>
  <si>
    <t>Alterar o registrar hechos económicos inexistentes con el propósito de desviar los recursos financieros dispuestos para la Agencia en beneficio propio o de terceros.</t>
  </si>
  <si>
    <t>ZONA RIESGO ALTA</t>
  </si>
  <si>
    <t>* Verificar las solicitudes de CDP estén en el formato y cuente con objeto, rubro y valor y así mismo que tenga firmas del solicitante, administrador del PAA y ordenador del gasto.
* Verificar que antes que se genere el pago cuenten con la aprobación de la Ordenación del Pago.
* Suscribir póliza de responsabilidad civil de servidores públicos
* Validación de información del Sistema SIIF Nación ( Máximos valores de apropiación a requerir)
* Verificar que los contratos o actos administrativos cuenten con objeto, valor, CDP, plazo y se encuentre firmado con el ordenador del gasto.</t>
  </si>
  <si>
    <t>Definición y asignación del presupuesto de inversión desalineado de los objetivos del proyecto de inversión</t>
  </si>
  <si>
    <t>* Realizar capacitación para la programación del presupuesto y planeación de ejecución del proyecto de inversión
* Realizar mesas técnicas de definición de necesidades con cada líder de ejecución.</t>
  </si>
  <si>
    <t>Direccionamiento de un AMP y/o IAD a favor de un tercero, manipulando, alterando o divulgando información privada o confidencial aportada para la estructuración de AMP y/o IAD</t>
  </si>
  <si>
    <t>ZONA RIESGO EXTREMA</t>
  </si>
  <si>
    <t>Divulgar información confidencial de historias laborales o de información del personal en cualquiera de las etapas del ciclo de vida del funcionario</t>
  </si>
  <si>
    <t>* Organizar y clasificar la información de acuerdo con el instructivo interno de historias laborales. Crear el expediente
* Control de acceso, custodia y autorizaciones de consulta a los expedientes en el archivo de gestión y en el archivo central
* Verificar la documentación de los expedientes vs la hoja de control de historia laboral</t>
  </si>
  <si>
    <t>Divulgar información de la agencia de manera previa a la publicación autorizada en los canales de distribución con el objeto de beneficiar a un tercero o dar una primicia</t>
  </si>
  <si>
    <t>* Aprobar y publicar los contenidos para los Comunicados de prensa
* Aprobar y publicar los contenidos para las redes sociales oficiales de la Agencia
* Verificar el cumplimiento de los Protocolos de publicaciones internas a través de Correo Institucional - Entérate
* Verificar el cumplimiento de las directrices establecidas en el Instructivo de control de comunicaciones</t>
  </si>
  <si>
    <t>Elaboración de Estudios previos direccionados para beneficiar a un proveedor o a un tercero en particular</t>
  </si>
  <si>
    <t>* Elaborar y revisar jurídica y técnicamente la estructuración del Estudio Previo por parte de la dependencia solicitante
* Revisar y aprobar el contenido definitivo del Estudio Previo para su tramite respectivo
* Verificar el cumplimiento de los formatos, normas asociadas, justificación técnica y requisitos asociados a la necesidad de contratación indicada en el Estudio Previo</t>
  </si>
  <si>
    <t>Elaboración de contratos en los cuales se omitan conflictos de interés, inhabilidades, incompatibilidades y/o requisitos legales que beneficien a terceros sobre los intereses de la Agencia.</t>
  </si>
  <si>
    <t>* Revisar la minuta del contrato antes de la suscripción
* Revisar, definir y ajustar cláusulas en las minutas y formatos de los distintos tipos de contrato
* Revisar los requisitos señalados en los pliegos de condiciones y/o requisitos habilitantes por medio del informe de Evaluación Final y Verificación de los documentos precontractuales a través de listas de chequeo, según el caso por parte del responsable de gestión contractual de secretaria general
* Validar y aprobar la minuta y formatos para distintos tipos de proceso por parte de la ordenadora del gasto</t>
  </si>
  <si>
    <t>Expedición de circulares, documentos tipo, y preparación de proyectos de ley y proyectos de decreto que busquen favorecer a terceros</t>
  </si>
  <si>
    <t>* Revisar la estructuración técnica y jurídica en la preparación de proyectos de ley y proyectos de decreto sobre el Sistema de Compra Pública
* Revisar la estructuración técnica y jurídica del documento tipo incluyendo las entidades interesadas en el instrumento
* Evaluar los comentarios realizados por la ciudadanía frente el instrumento puesto a disposición y publicado en la página web. En relación con estas observaciones revisar la pertinencia del ajuste en el contenido de los documentos.
* Revisar y aprobar los contenidos, conceptos, lineamientos y estructura de los manuales y guías que debe adoptar el sistema de compra pública previa su divulgación en la web
* Aprobar la documentación, estructura y formulación de proyectos de ley y proyectos de decreto que serán enviados a las instancias del Gobierno correspondientes del trámite legislativo.</t>
  </si>
  <si>
    <t>Formulación de necesidades y requerimientos presupuestales en el PAA elaborados para beneficio propio o de terceros</t>
  </si>
  <si>
    <t>Fuga de información confidencial o reservada de las bases de datos de los sistemas de información que administra la Subdirección de información y desarrollo tecnológico, que puedan beneficiar a terceros.</t>
  </si>
  <si>
    <t>Manipulación de la información en los sistemas de información que administra la Subdirección de información y desarrollo tecnológico, para asignar privilegios de acceso a usuarios no autorizados que busquen desarrollar actividades de corrupción en el Sistema de Compra Pública.</t>
  </si>
  <si>
    <t>Manipular el resultado u omitir información voluntariamente sobre contratos publicados en las plataformas del sistema de compra pública que busque favorecer a terceros</t>
  </si>
  <si>
    <t>* Extraer la información de contratos publicados en las base de datos de sistema de compra pública a través diferentes variables (Identificación, Nombre, Entidad, No. de contrato, entre otros)
* Validar el resultado de las consultas de información realizadas por los Analistas
* Disclaimer de información en las comunicaciones oficiales emitidas por EMAE</t>
  </si>
  <si>
    <t>Manipular, adulterar, modificar o entregar información clasificada custodiada en el archivo para beneficio propio o de terceros.</t>
  </si>
  <si>
    <t>* Verificar el diligenciamiento de las planillas de Control al acceso o consulta de la información de acuerdo a los requerimientos de los colaboradores y las características de los documentos solicitados.
* Administrar el acceso a los documentos publicados en la Gestión Documental a través de lo estipulado en la tabla de control de accesos.
* Verificar las listas de chequeo de contenido de expedientes cuando sea consultada la información del archivo central de la entidad.</t>
  </si>
  <si>
    <t>Manipular, adulterar, modificar, ocultar y/o divulgar información de las PQRS para beneficio propio o de terceros</t>
  </si>
  <si>
    <t>* Control de accesos a los aplicativos y a los repositorios (expedientes) definidos por gestión documental
* Verificar el cargue de información asociada a la PQRS en la radicación, trámite y envío
* Revisar la información del VUR, encuestas, traslados por competencia, entre otras.
* Verificar la PQRSD asignada, clasificarla y reasignarla a un colaborador de la dependencia
* Revisar las matrices de control de PQRSD aprobadas por el líder de dependencia, incluyendo revisión en el aplicativo
* Asignar en el sistema la petición a la dependencia que corresponda y registrarla en la matriz de Control de PQRSD</t>
  </si>
  <si>
    <t>Ocultar, manipular y/o alterar pruebas de los expedientes asociados con situaciones jurídicas de actuaciones de la Agencia para favorecer a un tercero</t>
  </si>
  <si>
    <t>Omisión en el cumplimiento de los términos en actuaciones jurídicas para favorecer a terceros en contra de los intereses de Agencia</t>
  </si>
  <si>
    <t>* Registrar los procesos Judiciales en eKOGUI
* Realizar Informe de estado de los procesos judiciales (Q1-Q2-Q3-Q4)
* Registrar estado de los procesos de cobro coactivo en el "Cuadro de avance de procesos de cobro"
* Verificar y velar por el cumplimiento de los términos legales aplicables para cada proceso judicial o administrativo.
* Medir y reportar el cumplimiento de términos y estado de los procesos a través de los Indicadores definidos
* Aplicar las directrices para la administración y el recaudo de las cuentas por cobrar a favor de la Agencia en término
* Verificar el buzón notificaciones judiciales y remitir la información a quien corresponda dentro del proceso</t>
  </si>
  <si>
    <t>Omisión voluntaria de reporte de información de Entidades que incumplen la aplicación de los Documentos Tipo y/o demás instrumentos contractuales del Sistema de Compra Pública que desencadene seguimientos de Entes de Control</t>
  </si>
  <si>
    <t>* Comparar el pliego de condiciones de la entidad vs el pliego base del documento tipo, y registrar en la matriz de seguimiento si los procesos identificados cumplen o no, o si el cumplimiento es parcial.
* Verificar los procesos identificados en la matriz de seguimiento que aparecen marcados como no implementó documento tipo y ratificar si se implementó o no el documento tipo con base en la información disponible del proceso publicado.
* Validar que los objetos de los procesos identificados con incumplimiento de documentos tipo correspondan a los sectores que se encuentran obligados a la aplicación de documentos tipo.
* Publicar información para la ciudadanía y todos los interesados en el tablero de control de documentos tipo disponible en la página WEB</t>
  </si>
  <si>
    <t>Omisión, adulteración o modificación de hallazgos derivados del seguimiento y de la evaluación independiente para beneficio propio o de terceros</t>
  </si>
  <si>
    <t>* Designar las responsabilidades al interior del Equipo de trabajo de Control Interno, de acuerdo a los perfiles de cada integrante
* Verificar el cumplimiento del Estatuto de Auditoría y Código de Ética del auditor por parte de los auditores del equipo de control interno, para evitar desviaciones del trabajo de aseguramiento
* Aplicar el procedimiento de Auditoría Interna y Seguimiento de Ley, en cumplimiento de los mandatos definidos en el Estatuto de Auditoría.
* Revisar que para la elaboración de los informes se cuenta con evidencia suficiente, confiable, relevante y útil para emitir conclusiones.</t>
  </si>
  <si>
    <t>Otorgar privilegios a una entidad o usuario en la atención de los servicios de formación sin cumplir los requisitos de programación establecidos por la Agencia.</t>
  </si>
  <si>
    <t>* Realizar campañas de sensibilización del Código de integridad conforme al cronograma del PIC y Programa de Bienestar
* Programar las formaciones de acuerdo con el cumplimiento de las metas de la Agencia
* Reportar de seguimiento de formación y actividades de los formadores del Grupo de Uso y Apropiación</t>
  </si>
  <si>
    <t>Presentación de resultados institucionales ajustados, manipulados o alterados para favorecer la gestión en beneficio propio o de terceros</t>
  </si>
  <si>
    <t>* Programar, consolidar y verificar la información del Módulo de Indicadores SVE
* Consolidar y verificar el Tablero de Control KPI y publicación en la web - Power BI
* Realizar el seguimiento RAE y reporte a la Alta Dirección (PAA, PAAC, KPI´s, SAR, Planes de Mejoramiento)
* Revisar y validar el reporte de resultados en las fichas técnicas de indicadores - FTI</t>
  </si>
  <si>
    <t>Realizar formaciones externas a la Agencia a nombre propio haciendo uso del material propiedad de CCE buscando un beneficio económico</t>
  </si>
  <si>
    <t>* Realizar campañas de sensibilización del Código de integridad conforme al cronograma del PIC y Programa de Bienestar
* Asignar Usuarios y Contraseñas a los formadores de la plataforma de formación de SECOP II.
* Configurar los Horarios de disponibilidad de la plataforma de formación de SECOP II</t>
  </si>
  <si>
    <t xml:space="preserve">Capacitación sobre la "Gestión de Riesgos y Generalidades", realizada el  29 de junio de 2023 por TEAMS. 
</t>
  </si>
  <si>
    <t>Acta de subcomités internos de control interno de cada área que evidencie el seguimiento de los riesgos de cada subdirección.</t>
  </si>
  <si>
    <t xml:space="preserve">Infografía publicada en la web de la Agencia y difusión en la red social  Facebook, la misma se puede encontrar en el siguiente enlace de la página web: https://www.colombiacompra.gov.co/pqrsd </t>
  </si>
  <si>
    <t>Un(1) Autodiagnóstico política de integridad diligenciado</t>
  </si>
  <si>
    <t xml:space="preserve">Plan institucional de capacitación acorde al decreto 612/2018 con la inclusión de actividades que promuevan la cultura de transparencia en los trabajadores de la Agencia Nacional de Contratación Pública Colombia Compra Eficiente -ANCPCCE
</t>
  </si>
  <si>
    <t>El Documento "ESTRATEGIA PREVENCIÓN Y GESTIÓN DE CONFLICTOS DE INTERESES, CÓDIGO DE INTEGRIDAD Y DISCIPLINARIOS", se encuentra en versión preliminar.</t>
  </si>
  <si>
    <t xml:space="preserve"> (3) Piezas publicitarias en relatorías</t>
  </si>
  <si>
    <t xml:space="preserve">Piezas de difusión sobre la sensibilización a los grupos de valor en el uso del SECOP II:
30/08/2023 Qué es el SECOP y para qué se utiliza. Facebook
01/06/2023  Infografía temas SECOP II. Twitter
13/02/2023 Así de fácil recupera tu contraseña y usuario.  Facebook y LinkedIn
17/03/2023  ¿Cómo funciona el SECOP II para entidades estatales? Generalidades y registro.  Facebook y LinkedIn
</t>
  </si>
  <si>
    <t xml:space="preserve">Piezas y evidencia de difusión de las piezas para sensibilizar a los grupos de valor en el uso de la Tienda Virtual del Estado Colombiano TVEC:
31/08/2023 ¿Qué es el Catálogo para Acuerdo Marco de Precios e Instrumentos de Agregación de Demanda, que según el Decreto 1082 de 2015. Facebook 
30/08/2023 ¿Qué es un Acuerdo Marco de Precios? Twitter y Facebook
11/07/2023  Actualización de la Tienda Virtual del Estado Colombiano - TEVEC. Twitter, Facebook y LinkedIn
04/07/2023 , Actualización de la Tienda Virtual del Estado Colombiano - TEVEC. Twitter, Facebook y LinkedIn
 </t>
  </si>
  <si>
    <t xml:space="preserve"> Pieza de Comunicación de Registro de Usuarios en SECOP II:
13/02/2023 Así de fácil recupera tu contraseña y usuario.  Facebook y LinkedIn</t>
  </si>
  <si>
    <t>Evaluar Plan Estratégico de Participación Ciudadana y rendición de cuentas de la vigencia 2023</t>
  </si>
  <si>
    <t>Realizar autodiagnóstico de la estrategia de Rendición de Cuentas - Formulario Manual Único de Rendición de Cuentas</t>
  </si>
  <si>
    <t>Diligenciamiento del  Autodiagnóstico de la estratégica de Rendición de Cuentas y el anexo de Instrumento No. 5 Autoevaluación Enfoque de Derechos Humanos y Paz En La Rendición De Cuentas 2022 ANCPCCE, Resultado 91,7</t>
  </si>
  <si>
    <t>Documento "Caracterización de Usuarios y Grupos de Interés" actualizado en abril de  2023 y publicado en la página web.</t>
  </si>
  <si>
    <t>Informe " Percepción sobre las necesidades de la ciudadanía y grupos de valor ante la misionalidad de la ANCP-CCE". Este documento se actualizó con base en una nueva encuesta realizada en mayo-junio de 2023, de fecha 06/07/2023</t>
  </si>
  <si>
    <t xml:space="preserve">Plantillas del Manual de Imagen y  difusión interna a través de Entérate y la grabación de la capacitación en donde se socializó con todos los colaboradores de la Agencia. </t>
  </si>
  <si>
    <t>Agenda, Ruta de la Democratización de las Compras Públicas y Gran Maratón, sobre capacitaciones y la Audiencia Pública  - Espacios de Diálogo, pendiente definir las fechas.</t>
  </si>
  <si>
    <t xml:space="preserve">Proceso Relacionamiento Estado Ciudadano en el marco del CIGD aprobado el 16/06/2023 y publicado en el Mapa de Procesos. </t>
  </si>
  <si>
    <t>Herramientas de visualización de datos de compra pública, el primero acerca del  Programa de Alimentación Escolar PAE y  el segundo, Herramienta  de visualización sobre el comportamiento histórico categorías del gasto del  ICBF</t>
  </si>
  <si>
    <t xml:space="preserve">Infografía publicada en la página web  de la entidad,  Sobre ¿Cuáles son los pasos para realizar una PQRSD ANÓNIMA?.
</t>
  </si>
  <si>
    <t xml:space="preserve">Se relaciona carpeta con todos lo insumos necesarios para la publicación de las piezas comunicativas para sensibilizar a los grupos de valor en documentos tipo, así como la evidencia de publicación de dichas piezas. </t>
  </si>
  <si>
    <t>Sensibilizar a los grupos de interés en la Relatoría.</t>
  </si>
  <si>
    <t>Tres (3) Insumos para piezas publicitarias en relatoría.</t>
  </si>
  <si>
    <t xml:space="preserve">Se relaciona carpeta con todos lo insumos necesarios para la publicación de las piezas comunicativas para sensibilizar a los grupos de valor en la relatoría, así como la evidencia de publicación de dichas piezas. </t>
  </si>
  <si>
    <t>* Verificar que el equipo estructurador (gestor, estructurador y abogado) no tenga conflicto de intereses en el IAD
* Reportar denuncias interpuestas por los ciudadanos respecto a irregularidades comunicadas por las entidades o los proveedores durante la estructuración o ejecución de los IAD a los entes de control.
* Reportar los posibles actos de corrupción materializados a las entidades competentes dando cumplimiento a la estipulado en Normatividad.
* Convocar a las entidades compradoras, proveedores, gremios y demás agentes del mercado interesados, para que con su experiencia apoyen la definición del modelo de negocio del IAD.
* Analizar los requisitos del proceso de selección de los proponentes en la estructuración del IAD, garantizando la participación permanente de Proveedores, Entidades Estatales, Gremios y Grupos de Interés del bien o servicio.</t>
  </si>
  <si>
    <t>* Revisar y aprobar las modificaciones del PAA
* Programar, definir y justificar las necesidades del PAA de la Entidad para la vigencia conforme a las funciones y responsabilidades de cada dependencia, el Plan Estratégico Institucional y el Proyecto de Inversión.
* Validar y aprobar el Plan Anual de Adquisiciones - PAA</t>
  </si>
  <si>
    <t>* Monitorear el comportamiento de los sistemas y plataformas a través del SOC - Security Operaciones Center
* Verificar las conexiones de los usuarios a las infraestructura a nivel de VPN, mediante la consola de Fortianalizer
* Definir y apropiar la matriz de roles, perfiles y permisos de acceso de las plataformas SECOP
* Cifrar la información de contraseñas (SECOP I, SECOP II, TVEC) Cifrar las Ofertas (SECOP II,TVEC)</t>
  </si>
  <si>
    <t>* Monitorear el comportamiento de los sistemas y plataformas a través del SOC - Security Operaciones Center
* Aplicar el Proceso de Control de Cambios de IDT
* Verificar las conexiones de los usuarios a las infraestructura a nivel de VPN, mediante la consola de Fortianalizer
* Definir y apropiar la matriz de roles, perfiles y permisos de acceso de las plataformas SECOP</t>
  </si>
  <si>
    <t>* Registrar los procesos Judiciales en eKOGUI
* Realizar Informe de estado de los procesos judiciales (Q1-Q2-Q3-Q4)
* Crear carpetas digitales en SharePoint por cada proceso jurídico existente
* Verificar la exactitud y completitud de los expedientes de los procesos disciplinarios y sancionatorios
* Verificar el buzón notificaciones judiciales y remitir la información a quien corresponda dentro del proceso</t>
  </si>
  <si>
    <t>SEGUIMIENTO AL PROGRAMA DE TRANSPARENCIA Y ÉTICA PÚBLICA 2023 (PAAC)
Segundo Cuatrimestre de 2023</t>
  </si>
  <si>
    <t>De acuerdo con la información suministrada por la primera y segunda línea de defensa , así como los ejercicios de aseguramiento e informes de ley  realizados por la tercer línea de defensa, no se evidenció que se haya materializado.
Presenta plan de tratamiento.</t>
  </si>
  <si>
    <t xml:space="preserve">Mapa de Riesgos de Corrupción
Agencia Nacional de Contratación Pública Colombia Compra Eficiente
Segundo Cuatrimestre de 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</si>
</sst>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9.9978637043366805E-2"/>
      <name val="Arial Nova"/>
      <family val="2"/>
    </font>
    <font>
      <sz val="10"/>
      <color theme="1" tint="0.249977111117893"/>
      <name val="Arial Nova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u/>
      <sz val="11"/>
      <color theme="10"/>
      <name val="Century Gothic"/>
      <family val="2"/>
    </font>
    <font>
      <b/>
      <sz val="10"/>
      <color theme="0"/>
      <name val="Century Gothic"/>
      <family val="2"/>
    </font>
    <font>
      <sz val="11"/>
      <color rgb="FF46589C"/>
      <name val="Century Gothic"/>
      <family val="2"/>
    </font>
    <font>
      <b/>
      <sz val="11"/>
      <color theme="0"/>
      <name val="Century Gothic"/>
      <family val="2"/>
    </font>
    <font>
      <sz val="11"/>
      <color theme="1" tint="9.9978637043366805E-2"/>
      <name val="Century Gothic"/>
      <family val="2"/>
    </font>
    <font>
      <b/>
      <sz val="11"/>
      <color theme="1" tint="9.9978637043366805E-2"/>
      <name val="Century Gothic"/>
      <family val="2"/>
    </font>
    <font>
      <sz val="10"/>
      <color theme="1" tint="0.249977111117893"/>
      <name val="Century Gothic"/>
      <family val="2"/>
    </font>
    <font>
      <b/>
      <sz val="22"/>
      <color theme="1" tint="9.9978637043366805E-2"/>
      <name val="Century Gothic"/>
      <family val="2"/>
    </font>
    <font>
      <sz val="10"/>
      <color theme="1" tint="9.9978637043366805E-2"/>
      <name val="Century Gothic"/>
      <family val="2"/>
    </font>
    <font>
      <sz val="11"/>
      <color theme="2" tint="-0.749992370372631"/>
      <name val="Century Gothic"/>
      <family val="2"/>
    </font>
    <font>
      <sz val="14"/>
      <color rgb="FF46589C"/>
      <name val="Century Gothic"/>
      <family val="2"/>
    </font>
    <font>
      <sz val="10"/>
      <name val="Arial"/>
    </font>
    <font>
      <sz val="10"/>
      <color rgb="FF000000"/>
      <name val="Arial Nova"/>
      <family val="2"/>
    </font>
    <font>
      <sz val="10"/>
      <color indexed="8"/>
      <name val="Arial Nova"/>
      <family val="2"/>
    </font>
    <font>
      <sz val="10"/>
      <name val="Arial Nova"/>
      <family val="2"/>
    </font>
    <font>
      <b/>
      <sz val="10"/>
      <name val="Arial Nov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theme="8" tint="0.39997558519241921"/>
      </patternFill>
    </fill>
    <fill>
      <patternFill patternType="solid">
        <fgColor rgb="FF46589C"/>
        <bgColor indexed="64"/>
      </patternFill>
    </fill>
    <fill>
      <patternFill patternType="solid">
        <fgColor rgb="FF67676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20" fillId="0" borderId="0"/>
  </cellStyleXfs>
  <cellXfs count="113">
    <xf numFmtId="0" fontId="0" fillId="0" borderId="0" xfId="0"/>
    <xf numFmtId="0" fontId="5" fillId="4" borderId="0" xfId="0" applyFont="1" applyFill="1" applyProtection="1">
      <protection locked="0"/>
    </xf>
    <xf numFmtId="0" fontId="5" fillId="5" borderId="2" xfId="0" applyFont="1" applyFill="1" applyBorder="1" applyProtection="1">
      <protection locked="0"/>
    </xf>
    <xf numFmtId="0" fontId="5" fillId="5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5" fillId="5" borderId="4" xfId="0" applyFont="1" applyFill="1" applyBorder="1" applyProtection="1">
      <protection locked="0"/>
    </xf>
    <xf numFmtId="0" fontId="5" fillId="5" borderId="0" xfId="0" applyFont="1" applyFill="1" applyProtection="1"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5" borderId="0" xfId="0" applyFont="1" applyFill="1"/>
    <xf numFmtId="0" fontId="8" fillId="0" borderId="1" xfId="0" applyFont="1" applyBorder="1" applyAlignment="1">
      <alignment horizontal="center" vertical="center" wrapText="1"/>
    </xf>
    <xf numFmtId="0" fontId="12" fillId="7" borderId="5" xfId="0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Alignment="1" applyProtection="1">
      <alignment horizontal="center" vertical="center"/>
      <protection locked="0"/>
    </xf>
    <xf numFmtId="0" fontId="12" fillId="7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 wrapText="1"/>
    </xf>
    <xf numFmtId="0" fontId="13" fillId="5" borderId="0" xfId="0" applyFont="1" applyFill="1" applyProtection="1">
      <protection locked="0"/>
    </xf>
    <xf numFmtId="0" fontId="13" fillId="5" borderId="0" xfId="0" applyFont="1" applyFill="1"/>
    <xf numFmtId="0" fontId="15" fillId="5" borderId="0" xfId="0" applyFont="1" applyFill="1"/>
    <xf numFmtId="0" fontId="13" fillId="5" borderId="0" xfId="0" applyFont="1" applyFill="1" applyAlignment="1">
      <alignment horizontal="center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Protection="1">
      <protection locked="0"/>
    </xf>
    <xf numFmtId="0" fontId="13" fillId="6" borderId="1" xfId="0" applyFont="1" applyFill="1" applyBorder="1" applyAlignment="1">
      <alignment horizontal="justify" vertical="center" wrapText="1"/>
    </xf>
    <xf numFmtId="9" fontId="13" fillId="0" borderId="6" xfId="4" applyFont="1" applyBorder="1" applyAlignment="1" applyProtection="1">
      <alignment horizontal="center" vertical="center"/>
    </xf>
    <xf numFmtId="49" fontId="13" fillId="0" borderId="1" xfId="0" applyNumberFormat="1" applyFont="1" applyBorder="1" applyAlignment="1">
      <alignment vertical="center" wrapText="1"/>
    </xf>
    <xf numFmtId="0" fontId="13" fillId="0" borderId="0" xfId="0" applyFont="1" applyProtection="1">
      <protection locked="0"/>
    </xf>
    <xf numFmtId="0" fontId="17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9" fontId="13" fillId="5" borderId="0" xfId="4" applyFont="1" applyFill="1" applyBorder="1" applyAlignment="1" applyProtection="1">
      <alignment horizontal="center" vertical="center"/>
    </xf>
    <xf numFmtId="0" fontId="13" fillId="2" borderId="1" xfId="0" applyFont="1" applyFill="1" applyBorder="1"/>
    <xf numFmtId="0" fontId="13" fillId="0" borderId="1" xfId="0" applyFont="1" applyBorder="1"/>
    <xf numFmtId="0" fontId="13" fillId="2" borderId="1" xfId="0" applyFont="1" applyFill="1" applyBorder="1" applyProtection="1">
      <protection locked="0"/>
    </xf>
    <xf numFmtId="9" fontId="13" fillId="0" borderId="1" xfId="4" applyFont="1" applyBorder="1" applyAlignment="1" applyProtection="1">
      <alignment horizontal="center" vertical="center"/>
    </xf>
    <xf numFmtId="49" fontId="13" fillId="2" borderId="1" xfId="0" applyNumberFormat="1" applyFont="1" applyFill="1" applyBorder="1" applyAlignment="1" applyProtection="1">
      <alignment horizontal="left" vertical="center" wrapText="1"/>
      <protection locked="0"/>
    </xf>
    <xf numFmtId="9" fontId="13" fillId="5" borderId="0" xfId="4" applyFont="1" applyFill="1" applyBorder="1" applyAlignment="1" applyProtection="1">
      <alignment horizontal="center" vertical="center"/>
      <protection locked="0"/>
    </xf>
    <xf numFmtId="49" fontId="9" fillId="0" borderId="1" xfId="3" applyNumberFormat="1" applyFont="1" applyFill="1" applyBorder="1" applyAlignment="1" applyProtection="1">
      <alignment vertical="center" wrapText="1"/>
      <protection locked="0"/>
    </xf>
    <xf numFmtId="49" fontId="13" fillId="2" borderId="1" xfId="0" applyNumberFormat="1" applyFont="1" applyFill="1" applyBorder="1" applyAlignment="1" applyProtection="1">
      <alignment horizontal="justify" vertical="center" wrapText="1"/>
      <protection locked="0"/>
    </xf>
    <xf numFmtId="49" fontId="13" fillId="0" borderId="1" xfId="0" applyNumberFormat="1" applyFont="1" applyBorder="1" applyAlignment="1" applyProtection="1">
      <alignment horizontal="justify" vertical="center" wrapText="1"/>
      <protection locked="0"/>
    </xf>
    <xf numFmtId="0" fontId="13" fillId="0" borderId="8" xfId="0" applyFont="1" applyBorder="1" applyAlignment="1">
      <alignment horizontal="justify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3" fillId="5" borderId="13" xfId="0" applyFont="1" applyFill="1" applyBorder="1" applyProtection="1">
      <protection locked="0"/>
    </xf>
    <xf numFmtId="0" fontId="13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6" xfId="0" applyFont="1" applyFill="1" applyBorder="1"/>
    <xf numFmtId="14" fontId="18" fillId="2" borderId="1" xfId="0" applyNumberFormat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7" fillId="5" borderId="0" xfId="0" applyFont="1" applyFill="1" applyProtection="1">
      <protection locked="0"/>
    </xf>
    <xf numFmtId="0" fontId="7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5" borderId="0" xfId="0" applyFont="1" applyFill="1"/>
    <xf numFmtId="0" fontId="19" fillId="5" borderId="0" xfId="0" applyFont="1" applyFill="1" applyProtection="1">
      <protection locked="0"/>
    </xf>
    <xf numFmtId="0" fontId="11" fillId="5" borderId="0" xfId="0" applyFont="1" applyFill="1" applyProtection="1">
      <protection locked="0"/>
    </xf>
    <xf numFmtId="49" fontId="13" fillId="0" borderId="20" xfId="0" applyNumberFormat="1" applyFont="1" applyBorder="1" applyAlignment="1">
      <alignment vertical="center" wrapText="1"/>
    </xf>
    <xf numFmtId="0" fontId="23" fillId="0" borderId="0" xfId="1" applyFont="1"/>
    <xf numFmtId="0" fontId="23" fillId="0" borderId="1" xfId="1" applyFont="1" applyBorder="1" applyAlignment="1">
      <alignment horizontal="left" vertical="top" wrapText="1"/>
    </xf>
    <xf numFmtId="0" fontId="24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vertical="center" wrapText="1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 applyProtection="1">
      <alignment horizontal="justify" vertical="center"/>
      <protection locked="0"/>
    </xf>
    <xf numFmtId="0" fontId="10" fillId="7" borderId="0" xfId="0" applyFont="1" applyFill="1" applyAlignment="1">
      <alignment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2" fillId="8" borderId="14" xfId="0" applyFont="1" applyFill="1" applyBorder="1" applyAlignment="1" applyProtection="1">
      <alignment horizontal="center" vertical="center" wrapText="1"/>
      <protection locked="0"/>
    </xf>
    <xf numFmtId="0" fontId="12" fillId="8" borderId="12" xfId="0" applyFont="1" applyFill="1" applyBorder="1" applyAlignment="1" applyProtection="1">
      <alignment horizontal="center" vertical="center"/>
      <protection locked="0"/>
    </xf>
    <xf numFmtId="0" fontId="12" fillId="8" borderId="16" xfId="0" applyFont="1" applyFill="1" applyBorder="1" applyAlignment="1" applyProtection="1">
      <alignment horizontal="center" vertical="center"/>
      <protection locked="0"/>
    </xf>
    <xf numFmtId="0" fontId="12" fillId="8" borderId="0" xfId="0" applyFont="1" applyFill="1" applyAlignment="1" applyProtection="1">
      <alignment horizontal="center" vertical="center"/>
      <protection locked="0"/>
    </xf>
    <xf numFmtId="0" fontId="12" fillId="8" borderId="17" xfId="0" applyFont="1" applyFill="1" applyBorder="1" applyAlignment="1" applyProtection="1">
      <alignment horizontal="center" vertical="center"/>
      <protection locked="0"/>
    </xf>
    <xf numFmtId="0" fontId="12" fillId="8" borderId="18" xfId="0" applyFont="1" applyFill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9" fontId="13" fillId="0" borderId="8" xfId="4" applyFont="1" applyBorder="1" applyAlignment="1" applyProtection="1">
      <alignment horizontal="center" vertical="center"/>
    </xf>
    <xf numFmtId="9" fontId="13" fillId="0" borderId="10" xfId="4" applyFont="1" applyBorder="1" applyAlignment="1" applyProtection="1">
      <alignment horizontal="center" vertical="center"/>
    </xf>
    <xf numFmtId="9" fontId="13" fillId="0" borderId="11" xfId="4" applyFont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9" fontId="13" fillId="0" borderId="7" xfId="0" applyNumberFormat="1" applyFont="1" applyBorder="1" applyAlignment="1">
      <alignment horizontal="center" vertical="center"/>
    </xf>
    <xf numFmtId="9" fontId="13" fillId="0" borderId="9" xfId="0" applyNumberFormat="1" applyFont="1" applyBorder="1" applyAlignment="1">
      <alignment horizontal="center" vertical="center"/>
    </xf>
    <xf numFmtId="9" fontId="16" fillId="2" borderId="8" xfId="0" applyNumberFormat="1" applyFont="1" applyFill="1" applyBorder="1" applyAlignment="1">
      <alignment horizontal="center" vertical="center"/>
    </xf>
    <xf numFmtId="9" fontId="16" fillId="2" borderId="10" xfId="0" applyNumberFormat="1" applyFont="1" applyFill="1" applyBorder="1" applyAlignment="1">
      <alignment horizontal="center" vertical="center"/>
    </xf>
    <xf numFmtId="9" fontId="16" fillId="2" borderId="11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9" fontId="13" fillId="0" borderId="6" xfId="0" applyNumberFormat="1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9" fontId="13" fillId="0" borderId="1" xfId="4" applyFont="1" applyBorder="1" applyAlignment="1" applyProtection="1">
      <alignment horizontal="center" vertical="center"/>
    </xf>
    <xf numFmtId="0" fontId="23" fillId="0" borderId="1" xfId="1" applyFont="1" applyBorder="1" applyAlignment="1">
      <alignment horizontal="left" vertical="top" wrapText="1"/>
    </xf>
    <xf numFmtId="0" fontId="21" fillId="3" borderId="18" xfId="1" applyFont="1" applyFill="1" applyBorder="1" applyAlignment="1">
      <alignment horizontal="center" vertical="center" wrapText="1"/>
    </xf>
    <xf numFmtId="0" fontId="22" fillId="3" borderId="18" xfId="1" applyFont="1" applyFill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</cellXfs>
  <cellStyles count="6">
    <cellStyle name="Hipervínculo" xfId="3" builtinId="8"/>
    <cellStyle name="Normal" xfId="0" builtinId="0"/>
    <cellStyle name="Normal 2" xfId="2" xr:uid="{4B3D2C59-DC4A-4D4E-B1FA-A541BCFD9EE5}"/>
    <cellStyle name="Normal 2 2" xfId="1" xr:uid="{C6CB0CE6-6BD5-43AC-A3B4-0F96D74FC94A}"/>
    <cellStyle name="Normal 3" xfId="5" xr:uid="{801533AC-A06E-431C-898F-75CD46936AF1}"/>
    <cellStyle name="Porcentaje" xfId="4" builtinId="5"/>
  </cellStyles>
  <dxfs count="21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</dxfs>
  <tableStyles count="0" defaultTableStyle="TableStyleMedium2" defaultPivotStyle="PivotStyleLight16"/>
  <colors>
    <mruColors>
      <color rgb="FF46589C"/>
      <color rgb="FF6767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660917</xdr:colOff>
      <xdr:row>2</xdr:row>
      <xdr:rowOff>165231</xdr:rowOff>
    </xdr:from>
    <xdr:to>
      <xdr:col>5</xdr:col>
      <xdr:colOff>42454</xdr:colOff>
      <xdr:row>4</xdr:row>
      <xdr:rowOff>155511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F2381A-ADAA-F6BF-8B89-CE9B225FE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693" y="515129"/>
          <a:ext cx="1616996" cy="563724"/>
        </a:xfrm>
        <a:prstGeom prst="rect">
          <a:avLst/>
        </a:prstGeom>
      </xdr:spPr>
    </xdr:pic>
    <xdr:clientData/>
  </xdr:twoCellAnchor>
  <xdr:twoCellAnchor editAs="oneCell">
    <xdr:from>
      <xdr:col>30</xdr:col>
      <xdr:colOff>4113244</xdr:colOff>
      <xdr:row>2</xdr:row>
      <xdr:rowOff>147734</xdr:rowOff>
    </xdr:from>
    <xdr:to>
      <xdr:col>30</xdr:col>
      <xdr:colOff>5746108</xdr:colOff>
      <xdr:row>4</xdr:row>
      <xdr:rowOff>157455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00EA2AA-4360-5387-84FB-1BA34F131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48851" y="487913"/>
          <a:ext cx="1632864" cy="5812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190501</xdr:colOff>
      <xdr:row>0</xdr:row>
      <xdr:rowOff>231322</xdr:rowOff>
    </xdr:from>
    <xdr:to>
      <xdr:col>10</xdr:col>
      <xdr:colOff>2816679</xdr:colOff>
      <xdr:row>0</xdr:row>
      <xdr:rowOff>1102179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29E8A2-55D0-4F61-BC01-F3E551685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37822" y="231322"/>
          <a:ext cx="2626178" cy="870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olina.olivera/OneDrive%20-%20Colombia%20Compra%20Eficiente/Planeaci&#243;n/PAAC/PAAC%202020/Versiones%20del%20PAAC/PAAC%202020-%20Mapa%20de%20Riesgos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liz.vasquez/Downloads/A.%20PAI%20y%20PAAC%20VF/Informe%20PAAC%20Q3%202022/8Sep2022%20reporte%20PAAC%202022%20-%20Q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E-DES-FM-10"/>
      <sheetName val="PAAC 2020 V.P"/>
      <sheetName val="Riesgos Corrup Política vigente"/>
      <sheetName val="Riesgos de Corrup en actualizac"/>
      <sheetName val="Control de Cambios (2)"/>
      <sheetName val="CONTEXTO PROCESO"/>
      <sheetName val="Listas Nuevas"/>
      <sheetName val="MATRIZ DE CALIFICA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Políticos</v>
          </cell>
          <cell r="B2" t="str">
            <v>Financieros</v>
          </cell>
          <cell r="C2" t="str">
            <v>Diseño del proceso</v>
          </cell>
          <cell r="E2" t="str">
            <v>Riesgo_Estratégico</v>
          </cell>
          <cell r="L2" t="str">
            <v>5. Se espera que el evento ocurra en la mayoría de las circunstancias
Orientador (Más de 1 vez al año)</v>
          </cell>
          <cell r="P2" t="str">
            <v>PREVENTIVOS</v>
          </cell>
          <cell r="R2" t="str">
            <v xml:space="preserve">CCE Instalaciones </v>
          </cell>
          <cell r="T2" t="str">
            <v>FUERTE</v>
          </cell>
        </row>
        <row r="3">
          <cell r="A3" t="str">
            <v>Económicos y financieros</v>
          </cell>
          <cell r="B3" t="str">
            <v>Personal</v>
          </cell>
          <cell r="C3" t="str">
            <v>Interacciones con otros procesos</v>
          </cell>
          <cell r="E3" t="str">
            <v>Riesgo_Gerencial</v>
          </cell>
          <cell r="L3" t="str">
            <v>4. El evento probablemente ocurrirá en la mayoría de las circunstancias
Orientador (Al menos de 1 vez en el último año)</v>
          </cell>
          <cell r="P3" t="str">
            <v>CORRECTIVOS</v>
          </cell>
          <cell r="R3" t="str">
            <v xml:space="preserve">Mesa de servicio </v>
          </cell>
          <cell r="T3" t="str">
            <v>MODERADO</v>
          </cell>
          <cell r="AM3" t="str">
            <v>Confidencialidad</v>
          </cell>
          <cell r="AR3" t="str">
            <v>Direccionamiento Estratégico</v>
          </cell>
        </row>
        <row r="4">
          <cell r="A4" t="str">
            <v>Sociales y culturales</v>
          </cell>
          <cell r="B4" t="str">
            <v>Procesos</v>
          </cell>
          <cell r="C4" t="str">
            <v>Transversalidad</v>
          </cell>
          <cell r="E4" t="str">
            <v>Riesgo_Operativo</v>
          </cell>
          <cell r="L4" t="str">
            <v>3. El evento podría ocurrir en algún momento
Orientador (Al menos de 1 vez en los últimos 2 años)</v>
          </cell>
          <cell r="R4" t="str">
            <v>Externos</v>
          </cell>
          <cell r="T4" t="str">
            <v>DÉBIL</v>
          </cell>
          <cell r="AM4" t="str">
            <v>Integridad</v>
          </cell>
          <cell r="AR4" t="str">
            <v xml:space="preserve">Evaluación del Sistema de Control Interno </v>
          </cell>
        </row>
        <row r="5">
          <cell r="A5" t="str">
            <v xml:space="preserve">Tecnológicos </v>
          </cell>
          <cell r="B5" t="str">
            <v>Tecnología</v>
          </cell>
          <cell r="C5" t="str">
            <v>Procedimientos asociados</v>
          </cell>
          <cell r="E5" t="str">
            <v>Riesgo_Financiero</v>
          </cell>
          <cell r="L5" t="str">
            <v>2. El evento puede ocurrir en algún momento
Orientador
(Al menos de 1 vez en los últimos 5 años)</v>
          </cell>
          <cell r="AM5" t="str">
            <v>Disponibilidad</v>
          </cell>
          <cell r="AR5" t="str">
            <v xml:space="preserve">Comunicación </v>
          </cell>
        </row>
        <row r="6">
          <cell r="A6" t="str">
            <v xml:space="preserve">Ambientales </v>
          </cell>
          <cell r="B6" t="str">
            <v>Estratégicos</v>
          </cell>
          <cell r="C6" t="str">
            <v>Responsables del proceso</v>
          </cell>
          <cell r="E6" t="str">
            <v>Riesgo_de_Tecnologico</v>
          </cell>
          <cell r="L6" t="str">
            <v>1. El evento puede ocurrir solo en circunstancias excepcionales.
Orientador (No se ha presentado en los últimos 5 años)</v>
          </cell>
          <cell r="AM6" t="str">
            <v>Confidencialidad e Integridad</v>
          </cell>
          <cell r="AR6" t="str">
            <v xml:space="preserve">Gestión de agregación de Demanda </v>
          </cell>
        </row>
        <row r="7">
          <cell r="A7" t="str">
            <v>Legales y reglamentarios</v>
          </cell>
          <cell r="B7" t="str">
            <v>Comunicación interna</v>
          </cell>
          <cell r="C7" t="str">
            <v>Comunicación entre los procesos</v>
          </cell>
          <cell r="E7" t="str">
            <v xml:space="preserve">Riesgo_de_Cumplimiento </v>
          </cell>
          <cell r="AM7" t="str">
            <v>Confidencialidad y Disponibilidad</v>
          </cell>
          <cell r="AR7" t="str">
            <v xml:space="preserve">Seguimiento normativo, legislativo y Judicial </v>
          </cell>
        </row>
        <row r="8">
          <cell r="C8" t="str">
            <v>Activos de seguridad digital del proceso</v>
          </cell>
          <cell r="E8" t="str">
            <v>Riesgo_de_Imagen_o_Reputacional</v>
          </cell>
          <cell r="AM8" t="str">
            <v>Integridad y Disponibilidad</v>
          </cell>
          <cell r="AR8" t="str">
            <v xml:space="preserve">Elaboración de instrumentos para el sistema de Compra Publica </v>
          </cell>
        </row>
        <row r="9">
          <cell r="E9" t="str">
            <v>Riesgo_Legal</v>
          </cell>
          <cell r="AM9" t="str">
            <v>Confidencialidad, Integridad y Disponibilidad</v>
          </cell>
          <cell r="AR9" t="str">
            <v>SECOP II</v>
          </cell>
        </row>
        <row r="10">
          <cell r="E10" t="str">
            <v>Riesgo_de_Corrupción</v>
          </cell>
          <cell r="H10" t="str">
            <v>3. Moderado</v>
          </cell>
          <cell r="I10" t="str">
            <v>2. Menor</v>
          </cell>
          <cell r="J10" t="str">
            <v>1.  Insignificante</v>
          </cell>
          <cell r="AR10" t="str">
            <v xml:space="preserve">Planeación de TI </v>
          </cell>
        </row>
        <row r="11">
          <cell r="E11" t="str">
            <v>Riesgo_Seguridad_Digital</v>
          </cell>
          <cell r="F11" t="str">
            <v>5. Catastrófico</v>
          </cell>
          <cell r="G11" t="str">
            <v>4. Mayor</v>
          </cell>
          <cell r="H11" t="str">
            <v>3. Moderado</v>
          </cell>
          <cell r="I11" t="str">
            <v>2. Menor</v>
          </cell>
          <cell r="J11" t="str">
            <v>1.  Insignificante</v>
          </cell>
          <cell r="AR11" t="str">
            <v xml:space="preserve">Gestión de aplicaciones </v>
          </cell>
        </row>
        <row r="12">
          <cell r="AR12" t="str">
            <v xml:space="preserve">Gestión de Operaciones </v>
          </cell>
        </row>
        <row r="13">
          <cell r="AR13" t="str">
            <v xml:space="preserve">Seguridad de la Información </v>
          </cell>
        </row>
        <row r="14">
          <cell r="AR14" t="str">
            <v xml:space="preserve">Gestión Financiera </v>
          </cell>
        </row>
        <row r="15">
          <cell r="AR15" t="str">
            <v xml:space="preserve">Gestión Contractual </v>
          </cell>
        </row>
        <row r="16">
          <cell r="AR16" t="str">
            <v xml:space="preserve">Gestión de Talento Humano </v>
          </cell>
        </row>
        <row r="17">
          <cell r="AR17" t="str">
            <v xml:space="preserve">Gestión Administrativa </v>
          </cell>
        </row>
        <row r="18">
          <cell r="AR18" t="str">
            <v xml:space="preserve">Gestión Jurídica </v>
          </cell>
        </row>
        <row r="19">
          <cell r="AR19" t="str">
            <v xml:space="preserve">Gestión Documental </v>
          </cell>
        </row>
        <row r="20">
          <cell r="AR20" t="str">
            <v>Atención a PQRSD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AC"/>
      <sheetName val="PAAC Q1"/>
      <sheetName val="PAAC Q2"/>
      <sheetName val="Mapa de Riesgos"/>
      <sheetName val="Mapa de R. Corrupción"/>
      <sheetName val="Control de Ajustes PAAC"/>
      <sheetName val="Control de cambios FM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B6738-F8D9-47DD-90C0-E6FF7D7B245E}">
  <sheetPr>
    <tabColor theme="5" tint="0.39997558519241921"/>
  </sheetPr>
  <dimension ref="A1:AF92"/>
  <sheetViews>
    <sheetView tabSelected="1" view="pageBreakPreview" topLeftCell="H1" zoomScale="50" zoomScaleNormal="60" zoomScaleSheetLayoutView="50" workbookViewId="0">
      <pane ySplit="7" topLeftCell="A8" activePane="bottomLeft" state="frozen"/>
      <selection activeCell="K65" sqref="K65"/>
      <selection pane="bottomLeft" activeCell="H3" sqref="H3:AD5"/>
    </sheetView>
  </sheetViews>
  <sheetFormatPr baseColWidth="10" defaultColWidth="12" defaultRowHeight="14.25" x14ac:dyDescent="0.2"/>
  <cols>
    <col min="1" max="1" width="2.85546875" style="1" customWidth="1"/>
    <col min="2" max="2" width="2.85546875" style="4" customWidth="1"/>
    <col min="3" max="3" width="26.5703125" style="4" customWidth="1"/>
    <col min="4" max="4" width="2.85546875" style="4" customWidth="1"/>
    <col min="5" max="5" width="4.140625" style="4" customWidth="1"/>
    <col min="6" max="6" width="22.7109375" style="4" customWidth="1"/>
    <col min="7" max="7" width="2.85546875" style="4" customWidth="1"/>
    <col min="8" max="8" width="57.5703125" style="4" customWidth="1"/>
    <col min="9" max="9" width="2.85546875" style="4" customWidth="1"/>
    <col min="10" max="10" width="51.85546875" style="4" customWidth="1"/>
    <col min="11" max="11" width="2.85546875" style="4" customWidth="1"/>
    <col min="12" max="23" width="7.7109375" style="4" customWidth="1"/>
    <col min="24" max="24" width="2.85546875" style="4" customWidth="1"/>
    <col min="25" max="25" width="22.42578125" style="4" customWidth="1"/>
    <col min="26" max="26" width="6.140625" style="4" customWidth="1"/>
    <col min="27" max="27" width="20.28515625" style="4" customWidth="1"/>
    <col min="28" max="28" width="6.85546875" style="4" customWidth="1"/>
    <col min="29" max="29" width="20.28515625" style="4" customWidth="1"/>
    <col min="30" max="30" width="2.85546875" style="4" customWidth="1"/>
    <col min="31" max="31" width="91.28515625" style="4" customWidth="1"/>
    <col min="32" max="32" width="8.140625" style="1" customWidth="1"/>
    <col min="33" max="16384" width="12" style="4"/>
  </cols>
  <sheetData>
    <row r="1" spans="1:32" s="1" customFormat="1" ht="15" thickBot="1" x14ac:dyDescent="0.25"/>
    <row r="2" spans="1:32" ht="12" customHeight="1" thickTop="1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2" ht="24" customHeight="1" x14ac:dyDescent="0.2">
      <c r="B3" s="5"/>
      <c r="C3" s="86"/>
      <c r="D3" s="87"/>
      <c r="E3" s="87"/>
      <c r="F3" s="87"/>
      <c r="G3" s="88"/>
      <c r="H3" s="71" t="s">
        <v>195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7"/>
    </row>
    <row r="4" spans="1:32" ht="21.75" customHeight="1" x14ac:dyDescent="0.2">
      <c r="B4" s="5"/>
      <c r="C4" s="89"/>
      <c r="D4" s="90"/>
      <c r="E4" s="90"/>
      <c r="F4" s="90"/>
      <c r="G4" s="91"/>
      <c r="H4" s="73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8"/>
    </row>
    <row r="5" spans="1:32" ht="23.25" customHeight="1" x14ac:dyDescent="0.2">
      <c r="B5" s="5"/>
      <c r="C5" s="92"/>
      <c r="D5" s="93"/>
      <c r="E5" s="93"/>
      <c r="F5" s="93"/>
      <c r="G5" s="94"/>
      <c r="H5" s="75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9"/>
    </row>
    <row r="6" spans="1:32" x14ac:dyDescent="0.2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2" s="9" customFormat="1" ht="64.5" customHeight="1" x14ac:dyDescent="0.25">
      <c r="A7" s="7"/>
      <c r="B7" s="8"/>
      <c r="C7" s="12" t="s">
        <v>67</v>
      </c>
      <c r="D7" s="13"/>
      <c r="E7" s="13"/>
      <c r="F7" s="14" t="s">
        <v>0</v>
      </c>
      <c r="G7" s="15"/>
      <c r="H7" s="16" t="s">
        <v>68</v>
      </c>
      <c r="I7" s="15"/>
      <c r="J7" s="16" t="s">
        <v>69</v>
      </c>
      <c r="K7" s="15"/>
      <c r="L7" s="16" t="s">
        <v>70</v>
      </c>
      <c r="M7" s="16" t="s">
        <v>71</v>
      </c>
      <c r="N7" s="16" t="s">
        <v>72</v>
      </c>
      <c r="O7" s="16" t="s">
        <v>73</v>
      </c>
      <c r="P7" s="16" t="s">
        <v>74</v>
      </c>
      <c r="Q7" s="16" t="s">
        <v>75</v>
      </c>
      <c r="R7" s="16" t="s">
        <v>76</v>
      </c>
      <c r="S7" s="16" t="s">
        <v>77</v>
      </c>
      <c r="T7" s="16" t="s">
        <v>78</v>
      </c>
      <c r="U7" s="16" t="s">
        <v>79</v>
      </c>
      <c r="V7" s="16" t="s">
        <v>80</v>
      </c>
      <c r="W7" s="16" t="s">
        <v>81</v>
      </c>
      <c r="X7" s="13"/>
      <c r="Y7" s="12" t="s">
        <v>82</v>
      </c>
      <c r="Z7" s="15"/>
      <c r="AA7" s="17" t="s">
        <v>83</v>
      </c>
      <c r="AB7" s="15"/>
      <c r="AC7" s="17" t="s">
        <v>84</v>
      </c>
      <c r="AD7" s="13"/>
      <c r="AE7" s="69" t="s">
        <v>85</v>
      </c>
      <c r="AF7" s="7"/>
    </row>
    <row r="8" spans="1:32" ht="33.75" customHeight="1" x14ac:dyDescent="0.3">
      <c r="B8" s="5"/>
      <c r="C8" s="18"/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8"/>
      <c r="Y8" s="18"/>
      <c r="Z8" s="19"/>
      <c r="AA8" s="19"/>
      <c r="AB8" s="19"/>
      <c r="AC8" s="19"/>
      <c r="AD8" s="18"/>
      <c r="AE8" s="18"/>
    </row>
    <row r="9" spans="1:32" ht="45" customHeight="1" x14ac:dyDescent="0.3">
      <c r="B9" s="5"/>
      <c r="C9" s="97" t="s">
        <v>86</v>
      </c>
      <c r="D9" s="18"/>
      <c r="E9" s="20"/>
      <c r="F9" s="54">
        <v>1</v>
      </c>
      <c r="G9" s="21"/>
      <c r="H9" s="44" t="s">
        <v>1</v>
      </c>
      <c r="I9" s="45"/>
      <c r="J9" s="44" t="s">
        <v>87</v>
      </c>
      <c r="K9" s="19"/>
      <c r="L9" s="22"/>
      <c r="M9" s="23"/>
      <c r="N9" s="22"/>
      <c r="O9" s="22"/>
      <c r="P9" s="22"/>
      <c r="Q9" s="22"/>
      <c r="R9" s="23"/>
      <c r="S9" s="22"/>
      <c r="T9" s="22"/>
      <c r="U9" s="22"/>
      <c r="V9" s="22"/>
      <c r="W9" s="24"/>
      <c r="X9" s="18"/>
      <c r="Y9" s="25">
        <v>0</v>
      </c>
      <c r="Z9" s="19"/>
      <c r="AA9" s="98">
        <f>AVERAGE(Y9:Y14)</f>
        <v>0.16666666666666666</v>
      </c>
      <c r="AB9" s="19"/>
      <c r="AC9" s="100">
        <f>AVERAGE(AA9:AA58)</f>
        <v>0.4708513708513708</v>
      </c>
      <c r="AD9" s="18"/>
      <c r="AE9" s="59"/>
    </row>
    <row r="10" spans="1:32" ht="63.75" customHeight="1" x14ac:dyDescent="0.3">
      <c r="B10" s="5"/>
      <c r="C10" s="97"/>
      <c r="D10" s="18"/>
      <c r="E10" s="20"/>
      <c r="F10" s="54">
        <v>2</v>
      </c>
      <c r="G10" s="19"/>
      <c r="H10" s="44" t="s">
        <v>2</v>
      </c>
      <c r="I10" s="45"/>
      <c r="J10" s="44" t="s">
        <v>88</v>
      </c>
      <c r="K10" s="19"/>
      <c r="L10" s="22"/>
      <c r="M10" s="23"/>
      <c r="N10" s="22"/>
      <c r="O10" s="22"/>
      <c r="P10" s="22"/>
      <c r="Q10" s="27"/>
      <c r="R10" s="23"/>
      <c r="S10" s="22"/>
      <c r="T10" s="22"/>
      <c r="U10" s="22"/>
      <c r="V10" s="22"/>
      <c r="W10" s="24"/>
      <c r="X10" s="18"/>
      <c r="Y10" s="25">
        <v>0</v>
      </c>
      <c r="Z10" s="19"/>
      <c r="AA10" s="99"/>
      <c r="AB10" s="19"/>
      <c r="AC10" s="101"/>
      <c r="AD10" s="18"/>
      <c r="AE10" s="59"/>
    </row>
    <row r="11" spans="1:32" ht="84.75" customHeight="1" x14ac:dyDescent="0.3">
      <c r="B11" s="5"/>
      <c r="C11" s="97"/>
      <c r="D11" s="18"/>
      <c r="E11" s="20"/>
      <c r="F11" s="55">
        <v>3</v>
      </c>
      <c r="G11" s="19"/>
      <c r="H11" s="44" t="s">
        <v>110</v>
      </c>
      <c r="I11" s="45"/>
      <c r="J11" s="44" t="s">
        <v>89</v>
      </c>
      <c r="K11" s="19"/>
      <c r="L11" s="28"/>
      <c r="M11" s="23"/>
      <c r="N11" s="23"/>
      <c r="O11" s="28"/>
      <c r="P11" s="28"/>
      <c r="Q11" s="24"/>
      <c r="R11" s="28"/>
      <c r="S11" s="28"/>
      <c r="T11" s="28"/>
      <c r="U11" s="23"/>
      <c r="V11" s="28"/>
      <c r="W11" s="28"/>
      <c r="X11" s="18"/>
      <c r="Y11" s="25">
        <v>1</v>
      </c>
      <c r="Z11" s="19"/>
      <c r="AA11" s="99"/>
      <c r="AB11" s="19"/>
      <c r="AC11" s="101"/>
      <c r="AD11" s="18"/>
      <c r="AE11" s="26" t="s">
        <v>166</v>
      </c>
    </row>
    <row r="12" spans="1:32" ht="50.1" customHeight="1" x14ac:dyDescent="0.3">
      <c r="B12" s="5"/>
      <c r="C12" s="97"/>
      <c r="D12" s="18"/>
      <c r="E12" s="20"/>
      <c r="F12" s="55">
        <v>4</v>
      </c>
      <c r="G12" s="19"/>
      <c r="H12" s="44" t="s">
        <v>3</v>
      </c>
      <c r="I12" s="45"/>
      <c r="J12" s="44" t="s">
        <v>167</v>
      </c>
      <c r="K12" s="19"/>
      <c r="L12" s="28"/>
      <c r="M12" s="23"/>
      <c r="N12" s="23"/>
      <c r="O12" s="28"/>
      <c r="P12" s="28"/>
      <c r="Q12" s="28"/>
      <c r="R12" s="23"/>
      <c r="S12" s="28"/>
      <c r="T12" s="28"/>
      <c r="U12" s="28"/>
      <c r="V12" s="28"/>
      <c r="W12" s="24"/>
      <c r="X12" s="18"/>
      <c r="Y12" s="25">
        <v>0</v>
      </c>
      <c r="Z12" s="19"/>
      <c r="AA12" s="99"/>
      <c r="AB12" s="19"/>
      <c r="AC12" s="101"/>
      <c r="AD12" s="18"/>
      <c r="AE12" s="59"/>
    </row>
    <row r="13" spans="1:32" ht="66.95" customHeight="1" x14ac:dyDescent="0.3">
      <c r="B13" s="5"/>
      <c r="C13" s="97"/>
      <c r="D13" s="18"/>
      <c r="E13" s="20"/>
      <c r="F13" s="55">
        <v>5</v>
      </c>
      <c r="G13" s="19"/>
      <c r="H13" s="44" t="s">
        <v>4</v>
      </c>
      <c r="I13" s="46"/>
      <c r="J13" s="44" t="s">
        <v>90</v>
      </c>
      <c r="K13" s="19"/>
      <c r="L13" s="23"/>
      <c r="M13" s="29"/>
      <c r="N13" s="22"/>
      <c r="O13" s="22"/>
      <c r="P13" s="22"/>
      <c r="Q13" s="22"/>
      <c r="R13" s="22"/>
      <c r="S13" s="27"/>
      <c r="T13" s="22"/>
      <c r="U13" s="23"/>
      <c r="V13" s="24"/>
      <c r="W13" s="28"/>
      <c r="X13" s="18"/>
      <c r="Y13" s="25">
        <v>0</v>
      </c>
      <c r="Z13" s="19"/>
      <c r="AA13" s="99"/>
      <c r="AB13" s="19"/>
      <c r="AC13" s="101"/>
      <c r="AD13" s="18"/>
      <c r="AE13" s="59"/>
    </row>
    <row r="14" spans="1:32" s="1" customFormat="1" ht="81" customHeight="1" x14ac:dyDescent="0.3">
      <c r="B14" s="5"/>
      <c r="C14" s="97"/>
      <c r="D14" s="18"/>
      <c r="E14" s="20"/>
      <c r="F14" s="55">
        <v>6</v>
      </c>
      <c r="G14" s="19"/>
      <c r="H14" s="44" t="s">
        <v>5</v>
      </c>
      <c r="I14" s="46"/>
      <c r="J14" s="44" t="s">
        <v>6</v>
      </c>
      <c r="K14" s="19"/>
      <c r="L14" s="28"/>
      <c r="M14" s="28"/>
      <c r="N14" s="28"/>
      <c r="O14" s="28"/>
      <c r="P14" s="28"/>
      <c r="Q14" s="28"/>
      <c r="R14" s="23"/>
      <c r="S14" s="22"/>
      <c r="T14" s="24"/>
      <c r="U14" s="23"/>
      <c r="V14" s="23"/>
      <c r="W14" s="28"/>
      <c r="X14" s="18"/>
      <c r="Y14" s="25">
        <v>0</v>
      </c>
      <c r="Z14" s="19"/>
      <c r="AA14" s="99"/>
      <c r="AB14" s="19"/>
      <c r="AC14" s="101"/>
      <c r="AD14" s="18"/>
      <c r="AE14" s="59"/>
    </row>
    <row r="15" spans="1:32" s="1" customFormat="1" ht="18" customHeight="1" x14ac:dyDescent="0.3">
      <c r="B15" s="5"/>
      <c r="C15" s="97"/>
      <c r="D15" s="18"/>
      <c r="E15" s="20"/>
      <c r="F15" s="56"/>
      <c r="G15" s="19"/>
      <c r="H15" s="46"/>
      <c r="I15" s="46"/>
      <c r="J15" s="46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8"/>
      <c r="Y15" s="30"/>
      <c r="Z15" s="19"/>
      <c r="AA15" s="99"/>
      <c r="AB15" s="19"/>
      <c r="AC15" s="101"/>
      <c r="AD15" s="18"/>
      <c r="AE15" s="18"/>
    </row>
    <row r="16" spans="1:32" s="1" customFormat="1" ht="18" customHeight="1" x14ac:dyDescent="0.3">
      <c r="B16" s="5"/>
      <c r="C16" s="18"/>
      <c r="D16" s="18"/>
      <c r="E16" s="20"/>
      <c r="F16" s="56"/>
      <c r="G16" s="19"/>
      <c r="H16" s="45"/>
      <c r="I16" s="45"/>
      <c r="J16" s="45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8"/>
      <c r="Y16" s="30"/>
      <c r="Z16" s="19"/>
      <c r="AA16" s="30"/>
      <c r="AB16" s="19"/>
      <c r="AC16" s="101"/>
      <c r="AD16" s="18"/>
      <c r="AE16" s="18"/>
    </row>
    <row r="17" spans="2:31" s="1" customFormat="1" ht="76.5" customHeight="1" x14ac:dyDescent="0.3">
      <c r="B17" s="5"/>
      <c r="C17" s="103" t="s">
        <v>91</v>
      </c>
      <c r="D17" s="18"/>
      <c r="E17" s="20"/>
      <c r="F17" s="55">
        <v>7</v>
      </c>
      <c r="G17" s="19"/>
      <c r="H17" s="44" t="s">
        <v>7</v>
      </c>
      <c r="I17" s="47"/>
      <c r="J17" s="44" t="s">
        <v>92</v>
      </c>
      <c r="K17" s="19"/>
      <c r="L17" s="31"/>
      <c r="M17" s="31"/>
      <c r="N17" s="31"/>
      <c r="O17" s="31"/>
      <c r="P17" s="31"/>
      <c r="Q17" s="31"/>
      <c r="R17" s="32"/>
      <c r="S17" s="33"/>
      <c r="T17" s="31"/>
      <c r="U17" s="31"/>
      <c r="V17" s="31"/>
      <c r="W17" s="24"/>
      <c r="X17" s="18"/>
      <c r="Y17" s="25">
        <v>0</v>
      </c>
      <c r="Z17" s="19"/>
      <c r="AA17" s="104">
        <f>AVERAGE(Y17:Y18)</f>
        <v>0.5</v>
      </c>
      <c r="AB17" s="19"/>
      <c r="AC17" s="101"/>
      <c r="AD17" s="18"/>
      <c r="AE17" s="26"/>
    </row>
    <row r="18" spans="2:31" s="1" customFormat="1" ht="153.75" customHeight="1" x14ac:dyDescent="0.3">
      <c r="B18" s="5"/>
      <c r="C18" s="103"/>
      <c r="D18" s="18"/>
      <c r="E18" s="20"/>
      <c r="F18" s="55">
        <v>8</v>
      </c>
      <c r="G18" s="19"/>
      <c r="H18" s="44" t="s">
        <v>8</v>
      </c>
      <c r="I18" s="47"/>
      <c r="J18" s="44" t="s">
        <v>93</v>
      </c>
      <c r="K18" s="19"/>
      <c r="L18" s="31"/>
      <c r="M18" s="31"/>
      <c r="N18" s="31"/>
      <c r="O18" s="31"/>
      <c r="P18" s="31"/>
      <c r="Q18" s="24"/>
      <c r="R18" s="32"/>
      <c r="S18" s="33"/>
      <c r="T18" s="33"/>
      <c r="U18" s="31"/>
      <c r="V18" s="31"/>
      <c r="W18" s="31"/>
      <c r="X18" s="18"/>
      <c r="Y18" s="25">
        <v>1</v>
      </c>
      <c r="Z18" s="19"/>
      <c r="AA18" s="104"/>
      <c r="AB18" s="19"/>
      <c r="AC18" s="101"/>
      <c r="AD18" s="18"/>
      <c r="AE18" s="26" t="s">
        <v>168</v>
      </c>
    </row>
    <row r="19" spans="2:31" s="1" customFormat="1" ht="18" customHeight="1" x14ac:dyDescent="0.3">
      <c r="B19" s="5"/>
      <c r="C19" s="18"/>
      <c r="D19" s="18"/>
      <c r="E19" s="20"/>
      <c r="F19" s="56"/>
      <c r="G19" s="19"/>
      <c r="H19" s="45"/>
      <c r="I19" s="45"/>
      <c r="J19" s="45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8"/>
      <c r="Y19" s="30"/>
      <c r="Z19" s="19"/>
      <c r="AA19" s="30"/>
      <c r="AB19" s="19"/>
      <c r="AC19" s="101"/>
      <c r="AD19" s="18"/>
      <c r="AE19" s="18"/>
    </row>
    <row r="20" spans="2:31" s="1" customFormat="1" ht="76.5" customHeight="1" x14ac:dyDescent="0.3">
      <c r="B20" s="5"/>
      <c r="C20" s="105" t="s">
        <v>94</v>
      </c>
      <c r="D20" s="18"/>
      <c r="E20" s="20"/>
      <c r="F20" s="55">
        <v>9</v>
      </c>
      <c r="G20" s="19"/>
      <c r="H20" s="44" t="s">
        <v>9</v>
      </c>
      <c r="I20" s="46"/>
      <c r="J20" s="44" t="s">
        <v>169</v>
      </c>
      <c r="K20" s="19"/>
      <c r="L20" s="31"/>
      <c r="M20" s="31"/>
      <c r="N20" s="31"/>
      <c r="O20" s="31"/>
      <c r="P20" s="24"/>
      <c r="Q20" s="31"/>
      <c r="R20" s="31"/>
      <c r="S20" s="31"/>
      <c r="T20" s="31"/>
      <c r="U20" s="31"/>
      <c r="V20" s="31"/>
      <c r="W20" s="31"/>
      <c r="X20" s="18"/>
      <c r="Y20" s="25">
        <v>1</v>
      </c>
      <c r="Z20" s="19"/>
      <c r="AA20" s="108">
        <f>AVERAGE(Y20:Y24)</f>
        <v>0.7</v>
      </c>
      <c r="AB20" s="19"/>
      <c r="AC20" s="101"/>
      <c r="AD20" s="18"/>
      <c r="AE20" s="26" t="s">
        <v>111</v>
      </c>
    </row>
    <row r="21" spans="2:31" s="1" customFormat="1" ht="66" customHeight="1" x14ac:dyDescent="0.3">
      <c r="B21" s="5"/>
      <c r="C21" s="106"/>
      <c r="D21" s="18"/>
      <c r="E21" s="20"/>
      <c r="F21" s="55">
        <v>10</v>
      </c>
      <c r="G21" s="19"/>
      <c r="H21" s="44" t="s">
        <v>10</v>
      </c>
      <c r="I21" s="46"/>
      <c r="J21" s="44" t="s">
        <v>95</v>
      </c>
      <c r="K21" s="19"/>
      <c r="L21" s="31"/>
      <c r="M21" s="31"/>
      <c r="N21" s="31"/>
      <c r="O21" s="31"/>
      <c r="P21" s="24"/>
      <c r="Q21" s="31"/>
      <c r="R21" s="31"/>
      <c r="S21" s="31"/>
      <c r="T21" s="31"/>
      <c r="U21" s="31"/>
      <c r="V21" s="31"/>
      <c r="W21" s="31"/>
      <c r="X21" s="18"/>
      <c r="Y21" s="25">
        <v>1</v>
      </c>
      <c r="Z21" s="19"/>
      <c r="AA21" s="108"/>
      <c r="AB21" s="19"/>
      <c r="AC21" s="101"/>
      <c r="AD21" s="18"/>
      <c r="AE21" s="26" t="s">
        <v>112</v>
      </c>
    </row>
    <row r="22" spans="2:31" s="1" customFormat="1" ht="102" customHeight="1" x14ac:dyDescent="0.3">
      <c r="B22" s="5"/>
      <c r="C22" s="106"/>
      <c r="D22" s="18"/>
      <c r="E22" s="20"/>
      <c r="F22" s="55">
        <v>11</v>
      </c>
      <c r="G22" s="19"/>
      <c r="H22" s="44" t="s">
        <v>11</v>
      </c>
      <c r="I22" s="46"/>
      <c r="J22" s="44" t="s">
        <v>12</v>
      </c>
      <c r="K22" s="19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24"/>
      <c r="W22" s="31"/>
      <c r="X22" s="18"/>
      <c r="Y22" s="25">
        <v>0</v>
      </c>
      <c r="Z22" s="19"/>
      <c r="AA22" s="108"/>
      <c r="AB22" s="19"/>
      <c r="AC22" s="101"/>
      <c r="AD22" s="18"/>
      <c r="AE22" s="35"/>
    </row>
    <row r="23" spans="2:31" s="1" customFormat="1" ht="104.25" customHeight="1" x14ac:dyDescent="0.3">
      <c r="B23" s="5"/>
      <c r="C23" s="106"/>
      <c r="D23" s="18"/>
      <c r="E23" s="20"/>
      <c r="F23" s="55">
        <v>12</v>
      </c>
      <c r="G23" s="19"/>
      <c r="H23" s="44" t="s">
        <v>170</v>
      </c>
      <c r="I23" s="46"/>
      <c r="J23" s="44" t="s">
        <v>96</v>
      </c>
      <c r="K23" s="19"/>
      <c r="L23" s="31"/>
      <c r="M23" s="31"/>
      <c r="N23" s="31"/>
      <c r="O23" s="31"/>
      <c r="P23" s="31"/>
      <c r="Q23" s="31"/>
      <c r="R23" s="24"/>
      <c r="S23" s="31"/>
      <c r="T23" s="31"/>
      <c r="U23" s="31"/>
      <c r="V23" s="31"/>
      <c r="W23" s="31"/>
      <c r="X23" s="18"/>
      <c r="Y23" s="25">
        <v>1</v>
      </c>
      <c r="Z23" s="19"/>
      <c r="AA23" s="108"/>
      <c r="AB23" s="19"/>
      <c r="AC23" s="101"/>
      <c r="AD23" s="18"/>
      <c r="AE23" s="67" t="s">
        <v>113</v>
      </c>
    </row>
    <row r="24" spans="2:31" s="1" customFormat="1" ht="104.25" customHeight="1" x14ac:dyDescent="0.3">
      <c r="B24" s="5"/>
      <c r="C24" s="107"/>
      <c r="D24" s="18"/>
      <c r="E24" s="20"/>
      <c r="F24" s="55">
        <v>13</v>
      </c>
      <c r="G24" s="19"/>
      <c r="H24" s="44" t="s">
        <v>13</v>
      </c>
      <c r="I24" s="46"/>
      <c r="J24" s="44" t="s">
        <v>14</v>
      </c>
      <c r="K24" s="19"/>
      <c r="L24" s="31"/>
      <c r="M24" s="31"/>
      <c r="N24" s="31"/>
      <c r="O24" s="31"/>
      <c r="P24" s="31"/>
      <c r="Q24" s="31"/>
      <c r="R24" s="31"/>
      <c r="S24" s="24"/>
      <c r="T24" s="31"/>
      <c r="U24" s="31"/>
      <c r="V24" s="31"/>
      <c r="W24" s="31"/>
      <c r="X24" s="18"/>
      <c r="Y24" s="25">
        <v>0.5</v>
      </c>
      <c r="Z24" s="19"/>
      <c r="AA24" s="108"/>
      <c r="AB24" s="19"/>
      <c r="AC24" s="101"/>
      <c r="AD24" s="18"/>
      <c r="AE24" s="67" t="s">
        <v>171</v>
      </c>
    </row>
    <row r="25" spans="2:31" s="1" customFormat="1" ht="18" customHeight="1" x14ac:dyDescent="0.3">
      <c r="B25" s="5"/>
      <c r="C25" s="18"/>
      <c r="D25" s="18"/>
      <c r="E25" s="20"/>
      <c r="F25" s="56"/>
      <c r="G25" s="19"/>
      <c r="H25" s="45"/>
      <c r="I25" s="46"/>
      <c r="J25" s="45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8"/>
      <c r="Y25" s="36"/>
      <c r="Z25" s="19"/>
      <c r="AA25" s="30"/>
      <c r="AB25" s="19"/>
      <c r="AC25" s="101"/>
      <c r="AD25" s="18"/>
      <c r="AE25" s="18"/>
    </row>
    <row r="26" spans="2:31" s="1" customFormat="1" ht="123" customHeight="1" x14ac:dyDescent="0.3">
      <c r="B26" s="5"/>
      <c r="C26" s="70" t="s">
        <v>97</v>
      </c>
      <c r="D26" s="18"/>
      <c r="E26" s="20"/>
      <c r="F26" s="55">
        <v>14</v>
      </c>
      <c r="G26" s="19"/>
      <c r="H26" s="44" t="s">
        <v>15</v>
      </c>
      <c r="I26" s="46"/>
      <c r="J26" s="44" t="s">
        <v>16</v>
      </c>
      <c r="K26" s="19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4"/>
      <c r="X26" s="18"/>
      <c r="Y26" s="25">
        <v>0</v>
      </c>
      <c r="Z26" s="19"/>
      <c r="AA26" s="83">
        <f>AVERAGE(Y26:Y34)</f>
        <v>0.44444444444444442</v>
      </c>
      <c r="AB26" s="19"/>
      <c r="AC26" s="101"/>
      <c r="AD26" s="18"/>
      <c r="AE26" s="37"/>
    </row>
    <row r="27" spans="2:31" s="1" customFormat="1" ht="126.75" customHeight="1" x14ac:dyDescent="0.3">
      <c r="B27" s="5"/>
      <c r="C27" s="70"/>
      <c r="D27" s="18"/>
      <c r="E27" s="20"/>
      <c r="F27" s="55">
        <v>15</v>
      </c>
      <c r="G27" s="19"/>
      <c r="H27" s="48" t="s">
        <v>17</v>
      </c>
      <c r="I27" s="46"/>
      <c r="J27" s="44" t="s">
        <v>18</v>
      </c>
      <c r="K27" s="19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4"/>
      <c r="X27" s="18"/>
      <c r="Y27" s="25">
        <v>0</v>
      </c>
      <c r="Z27" s="19"/>
      <c r="AA27" s="84"/>
      <c r="AB27" s="19"/>
      <c r="AC27" s="101"/>
      <c r="AD27" s="18"/>
      <c r="AE27" s="37"/>
    </row>
    <row r="28" spans="2:31" s="1" customFormat="1" ht="59.45" customHeight="1" x14ac:dyDescent="0.3">
      <c r="B28" s="5"/>
      <c r="C28" s="70"/>
      <c r="D28" s="18"/>
      <c r="E28" s="20"/>
      <c r="F28" s="55">
        <v>16</v>
      </c>
      <c r="G28" s="19"/>
      <c r="H28" s="44" t="s">
        <v>19</v>
      </c>
      <c r="I28" s="46"/>
      <c r="J28" s="44" t="s">
        <v>20</v>
      </c>
      <c r="K28" s="19"/>
      <c r="L28" s="22"/>
      <c r="M28" s="22"/>
      <c r="N28" s="22"/>
      <c r="O28" s="24"/>
      <c r="P28" s="22"/>
      <c r="Q28" s="22"/>
      <c r="R28" s="22"/>
      <c r="S28" s="22"/>
      <c r="T28" s="22"/>
      <c r="U28" s="22"/>
      <c r="V28" s="22"/>
      <c r="W28" s="22"/>
      <c r="X28" s="18"/>
      <c r="Y28" s="25">
        <v>1</v>
      </c>
      <c r="Z28" s="19"/>
      <c r="AA28" s="84"/>
      <c r="AB28" s="19"/>
      <c r="AC28" s="101"/>
      <c r="AD28" s="18"/>
      <c r="AE28" s="39" t="s">
        <v>114</v>
      </c>
    </row>
    <row r="29" spans="2:31" s="1" customFormat="1" ht="59.45" customHeight="1" x14ac:dyDescent="0.3">
      <c r="B29" s="5"/>
      <c r="C29" s="70"/>
      <c r="D29" s="18"/>
      <c r="E29" s="20"/>
      <c r="F29" s="55">
        <v>17</v>
      </c>
      <c r="G29" s="19"/>
      <c r="H29" s="44" t="s">
        <v>21</v>
      </c>
      <c r="I29" s="46"/>
      <c r="J29" s="44" t="s">
        <v>172</v>
      </c>
      <c r="K29" s="19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4"/>
      <c r="W29" s="22"/>
      <c r="X29" s="18"/>
      <c r="Y29" s="25">
        <v>0</v>
      </c>
      <c r="Z29" s="19"/>
      <c r="AA29" s="84"/>
      <c r="AB29" s="19"/>
      <c r="AC29" s="101"/>
      <c r="AD29" s="18"/>
      <c r="AE29" s="37"/>
    </row>
    <row r="30" spans="2:31" s="1" customFormat="1" ht="59.45" customHeight="1" x14ac:dyDescent="0.3">
      <c r="B30" s="5"/>
      <c r="C30" s="70"/>
      <c r="D30" s="18"/>
      <c r="E30" s="20"/>
      <c r="F30" s="55">
        <v>18</v>
      </c>
      <c r="G30" s="19"/>
      <c r="H30" s="44" t="s">
        <v>22</v>
      </c>
      <c r="I30" s="46"/>
      <c r="J30" s="44" t="s">
        <v>23</v>
      </c>
      <c r="K30" s="19"/>
      <c r="L30" s="23"/>
      <c r="M30" s="23"/>
      <c r="N30" s="22"/>
      <c r="O30" s="22"/>
      <c r="P30" s="22"/>
      <c r="Q30" s="22"/>
      <c r="R30" s="22"/>
      <c r="S30" s="22"/>
      <c r="T30" s="22"/>
      <c r="U30" s="22"/>
      <c r="V30" s="22"/>
      <c r="W30" s="24"/>
      <c r="X30" s="18"/>
      <c r="Y30" s="25">
        <v>0</v>
      </c>
      <c r="Z30" s="19"/>
      <c r="AA30" s="84"/>
      <c r="AB30" s="19"/>
      <c r="AC30" s="101"/>
      <c r="AD30" s="18"/>
      <c r="AE30" s="37"/>
    </row>
    <row r="31" spans="2:31" s="1" customFormat="1" ht="132" customHeight="1" x14ac:dyDescent="0.3">
      <c r="B31" s="5"/>
      <c r="C31" s="70"/>
      <c r="D31" s="18"/>
      <c r="E31" s="20"/>
      <c r="F31" s="55">
        <v>19</v>
      </c>
      <c r="G31" s="19"/>
      <c r="H31" s="44" t="s">
        <v>24</v>
      </c>
      <c r="I31" s="46"/>
      <c r="J31" s="44" t="s">
        <v>25</v>
      </c>
      <c r="K31" s="19"/>
      <c r="L31" s="22"/>
      <c r="M31" s="22"/>
      <c r="N31" s="22"/>
      <c r="O31" s="22"/>
      <c r="P31" s="22"/>
      <c r="Q31" s="22"/>
      <c r="R31" s="22"/>
      <c r="S31" s="24"/>
      <c r="T31" s="22"/>
      <c r="U31" s="22"/>
      <c r="V31" s="22"/>
      <c r="W31" s="22"/>
      <c r="X31" s="18"/>
      <c r="Y31" s="25">
        <v>1</v>
      </c>
      <c r="Z31" s="19"/>
      <c r="AA31" s="84"/>
      <c r="AB31" s="19"/>
      <c r="AC31" s="101"/>
      <c r="AD31" s="18"/>
      <c r="AE31" s="39" t="s">
        <v>173</v>
      </c>
    </row>
    <row r="32" spans="2:31" s="1" customFormat="1" ht="182.25" customHeight="1" x14ac:dyDescent="0.3">
      <c r="B32" s="5"/>
      <c r="C32" s="70"/>
      <c r="D32" s="18"/>
      <c r="E32" s="20"/>
      <c r="F32" s="55">
        <v>20</v>
      </c>
      <c r="G32" s="19"/>
      <c r="H32" s="44" t="s">
        <v>26</v>
      </c>
      <c r="I32" s="46"/>
      <c r="J32" s="44" t="s">
        <v>25</v>
      </c>
      <c r="K32" s="19"/>
      <c r="L32" s="29"/>
      <c r="M32" s="29"/>
      <c r="N32" s="22"/>
      <c r="O32" s="22"/>
      <c r="P32" s="22"/>
      <c r="Q32" s="22"/>
      <c r="R32" s="22"/>
      <c r="S32" s="24"/>
      <c r="T32" s="22"/>
      <c r="U32" s="22"/>
      <c r="V32" s="22"/>
      <c r="W32" s="22"/>
      <c r="X32" s="18"/>
      <c r="Y32" s="25">
        <v>1</v>
      </c>
      <c r="Z32" s="19"/>
      <c r="AA32" s="84"/>
      <c r="AB32" s="19"/>
      <c r="AC32" s="101"/>
      <c r="AD32" s="18"/>
      <c r="AE32" s="39" t="s">
        <v>174</v>
      </c>
    </row>
    <row r="33" spans="2:31" s="1" customFormat="1" ht="61.5" customHeight="1" x14ac:dyDescent="0.3">
      <c r="B33" s="5"/>
      <c r="C33" s="70"/>
      <c r="D33" s="18"/>
      <c r="E33" s="20"/>
      <c r="F33" s="55">
        <v>21</v>
      </c>
      <c r="G33" s="19"/>
      <c r="H33" s="48" t="s">
        <v>27</v>
      </c>
      <c r="I33" s="46"/>
      <c r="J33" s="48" t="s">
        <v>28</v>
      </c>
      <c r="K33" s="19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4"/>
      <c r="X33" s="18"/>
      <c r="Y33" s="25">
        <v>0</v>
      </c>
      <c r="Z33" s="19"/>
      <c r="AA33" s="84"/>
      <c r="AB33" s="19"/>
      <c r="AC33" s="101"/>
      <c r="AD33" s="18"/>
      <c r="AE33" s="37"/>
    </row>
    <row r="34" spans="2:31" s="1" customFormat="1" ht="62.45" customHeight="1" x14ac:dyDescent="0.3">
      <c r="B34" s="5"/>
      <c r="C34" s="70"/>
      <c r="D34" s="18"/>
      <c r="E34" s="20"/>
      <c r="F34" s="55">
        <v>22</v>
      </c>
      <c r="G34" s="19"/>
      <c r="H34" s="44" t="s">
        <v>29</v>
      </c>
      <c r="I34" s="46"/>
      <c r="J34" s="49" t="s">
        <v>30</v>
      </c>
      <c r="K34" s="19"/>
      <c r="L34" s="22"/>
      <c r="M34" s="22"/>
      <c r="N34" s="22"/>
      <c r="O34" s="22"/>
      <c r="P34" s="22"/>
      <c r="Q34" s="22"/>
      <c r="R34" s="22"/>
      <c r="S34" s="24"/>
      <c r="T34" s="22"/>
      <c r="U34" s="22"/>
      <c r="V34" s="22"/>
      <c r="W34" s="22"/>
      <c r="X34" s="18"/>
      <c r="Y34" s="25">
        <v>1</v>
      </c>
      <c r="Z34" s="19"/>
      <c r="AA34" s="85"/>
      <c r="AB34" s="19"/>
      <c r="AC34" s="101"/>
      <c r="AD34" s="18"/>
      <c r="AE34" s="39" t="s">
        <v>175</v>
      </c>
    </row>
    <row r="35" spans="2:31" s="1" customFormat="1" ht="18" customHeight="1" x14ac:dyDescent="0.3">
      <c r="B35" s="5"/>
      <c r="C35" s="18"/>
      <c r="D35" s="18"/>
      <c r="E35" s="20"/>
      <c r="F35" s="56"/>
      <c r="G35" s="19"/>
      <c r="H35" s="45"/>
      <c r="I35" s="46"/>
      <c r="J35" s="45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8"/>
      <c r="Y35" s="36"/>
      <c r="Z35" s="19"/>
      <c r="AA35" s="30"/>
      <c r="AB35" s="19"/>
      <c r="AC35" s="101"/>
      <c r="AD35" s="18"/>
      <c r="AE35" s="18"/>
    </row>
    <row r="36" spans="2:31" s="1" customFormat="1" ht="51" customHeight="1" x14ac:dyDescent="0.3">
      <c r="B36" s="5"/>
      <c r="C36" s="95" t="s">
        <v>98</v>
      </c>
      <c r="D36" s="18"/>
      <c r="E36" s="20"/>
      <c r="F36" s="55">
        <v>23</v>
      </c>
      <c r="G36" s="19"/>
      <c r="H36" s="44" t="s">
        <v>31</v>
      </c>
      <c r="I36" s="46"/>
      <c r="J36" s="44" t="s">
        <v>32</v>
      </c>
      <c r="K36" s="19"/>
      <c r="L36" s="22"/>
      <c r="M36" s="22"/>
      <c r="N36" s="22"/>
      <c r="O36" s="22"/>
      <c r="P36" s="22"/>
      <c r="Q36" s="24"/>
      <c r="R36" s="23"/>
      <c r="S36" s="22"/>
      <c r="T36" s="22"/>
      <c r="U36" s="33"/>
      <c r="V36" s="23"/>
      <c r="W36" s="22"/>
      <c r="X36" s="18"/>
      <c r="Y36" s="25">
        <v>1</v>
      </c>
      <c r="Z36" s="19"/>
      <c r="AA36" s="83">
        <f>AVERAGE(Y36:Y46)</f>
        <v>0.81818181818181823</v>
      </c>
      <c r="AB36" s="19"/>
      <c r="AC36" s="101"/>
      <c r="AD36" s="18"/>
      <c r="AE36" s="39" t="s">
        <v>115</v>
      </c>
    </row>
    <row r="37" spans="2:31" s="1" customFormat="1" ht="90" customHeight="1" x14ac:dyDescent="0.3">
      <c r="B37" s="5"/>
      <c r="C37" s="96"/>
      <c r="D37" s="18"/>
      <c r="E37" s="20"/>
      <c r="F37" s="55">
        <v>24</v>
      </c>
      <c r="G37" s="19"/>
      <c r="H37" s="44" t="s">
        <v>102</v>
      </c>
      <c r="I37" s="46"/>
      <c r="J37" s="44" t="s">
        <v>33</v>
      </c>
      <c r="K37" s="19"/>
      <c r="L37" s="22"/>
      <c r="M37" s="22"/>
      <c r="N37" s="22"/>
      <c r="O37" s="22"/>
      <c r="P37" s="22"/>
      <c r="Q37" s="24"/>
      <c r="R37" s="23"/>
      <c r="S37" s="23"/>
      <c r="T37" s="23"/>
      <c r="U37" s="23"/>
      <c r="V37" s="23"/>
      <c r="W37" s="22"/>
      <c r="X37" s="18"/>
      <c r="Y37" s="25">
        <v>1</v>
      </c>
      <c r="Z37" s="19"/>
      <c r="AA37" s="84"/>
      <c r="AB37" s="19"/>
      <c r="AC37" s="101"/>
      <c r="AD37" s="18"/>
      <c r="AE37" s="39" t="s">
        <v>116</v>
      </c>
    </row>
    <row r="38" spans="2:31" s="1" customFormat="1" ht="62.1" customHeight="1" x14ac:dyDescent="0.3">
      <c r="B38" s="5"/>
      <c r="C38" s="96"/>
      <c r="D38" s="18"/>
      <c r="E38" s="20"/>
      <c r="F38" s="55">
        <v>25</v>
      </c>
      <c r="G38" s="19"/>
      <c r="H38" s="44" t="s">
        <v>176</v>
      </c>
      <c r="I38" s="46"/>
      <c r="J38" s="44" t="s">
        <v>34</v>
      </c>
      <c r="K38" s="19"/>
      <c r="L38" s="22"/>
      <c r="M38" s="22"/>
      <c r="N38" s="22"/>
      <c r="O38" s="22"/>
      <c r="P38" s="22"/>
      <c r="Q38" s="23"/>
      <c r="R38" s="23"/>
      <c r="S38" s="23"/>
      <c r="T38" s="23"/>
      <c r="U38" s="23"/>
      <c r="V38" s="23"/>
      <c r="W38" s="24"/>
      <c r="X38" s="18"/>
      <c r="Y38" s="25">
        <v>0</v>
      </c>
      <c r="Z38" s="19"/>
      <c r="AA38" s="84"/>
      <c r="AB38" s="19"/>
      <c r="AC38" s="101"/>
      <c r="AD38" s="18"/>
      <c r="AE38" s="38"/>
    </row>
    <row r="39" spans="2:31" s="1" customFormat="1" ht="62.1" customHeight="1" x14ac:dyDescent="0.3">
      <c r="B39" s="5"/>
      <c r="C39" s="96"/>
      <c r="D39" s="18"/>
      <c r="E39" s="20"/>
      <c r="F39" s="55">
        <v>26</v>
      </c>
      <c r="G39" s="19"/>
      <c r="H39" s="44" t="s">
        <v>177</v>
      </c>
      <c r="I39" s="46"/>
      <c r="J39" s="44" t="s">
        <v>35</v>
      </c>
      <c r="K39" s="19"/>
      <c r="L39" s="22"/>
      <c r="M39" s="22"/>
      <c r="N39" s="22"/>
      <c r="O39" s="22"/>
      <c r="P39" s="22"/>
      <c r="Q39" s="24"/>
      <c r="R39" s="23"/>
      <c r="S39" s="23"/>
      <c r="T39" s="23"/>
      <c r="U39" s="23"/>
      <c r="V39" s="23"/>
      <c r="W39" s="22"/>
      <c r="X39" s="18"/>
      <c r="Y39" s="25">
        <v>1</v>
      </c>
      <c r="Z39" s="19"/>
      <c r="AA39" s="84"/>
      <c r="AB39" s="19"/>
      <c r="AC39" s="101"/>
      <c r="AD39" s="18"/>
      <c r="AE39" s="39" t="s">
        <v>178</v>
      </c>
    </row>
    <row r="40" spans="2:31" s="1" customFormat="1" ht="59.1" customHeight="1" x14ac:dyDescent="0.3">
      <c r="B40" s="5"/>
      <c r="C40" s="96"/>
      <c r="D40" s="18"/>
      <c r="E40" s="20"/>
      <c r="F40" s="55">
        <v>27</v>
      </c>
      <c r="G40" s="19"/>
      <c r="H40" s="44" t="s">
        <v>36</v>
      </c>
      <c r="I40" s="46"/>
      <c r="J40" s="44" t="s">
        <v>37</v>
      </c>
      <c r="K40" s="19"/>
      <c r="L40" s="22"/>
      <c r="M40" s="22"/>
      <c r="N40" s="22"/>
      <c r="O40" s="22"/>
      <c r="P40" s="22"/>
      <c r="Q40" s="24"/>
      <c r="R40" s="23"/>
      <c r="S40" s="23"/>
      <c r="T40" s="23"/>
      <c r="U40" s="23"/>
      <c r="V40" s="23"/>
      <c r="W40" s="22"/>
      <c r="X40" s="18"/>
      <c r="Y40" s="25">
        <v>1</v>
      </c>
      <c r="Z40" s="19"/>
      <c r="AA40" s="84"/>
      <c r="AB40" s="19"/>
      <c r="AC40" s="101"/>
      <c r="AD40" s="18"/>
      <c r="AE40" s="39" t="s">
        <v>179</v>
      </c>
    </row>
    <row r="41" spans="2:31" s="1" customFormat="1" ht="95.25" customHeight="1" x14ac:dyDescent="0.3">
      <c r="B41" s="5"/>
      <c r="C41" s="96"/>
      <c r="D41" s="18"/>
      <c r="E41" s="20"/>
      <c r="F41" s="55">
        <v>28</v>
      </c>
      <c r="G41" s="19"/>
      <c r="H41" s="44" t="s">
        <v>38</v>
      </c>
      <c r="I41" s="46"/>
      <c r="J41" s="44" t="s">
        <v>39</v>
      </c>
      <c r="K41" s="19"/>
      <c r="L41" s="22"/>
      <c r="M41" s="22"/>
      <c r="N41" s="22"/>
      <c r="O41" s="23"/>
      <c r="P41" s="22"/>
      <c r="Q41" s="24"/>
      <c r="R41" s="23"/>
      <c r="S41" s="23"/>
      <c r="T41" s="23"/>
      <c r="U41" s="23"/>
      <c r="V41" s="23"/>
      <c r="W41" s="22"/>
      <c r="X41" s="18"/>
      <c r="Y41" s="25">
        <v>1</v>
      </c>
      <c r="Z41" s="19"/>
      <c r="AA41" s="84"/>
      <c r="AB41" s="19"/>
      <c r="AC41" s="101"/>
      <c r="AD41" s="18"/>
      <c r="AE41" s="68" t="s">
        <v>180</v>
      </c>
    </row>
    <row r="42" spans="2:31" s="1" customFormat="1" ht="75.599999999999994" customHeight="1" x14ac:dyDescent="0.3">
      <c r="B42" s="5"/>
      <c r="C42" s="96"/>
      <c r="D42" s="18"/>
      <c r="E42" s="20"/>
      <c r="F42" s="55">
        <v>29</v>
      </c>
      <c r="G42" s="19"/>
      <c r="H42" s="44" t="s">
        <v>40</v>
      </c>
      <c r="I42" s="46"/>
      <c r="J42" s="44" t="s">
        <v>41</v>
      </c>
      <c r="K42" s="19"/>
      <c r="L42" s="22"/>
      <c r="M42" s="22"/>
      <c r="N42" s="22"/>
      <c r="O42" s="22"/>
      <c r="P42" s="22"/>
      <c r="Q42" s="23"/>
      <c r="R42" s="23"/>
      <c r="S42" s="23"/>
      <c r="T42" s="23"/>
      <c r="U42" s="23"/>
      <c r="V42" s="24"/>
      <c r="W42" s="22"/>
      <c r="X42" s="18"/>
      <c r="Y42" s="25">
        <v>0</v>
      </c>
      <c r="Z42" s="19"/>
      <c r="AA42" s="84"/>
      <c r="AB42" s="19"/>
      <c r="AC42" s="101"/>
      <c r="AD42" s="18"/>
      <c r="AE42" s="38"/>
    </row>
    <row r="43" spans="2:31" s="1" customFormat="1" ht="81" customHeight="1" x14ac:dyDescent="0.3">
      <c r="B43" s="5"/>
      <c r="C43" s="96"/>
      <c r="D43" s="18"/>
      <c r="E43" s="20"/>
      <c r="F43" s="55">
        <v>30</v>
      </c>
      <c r="G43" s="19"/>
      <c r="H43" s="44" t="s">
        <v>42</v>
      </c>
      <c r="I43" s="46"/>
      <c r="J43" s="44" t="s">
        <v>43</v>
      </c>
      <c r="K43" s="19"/>
      <c r="L43" s="22"/>
      <c r="M43" s="22"/>
      <c r="N43" s="22"/>
      <c r="O43" s="22"/>
      <c r="P43" s="22"/>
      <c r="Q43" s="24"/>
      <c r="R43" s="23"/>
      <c r="S43" s="23"/>
      <c r="T43" s="23"/>
      <c r="U43" s="23"/>
      <c r="V43" s="23"/>
      <c r="W43" s="22"/>
      <c r="X43" s="18"/>
      <c r="Y43" s="25">
        <v>1</v>
      </c>
      <c r="Z43" s="18"/>
      <c r="AA43" s="84"/>
      <c r="AB43" s="18"/>
      <c r="AC43" s="101"/>
      <c r="AD43" s="18"/>
      <c r="AE43" s="39" t="s">
        <v>117</v>
      </c>
    </row>
    <row r="44" spans="2:31" s="1" customFormat="1" ht="108" customHeight="1" x14ac:dyDescent="0.3">
      <c r="B44" s="5"/>
      <c r="C44" s="96"/>
      <c r="D44" s="18"/>
      <c r="E44" s="20"/>
      <c r="F44" s="55">
        <v>31</v>
      </c>
      <c r="G44" s="19"/>
      <c r="H44" s="44" t="s">
        <v>44</v>
      </c>
      <c r="I44" s="46"/>
      <c r="J44" s="44" t="s">
        <v>45</v>
      </c>
      <c r="K44" s="19"/>
      <c r="L44" s="22"/>
      <c r="M44" s="22"/>
      <c r="N44" s="22"/>
      <c r="O44" s="22"/>
      <c r="P44" s="22"/>
      <c r="Q44" s="22"/>
      <c r="R44" s="24"/>
      <c r="S44" s="22"/>
      <c r="T44" s="22"/>
      <c r="U44" s="22"/>
      <c r="V44" s="22"/>
      <c r="W44" s="22"/>
      <c r="X44" s="18"/>
      <c r="Y44" s="25">
        <v>1</v>
      </c>
      <c r="Z44" s="18"/>
      <c r="AA44" s="84"/>
      <c r="AB44" s="18"/>
      <c r="AC44" s="101"/>
      <c r="AD44" s="18"/>
      <c r="AE44" s="39" t="s">
        <v>181</v>
      </c>
    </row>
    <row r="45" spans="2:31" s="1" customFormat="1" ht="128.25" customHeight="1" x14ac:dyDescent="0.3">
      <c r="B45" s="5"/>
      <c r="C45" s="96"/>
      <c r="D45" s="18"/>
      <c r="E45" s="20"/>
      <c r="F45" s="55">
        <v>32</v>
      </c>
      <c r="G45" s="19"/>
      <c r="H45" s="44" t="s">
        <v>46</v>
      </c>
      <c r="I45" s="46"/>
      <c r="J45" s="44" t="s">
        <v>47</v>
      </c>
      <c r="K45" s="19"/>
      <c r="L45" s="22"/>
      <c r="M45" s="22"/>
      <c r="N45" s="22"/>
      <c r="O45" s="22"/>
      <c r="P45" s="22"/>
      <c r="Q45" s="22"/>
      <c r="R45" s="24"/>
      <c r="S45" s="22"/>
      <c r="T45" s="22"/>
      <c r="U45" s="22"/>
      <c r="V45" s="22"/>
      <c r="W45" s="22"/>
      <c r="X45" s="18"/>
      <c r="Y45" s="25">
        <v>1</v>
      </c>
      <c r="Z45" s="18"/>
      <c r="AA45" s="84"/>
      <c r="AB45" s="18"/>
      <c r="AC45" s="101"/>
      <c r="AD45" s="18"/>
      <c r="AE45" s="39" t="s">
        <v>182</v>
      </c>
    </row>
    <row r="46" spans="2:31" s="1" customFormat="1" ht="81" customHeight="1" x14ac:dyDescent="0.3">
      <c r="B46" s="5"/>
      <c r="C46" s="96"/>
      <c r="D46" s="18"/>
      <c r="E46" s="20"/>
      <c r="F46" s="55">
        <v>33</v>
      </c>
      <c r="G46" s="19"/>
      <c r="H46" s="50" t="s">
        <v>48</v>
      </c>
      <c r="I46" s="46"/>
      <c r="J46" s="51" t="s">
        <v>49</v>
      </c>
      <c r="K46" s="19"/>
      <c r="L46" s="22"/>
      <c r="M46" s="22"/>
      <c r="N46" s="22"/>
      <c r="O46" s="22"/>
      <c r="P46" s="22"/>
      <c r="Q46" s="24"/>
      <c r="R46" s="22"/>
      <c r="S46" s="22"/>
      <c r="T46" s="22"/>
      <c r="U46" s="22"/>
      <c r="V46" s="22"/>
      <c r="W46" s="22"/>
      <c r="X46" s="18"/>
      <c r="Y46" s="25">
        <v>1</v>
      </c>
      <c r="Z46" s="18"/>
      <c r="AA46" s="85"/>
      <c r="AB46" s="18"/>
      <c r="AC46" s="101"/>
      <c r="AD46" s="18"/>
      <c r="AE46" s="39" t="s">
        <v>183</v>
      </c>
    </row>
    <row r="47" spans="2:31" s="1" customFormat="1" ht="15" customHeight="1" x14ac:dyDescent="0.3">
      <c r="B47" s="5"/>
      <c r="C47" s="18"/>
      <c r="D47" s="18"/>
      <c r="E47" s="20"/>
      <c r="F47" s="57"/>
      <c r="G47" s="18"/>
      <c r="H47" s="52"/>
      <c r="I47" s="52"/>
      <c r="J47" s="52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01"/>
      <c r="AD47" s="18"/>
      <c r="AE47" s="18"/>
    </row>
    <row r="48" spans="2:31" s="1" customFormat="1" ht="81.75" customHeight="1" x14ac:dyDescent="0.3">
      <c r="B48" s="5"/>
      <c r="C48" s="80" t="s">
        <v>99</v>
      </c>
      <c r="D48" s="18"/>
      <c r="E48" s="20"/>
      <c r="F48" s="55">
        <v>34</v>
      </c>
      <c r="G48" s="19"/>
      <c r="H48" s="44" t="s">
        <v>50</v>
      </c>
      <c r="I48" s="46"/>
      <c r="J48" s="44" t="s">
        <v>51</v>
      </c>
      <c r="K48" s="19"/>
      <c r="L48" s="22"/>
      <c r="M48" s="22"/>
      <c r="N48" s="22"/>
      <c r="O48" s="22"/>
      <c r="P48" s="11"/>
      <c r="Q48" s="11"/>
      <c r="R48" s="11"/>
      <c r="S48" s="24"/>
      <c r="T48" s="11"/>
      <c r="U48" s="11"/>
      <c r="V48" s="11"/>
      <c r="W48" s="11"/>
      <c r="X48" s="18"/>
      <c r="Y48" s="25">
        <v>1</v>
      </c>
      <c r="Z48" s="19"/>
      <c r="AA48" s="83">
        <f>AVERAGE(Y48:Y56)</f>
        <v>0.66666666666666663</v>
      </c>
      <c r="AB48" s="19"/>
      <c r="AC48" s="101"/>
      <c r="AD48" s="18"/>
      <c r="AE48" s="39" t="s">
        <v>184</v>
      </c>
    </row>
    <row r="49" spans="2:31" s="1" customFormat="1" ht="85.5" customHeight="1" x14ac:dyDescent="0.3">
      <c r="B49" s="5"/>
      <c r="C49" s="81"/>
      <c r="D49" s="18"/>
      <c r="E49" s="20"/>
      <c r="F49" s="55">
        <v>35</v>
      </c>
      <c r="G49" s="19"/>
      <c r="H49" s="48" t="s">
        <v>52</v>
      </c>
      <c r="I49" s="46"/>
      <c r="J49" s="44" t="s">
        <v>53</v>
      </c>
      <c r="K49" s="19"/>
      <c r="L49" s="22"/>
      <c r="M49" s="22"/>
      <c r="N49" s="22"/>
      <c r="O49" s="22"/>
      <c r="P49" s="11"/>
      <c r="Q49" s="11"/>
      <c r="R49" s="11"/>
      <c r="S49" s="11"/>
      <c r="T49" s="11"/>
      <c r="U49" s="11"/>
      <c r="V49" s="11"/>
      <c r="W49" s="24"/>
      <c r="X49" s="18"/>
      <c r="Y49" s="25">
        <v>0</v>
      </c>
      <c r="Z49" s="19"/>
      <c r="AA49" s="84"/>
      <c r="AB49" s="19"/>
      <c r="AC49" s="101"/>
      <c r="AD49" s="18"/>
      <c r="AE49" s="39"/>
    </row>
    <row r="50" spans="2:31" s="1" customFormat="1" ht="114" customHeight="1" x14ac:dyDescent="0.3">
      <c r="B50" s="5"/>
      <c r="C50" s="81"/>
      <c r="D50" s="18"/>
      <c r="E50" s="20"/>
      <c r="F50" s="55">
        <v>36</v>
      </c>
      <c r="G50" s="19"/>
      <c r="H50" s="44" t="s">
        <v>54</v>
      </c>
      <c r="I50" s="46"/>
      <c r="J50" s="44" t="s">
        <v>55</v>
      </c>
      <c r="K50" s="19"/>
      <c r="L50" s="22"/>
      <c r="M50" s="22"/>
      <c r="N50" s="22"/>
      <c r="O50" s="22"/>
      <c r="P50" s="11"/>
      <c r="Q50" s="24"/>
      <c r="R50" s="11"/>
      <c r="S50" s="11"/>
      <c r="T50" s="11"/>
      <c r="U50" s="11"/>
      <c r="V50" s="11"/>
      <c r="W50" s="11"/>
      <c r="X50" s="18"/>
      <c r="Y50" s="25">
        <v>1</v>
      </c>
      <c r="Z50" s="19"/>
      <c r="AA50" s="84"/>
      <c r="AB50" s="19"/>
      <c r="AC50" s="101"/>
      <c r="AD50" s="18"/>
      <c r="AE50" s="39" t="s">
        <v>118</v>
      </c>
    </row>
    <row r="51" spans="2:31" s="1" customFormat="1" ht="100.5" customHeight="1" x14ac:dyDescent="0.3">
      <c r="B51" s="5"/>
      <c r="C51" s="81"/>
      <c r="D51" s="18"/>
      <c r="E51" s="20"/>
      <c r="F51" s="55">
        <v>37</v>
      </c>
      <c r="G51" s="19"/>
      <c r="H51" s="44" t="s">
        <v>56</v>
      </c>
      <c r="I51" s="46"/>
      <c r="J51" s="44" t="s">
        <v>57</v>
      </c>
      <c r="K51" s="19"/>
      <c r="L51" s="22"/>
      <c r="M51" s="22"/>
      <c r="N51" s="22"/>
      <c r="O51" s="22"/>
      <c r="P51" s="11"/>
      <c r="Q51" s="11"/>
      <c r="R51" s="11"/>
      <c r="S51" s="11"/>
      <c r="T51" s="11"/>
      <c r="U51" s="11"/>
      <c r="V51" s="11"/>
      <c r="W51" s="24"/>
      <c r="X51" s="18"/>
      <c r="Y51" s="25">
        <v>0</v>
      </c>
      <c r="Z51" s="19"/>
      <c r="AA51" s="84"/>
      <c r="AB51" s="19"/>
      <c r="AC51" s="101"/>
      <c r="AD51" s="18"/>
      <c r="AE51" s="39"/>
    </row>
    <row r="52" spans="2:31" s="1" customFormat="1" ht="75.75" customHeight="1" x14ac:dyDescent="0.3">
      <c r="B52" s="5"/>
      <c r="C52" s="81"/>
      <c r="D52" s="18"/>
      <c r="E52" s="20"/>
      <c r="F52" s="55">
        <v>38</v>
      </c>
      <c r="G52" s="19"/>
      <c r="H52" s="44" t="s">
        <v>58</v>
      </c>
      <c r="I52" s="46"/>
      <c r="J52" s="44" t="s">
        <v>59</v>
      </c>
      <c r="K52" s="19"/>
      <c r="L52" s="40"/>
      <c r="M52" s="40"/>
      <c r="N52" s="40"/>
      <c r="O52" s="40"/>
      <c r="P52" s="11"/>
      <c r="Q52" s="11"/>
      <c r="R52" s="11"/>
      <c r="S52" s="11"/>
      <c r="T52" s="24"/>
      <c r="U52" s="11"/>
      <c r="V52" s="11"/>
      <c r="W52" s="11"/>
      <c r="X52" s="18"/>
      <c r="Y52" s="25">
        <v>0</v>
      </c>
      <c r="Z52" s="19"/>
      <c r="AA52" s="84"/>
      <c r="AB52" s="19"/>
      <c r="AC52" s="101"/>
      <c r="AD52" s="18"/>
      <c r="AE52" s="39"/>
    </row>
    <row r="53" spans="2:31" s="1" customFormat="1" ht="84" customHeight="1" x14ac:dyDescent="0.3">
      <c r="B53" s="5"/>
      <c r="C53" s="81"/>
      <c r="D53" s="18"/>
      <c r="E53" s="20"/>
      <c r="F53" s="55">
        <v>39</v>
      </c>
      <c r="G53" s="19"/>
      <c r="H53" s="44" t="s">
        <v>60</v>
      </c>
      <c r="I53" s="46"/>
      <c r="J53" s="44" t="s">
        <v>61</v>
      </c>
      <c r="K53" s="19"/>
      <c r="L53" s="41"/>
      <c r="M53" s="11"/>
      <c r="N53" s="11"/>
      <c r="O53" s="11"/>
      <c r="P53" s="24"/>
      <c r="Q53" s="11"/>
      <c r="R53" s="11"/>
      <c r="S53" s="11"/>
      <c r="T53" s="11"/>
      <c r="U53" s="11"/>
      <c r="V53" s="11"/>
      <c r="W53" s="11"/>
      <c r="X53" s="18"/>
      <c r="Y53" s="25">
        <v>1</v>
      </c>
      <c r="Z53" s="19"/>
      <c r="AA53" s="84"/>
      <c r="AB53" s="19"/>
      <c r="AC53" s="101"/>
      <c r="AD53" s="18"/>
      <c r="AE53" s="39" t="s">
        <v>119</v>
      </c>
    </row>
    <row r="54" spans="2:31" s="1" customFormat="1" ht="110.25" customHeight="1" x14ac:dyDescent="0.3">
      <c r="B54" s="6"/>
      <c r="C54" s="81"/>
      <c r="D54" s="18"/>
      <c r="E54" s="20"/>
      <c r="F54" s="55">
        <v>40</v>
      </c>
      <c r="G54" s="19"/>
      <c r="H54" s="44" t="s">
        <v>62</v>
      </c>
      <c r="I54" s="46"/>
      <c r="J54" s="44" t="s">
        <v>63</v>
      </c>
      <c r="K54" s="19"/>
      <c r="L54" s="41"/>
      <c r="M54" s="11"/>
      <c r="N54" s="11"/>
      <c r="O54" s="11"/>
      <c r="P54" s="11"/>
      <c r="Q54" s="11"/>
      <c r="R54" s="24"/>
      <c r="S54" s="11"/>
      <c r="T54" s="11"/>
      <c r="U54" s="11"/>
      <c r="V54" s="11"/>
      <c r="W54" s="11"/>
      <c r="X54" s="18"/>
      <c r="Y54" s="25">
        <v>1</v>
      </c>
      <c r="Z54" s="42"/>
      <c r="AA54" s="84"/>
      <c r="AB54" s="19"/>
      <c r="AC54" s="101"/>
      <c r="AD54" s="42"/>
      <c r="AE54" s="67" t="s">
        <v>185</v>
      </c>
    </row>
    <row r="55" spans="2:31" s="1" customFormat="1" ht="60" customHeight="1" x14ac:dyDescent="0.3">
      <c r="B55" s="6"/>
      <c r="C55" s="81"/>
      <c r="D55" s="18"/>
      <c r="E55" s="20"/>
      <c r="F55" s="55">
        <v>41</v>
      </c>
      <c r="G55" s="19"/>
      <c r="H55" s="53" t="s">
        <v>64</v>
      </c>
      <c r="I55" s="46"/>
      <c r="J55" s="50" t="s">
        <v>100</v>
      </c>
      <c r="K55" s="19"/>
      <c r="L55" s="41"/>
      <c r="M55" s="11"/>
      <c r="N55" s="11"/>
      <c r="O55" s="11"/>
      <c r="P55" s="11"/>
      <c r="Q55" s="24"/>
      <c r="R55" s="11"/>
      <c r="S55" s="11"/>
      <c r="T55" s="11"/>
      <c r="U55" s="11"/>
      <c r="V55" s="11"/>
      <c r="W55" s="11"/>
      <c r="X55" s="18"/>
      <c r="Y55" s="25">
        <v>1</v>
      </c>
      <c r="Z55" s="42"/>
      <c r="AA55" s="84"/>
      <c r="AB55" s="19"/>
      <c r="AC55" s="101"/>
      <c r="AD55" s="42"/>
      <c r="AE55" s="39" t="s">
        <v>186</v>
      </c>
    </row>
    <row r="56" spans="2:31" ht="63.75" customHeight="1" x14ac:dyDescent="0.3">
      <c r="B56" s="6"/>
      <c r="C56" s="82"/>
      <c r="D56" s="18"/>
      <c r="E56" s="20"/>
      <c r="F56" s="55">
        <v>42</v>
      </c>
      <c r="G56" s="19"/>
      <c r="H56" s="53" t="s">
        <v>187</v>
      </c>
      <c r="I56" s="46"/>
      <c r="J56" s="50" t="s">
        <v>188</v>
      </c>
      <c r="K56" s="19"/>
      <c r="L56" s="41"/>
      <c r="M56" s="11"/>
      <c r="N56" s="11"/>
      <c r="O56" s="11"/>
      <c r="P56" s="11"/>
      <c r="Q56" s="24"/>
      <c r="R56" s="11"/>
      <c r="S56" s="11"/>
      <c r="T56" s="11"/>
      <c r="U56" s="11"/>
      <c r="V56" s="11"/>
      <c r="W56" s="11"/>
      <c r="X56" s="18"/>
      <c r="Y56" s="25">
        <v>1</v>
      </c>
      <c r="Z56" s="42"/>
      <c r="AA56" s="85"/>
      <c r="AB56" s="19"/>
      <c r="AC56" s="101"/>
      <c r="AD56" s="42"/>
      <c r="AE56" s="39" t="s">
        <v>189</v>
      </c>
    </row>
    <row r="57" spans="2:31" ht="14.25" customHeight="1" x14ac:dyDescent="0.3">
      <c r="B57" s="6"/>
      <c r="C57" s="18"/>
      <c r="D57" s="18"/>
      <c r="E57" s="18"/>
      <c r="F57" s="5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01"/>
      <c r="AD57" s="18"/>
      <c r="AE57" s="18"/>
    </row>
    <row r="58" spans="2:31" ht="62.25" customHeight="1" x14ac:dyDescent="0.3">
      <c r="B58" s="6"/>
      <c r="C58" s="43" t="s">
        <v>101</v>
      </c>
      <c r="D58" s="18"/>
      <c r="E58" s="20"/>
      <c r="F58" s="55">
        <v>43</v>
      </c>
      <c r="G58" s="19"/>
      <c r="H58" s="44" t="s">
        <v>65</v>
      </c>
      <c r="I58" s="46"/>
      <c r="J58" s="44" t="s">
        <v>66</v>
      </c>
      <c r="K58" s="19"/>
      <c r="L58" s="41"/>
      <c r="M58" s="11"/>
      <c r="N58" s="11"/>
      <c r="O58" s="11"/>
      <c r="P58" s="11"/>
      <c r="Q58" s="11"/>
      <c r="R58" s="11"/>
      <c r="S58" s="11"/>
      <c r="T58" s="22"/>
      <c r="U58" s="22"/>
      <c r="V58" s="22"/>
      <c r="W58" s="24"/>
      <c r="X58" s="18"/>
      <c r="Y58" s="25">
        <v>0</v>
      </c>
      <c r="Z58" s="42"/>
      <c r="AA58" s="34">
        <f>Y58</f>
        <v>0</v>
      </c>
      <c r="AB58" s="19"/>
      <c r="AC58" s="102"/>
      <c r="AD58" s="42"/>
      <c r="AE58" s="39"/>
    </row>
    <row r="59" spans="2:31" ht="5.25" customHeight="1" x14ac:dyDescent="0.3">
      <c r="B59" s="10"/>
      <c r="C59" s="20"/>
      <c r="D59" s="20"/>
      <c r="E59" s="20"/>
      <c r="F59" s="20"/>
      <c r="G59" s="20"/>
      <c r="H59" s="20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9"/>
      <c r="AC59" s="19"/>
      <c r="AD59" s="42"/>
      <c r="AE59" s="18"/>
    </row>
    <row r="60" spans="2:31" ht="14.25" hidden="1" customHeight="1" x14ac:dyDescent="0.3">
      <c r="B60" s="10"/>
      <c r="C60" s="20"/>
      <c r="D60" s="20"/>
      <c r="E60" s="20"/>
      <c r="F60" s="20"/>
      <c r="G60" s="20"/>
      <c r="H60" s="20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9"/>
      <c r="AC60" s="19"/>
      <c r="AD60" s="19"/>
      <c r="AE60" s="19"/>
    </row>
    <row r="61" spans="2:31" ht="14.25" hidden="1" customHeight="1" x14ac:dyDescent="0.3">
      <c r="B61" s="10"/>
      <c r="C61" s="20"/>
      <c r="D61" s="20"/>
      <c r="E61" s="20"/>
      <c r="F61" s="20"/>
      <c r="G61" s="20"/>
      <c r="H61" s="20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9"/>
      <c r="AC61" s="19"/>
      <c r="AD61" s="19"/>
      <c r="AE61" s="19"/>
    </row>
    <row r="62" spans="2:31" ht="14.25" hidden="1" customHeight="1" x14ac:dyDescent="0.3">
      <c r="B62" s="10"/>
      <c r="C62" s="20"/>
      <c r="D62" s="20"/>
      <c r="E62" s="20"/>
      <c r="F62" s="20"/>
      <c r="G62" s="20"/>
      <c r="H62" s="20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9"/>
      <c r="AC62" s="19"/>
      <c r="AD62" s="19"/>
      <c r="AE62" s="19"/>
    </row>
    <row r="63" spans="2:31" ht="14.25" hidden="1" customHeight="1" x14ac:dyDescent="0.3">
      <c r="B63" s="10"/>
      <c r="C63" s="20"/>
      <c r="D63" s="20"/>
      <c r="E63" s="20"/>
      <c r="F63" s="20"/>
      <c r="G63" s="20"/>
      <c r="H63" s="20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9"/>
      <c r="AC63" s="19"/>
      <c r="AD63" s="19"/>
      <c r="AE63" s="19"/>
    </row>
    <row r="64" spans="2:31" ht="14.25" hidden="1" customHeight="1" x14ac:dyDescent="0.3">
      <c r="B64" s="10"/>
      <c r="C64" s="20"/>
      <c r="D64" s="20"/>
      <c r="E64" s="20"/>
      <c r="F64" s="20"/>
      <c r="G64" s="20"/>
      <c r="H64" s="20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9"/>
      <c r="AC64" s="19"/>
      <c r="AD64" s="19"/>
      <c r="AE64" s="19"/>
    </row>
    <row r="65" spans="2:31" ht="14.25" hidden="1" customHeight="1" x14ac:dyDescent="0.3">
      <c r="B65" s="10"/>
      <c r="C65" s="20"/>
      <c r="D65" s="20"/>
      <c r="E65" s="20"/>
      <c r="F65" s="20"/>
      <c r="G65" s="20"/>
      <c r="H65" s="20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9"/>
      <c r="AC65" s="19"/>
      <c r="AD65" s="19"/>
      <c r="AE65" s="19"/>
    </row>
    <row r="66" spans="2:31" ht="21" customHeight="1" x14ac:dyDescent="0.3">
      <c r="B66" s="10"/>
      <c r="C66" s="20"/>
      <c r="D66" s="20"/>
      <c r="E66" s="20"/>
      <c r="F66" s="20"/>
      <c r="G66" s="20"/>
      <c r="H66" s="20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9"/>
      <c r="AC66" s="19"/>
      <c r="AD66" s="19"/>
      <c r="AE66" s="19"/>
    </row>
    <row r="67" spans="2:31" ht="16.5" x14ac:dyDescent="0.3"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</row>
    <row r="68" spans="2:31" ht="14.25" customHeight="1" x14ac:dyDescent="0.3"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</row>
    <row r="69" spans="2:31" ht="14.25" customHeight="1" x14ac:dyDescent="0.3"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</row>
    <row r="70" spans="2:31" ht="14.25" customHeight="1" x14ac:dyDescent="0.3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</row>
    <row r="71" spans="2:31" ht="14.25" customHeight="1" x14ac:dyDescent="0.2"/>
    <row r="72" spans="2:31" ht="14.25" customHeight="1" x14ac:dyDescent="0.2"/>
    <row r="73" spans="2:31" ht="14.25" customHeight="1" x14ac:dyDescent="0.2"/>
    <row r="74" spans="2:31" ht="14.25" customHeight="1" x14ac:dyDescent="0.2"/>
    <row r="75" spans="2:31" ht="14.25" customHeight="1" x14ac:dyDescent="0.2"/>
    <row r="76" spans="2:31" ht="14.25" customHeight="1" x14ac:dyDescent="0.2"/>
    <row r="77" spans="2:31" ht="14.25" customHeight="1" x14ac:dyDescent="0.2"/>
    <row r="78" spans="2:31" ht="14.25" customHeight="1" x14ac:dyDescent="0.2"/>
    <row r="79" spans="2:31" ht="14.25" customHeight="1" x14ac:dyDescent="0.2"/>
    <row r="80" spans="2:31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</sheetData>
  <mergeCells count="16">
    <mergeCell ref="C26:C34"/>
    <mergeCell ref="H3:AD5"/>
    <mergeCell ref="AE3:AE5"/>
    <mergeCell ref="C48:C56"/>
    <mergeCell ref="AA48:AA56"/>
    <mergeCell ref="C3:G5"/>
    <mergeCell ref="AA26:AA34"/>
    <mergeCell ref="C36:C46"/>
    <mergeCell ref="AA36:AA46"/>
    <mergeCell ref="C9:C15"/>
    <mergeCell ref="AA9:AA15"/>
    <mergeCell ref="AC9:AC58"/>
    <mergeCell ref="C17:C18"/>
    <mergeCell ref="AA17:AA18"/>
    <mergeCell ref="C20:C24"/>
    <mergeCell ref="AA20:AA24"/>
  </mergeCells>
  <conditionalFormatting sqref="Y9:Y14">
    <cfRule type="cellIs" dxfId="20" priority="19" operator="between">
      <formula>0.8</formula>
      <formula>1</formula>
    </cfRule>
    <cfRule type="cellIs" dxfId="19" priority="20" operator="between">
      <formula>0.6</formula>
      <formula>0.79</formula>
    </cfRule>
    <cfRule type="cellIs" dxfId="18" priority="21" operator="between">
      <formula>0</formula>
      <formula>0.59</formula>
    </cfRule>
  </conditionalFormatting>
  <conditionalFormatting sqref="Y17:Y18">
    <cfRule type="cellIs" dxfId="17" priority="16" operator="between">
      <formula>0.8</formula>
      <formula>1</formula>
    </cfRule>
    <cfRule type="cellIs" dxfId="16" priority="17" operator="between">
      <formula>0.6</formula>
      <formula>0.79</formula>
    </cfRule>
    <cfRule type="cellIs" dxfId="15" priority="18" operator="between">
      <formula>0</formula>
      <formula>0.59</formula>
    </cfRule>
  </conditionalFormatting>
  <conditionalFormatting sqref="Y20:Y24">
    <cfRule type="cellIs" dxfId="14" priority="13" operator="between">
      <formula>0.8</formula>
      <formula>1</formula>
    </cfRule>
    <cfRule type="cellIs" dxfId="13" priority="14" operator="between">
      <formula>0.6</formula>
      <formula>0.79</formula>
    </cfRule>
    <cfRule type="cellIs" dxfId="12" priority="15" operator="between">
      <formula>0</formula>
      <formula>0.59</formula>
    </cfRule>
  </conditionalFormatting>
  <conditionalFormatting sqref="Y26:Y34">
    <cfRule type="cellIs" dxfId="11" priority="10" operator="between">
      <formula>0.8</formula>
      <formula>1</formula>
    </cfRule>
    <cfRule type="cellIs" dxfId="10" priority="11" operator="between">
      <formula>0.6</formula>
      <formula>0.79</formula>
    </cfRule>
    <cfRule type="cellIs" dxfId="9" priority="12" operator="between">
      <formula>0</formula>
      <formula>0.59</formula>
    </cfRule>
  </conditionalFormatting>
  <conditionalFormatting sqref="Y36:Y46">
    <cfRule type="cellIs" dxfId="8" priority="7" operator="between">
      <formula>0.8</formula>
      <formula>1</formula>
    </cfRule>
    <cfRule type="cellIs" dxfId="7" priority="8" operator="between">
      <formula>0.6</formula>
      <formula>0.79</formula>
    </cfRule>
    <cfRule type="cellIs" dxfId="6" priority="9" operator="between">
      <formula>0</formula>
      <formula>0.59</formula>
    </cfRule>
  </conditionalFormatting>
  <conditionalFormatting sqref="Y48:Y56">
    <cfRule type="cellIs" dxfId="5" priority="4" operator="between">
      <formula>0.8</formula>
      <formula>1</formula>
    </cfRule>
    <cfRule type="cellIs" dxfId="4" priority="5" operator="between">
      <formula>0.6</formula>
      <formula>0.79</formula>
    </cfRule>
    <cfRule type="cellIs" dxfId="3" priority="6" operator="between">
      <formula>0</formula>
      <formula>0.59</formula>
    </cfRule>
  </conditionalFormatting>
  <conditionalFormatting sqref="Y58">
    <cfRule type="cellIs" dxfId="2" priority="1" operator="between">
      <formula>0.8</formula>
      <formula>1</formula>
    </cfRule>
    <cfRule type="cellIs" dxfId="1" priority="2" operator="between">
      <formula>0.6</formula>
      <formula>0.79</formula>
    </cfRule>
    <cfRule type="cellIs" dxfId="0" priority="3" operator="between">
      <formula>0</formula>
      <formula>0.59</formula>
    </cfRule>
  </conditionalFormatting>
  <pageMargins left="0.7" right="0.7" top="0.75" bottom="0.75" header="0.3" footer="0.3"/>
  <pageSetup scale="16" orientation="portrait" r:id="rId1"/>
  <rowBreaks count="1" manualBreakCount="1">
    <brk id="38" min="1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34259-63DD-48D8-A9F7-4F515E59E8F1}">
  <dimension ref="A1:K24"/>
  <sheetViews>
    <sheetView zoomScale="70" zoomScaleNormal="70" workbookViewId="0">
      <selection sqref="A1:K1"/>
    </sheetView>
  </sheetViews>
  <sheetFormatPr baseColWidth="10" defaultColWidth="11.42578125" defaultRowHeight="12.75" x14ac:dyDescent="0.2"/>
  <cols>
    <col min="1" max="1" width="3.42578125" style="60" customWidth="1"/>
    <col min="2" max="2" width="13.42578125" style="65" customWidth="1"/>
    <col min="3" max="3" width="33.5703125" style="66" customWidth="1"/>
    <col min="4" max="4" width="5" style="60" customWidth="1"/>
    <col min="5" max="5" width="11.7109375" style="60" customWidth="1"/>
    <col min="6" max="6" width="54.5703125" style="60" customWidth="1"/>
    <col min="7" max="7" width="18.42578125" style="60" customWidth="1"/>
    <col min="8" max="8" width="16.85546875" style="60" customWidth="1"/>
    <col min="9" max="9" width="21.42578125" style="60" customWidth="1"/>
    <col min="10" max="10" width="30.5703125" style="60" customWidth="1"/>
    <col min="11" max="11" width="47.140625" style="60" customWidth="1"/>
    <col min="12" max="251" width="9.140625" style="60" customWidth="1"/>
    <col min="252" max="252" width="3.42578125" style="60" customWidth="1"/>
    <col min="253" max="254" width="42" style="60" customWidth="1"/>
    <col min="255" max="255" width="13.42578125" style="60" customWidth="1"/>
    <col min="256" max="256" width="9.28515625" style="60" customWidth="1"/>
    <col min="257" max="257" width="3.42578125" style="60" customWidth="1"/>
    <col min="258" max="258" width="16.85546875" style="60" customWidth="1"/>
    <col min="259" max="259" width="33.5703125" style="60" customWidth="1"/>
    <col min="260" max="260" width="5" style="60" customWidth="1"/>
    <col min="261" max="261" width="11.7109375" style="60" customWidth="1"/>
    <col min="262" max="262" width="36.140625" style="60" customWidth="1"/>
    <col min="263" max="263" width="5.85546875" style="60" customWidth="1"/>
    <col min="264" max="264" width="16.85546875" style="60" customWidth="1"/>
    <col min="265" max="266" width="42" style="60" customWidth="1"/>
    <col min="267" max="267" width="3.42578125" style="60" customWidth="1"/>
    <col min="268" max="507" width="9.140625" style="60" customWidth="1"/>
    <col min="508" max="508" width="3.42578125" style="60" customWidth="1"/>
    <col min="509" max="510" width="42" style="60" customWidth="1"/>
    <col min="511" max="511" width="13.42578125" style="60" customWidth="1"/>
    <col min="512" max="512" width="9.28515625" style="60" customWidth="1"/>
    <col min="513" max="513" width="3.42578125" style="60" customWidth="1"/>
    <col min="514" max="514" width="16.85546875" style="60" customWidth="1"/>
    <col min="515" max="515" width="33.5703125" style="60" customWidth="1"/>
    <col min="516" max="516" width="5" style="60" customWidth="1"/>
    <col min="517" max="517" width="11.7109375" style="60" customWidth="1"/>
    <col min="518" max="518" width="36.140625" style="60" customWidth="1"/>
    <col min="519" max="519" width="5.85546875" style="60" customWidth="1"/>
    <col min="520" max="520" width="16.85546875" style="60" customWidth="1"/>
    <col min="521" max="522" width="42" style="60" customWidth="1"/>
    <col min="523" max="523" width="3.42578125" style="60" customWidth="1"/>
    <col min="524" max="763" width="9.140625" style="60" customWidth="1"/>
    <col min="764" max="764" width="3.42578125" style="60" customWidth="1"/>
    <col min="765" max="766" width="42" style="60" customWidth="1"/>
    <col min="767" max="767" width="13.42578125" style="60" customWidth="1"/>
    <col min="768" max="768" width="9.28515625" style="60" customWidth="1"/>
    <col min="769" max="769" width="3.42578125" style="60" customWidth="1"/>
    <col min="770" max="770" width="16.85546875" style="60" customWidth="1"/>
    <col min="771" max="771" width="33.5703125" style="60" customWidth="1"/>
    <col min="772" max="772" width="5" style="60" customWidth="1"/>
    <col min="773" max="773" width="11.7109375" style="60" customWidth="1"/>
    <col min="774" max="774" width="36.140625" style="60" customWidth="1"/>
    <col min="775" max="775" width="5.85546875" style="60" customWidth="1"/>
    <col min="776" max="776" width="16.85546875" style="60" customWidth="1"/>
    <col min="777" max="778" width="42" style="60" customWidth="1"/>
    <col min="779" max="779" width="3.42578125" style="60" customWidth="1"/>
    <col min="780" max="1019" width="9.140625" style="60" customWidth="1"/>
    <col min="1020" max="1020" width="3.42578125" style="60" customWidth="1"/>
    <col min="1021" max="1022" width="42" style="60" customWidth="1"/>
    <col min="1023" max="1023" width="13.42578125" style="60" customWidth="1"/>
    <col min="1024" max="1024" width="9.28515625" style="60" customWidth="1"/>
    <col min="1025" max="1025" width="3.42578125" style="60" customWidth="1"/>
    <col min="1026" max="1026" width="16.85546875" style="60" customWidth="1"/>
    <col min="1027" max="1027" width="33.5703125" style="60" customWidth="1"/>
    <col min="1028" max="1028" width="5" style="60" customWidth="1"/>
    <col min="1029" max="1029" width="11.7109375" style="60" customWidth="1"/>
    <col min="1030" max="1030" width="36.140625" style="60" customWidth="1"/>
    <col min="1031" max="1031" width="5.85546875" style="60" customWidth="1"/>
    <col min="1032" max="1032" width="16.85546875" style="60" customWidth="1"/>
    <col min="1033" max="1034" width="42" style="60" customWidth="1"/>
    <col min="1035" max="1035" width="3.42578125" style="60" customWidth="1"/>
    <col min="1036" max="1275" width="9.140625" style="60" customWidth="1"/>
    <col min="1276" max="1276" width="3.42578125" style="60" customWidth="1"/>
    <col min="1277" max="1278" width="42" style="60" customWidth="1"/>
    <col min="1279" max="1279" width="13.42578125" style="60" customWidth="1"/>
    <col min="1280" max="1280" width="9.28515625" style="60" customWidth="1"/>
    <col min="1281" max="1281" width="3.42578125" style="60" customWidth="1"/>
    <col min="1282" max="1282" width="16.85546875" style="60" customWidth="1"/>
    <col min="1283" max="1283" width="33.5703125" style="60" customWidth="1"/>
    <col min="1284" max="1284" width="5" style="60" customWidth="1"/>
    <col min="1285" max="1285" width="11.7109375" style="60" customWidth="1"/>
    <col min="1286" max="1286" width="36.140625" style="60" customWidth="1"/>
    <col min="1287" max="1287" width="5.85546875" style="60" customWidth="1"/>
    <col min="1288" max="1288" width="16.85546875" style="60" customWidth="1"/>
    <col min="1289" max="1290" width="42" style="60" customWidth="1"/>
    <col min="1291" max="1291" width="3.42578125" style="60" customWidth="1"/>
    <col min="1292" max="1531" width="9.140625" style="60" customWidth="1"/>
    <col min="1532" max="1532" width="3.42578125" style="60" customWidth="1"/>
    <col min="1533" max="1534" width="42" style="60" customWidth="1"/>
    <col min="1535" max="1535" width="13.42578125" style="60" customWidth="1"/>
    <col min="1536" max="1536" width="9.28515625" style="60" customWidth="1"/>
    <col min="1537" max="1537" width="3.42578125" style="60" customWidth="1"/>
    <col min="1538" max="1538" width="16.85546875" style="60" customWidth="1"/>
    <col min="1539" max="1539" width="33.5703125" style="60" customWidth="1"/>
    <col min="1540" max="1540" width="5" style="60" customWidth="1"/>
    <col min="1541" max="1541" width="11.7109375" style="60" customWidth="1"/>
    <col min="1542" max="1542" width="36.140625" style="60" customWidth="1"/>
    <col min="1543" max="1543" width="5.85546875" style="60" customWidth="1"/>
    <col min="1544" max="1544" width="16.85546875" style="60" customWidth="1"/>
    <col min="1545" max="1546" width="42" style="60" customWidth="1"/>
    <col min="1547" max="1547" width="3.42578125" style="60" customWidth="1"/>
    <col min="1548" max="1787" width="9.140625" style="60" customWidth="1"/>
    <col min="1788" max="1788" width="3.42578125" style="60" customWidth="1"/>
    <col min="1789" max="1790" width="42" style="60" customWidth="1"/>
    <col min="1791" max="1791" width="13.42578125" style="60" customWidth="1"/>
    <col min="1792" max="1792" width="9.28515625" style="60" customWidth="1"/>
    <col min="1793" max="1793" width="3.42578125" style="60" customWidth="1"/>
    <col min="1794" max="1794" width="16.85546875" style="60" customWidth="1"/>
    <col min="1795" max="1795" width="33.5703125" style="60" customWidth="1"/>
    <col min="1796" max="1796" width="5" style="60" customWidth="1"/>
    <col min="1797" max="1797" width="11.7109375" style="60" customWidth="1"/>
    <col min="1798" max="1798" width="36.140625" style="60" customWidth="1"/>
    <col min="1799" max="1799" width="5.85546875" style="60" customWidth="1"/>
    <col min="1800" max="1800" width="16.85546875" style="60" customWidth="1"/>
    <col min="1801" max="1802" width="42" style="60" customWidth="1"/>
    <col min="1803" max="1803" width="3.42578125" style="60" customWidth="1"/>
    <col min="1804" max="2043" width="9.140625" style="60" customWidth="1"/>
    <col min="2044" max="2044" width="3.42578125" style="60" customWidth="1"/>
    <col min="2045" max="2046" width="42" style="60" customWidth="1"/>
    <col min="2047" max="2047" width="13.42578125" style="60" customWidth="1"/>
    <col min="2048" max="2048" width="9.28515625" style="60" customWidth="1"/>
    <col min="2049" max="2049" width="3.42578125" style="60" customWidth="1"/>
    <col min="2050" max="2050" width="16.85546875" style="60" customWidth="1"/>
    <col min="2051" max="2051" width="33.5703125" style="60" customWidth="1"/>
    <col min="2052" max="2052" width="5" style="60" customWidth="1"/>
    <col min="2053" max="2053" width="11.7109375" style="60" customWidth="1"/>
    <col min="2054" max="2054" width="36.140625" style="60" customWidth="1"/>
    <col min="2055" max="2055" width="5.85546875" style="60" customWidth="1"/>
    <col min="2056" max="2056" width="16.85546875" style="60" customWidth="1"/>
    <col min="2057" max="2058" width="42" style="60" customWidth="1"/>
    <col min="2059" max="2059" width="3.42578125" style="60" customWidth="1"/>
    <col min="2060" max="2299" width="9.140625" style="60" customWidth="1"/>
    <col min="2300" max="2300" width="3.42578125" style="60" customWidth="1"/>
    <col min="2301" max="2302" width="42" style="60" customWidth="1"/>
    <col min="2303" max="2303" width="13.42578125" style="60" customWidth="1"/>
    <col min="2304" max="2304" width="9.28515625" style="60" customWidth="1"/>
    <col min="2305" max="2305" width="3.42578125" style="60" customWidth="1"/>
    <col min="2306" max="2306" width="16.85546875" style="60" customWidth="1"/>
    <col min="2307" max="2307" width="33.5703125" style="60" customWidth="1"/>
    <col min="2308" max="2308" width="5" style="60" customWidth="1"/>
    <col min="2309" max="2309" width="11.7109375" style="60" customWidth="1"/>
    <col min="2310" max="2310" width="36.140625" style="60" customWidth="1"/>
    <col min="2311" max="2311" width="5.85546875" style="60" customWidth="1"/>
    <col min="2312" max="2312" width="16.85546875" style="60" customWidth="1"/>
    <col min="2313" max="2314" width="42" style="60" customWidth="1"/>
    <col min="2315" max="2315" width="3.42578125" style="60" customWidth="1"/>
    <col min="2316" max="2555" width="9.140625" style="60" customWidth="1"/>
    <col min="2556" max="2556" width="3.42578125" style="60" customWidth="1"/>
    <col min="2557" max="2558" width="42" style="60" customWidth="1"/>
    <col min="2559" max="2559" width="13.42578125" style="60" customWidth="1"/>
    <col min="2560" max="2560" width="9.28515625" style="60" customWidth="1"/>
    <col min="2561" max="2561" width="3.42578125" style="60" customWidth="1"/>
    <col min="2562" max="2562" width="16.85546875" style="60" customWidth="1"/>
    <col min="2563" max="2563" width="33.5703125" style="60" customWidth="1"/>
    <col min="2564" max="2564" width="5" style="60" customWidth="1"/>
    <col min="2565" max="2565" width="11.7109375" style="60" customWidth="1"/>
    <col min="2566" max="2566" width="36.140625" style="60" customWidth="1"/>
    <col min="2567" max="2567" width="5.85546875" style="60" customWidth="1"/>
    <col min="2568" max="2568" width="16.85546875" style="60" customWidth="1"/>
    <col min="2569" max="2570" width="42" style="60" customWidth="1"/>
    <col min="2571" max="2571" width="3.42578125" style="60" customWidth="1"/>
    <col min="2572" max="2811" width="9.140625" style="60" customWidth="1"/>
    <col min="2812" max="2812" width="3.42578125" style="60" customWidth="1"/>
    <col min="2813" max="2814" width="42" style="60" customWidth="1"/>
    <col min="2815" max="2815" width="13.42578125" style="60" customWidth="1"/>
    <col min="2816" max="2816" width="9.28515625" style="60" customWidth="1"/>
    <col min="2817" max="2817" width="3.42578125" style="60" customWidth="1"/>
    <col min="2818" max="2818" width="16.85546875" style="60" customWidth="1"/>
    <col min="2819" max="2819" width="33.5703125" style="60" customWidth="1"/>
    <col min="2820" max="2820" width="5" style="60" customWidth="1"/>
    <col min="2821" max="2821" width="11.7109375" style="60" customWidth="1"/>
    <col min="2822" max="2822" width="36.140625" style="60" customWidth="1"/>
    <col min="2823" max="2823" width="5.85546875" style="60" customWidth="1"/>
    <col min="2824" max="2824" width="16.85546875" style="60" customWidth="1"/>
    <col min="2825" max="2826" width="42" style="60" customWidth="1"/>
    <col min="2827" max="2827" width="3.42578125" style="60" customWidth="1"/>
    <col min="2828" max="3067" width="9.140625" style="60" customWidth="1"/>
    <col min="3068" max="3068" width="3.42578125" style="60" customWidth="1"/>
    <col min="3069" max="3070" width="42" style="60" customWidth="1"/>
    <col min="3071" max="3071" width="13.42578125" style="60" customWidth="1"/>
    <col min="3072" max="3072" width="9.28515625" style="60" customWidth="1"/>
    <col min="3073" max="3073" width="3.42578125" style="60" customWidth="1"/>
    <col min="3074" max="3074" width="16.85546875" style="60" customWidth="1"/>
    <col min="3075" max="3075" width="33.5703125" style="60" customWidth="1"/>
    <col min="3076" max="3076" width="5" style="60" customWidth="1"/>
    <col min="3077" max="3077" width="11.7109375" style="60" customWidth="1"/>
    <col min="3078" max="3078" width="36.140625" style="60" customWidth="1"/>
    <col min="3079" max="3079" width="5.85546875" style="60" customWidth="1"/>
    <col min="3080" max="3080" width="16.85546875" style="60" customWidth="1"/>
    <col min="3081" max="3082" width="42" style="60" customWidth="1"/>
    <col min="3083" max="3083" width="3.42578125" style="60" customWidth="1"/>
    <col min="3084" max="3323" width="9.140625" style="60" customWidth="1"/>
    <col min="3324" max="3324" width="3.42578125" style="60" customWidth="1"/>
    <col min="3325" max="3326" width="42" style="60" customWidth="1"/>
    <col min="3327" max="3327" width="13.42578125" style="60" customWidth="1"/>
    <col min="3328" max="3328" width="9.28515625" style="60" customWidth="1"/>
    <col min="3329" max="3329" width="3.42578125" style="60" customWidth="1"/>
    <col min="3330" max="3330" width="16.85546875" style="60" customWidth="1"/>
    <col min="3331" max="3331" width="33.5703125" style="60" customWidth="1"/>
    <col min="3332" max="3332" width="5" style="60" customWidth="1"/>
    <col min="3333" max="3333" width="11.7109375" style="60" customWidth="1"/>
    <col min="3334" max="3334" width="36.140625" style="60" customWidth="1"/>
    <col min="3335" max="3335" width="5.85546875" style="60" customWidth="1"/>
    <col min="3336" max="3336" width="16.85546875" style="60" customWidth="1"/>
    <col min="3337" max="3338" width="42" style="60" customWidth="1"/>
    <col min="3339" max="3339" width="3.42578125" style="60" customWidth="1"/>
    <col min="3340" max="3579" width="9.140625" style="60" customWidth="1"/>
    <col min="3580" max="3580" width="3.42578125" style="60" customWidth="1"/>
    <col min="3581" max="3582" width="42" style="60" customWidth="1"/>
    <col min="3583" max="3583" width="13.42578125" style="60" customWidth="1"/>
    <col min="3584" max="3584" width="9.28515625" style="60" customWidth="1"/>
    <col min="3585" max="3585" width="3.42578125" style="60" customWidth="1"/>
    <col min="3586" max="3586" width="16.85546875" style="60" customWidth="1"/>
    <col min="3587" max="3587" width="33.5703125" style="60" customWidth="1"/>
    <col min="3588" max="3588" width="5" style="60" customWidth="1"/>
    <col min="3589" max="3589" width="11.7109375" style="60" customWidth="1"/>
    <col min="3590" max="3590" width="36.140625" style="60" customWidth="1"/>
    <col min="3591" max="3591" width="5.85546875" style="60" customWidth="1"/>
    <col min="3592" max="3592" width="16.85546875" style="60" customWidth="1"/>
    <col min="3593" max="3594" width="42" style="60" customWidth="1"/>
    <col min="3595" max="3595" width="3.42578125" style="60" customWidth="1"/>
    <col min="3596" max="3835" width="9.140625" style="60" customWidth="1"/>
    <col min="3836" max="3836" width="3.42578125" style="60" customWidth="1"/>
    <col min="3837" max="3838" width="42" style="60" customWidth="1"/>
    <col min="3839" max="3839" width="13.42578125" style="60" customWidth="1"/>
    <col min="3840" max="3840" width="9.28515625" style="60" customWidth="1"/>
    <col min="3841" max="3841" width="3.42578125" style="60" customWidth="1"/>
    <col min="3842" max="3842" width="16.85546875" style="60" customWidth="1"/>
    <col min="3843" max="3843" width="33.5703125" style="60" customWidth="1"/>
    <col min="3844" max="3844" width="5" style="60" customWidth="1"/>
    <col min="3845" max="3845" width="11.7109375" style="60" customWidth="1"/>
    <col min="3846" max="3846" width="36.140625" style="60" customWidth="1"/>
    <col min="3847" max="3847" width="5.85546875" style="60" customWidth="1"/>
    <col min="3848" max="3848" width="16.85546875" style="60" customWidth="1"/>
    <col min="3849" max="3850" width="42" style="60" customWidth="1"/>
    <col min="3851" max="3851" width="3.42578125" style="60" customWidth="1"/>
    <col min="3852" max="4091" width="9.140625" style="60" customWidth="1"/>
    <col min="4092" max="4092" width="3.42578125" style="60" customWidth="1"/>
    <col min="4093" max="4094" width="42" style="60" customWidth="1"/>
    <col min="4095" max="4095" width="13.42578125" style="60" customWidth="1"/>
    <col min="4096" max="4096" width="9.28515625" style="60" customWidth="1"/>
    <col min="4097" max="4097" width="3.42578125" style="60" customWidth="1"/>
    <col min="4098" max="4098" width="16.85546875" style="60" customWidth="1"/>
    <col min="4099" max="4099" width="33.5703125" style="60" customWidth="1"/>
    <col min="4100" max="4100" width="5" style="60" customWidth="1"/>
    <col min="4101" max="4101" width="11.7109375" style="60" customWidth="1"/>
    <col min="4102" max="4102" width="36.140625" style="60" customWidth="1"/>
    <col min="4103" max="4103" width="5.85546875" style="60" customWidth="1"/>
    <col min="4104" max="4104" width="16.85546875" style="60" customWidth="1"/>
    <col min="4105" max="4106" width="42" style="60" customWidth="1"/>
    <col min="4107" max="4107" width="3.42578125" style="60" customWidth="1"/>
    <col min="4108" max="4347" width="9.140625" style="60" customWidth="1"/>
    <col min="4348" max="4348" width="3.42578125" style="60" customWidth="1"/>
    <col min="4349" max="4350" width="42" style="60" customWidth="1"/>
    <col min="4351" max="4351" width="13.42578125" style="60" customWidth="1"/>
    <col min="4352" max="4352" width="9.28515625" style="60" customWidth="1"/>
    <col min="4353" max="4353" width="3.42578125" style="60" customWidth="1"/>
    <col min="4354" max="4354" width="16.85546875" style="60" customWidth="1"/>
    <col min="4355" max="4355" width="33.5703125" style="60" customWidth="1"/>
    <col min="4356" max="4356" width="5" style="60" customWidth="1"/>
    <col min="4357" max="4357" width="11.7109375" style="60" customWidth="1"/>
    <col min="4358" max="4358" width="36.140625" style="60" customWidth="1"/>
    <col min="4359" max="4359" width="5.85546875" style="60" customWidth="1"/>
    <col min="4360" max="4360" width="16.85546875" style="60" customWidth="1"/>
    <col min="4361" max="4362" width="42" style="60" customWidth="1"/>
    <col min="4363" max="4363" width="3.42578125" style="60" customWidth="1"/>
    <col min="4364" max="4603" width="9.140625" style="60" customWidth="1"/>
    <col min="4604" max="4604" width="3.42578125" style="60" customWidth="1"/>
    <col min="4605" max="4606" width="42" style="60" customWidth="1"/>
    <col min="4607" max="4607" width="13.42578125" style="60" customWidth="1"/>
    <col min="4608" max="4608" width="9.28515625" style="60" customWidth="1"/>
    <col min="4609" max="4609" width="3.42578125" style="60" customWidth="1"/>
    <col min="4610" max="4610" width="16.85546875" style="60" customWidth="1"/>
    <col min="4611" max="4611" width="33.5703125" style="60" customWidth="1"/>
    <col min="4612" max="4612" width="5" style="60" customWidth="1"/>
    <col min="4613" max="4613" width="11.7109375" style="60" customWidth="1"/>
    <col min="4614" max="4614" width="36.140625" style="60" customWidth="1"/>
    <col min="4615" max="4615" width="5.85546875" style="60" customWidth="1"/>
    <col min="4616" max="4616" width="16.85546875" style="60" customWidth="1"/>
    <col min="4617" max="4618" width="42" style="60" customWidth="1"/>
    <col min="4619" max="4619" width="3.42578125" style="60" customWidth="1"/>
    <col min="4620" max="4859" width="9.140625" style="60" customWidth="1"/>
    <col min="4860" max="4860" width="3.42578125" style="60" customWidth="1"/>
    <col min="4861" max="4862" width="42" style="60" customWidth="1"/>
    <col min="4863" max="4863" width="13.42578125" style="60" customWidth="1"/>
    <col min="4864" max="4864" width="9.28515625" style="60" customWidth="1"/>
    <col min="4865" max="4865" width="3.42578125" style="60" customWidth="1"/>
    <col min="4866" max="4866" width="16.85546875" style="60" customWidth="1"/>
    <col min="4867" max="4867" width="33.5703125" style="60" customWidth="1"/>
    <col min="4868" max="4868" width="5" style="60" customWidth="1"/>
    <col min="4869" max="4869" width="11.7109375" style="60" customWidth="1"/>
    <col min="4870" max="4870" width="36.140625" style="60" customWidth="1"/>
    <col min="4871" max="4871" width="5.85546875" style="60" customWidth="1"/>
    <col min="4872" max="4872" width="16.85546875" style="60" customWidth="1"/>
    <col min="4873" max="4874" width="42" style="60" customWidth="1"/>
    <col min="4875" max="4875" width="3.42578125" style="60" customWidth="1"/>
    <col min="4876" max="5115" width="9.140625" style="60" customWidth="1"/>
    <col min="5116" max="5116" width="3.42578125" style="60" customWidth="1"/>
    <col min="5117" max="5118" width="42" style="60" customWidth="1"/>
    <col min="5119" max="5119" width="13.42578125" style="60" customWidth="1"/>
    <col min="5120" max="5120" width="9.28515625" style="60" customWidth="1"/>
    <col min="5121" max="5121" width="3.42578125" style="60" customWidth="1"/>
    <col min="5122" max="5122" width="16.85546875" style="60" customWidth="1"/>
    <col min="5123" max="5123" width="33.5703125" style="60" customWidth="1"/>
    <col min="5124" max="5124" width="5" style="60" customWidth="1"/>
    <col min="5125" max="5125" width="11.7109375" style="60" customWidth="1"/>
    <col min="5126" max="5126" width="36.140625" style="60" customWidth="1"/>
    <col min="5127" max="5127" width="5.85546875" style="60" customWidth="1"/>
    <col min="5128" max="5128" width="16.85546875" style="60" customWidth="1"/>
    <col min="5129" max="5130" width="42" style="60" customWidth="1"/>
    <col min="5131" max="5131" width="3.42578125" style="60" customWidth="1"/>
    <col min="5132" max="5371" width="9.140625" style="60" customWidth="1"/>
    <col min="5372" max="5372" width="3.42578125" style="60" customWidth="1"/>
    <col min="5373" max="5374" width="42" style="60" customWidth="1"/>
    <col min="5375" max="5375" width="13.42578125" style="60" customWidth="1"/>
    <col min="5376" max="5376" width="9.28515625" style="60" customWidth="1"/>
    <col min="5377" max="5377" width="3.42578125" style="60" customWidth="1"/>
    <col min="5378" max="5378" width="16.85546875" style="60" customWidth="1"/>
    <col min="5379" max="5379" width="33.5703125" style="60" customWidth="1"/>
    <col min="5380" max="5380" width="5" style="60" customWidth="1"/>
    <col min="5381" max="5381" width="11.7109375" style="60" customWidth="1"/>
    <col min="5382" max="5382" width="36.140625" style="60" customWidth="1"/>
    <col min="5383" max="5383" width="5.85546875" style="60" customWidth="1"/>
    <col min="5384" max="5384" width="16.85546875" style="60" customWidth="1"/>
    <col min="5385" max="5386" width="42" style="60" customWidth="1"/>
    <col min="5387" max="5387" width="3.42578125" style="60" customWidth="1"/>
    <col min="5388" max="5627" width="9.140625" style="60" customWidth="1"/>
    <col min="5628" max="5628" width="3.42578125" style="60" customWidth="1"/>
    <col min="5629" max="5630" width="42" style="60" customWidth="1"/>
    <col min="5631" max="5631" width="13.42578125" style="60" customWidth="1"/>
    <col min="5632" max="5632" width="9.28515625" style="60" customWidth="1"/>
    <col min="5633" max="5633" width="3.42578125" style="60" customWidth="1"/>
    <col min="5634" max="5634" width="16.85546875" style="60" customWidth="1"/>
    <col min="5635" max="5635" width="33.5703125" style="60" customWidth="1"/>
    <col min="5636" max="5636" width="5" style="60" customWidth="1"/>
    <col min="5637" max="5637" width="11.7109375" style="60" customWidth="1"/>
    <col min="5638" max="5638" width="36.140625" style="60" customWidth="1"/>
    <col min="5639" max="5639" width="5.85546875" style="60" customWidth="1"/>
    <col min="5640" max="5640" width="16.85546875" style="60" customWidth="1"/>
    <col min="5641" max="5642" width="42" style="60" customWidth="1"/>
    <col min="5643" max="5643" width="3.42578125" style="60" customWidth="1"/>
    <col min="5644" max="5883" width="9.140625" style="60" customWidth="1"/>
    <col min="5884" max="5884" width="3.42578125" style="60" customWidth="1"/>
    <col min="5885" max="5886" width="42" style="60" customWidth="1"/>
    <col min="5887" max="5887" width="13.42578125" style="60" customWidth="1"/>
    <col min="5888" max="5888" width="9.28515625" style="60" customWidth="1"/>
    <col min="5889" max="5889" width="3.42578125" style="60" customWidth="1"/>
    <col min="5890" max="5890" width="16.85546875" style="60" customWidth="1"/>
    <col min="5891" max="5891" width="33.5703125" style="60" customWidth="1"/>
    <col min="5892" max="5892" width="5" style="60" customWidth="1"/>
    <col min="5893" max="5893" width="11.7109375" style="60" customWidth="1"/>
    <col min="5894" max="5894" width="36.140625" style="60" customWidth="1"/>
    <col min="5895" max="5895" width="5.85546875" style="60" customWidth="1"/>
    <col min="5896" max="5896" width="16.85546875" style="60" customWidth="1"/>
    <col min="5897" max="5898" width="42" style="60" customWidth="1"/>
    <col min="5899" max="5899" width="3.42578125" style="60" customWidth="1"/>
    <col min="5900" max="6139" width="9.140625" style="60" customWidth="1"/>
    <col min="6140" max="6140" width="3.42578125" style="60" customWidth="1"/>
    <col min="6141" max="6142" width="42" style="60" customWidth="1"/>
    <col min="6143" max="6143" width="13.42578125" style="60" customWidth="1"/>
    <col min="6144" max="6144" width="9.28515625" style="60" customWidth="1"/>
    <col min="6145" max="6145" width="3.42578125" style="60" customWidth="1"/>
    <col min="6146" max="6146" width="16.85546875" style="60" customWidth="1"/>
    <col min="6147" max="6147" width="33.5703125" style="60" customWidth="1"/>
    <col min="6148" max="6148" width="5" style="60" customWidth="1"/>
    <col min="6149" max="6149" width="11.7109375" style="60" customWidth="1"/>
    <col min="6150" max="6150" width="36.140625" style="60" customWidth="1"/>
    <col min="6151" max="6151" width="5.85546875" style="60" customWidth="1"/>
    <col min="6152" max="6152" width="16.85546875" style="60" customWidth="1"/>
    <col min="6153" max="6154" width="42" style="60" customWidth="1"/>
    <col min="6155" max="6155" width="3.42578125" style="60" customWidth="1"/>
    <col min="6156" max="6395" width="9.140625" style="60" customWidth="1"/>
    <col min="6396" max="6396" width="3.42578125" style="60" customWidth="1"/>
    <col min="6397" max="6398" width="42" style="60" customWidth="1"/>
    <col min="6399" max="6399" width="13.42578125" style="60" customWidth="1"/>
    <col min="6400" max="6400" width="9.28515625" style="60" customWidth="1"/>
    <col min="6401" max="6401" width="3.42578125" style="60" customWidth="1"/>
    <col min="6402" max="6402" width="16.85546875" style="60" customWidth="1"/>
    <col min="6403" max="6403" width="33.5703125" style="60" customWidth="1"/>
    <col min="6404" max="6404" width="5" style="60" customWidth="1"/>
    <col min="6405" max="6405" width="11.7109375" style="60" customWidth="1"/>
    <col min="6406" max="6406" width="36.140625" style="60" customWidth="1"/>
    <col min="6407" max="6407" width="5.85546875" style="60" customWidth="1"/>
    <col min="6408" max="6408" width="16.85546875" style="60" customWidth="1"/>
    <col min="6409" max="6410" width="42" style="60" customWidth="1"/>
    <col min="6411" max="6411" width="3.42578125" style="60" customWidth="1"/>
    <col min="6412" max="6651" width="9.140625" style="60" customWidth="1"/>
    <col min="6652" max="6652" width="3.42578125" style="60" customWidth="1"/>
    <col min="6653" max="6654" width="42" style="60" customWidth="1"/>
    <col min="6655" max="6655" width="13.42578125" style="60" customWidth="1"/>
    <col min="6656" max="6656" width="9.28515625" style="60" customWidth="1"/>
    <col min="6657" max="6657" width="3.42578125" style="60" customWidth="1"/>
    <col min="6658" max="6658" width="16.85546875" style="60" customWidth="1"/>
    <col min="6659" max="6659" width="33.5703125" style="60" customWidth="1"/>
    <col min="6660" max="6660" width="5" style="60" customWidth="1"/>
    <col min="6661" max="6661" width="11.7109375" style="60" customWidth="1"/>
    <col min="6662" max="6662" width="36.140625" style="60" customWidth="1"/>
    <col min="6663" max="6663" width="5.85546875" style="60" customWidth="1"/>
    <col min="6664" max="6664" width="16.85546875" style="60" customWidth="1"/>
    <col min="6665" max="6666" width="42" style="60" customWidth="1"/>
    <col min="6667" max="6667" width="3.42578125" style="60" customWidth="1"/>
    <col min="6668" max="6907" width="9.140625" style="60" customWidth="1"/>
    <col min="6908" max="6908" width="3.42578125" style="60" customWidth="1"/>
    <col min="6909" max="6910" width="42" style="60" customWidth="1"/>
    <col min="6911" max="6911" width="13.42578125" style="60" customWidth="1"/>
    <col min="6912" max="6912" width="9.28515625" style="60" customWidth="1"/>
    <col min="6913" max="6913" width="3.42578125" style="60" customWidth="1"/>
    <col min="6914" max="6914" width="16.85546875" style="60" customWidth="1"/>
    <col min="6915" max="6915" width="33.5703125" style="60" customWidth="1"/>
    <col min="6916" max="6916" width="5" style="60" customWidth="1"/>
    <col min="6917" max="6917" width="11.7109375" style="60" customWidth="1"/>
    <col min="6918" max="6918" width="36.140625" style="60" customWidth="1"/>
    <col min="6919" max="6919" width="5.85546875" style="60" customWidth="1"/>
    <col min="6920" max="6920" width="16.85546875" style="60" customWidth="1"/>
    <col min="6921" max="6922" width="42" style="60" customWidth="1"/>
    <col min="6923" max="6923" width="3.42578125" style="60" customWidth="1"/>
    <col min="6924" max="7163" width="9.140625" style="60" customWidth="1"/>
    <col min="7164" max="7164" width="3.42578125" style="60" customWidth="1"/>
    <col min="7165" max="7166" width="42" style="60" customWidth="1"/>
    <col min="7167" max="7167" width="13.42578125" style="60" customWidth="1"/>
    <col min="7168" max="7168" width="9.28515625" style="60" customWidth="1"/>
    <col min="7169" max="7169" width="3.42578125" style="60" customWidth="1"/>
    <col min="7170" max="7170" width="16.85546875" style="60" customWidth="1"/>
    <col min="7171" max="7171" width="33.5703125" style="60" customWidth="1"/>
    <col min="7172" max="7172" width="5" style="60" customWidth="1"/>
    <col min="7173" max="7173" width="11.7109375" style="60" customWidth="1"/>
    <col min="7174" max="7174" width="36.140625" style="60" customWidth="1"/>
    <col min="7175" max="7175" width="5.85546875" style="60" customWidth="1"/>
    <col min="7176" max="7176" width="16.85546875" style="60" customWidth="1"/>
    <col min="7177" max="7178" width="42" style="60" customWidth="1"/>
    <col min="7179" max="7179" width="3.42578125" style="60" customWidth="1"/>
    <col min="7180" max="7419" width="9.140625" style="60" customWidth="1"/>
    <col min="7420" max="7420" width="3.42578125" style="60" customWidth="1"/>
    <col min="7421" max="7422" width="42" style="60" customWidth="1"/>
    <col min="7423" max="7423" width="13.42578125" style="60" customWidth="1"/>
    <col min="7424" max="7424" width="9.28515625" style="60" customWidth="1"/>
    <col min="7425" max="7425" width="3.42578125" style="60" customWidth="1"/>
    <col min="7426" max="7426" width="16.85546875" style="60" customWidth="1"/>
    <col min="7427" max="7427" width="33.5703125" style="60" customWidth="1"/>
    <col min="7428" max="7428" width="5" style="60" customWidth="1"/>
    <col min="7429" max="7429" width="11.7109375" style="60" customWidth="1"/>
    <col min="7430" max="7430" width="36.140625" style="60" customWidth="1"/>
    <col min="7431" max="7431" width="5.85546875" style="60" customWidth="1"/>
    <col min="7432" max="7432" width="16.85546875" style="60" customWidth="1"/>
    <col min="7433" max="7434" width="42" style="60" customWidth="1"/>
    <col min="7435" max="7435" width="3.42578125" style="60" customWidth="1"/>
    <col min="7436" max="7675" width="9.140625" style="60" customWidth="1"/>
    <col min="7676" max="7676" width="3.42578125" style="60" customWidth="1"/>
    <col min="7677" max="7678" width="42" style="60" customWidth="1"/>
    <col min="7679" max="7679" width="13.42578125" style="60" customWidth="1"/>
    <col min="7680" max="7680" width="9.28515625" style="60" customWidth="1"/>
    <col min="7681" max="7681" width="3.42578125" style="60" customWidth="1"/>
    <col min="7682" max="7682" width="16.85546875" style="60" customWidth="1"/>
    <col min="7683" max="7683" width="33.5703125" style="60" customWidth="1"/>
    <col min="7684" max="7684" width="5" style="60" customWidth="1"/>
    <col min="7685" max="7685" width="11.7109375" style="60" customWidth="1"/>
    <col min="7686" max="7686" width="36.140625" style="60" customWidth="1"/>
    <col min="7687" max="7687" width="5.85546875" style="60" customWidth="1"/>
    <col min="7688" max="7688" width="16.85546875" style="60" customWidth="1"/>
    <col min="7689" max="7690" width="42" style="60" customWidth="1"/>
    <col min="7691" max="7691" width="3.42578125" style="60" customWidth="1"/>
    <col min="7692" max="7931" width="9.140625" style="60" customWidth="1"/>
    <col min="7932" max="7932" width="3.42578125" style="60" customWidth="1"/>
    <col min="7933" max="7934" width="42" style="60" customWidth="1"/>
    <col min="7935" max="7935" width="13.42578125" style="60" customWidth="1"/>
    <col min="7936" max="7936" width="9.28515625" style="60" customWidth="1"/>
    <col min="7937" max="7937" width="3.42578125" style="60" customWidth="1"/>
    <col min="7938" max="7938" width="16.85546875" style="60" customWidth="1"/>
    <col min="7939" max="7939" width="33.5703125" style="60" customWidth="1"/>
    <col min="7940" max="7940" width="5" style="60" customWidth="1"/>
    <col min="7941" max="7941" width="11.7109375" style="60" customWidth="1"/>
    <col min="7942" max="7942" width="36.140625" style="60" customWidth="1"/>
    <col min="7943" max="7943" width="5.85546875" style="60" customWidth="1"/>
    <col min="7944" max="7944" width="16.85546875" style="60" customWidth="1"/>
    <col min="7945" max="7946" width="42" style="60" customWidth="1"/>
    <col min="7947" max="7947" width="3.42578125" style="60" customWidth="1"/>
    <col min="7948" max="8187" width="9.140625" style="60" customWidth="1"/>
    <col min="8188" max="8188" width="3.42578125" style="60" customWidth="1"/>
    <col min="8189" max="8190" width="42" style="60" customWidth="1"/>
    <col min="8191" max="8191" width="13.42578125" style="60" customWidth="1"/>
    <col min="8192" max="8192" width="9.28515625" style="60" customWidth="1"/>
    <col min="8193" max="8193" width="3.42578125" style="60" customWidth="1"/>
    <col min="8194" max="8194" width="16.85546875" style="60" customWidth="1"/>
    <col min="8195" max="8195" width="33.5703125" style="60" customWidth="1"/>
    <col min="8196" max="8196" width="5" style="60" customWidth="1"/>
    <col min="8197" max="8197" width="11.7109375" style="60" customWidth="1"/>
    <col min="8198" max="8198" width="36.140625" style="60" customWidth="1"/>
    <col min="8199" max="8199" width="5.85546875" style="60" customWidth="1"/>
    <col min="8200" max="8200" width="16.85546875" style="60" customWidth="1"/>
    <col min="8201" max="8202" width="42" style="60" customWidth="1"/>
    <col min="8203" max="8203" width="3.42578125" style="60" customWidth="1"/>
    <col min="8204" max="8443" width="9.140625" style="60" customWidth="1"/>
    <col min="8444" max="8444" width="3.42578125" style="60" customWidth="1"/>
    <col min="8445" max="8446" width="42" style="60" customWidth="1"/>
    <col min="8447" max="8447" width="13.42578125" style="60" customWidth="1"/>
    <col min="8448" max="8448" width="9.28515625" style="60" customWidth="1"/>
    <col min="8449" max="8449" width="3.42578125" style="60" customWidth="1"/>
    <col min="8450" max="8450" width="16.85546875" style="60" customWidth="1"/>
    <col min="8451" max="8451" width="33.5703125" style="60" customWidth="1"/>
    <col min="8452" max="8452" width="5" style="60" customWidth="1"/>
    <col min="8453" max="8453" width="11.7109375" style="60" customWidth="1"/>
    <col min="8454" max="8454" width="36.140625" style="60" customWidth="1"/>
    <col min="8455" max="8455" width="5.85546875" style="60" customWidth="1"/>
    <col min="8456" max="8456" width="16.85546875" style="60" customWidth="1"/>
    <col min="8457" max="8458" width="42" style="60" customWidth="1"/>
    <col min="8459" max="8459" width="3.42578125" style="60" customWidth="1"/>
    <col min="8460" max="8699" width="9.140625" style="60" customWidth="1"/>
    <col min="8700" max="8700" width="3.42578125" style="60" customWidth="1"/>
    <col min="8701" max="8702" width="42" style="60" customWidth="1"/>
    <col min="8703" max="8703" width="13.42578125" style="60" customWidth="1"/>
    <col min="8704" max="8704" width="9.28515625" style="60" customWidth="1"/>
    <col min="8705" max="8705" width="3.42578125" style="60" customWidth="1"/>
    <col min="8706" max="8706" width="16.85546875" style="60" customWidth="1"/>
    <col min="8707" max="8707" width="33.5703125" style="60" customWidth="1"/>
    <col min="8708" max="8708" width="5" style="60" customWidth="1"/>
    <col min="8709" max="8709" width="11.7109375" style="60" customWidth="1"/>
    <col min="8710" max="8710" width="36.140625" style="60" customWidth="1"/>
    <col min="8711" max="8711" width="5.85546875" style="60" customWidth="1"/>
    <col min="8712" max="8712" width="16.85546875" style="60" customWidth="1"/>
    <col min="8713" max="8714" width="42" style="60" customWidth="1"/>
    <col min="8715" max="8715" width="3.42578125" style="60" customWidth="1"/>
    <col min="8716" max="8955" width="9.140625" style="60" customWidth="1"/>
    <col min="8956" max="8956" width="3.42578125" style="60" customWidth="1"/>
    <col min="8957" max="8958" width="42" style="60" customWidth="1"/>
    <col min="8959" max="8959" width="13.42578125" style="60" customWidth="1"/>
    <col min="8960" max="8960" width="9.28515625" style="60" customWidth="1"/>
    <col min="8961" max="8961" width="3.42578125" style="60" customWidth="1"/>
    <col min="8962" max="8962" width="16.85546875" style="60" customWidth="1"/>
    <col min="8963" max="8963" width="33.5703125" style="60" customWidth="1"/>
    <col min="8964" max="8964" width="5" style="60" customWidth="1"/>
    <col min="8965" max="8965" width="11.7109375" style="60" customWidth="1"/>
    <col min="8966" max="8966" width="36.140625" style="60" customWidth="1"/>
    <col min="8967" max="8967" width="5.85546875" style="60" customWidth="1"/>
    <col min="8968" max="8968" width="16.85546875" style="60" customWidth="1"/>
    <col min="8969" max="8970" width="42" style="60" customWidth="1"/>
    <col min="8971" max="8971" width="3.42578125" style="60" customWidth="1"/>
    <col min="8972" max="9211" width="9.140625" style="60" customWidth="1"/>
    <col min="9212" max="9212" width="3.42578125" style="60" customWidth="1"/>
    <col min="9213" max="9214" width="42" style="60" customWidth="1"/>
    <col min="9215" max="9215" width="13.42578125" style="60" customWidth="1"/>
    <col min="9216" max="9216" width="9.28515625" style="60" customWidth="1"/>
    <col min="9217" max="9217" width="3.42578125" style="60" customWidth="1"/>
    <col min="9218" max="9218" width="16.85546875" style="60" customWidth="1"/>
    <col min="9219" max="9219" width="33.5703125" style="60" customWidth="1"/>
    <col min="9220" max="9220" width="5" style="60" customWidth="1"/>
    <col min="9221" max="9221" width="11.7109375" style="60" customWidth="1"/>
    <col min="9222" max="9222" width="36.140625" style="60" customWidth="1"/>
    <col min="9223" max="9223" width="5.85546875" style="60" customWidth="1"/>
    <col min="9224" max="9224" width="16.85546875" style="60" customWidth="1"/>
    <col min="9225" max="9226" width="42" style="60" customWidth="1"/>
    <col min="9227" max="9227" width="3.42578125" style="60" customWidth="1"/>
    <col min="9228" max="9467" width="9.140625" style="60" customWidth="1"/>
    <col min="9468" max="9468" width="3.42578125" style="60" customWidth="1"/>
    <col min="9469" max="9470" width="42" style="60" customWidth="1"/>
    <col min="9471" max="9471" width="13.42578125" style="60" customWidth="1"/>
    <col min="9472" max="9472" width="9.28515625" style="60" customWidth="1"/>
    <col min="9473" max="9473" width="3.42578125" style="60" customWidth="1"/>
    <col min="9474" max="9474" width="16.85546875" style="60" customWidth="1"/>
    <col min="9475" max="9475" width="33.5703125" style="60" customWidth="1"/>
    <col min="9476" max="9476" width="5" style="60" customWidth="1"/>
    <col min="9477" max="9477" width="11.7109375" style="60" customWidth="1"/>
    <col min="9478" max="9478" width="36.140625" style="60" customWidth="1"/>
    <col min="9479" max="9479" width="5.85546875" style="60" customWidth="1"/>
    <col min="9480" max="9480" width="16.85546875" style="60" customWidth="1"/>
    <col min="9481" max="9482" width="42" style="60" customWidth="1"/>
    <col min="9483" max="9483" width="3.42578125" style="60" customWidth="1"/>
    <col min="9484" max="9723" width="9.140625" style="60" customWidth="1"/>
    <col min="9724" max="9724" width="3.42578125" style="60" customWidth="1"/>
    <col min="9725" max="9726" width="42" style="60" customWidth="1"/>
    <col min="9727" max="9727" width="13.42578125" style="60" customWidth="1"/>
    <col min="9728" max="9728" width="9.28515625" style="60" customWidth="1"/>
    <col min="9729" max="9729" width="3.42578125" style="60" customWidth="1"/>
    <col min="9730" max="9730" width="16.85546875" style="60" customWidth="1"/>
    <col min="9731" max="9731" width="33.5703125" style="60" customWidth="1"/>
    <col min="9732" max="9732" width="5" style="60" customWidth="1"/>
    <col min="9733" max="9733" width="11.7109375" style="60" customWidth="1"/>
    <col min="9734" max="9734" width="36.140625" style="60" customWidth="1"/>
    <col min="9735" max="9735" width="5.85546875" style="60" customWidth="1"/>
    <col min="9736" max="9736" width="16.85546875" style="60" customWidth="1"/>
    <col min="9737" max="9738" width="42" style="60" customWidth="1"/>
    <col min="9739" max="9739" width="3.42578125" style="60" customWidth="1"/>
    <col min="9740" max="9979" width="9.140625" style="60" customWidth="1"/>
    <col min="9980" max="9980" width="3.42578125" style="60" customWidth="1"/>
    <col min="9981" max="9982" width="42" style="60" customWidth="1"/>
    <col min="9983" max="9983" width="13.42578125" style="60" customWidth="1"/>
    <col min="9984" max="9984" width="9.28515625" style="60" customWidth="1"/>
    <col min="9985" max="9985" width="3.42578125" style="60" customWidth="1"/>
    <col min="9986" max="9986" width="16.85546875" style="60" customWidth="1"/>
    <col min="9987" max="9987" width="33.5703125" style="60" customWidth="1"/>
    <col min="9988" max="9988" width="5" style="60" customWidth="1"/>
    <col min="9989" max="9989" width="11.7109375" style="60" customWidth="1"/>
    <col min="9990" max="9990" width="36.140625" style="60" customWidth="1"/>
    <col min="9991" max="9991" width="5.85546875" style="60" customWidth="1"/>
    <col min="9992" max="9992" width="16.85546875" style="60" customWidth="1"/>
    <col min="9993" max="9994" width="42" style="60" customWidth="1"/>
    <col min="9995" max="9995" width="3.42578125" style="60" customWidth="1"/>
    <col min="9996" max="10235" width="9.140625" style="60" customWidth="1"/>
    <col min="10236" max="10236" width="3.42578125" style="60" customWidth="1"/>
    <col min="10237" max="10238" width="42" style="60" customWidth="1"/>
    <col min="10239" max="10239" width="13.42578125" style="60" customWidth="1"/>
    <col min="10240" max="10240" width="9.28515625" style="60" customWidth="1"/>
    <col min="10241" max="10241" width="3.42578125" style="60" customWidth="1"/>
    <col min="10242" max="10242" width="16.85546875" style="60" customWidth="1"/>
    <col min="10243" max="10243" width="33.5703125" style="60" customWidth="1"/>
    <col min="10244" max="10244" width="5" style="60" customWidth="1"/>
    <col min="10245" max="10245" width="11.7109375" style="60" customWidth="1"/>
    <col min="10246" max="10246" width="36.140625" style="60" customWidth="1"/>
    <col min="10247" max="10247" width="5.85546875" style="60" customWidth="1"/>
    <col min="10248" max="10248" width="16.85546875" style="60" customWidth="1"/>
    <col min="10249" max="10250" width="42" style="60" customWidth="1"/>
    <col min="10251" max="10251" width="3.42578125" style="60" customWidth="1"/>
    <col min="10252" max="10491" width="9.140625" style="60" customWidth="1"/>
    <col min="10492" max="10492" width="3.42578125" style="60" customWidth="1"/>
    <col min="10493" max="10494" width="42" style="60" customWidth="1"/>
    <col min="10495" max="10495" width="13.42578125" style="60" customWidth="1"/>
    <col min="10496" max="10496" width="9.28515625" style="60" customWidth="1"/>
    <col min="10497" max="10497" width="3.42578125" style="60" customWidth="1"/>
    <col min="10498" max="10498" width="16.85546875" style="60" customWidth="1"/>
    <col min="10499" max="10499" width="33.5703125" style="60" customWidth="1"/>
    <col min="10500" max="10500" width="5" style="60" customWidth="1"/>
    <col min="10501" max="10501" width="11.7109375" style="60" customWidth="1"/>
    <col min="10502" max="10502" width="36.140625" style="60" customWidth="1"/>
    <col min="10503" max="10503" width="5.85546875" style="60" customWidth="1"/>
    <col min="10504" max="10504" width="16.85546875" style="60" customWidth="1"/>
    <col min="10505" max="10506" width="42" style="60" customWidth="1"/>
    <col min="10507" max="10507" width="3.42578125" style="60" customWidth="1"/>
    <col min="10508" max="10747" width="9.140625" style="60" customWidth="1"/>
    <col min="10748" max="10748" width="3.42578125" style="60" customWidth="1"/>
    <col min="10749" max="10750" width="42" style="60" customWidth="1"/>
    <col min="10751" max="10751" width="13.42578125" style="60" customWidth="1"/>
    <col min="10752" max="10752" width="9.28515625" style="60" customWidth="1"/>
    <col min="10753" max="10753" width="3.42578125" style="60" customWidth="1"/>
    <col min="10754" max="10754" width="16.85546875" style="60" customWidth="1"/>
    <col min="10755" max="10755" width="33.5703125" style="60" customWidth="1"/>
    <col min="10756" max="10756" width="5" style="60" customWidth="1"/>
    <col min="10757" max="10757" width="11.7109375" style="60" customWidth="1"/>
    <col min="10758" max="10758" width="36.140625" style="60" customWidth="1"/>
    <col min="10759" max="10759" width="5.85546875" style="60" customWidth="1"/>
    <col min="10760" max="10760" width="16.85546875" style="60" customWidth="1"/>
    <col min="10761" max="10762" width="42" style="60" customWidth="1"/>
    <col min="10763" max="10763" width="3.42578125" style="60" customWidth="1"/>
    <col min="10764" max="11003" width="9.140625" style="60" customWidth="1"/>
    <col min="11004" max="11004" width="3.42578125" style="60" customWidth="1"/>
    <col min="11005" max="11006" width="42" style="60" customWidth="1"/>
    <col min="11007" max="11007" width="13.42578125" style="60" customWidth="1"/>
    <col min="11008" max="11008" width="9.28515625" style="60" customWidth="1"/>
    <col min="11009" max="11009" width="3.42578125" style="60" customWidth="1"/>
    <col min="11010" max="11010" width="16.85546875" style="60" customWidth="1"/>
    <col min="11011" max="11011" width="33.5703125" style="60" customWidth="1"/>
    <col min="11012" max="11012" width="5" style="60" customWidth="1"/>
    <col min="11013" max="11013" width="11.7109375" style="60" customWidth="1"/>
    <col min="11014" max="11014" width="36.140625" style="60" customWidth="1"/>
    <col min="11015" max="11015" width="5.85546875" style="60" customWidth="1"/>
    <col min="11016" max="11016" width="16.85546875" style="60" customWidth="1"/>
    <col min="11017" max="11018" width="42" style="60" customWidth="1"/>
    <col min="11019" max="11019" width="3.42578125" style="60" customWidth="1"/>
    <col min="11020" max="11259" width="9.140625" style="60" customWidth="1"/>
    <col min="11260" max="11260" width="3.42578125" style="60" customWidth="1"/>
    <col min="11261" max="11262" width="42" style="60" customWidth="1"/>
    <col min="11263" max="11263" width="13.42578125" style="60" customWidth="1"/>
    <col min="11264" max="11264" width="9.28515625" style="60" customWidth="1"/>
    <col min="11265" max="11265" width="3.42578125" style="60" customWidth="1"/>
    <col min="11266" max="11266" width="16.85546875" style="60" customWidth="1"/>
    <col min="11267" max="11267" width="33.5703125" style="60" customWidth="1"/>
    <col min="11268" max="11268" width="5" style="60" customWidth="1"/>
    <col min="11269" max="11269" width="11.7109375" style="60" customWidth="1"/>
    <col min="11270" max="11270" width="36.140625" style="60" customWidth="1"/>
    <col min="11271" max="11271" width="5.85546875" style="60" customWidth="1"/>
    <col min="11272" max="11272" width="16.85546875" style="60" customWidth="1"/>
    <col min="11273" max="11274" width="42" style="60" customWidth="1"/>
    <col min="11275" max="11275" width="3.42578125" style="60" customWidth="1"/>
    <col min="11276" max="11515" width="9.140625" style="60" customWidth="1"/>
    <col min="11516" max="11516" width="3.42578125" style="60" customWidth="1"/>
    <col min="11517" max="11518" width="42" style="60" customWidth="1"/>
    <col min="11519" max="11519" width="13.42578125" style="60" customWidth="1"/>
    <col min="11520" max="11520" width="9.28515625" style="60" customWidth="1"/>
    <col min="11521" max="11521" width="3.42578125" style="60" customWidth="1"/>
    <col min="11522" max="11522" width="16.85546875" style="60" customWidth="1"/>
    <col min="11523" max="11523" width="33.5703125" style="60" customWidth="1"/>
    <col min="11524" max="11524" width="5" style="60" customWidth="1"/>
    <col min="11525" max="11525" width="11.7109375" style="60" customWidth="1"/>
    <col min="11526" max="11526" width="36.140625" style="60" customWidth="1"/>
    <col min="11527" max="11527" width="5.85546875" style="60" customWidth="1"/>
    <col min="11528" max="11528" width="16.85546875" style="60" customWidth="1"/>
    <col min="11529" max="11530" width="42" style="60" customWidth="1"/>
    <col min="11531" max="11531" width="3.42578125" style="60" customWidth="1"/>
    <col min="11532" max="11771" width="9.140625" style="60" customWidth="1"/>
    <col min="11772" max="11772" width="3.42578125" style="60" customWidth="1"/>
    <col min="11773" max="11774" width="42" style="60" customWidth="1"/>
    <col min="11775" max="11775" width="13.42578125" style="60" customWidth="1"/>
    <col min="11776" max="11776" width="9.28515625" style="60" customWidth="1"/>
    <col min="11777" max="11777" width="3.42578125" style="60" customWidth="1"/>
    <col min="11778" max="11778" width="16.85546875" style="60" customWidth="1"/>
    <col min="11779" max="11779" width="33.5703125" style="60" customWidth="1"/>
    <col min="11780" max="11780" width="5" style="60" customWidth="1"/>
    <col min="11781" max="11781" width="11.7109375" style="60" customWidth="1"/>
    <col min="11782" max="11782" width="36.140625" style="60" customWidth="1"/>
    <col min="11783" max="11783" width="5.85546875" style="60" customWidth="1"/>
    <col min="11784" max="11784" width="16.85546875" style="60" customWidth="1"/>
    <col min="11785" max="11786" width="42" style="60" customWidth="1"/>
    <col min="11787" max="11787" width="3.42578125" style="60" customWidth="1"/>
    <col min="11788" max="12027" width="9.140625" style="60" customWidth="1"/>
    <col min="12028" max="12028" width="3.42578125" style="60" customWidth="1"/>
    <col min="12029" max="12030" width="42" style="60" customWidth="1"/>
    <col min="12031" max="12031" width="13.42578125" style="60" customWidth="1"/>
    <col min="12032" max="12032" width="9.28515625" style="60" customWidth="1"/>
    <col min="12033" max="12033" width="3.42578125" style="60" customWidth="1"/>
    <col min="12034" max="12034" width="16.85546875" style="60" customWidth="1"/>
    <col min="12035" max="12035" width="33.5703125" style="60" customWidth="1"/>
    <col min="12036" max="12036" width="5" style="60" customWidth="1"/>
    <col min="12037" max="12037" width="11.7109375" style="60" customWidth="1"/>
    <col min="12038" max="12038" width="36.140625" style="60" customWidth="1"/>
    <col min="12039" max="12039" width="5.85546875" style="60" customWidth="1"/>
    <col min="12040" max="12040" width="16.85546875" style="60" customWidth="1"/>
    <col min="12041" max="12042" width="42" style="60" customWidth="1"/>
    <col min="12043" max="12043" width="3.42578125" style="60" customWidth="1"/>
    <col min="12044" max="12283" width="9.140625" style="60" customWidth="1"/>
    <col min="12284" max="12284" width="3.42578125" style="60" customWidth="1"/>
    <col min="12285" max="12286" width="42" style="60" customWidth="1"/>
    <col min="12287" max="12287" width="13.42578125" style="60" customWidth="1"/>
    <col min="12288" max="12288" width="9.28515625" style="60" customWidth="1"/>
    <col min="12289" max="12289" width="3.42578125" style="60" customWidth="1"/>
    <col min="12290" max="12290" width="16.85546875" style="60" customWidth="1"/>
    <col min="12291" max="12291" width="33.5703125" style="60" customWidth="1"/>
    <col min="12292" max="12292" width="5" style="60" customWidth="1"/>
    <col min="12293" max="12293" width="11.7109375" style="60" customWidth="1"/>
    <col min="12294" max="12294" width="36.140625" style="60" customWidth="1"/>
    <col min="12295" max="12295" width="5.85546875" style="60" customWidth="1"/>
    <col min="12296" max="12296" width="16.85546875" style="60" customWidth="1"/>
    <col min="12297" max="12298" width="42" style="60" customWidth="1"/>
    <col min="12299" max="12299" width="3.42578125" style="60" customWidth="1"/>
    <col min="12300" max="12539" width="9.140625" style="60" customWidth="1"/>
    <col min="12540" max="12540" width="3.42578125" style="60" customWidth="1"/>
    <col min="12541" max="12542" width="42" style="60" customWidth="1"/>
    <col min="12543" max="12543" width="13.42578125" style="60" customWidth="1"/>
    <col min="12544" max="12544" width="9.28515625" style="60" customWidth="1"/>
    <col min="12545" max="12545" width="3.42578125" style="60" customWidth="1"/>
    <col min="12546" max="12546" width="16.85546875" style="60" customWidth="1"/>
    <col min="12547" max="12547" width="33.5703125" style="60" customWidth="1"/>
    <col min="12548" max="12548" width="5" style="60" customWidth="1"/>
    <col min="12549" max="12549" width="11.7109375" style="60" customWidth="1"/>
    <col min="12550" max="12550" width="36.140625" style="60" customWidth="1"/>
    <col min="12551" max="12551" width="5.85546875" style="60" customWidth="1"/>
    <col min="12552" max="12552" width="16.85546875" style="60" customWidth="1"/>
    <col min="12553" max="12554" width="42" style="60" customWidth="1"/>
    <col min="12555" max="12555" width="3.42578125" style="60" customWidth="1"/>
    <col min="12556" max="12795" width="9.140625" style="60" customWidth="1"/>
    <col min="12796" max="12796" width="3.42578125" style="60" customWidth="1"/>
    <col min="12797" max="12798" width="42" style="60" customWidth="1"/>
    <col min="12799" max="12799" width="13.42578125" style="60" customWidth="1"/>
    <col min="12800" max="12800" width="9.28515625" style="60" customWidth="1"/>
    <col min="12801" max="12801" width="3.42578125" style="60" customWidth="1"/>
    <col min="12802" max="12802" width="16.85546875" style="60" customWidth="1"/>
    <col min="12803" max="12803" width="33.5703125" style="60" customWidth="1"/>
    <col min="12804" max="12804" width="5" style="60" customWidth="1"/>
    <col min="12805" max="12805" width="11.7109375" style="60" customWidth="1"/>
    <col min="12806" max="12806" width="36.140625" style="60" customWidth="1"/>
    <col min="12807" max="12807" width="5.85546875" style="60" customWidth="1"/>
    <col min="12808" max="12808" width="16.85546875" style="60" customWidth="1"/>
    <col min="12809" max="12810" width="42" style="60" customWidth="1"/>
    <col min="12811" max="12811" width="3.42578125" style="60" customWidth="1"/>
    <col min="12812" max="13051" width="9.140625" style="60" customWidth="1"/>
    <col min="13052" max="13052" width="3.42578125" style="60" customWidth="1"/>
    <col min="13053" max="13054" width="42" style="60" customWidth="1"/>
    <col min="13055" max="13055" width="13.42578125" style="60" customWidth="1"/>
    <col min="13056" max="13056" width="9.28515625" style="60" customWidth="1"/>
    <col min="13057" max="13057" width="3.42578125" style="60" customWidth="1"/>
    <col min="13058" max="13058" width="16.85546875" style="60" customWidth="1"/>
    <col min="13059" max="13059" width="33.5703125" style="60" customWidth="1"/>
    <col min="13060" max="13060" width="5" style="60" customWidth="1"/>
    <col min="13061" max="13061" width="11.7109375" style="60" customWidth="1"/>
    <col min="13062" max="13062" width="36.140625" style="60" customWidth="1"/>
    <col min="13063" max="13063" width="5.85546875" style="60" customWidth="1"/>
    <col min="13064" max="13064" width="16.85546875" style="60" customWidth="1"/>
    <col min="13065" max="13066" width="42" style="60" customWidth="1"/>
    <col min="13067" max="13067" width="3.42578125" style="60" customWidth="1"/>
    <col min="13068" max="13307" width="9.140625" style="60" customWidth="1"/>
    <col min="13308" max="13308" width="3.42578125" style="60" customWidth="1"/>
    <col min="13309" max="13310" width="42" style="60" customWidth="1"/>
    <col min="13311" max="13311" width="13.42578125" style="60" customWidth="1"/>
    <col min="13312" max="13312" width="9.28515625" style="60" customWidth="1"/>
    <col min="13313" max="13313" width="3.42578125" style="60" customWidth="1"/>
    <col min="13314" max="13314" width="16.85546875" style="60" customWidth="1"/>
    <col min="13315" max="13315" width="33.5703125" style="60" customWidth="1"/>
    <col min="13316" max="13316" width="5" style="60" customWidth="1"/>
    <col min="13317" max="13317" width="11.7109375" style="60" customWidth="1"/>
    <col min="13318" max="13318" width="36.140625" style="60" customWidth="1"/>
    <col min="13319" max="13319" width="5.85546875" style="60" customWidth="1"/>
    <col min="13320" max="13320" width="16.85546875" style="60" customWidth="1"/>
    <col min="13321" max="13322" width="42" style="60" customWidth="1"/>
    <col min="13323" max="13323" width="3.42578125" style="60" customWidth="1"/>
    <col min="13324" max="13563" width="9.140625" style="60" customWidth="1"/>
    <col min="13564" max="13564" width="3.42578125" style="60" customWidth="1"/>
    <col min="13565" max="13566" width="42" style="60" customWidth="1"/>
    <col min="13567" max="13567" width="13.42578125" style="60" customWidth="1"/>
    <col min="13568" max="13568" width="9.28515625" style="60" customWidth="1"/>
    <col min="13569" max="13569" width="3.42578125" style="60" customWidth="1"/>
    <col min="13570" max="13570" width="16.85546875" style="60" customWidth="1"/>
    <col min="13571" max="13571" width="33.5703125" style="60" customWidth="1"/>
    <col min="13572" max="13572" width="5" style="60" customWidth="1"/>
    <col min="13573" max="13573" width="11.7109375" style="60" customWidth="1"/>
    <col min="13574" max="13574" width="36.140625" style="60" customWidth="1"/>
    <col min="13575" max="13575" width="5.85546875" style="60" customWidth="1"/>
    <col min="13576" max="13576" width="16.85546875" style="60" customWidth="1"/>
    <col min="13577" max="13578" width="42" style="60" customWidth="1"/>
    <col min="13579" max="13579" width="3.42578125" style="60" customWidth="1"/>
    <col min="13580" max="13819" width="9.140625" style="60" customWidth="1"/>
    <col min="13820" max="13820" width="3.42578125" style="60" customWidth="1"/>
    <col min="13821" max="13822" width="42" style="60" customWidth="1"/>
    <col min="13823" max="13823" width="13.42578125" style="60" customWidth="1"/>
    <col min="13824" max="13824" width="9.28515625" style="60" customWidth="1"/>
    <col min="13825" max="13825" width="3.42578125" style="60" customWidth="1"/>
    <col min="13826" max="13826" width="16.85546875" style="60" customWidth="1"/>
    <col min="13827" max="13827" width="33.5703125" style="60" customWidth="1"/>
    <col min="13828" max="13828" width="5" style="60" customWidth="1"/>
    <col min="13829" max="13829" width="11.7109375" style="60" customWidth="1"/>
    <col min="13830" max="13830" width="36.140625" style="60" customWidth="1"/>
    <col min="13831" max="13831" width="5.85546875" style="60" customWidth="1"/>
    <col min="13832" max="13832" width="16.85546875" style="60" customWidth="1"/>
    <col min="13833" max="13834" width="42" style="60" customWidth="1"/>
    <col min="13835" max="13835" width="3.42578125" style="60" customWidth="1"/>
    <col min="13836" max="14075" width="9.140625" style="60" customWidth="1"/>
    <col min="14076" max="14076" width="3.42578125" style="60" customWidth="1"/>
    <col min="14077" max="14078" width="42" style="60" customWidth="1"/>
    <col min="14079" max="14079" width="13.42578125" style="60" customWidth="1"/>
    <col min="14080" max="14080" width="9.28515625" style="60" customWidth="1"/>
    <col min="14081" max="14081" width="3.42578125" style="60" customWidth="1"/>
    <col min="14082" max="14082" width="16.85546875" style="60" customWidth="1"/>
    <col min="14083" max="14083" width="33.5703125" style="60" customWidth="1"/>
    <col min="14084" max="14084" width="5" style="60" customWidth="1"/>
    <col min="14085" max="14085" width="11.7109375" style="60" customWidth="1"/>
    <col min="14086" max="14086" width="36.140625" style="60" customWidth="1"/>
    <col min="14087" max="14087" width="5.85546875" style="60" customWidth="1"/>
    <col min="14088" max="14088" width="16.85546875" style="60" customWidth="1"/>
    <col min="14089" max="14090" width="42" style="60" customWidth="1"/>
    <col min="14091" max="14091" width="3.42578125" style="60" customWidth="1"/>
    <col min="14092" max="14331" width="9.140625" style="60" customWidth="1"/>
    <col min="14332" max="14332" width="3.42578125" style="60" customWidth="1"/>
    <col min="14333" max="14334" width="42" style="60" customWidth="1"/>
    <col min="14335" max="14335" width="13.42578125" style="60" customWidth="1"/>
    <col min="14336" max="14336" width="9.28515625" style="60" customWidth="1"/>
    <col min="14337" max="14337" width="3.42578125" style="60" customWidth="1"/>
    <col min="14338" max="14338" width="16.85546875" style="60" customWidth="1"/>
    <col min="14339" max="14339" width="33.5703125" style="60" customWidth="1"/>
    <col min="14340" max="14340" width="5" style="60" customWidth="1"/>
    <col min="14341" max="14341" width="11.7109375" style="60" customWidth="1"/>
    <col min="14342" max="14342" width="36.140625" style="60" customWidth="1"/>
    <col min="14343" max="14343" width="5.85546875" style="60" customWidth="1"/>
    <col min="14344" max="14344" width="16.85546875" style="60" customWidth="1"/>
    <col min="14345" max="14346" width="42" style="60" customWidth="1"/>
    <col min="14347" max="14347" width="3.42578125" style="60" customWidth="1"/>
    <col min="14348" max="14587" width="9.140625" style="60" customWidth="1"/>
    <col min="14588" max="14588" width="3.42578125" style="60" customWidth="1"/>
    <col min="14589" max="14590" width="42" style="60" customWidth="1"/>
    <col min="14591" max="14591" width="13.42578125" style="60" customWidth="1"/>
    <col min="14592" max="14592" width="9.28515625" style="60" customWidth="1"/>
    <col min="14593" max="14593" width="3.42578125" style="60" customWidth="1"/>
    <col min="14594" max="14594" width="16.85546875" style="60" customWidth="1"/>
    <col min="14595" max="14595" width="33.5703125" style="60" customWidth="1"/>
    <col min="14596" max="14596" width="5" style="60" customWidth="1"/>
    <col min="14597" max="14597" width="11.7109375" style="60" customWidth="1"/>
    <col min="14598" max="14598" width="36.140625" style="60" customWidth="1"/>
    <col min="14599" max="14599" width="5.85546875" style="60" customWidth="1"/>
    <col min="14600" max="14600" width="16.85546875" style="60" customWidth="1"/>
    <col min="14601" max="14602" width="42" style="60" customWidth="1"/>
    <col min="14603" max="14603" width="3.42578125" style="60" customWidth="1"/>
    <col min="14604" max="14843" width="9.140625" style="60" customWidth="1"/>
    <col min="14844" max="14844" width="3.42578125" style="60" customWidth="1"/>
    <col min="14845" max="14846" width="42" style="60" customWidth="1"/>
    <col min="14847" max="14847" width="13.42578125" style="60" customWidth="1"/>
    <col min="14848" max="14848" width="9.28515625" style="60" customWidth="1"/>
    <col min="14849" max="14849" width="3.42578125" style="60" customWidth="1"/>
    <col min="14850" max="14850" width="16.85546875" style="60" customWidth="1"/>
    <col min="14851" max="14851" width="33.5703125" style="60" customWidth="1"/>
    <col min="14852" max="14852" width="5" style="60" customWidth="1"/>
    <col min="14853" max="14853" width="11.7109375" style="60" customWidth="1"/>
    <col min="14854" max="14854" width="36.140625" style="60" customWidth="1"/>
    <col min="14855" max="14855" width="5.85546875" style="60" customWidth="1"/>
    <col min="14856" max="14856" width="16.85546875" style="60" customWidth="1"/>
    <col min="14857" max="14858" width="42" style="60" customWidth="1"/>
    <col min="14859" max="14859" width="3.42578125" style="60" customWidth="1"/>
    <col min="14860" max="15099" width="9.140625" style="60" customWidth="1"/>
    <col min="15100" max="15100" width="3.42578125" style="60" customWidth="1"/>
    <col min="15101" max="15102" width="42" style="60" customWidth="1"/>
    <col min="15103" max="15103" width="13.42578125" style="60" customWidth="1"/>
    <col min="15104" max="15104" width="9.28515625" style="60" customWidth="1"/>
    <col min="15105" max="15105" width="3.42578125" style="60" customWidth="1"/>
    <col min="15106" max="15106" width="16.85546875" style="60" customWidth="1"/>
    <col min="15107" max="15107" width="33.5703125" style="60" customWidth="1"/>
    <col min="15108" max="15108" width="5" style="60" customWidth="1"/>
    <col min="15109" max="15109" width="11.7109375" style="60" customWidth="1"/>
    <col min="15110" max="15110" width="36.140625" style="60" customWidth="1"/>
    <col min="15111" max="15111" width="5.85546875" style="60" customWidth="1"/>
    <col min="15112" max="15112" width="16.85546875" style="60" customWidth="1"/>
    <col min="15113" max="15114" width="42" style="60" customWidth="1"/>
    <col min="15115" max="15115" width="3.42578125" style="60" customWidth="1"/>
    <col min="15116" max="15355" width="9.140625" style="60" customWidth="1"/>
    <col min="15356" max="15356" width="3.42578125" style="60" customWidth="1"/>
    <col min="15357" max="15358" width="42" style="60" customWidth="1"/>
    <col min="15359" max="15359" width="13.42578125" style="60" customWidth="1"/>
    <col min="15360" max="15360" width="9.28515625" style="60" customWidth="1"/>
    <col min="15361" max="15361" width="3.42578125" style="60" customWidth="1"/>
    <col min="15362" max="15362" width="16.85546875" style="60" customWidth="1"/>
    <col min="15363" max="15363" width="33.5703125" style="60" customWidth="1"/>
    <col min="15364" max="15364" width="5" style="60" customWidth="1"/>
    <col min="15365" max="15365" width="11.7109375" style="60" customWidth="1"/>
    <col min="15366" max="15366" width="36.140625" style="60" customWidth="1"/>
    <col min="15367" max="15367" width="5.85546875" style="60" customWidth="1"/>
    <col min="15368" max="15368" width="16.85546875" style="60" customWidth="1"/>
    <col min="15369" max="15370" width="42" style="60" customWidth="1"/>
    <col min="15371" max="15371" width="3.42578125" style="60" customWidth="1"/>
    <col min="15372" max="15611" width="9.140625" style="60" customWidth="1"/>
    <col min="15612" max="15612" width="3.42578125" style="60" customWidth="1"/>
    <col min="15613" max="15614" width="42" style="60" customWidth="1"/>
    <col min="15615" max="15615" width="13.42578125" style="60" customWidth="1"/>
    <col min="15616" max="15616" width="9.28515625" style="60" customWidth="1"/>
    <col min="15617" max="15617" width="3.42578125" style="60" customWidth="1"/>
    <col min="15618" max="15618" width="16.85546875" style="60" customWidth="1"/>
    <col min="15619" max="15619" width="33.5703125" style="60" customWidth="1"/>
    <col min="15620" max="15620" width="5" style="60" customWidth="1"/>
    <col min="15621" max="15621" width="11.7109375" style="60" customWidth="1"/>
    <col min="15622" max="15622" width="36.140625" style="60" customWidth="1"/>
    <col min="15623" max="15623" width="5.85546875" style="60" customWidth="1"/>
    <col min="15624" max="15624" width="16.85546875" style="60" customWidth="1"/>
    <col min="15625" max="15626" width="42" style="60" customWidth="1"/>
    <col min="15627" max="15627" width="3.42578125" style="60" customWidth="1"/>
    <col min="15628" max="15867" width="9.140625" style="60" customWidth="1"/>
    <col min="15868" max="15868" width="3.42578125" style="60" customWidth="1"/>
    <col min="15869" max="15870" width="42" style="60" customWidth="1"/>
    <col min="15871" max="15871" width="13.42578125" style="60" customWidth="1"/>
    <col min="15872" max="15872" width="9.28515625" style="60" customWidth="1"/>
    <col min="15873" max="15873" width="3.42578125" style="60" customWidth="1"/>
    <col min="15874" max="15874" width="16.85546875" style="60" customWidth="1"/>
    <col min="15875" max="15875" width="33.5703125" style="60" customWidth="1"/>
    <col min="15876" max="15876" width="5" style="60" customWidth="1"/>
    <col min="15877" max="15877" width="11.7109375" style="60" customWidth="1"/>
    <col min="15878" max="15878" width="36.140625" style="60" customWidth="1"/>
    <col min="15879" max="15879" width="5.85546875" style="60" customWidth="1"/>
    <col min="15880" max="15880" width="16.85546875" style="60" customWidth="1"/>
    <col min="15881" max="15882" width="42" style="60" customWidth="1"/>
    <col min="15883" max="15883" width="3.42578125" style="60" customWidth="1"/>
    <col min="15884" max="16123" width="9.140625" style="60" customWidth="1"/>
    <col min="16124" max="16124" width="3.42578125" style="60" customWidth="1"/>
    <col min="16125" max="16126" width="42" style="60" customWidth="1"/>
    <col min="16127" max="16127" width="13.42578125" style="60" customWidth="1"/>
    <col min="16128" max="16128" width="9.28515625" style="60" customWidth="1"/>
    <col min="16129" max="16129" width="3.42578125" style="60" customWidth="1"/>
    <col min="16130" max="16130" width="16.85546875" style="60" customWidth="1"/>
    <col min="16131" max="16131" width="33.5703125" style="60" customWidth="1"/>
    <col min="16132" max="16132" width="5" style="60" customWidth="1"/>
    <col min="16133" max="16133" width="11.7109375" style="60" customWidth="1"/>
    <col min="16134" max="16134" width="36.140625" style="60" customWidth="1"/>
    <col min="16135" max="16135" width="5.85546875" style="60" customWidth="1"/>
    <col min="16136" max="16136" width="16.85546875" style="60" customWidth="1"/>
    <col min="16137" max="16138" width="42" style="60" customWidth="1"/>
    <col min="16139" max="16139" width="3.42578125" style="60" customWidth="1"/>
    <col min="16140" max="16384" width="9.140625" style="60" customWidth="1"/>
  </cols>
  <sheetData>
    <row r="1" spans="1:11" ht="101.25" customHeight="1" x14ac:dyDescent="0.2">
      <c r="A1" s="110" t="s">
        <v>197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ht="39.950000000000003" customHeight="1" x14ac:dyDescent="0.2">
      <c r="A2" s="61" t="s">
        <v>0</v>
      </c>
      <c r="B2" s="62" t="s">
        <v>103</v>
      </c>
      <c r="C2" s="62" t="s">
        <v>104</v>
      </c>
      <c r="D2" s="112" t="s">
        <v>105</v>
      </c>
      <c r="E2" s="112"/>
      <c r="F2" s="112" t="s">
        <v>106</v>
      </c>
      <c r="G2" s="112"/>
      <c r="H2" s="62" t="s">
        <v>107</v>
      </c>
      <c r="I2" s="62" t="s">
        <v>108</v>
      </c>
      <c r="J2" s="62" t="s">
        <v>109</v>
      </c>
      <c r="K2" s="62" t="s">
        <v>120</v>
      </c>
    </row>
    <row r="3" spans="1:11" ht="138.75" customHeight="1" x14ac:dyDescent="0.2">
      <c r="A3" s="61">
        <v>1</v>
      </c>
      <c r="B3" s="63" t="s">
        <v>121</v>
      </c>
      <c r="C3" s="64" t="s">
        <v>122</v>
      </c>
      <c r="D3" s="109" t="s">
        <v>123</v>
      </c>
      <c r="E3" s="109"/>
      <c r="F3" s="109" t="s">
        <v>124</v>
      </c>
      <c r="G3" s="109"/>
      <c r="H3" s="61" t="s">
        <v>123</v>
      </c>
      <c r="I3" s="61" t="s">
        <v>125</v>
      </c>
      <c r="J3" s="61" t="s">
        <v>126</v>
      </c>
      <c r="K3" s="61" t="s">
        <v>196</v>
      </c>
    </row>
    <row r="4" spans="1:11" ht="146.25" customHeight="1" x14ac:dyDescent="0.2">
      <c r="A4" s="61">
        <v>2</v>
      </c>
      <c r="B4" s="63" t="s">
        <v>121</v>
      </c>
      <c r="C4" s="64" t="s">
        <v>127</v>
      </c>
      <c r="D4" s="109" t="s">
        <v>128</v>
      </c>
      <c r="E4" s="109"/>
      <c r="F4" s="109" t="s">
        <v>129</v>
      </c>
      <c r="G4" s="109"/>
      <c r="H4" s="61" t="s">
        <v>123</v>
      </c>
      <c r="I4" s="61" t="s">
        <v>125</v>
      </c>
      <c r="J4" s="61" t="s">
        <v>126</v>
      </c>
      <c r="K4" s="61" t="s">
        <v>196</v>
      </c>
    </row>
    <row r="5" spans="1:11" ht="67.5" customHeight="1" x14ac:dyDescent="0.2">
      <c r="A5" s="61">
        <v>3</v>
      </c>
      <c r="B5" s="63" t="s">
        <v>121</v>
      </c>
      <c r="C5" s="64" t="s">
        <v>130</v>
      </c>
      <c r="D5" s="109" t="s">
        <v>128</v>
      </c>
      <c r="E5" s="109"/>
      <c r="F5" s="109" t="s">
        <v>131</v>
      </c>
      <c r="G5" s="109"/>
      <c r="H5" s="61" t="s">
        <v>128</v>
      </c>
      <c r="I5" s="61" t="s">
        <v>125</v>
      </c>
      <c r="J5" s="61" t="s">
        <v>126</v>
      </c>
      <c r="K5" s="61" t="s">
        <v>196</v>
      </c>
    </row>
    <row r="6" spans="1:11" ht="172.5" customHeight="1" x14ac:dyDescent="0.2">
      <c r="A6" s="61">
        <v>4</v>
      </c>
      <c r="B6" s="63" t="s">
        <v>121</v>
      </c>
      <c r="C6" s="64" t="s">
        <v>132</v>
      </c>
      <c r="D6" s="109" t="s">
        <v>133</v>
      </c>
      <c r="E6" s="109"/>
      <c r="F6" s="109" t="s">
        <v>190</v>
      </c>
      <c r="G6" s="109"/>
      <c r="H6" s="61" t="s">
        <v>128</v>
      </c>
      <c r="I6" s="61" t="s">
        <v>125</v>
      </c>
      <c r="J6" s="61" t="s">
        <v>126</v>
      </c>
      <c r="K6" s="61" t="s">
        <v>196</v>
      </c>
    </row>
    <row r="7" spans="1:11" ht="102.75" customHeight="1" x14ac:dyDescent="0.2">
      <c r="A7" s="61">
        <v>5</v>
      </c>
      <c r="B7" s="63" t="s">
        <v>121</v>
      </c>
      <c r="C7" s="64" t="s">
        <v>134</v>
      </c>
      <c r="D7" s="109" t="s">
        <v>123</v>
      </c>
      <c r="E7" s="109"/>
      <c r="F7" s="109" t="s">
        <v>135</v>
      </c>
      <c r="G7" s="109"/>
      <c r="H7" s="61" t="s">
        <v>123</v>
      </c>
      <c r="I7" s="61" t="s">
        <v>125</v>
      </c>
      <c r="J7" s="61" t="s">
        <v>126</v>
      </c>
      <c r="K7" s="61" t="s">
        <v>196</v>
      </c>
    </row>
    <row r="8" spans="1:11" ht="99.75" customHeight="1" x14ac:dyDescent="0.2">
      <c r="A8" s="61">
        <v>6</v>
      </c>
      <c r="B8" s="63" t="s">
        <v>121</v>
      </c>
      <c r="C8" s="64" t="s">
        <v>136</v>
      </c>
      <c r="D8" s="109" t="s">
        <v>128</v>
      </c>
      <c r="E8" s="109"/>
      <c r="F8" s="109" t="s">
        <v>137</v>
      </c>
      <c r="G8" s="109"/>
      <c r="H8" s="61" t="s">
        <v>128</v>
      </c>
      <c r="I8" s="61" t="s">
        <v>125</v>
      </c>
      <c r="J8" s="61" t="s">
        <v>126</v>
      </c>
      <c r="K8" s="61" t="s">
        <v>196</v>
      </c>
    </row>
    <row r="9" spans="1:11" ht="84.75" customHeight="1" x14ac:dyDescent="0.2">
      <c r="A9" s="61">
        <v>7</v>
      </c>
      <c r="B9" s="63" t="s">
        <v>121</v>
      </c>
      <c r="C9" s="64" t="s">
        <v>138</v>
      </c>
      <c r="D9" s="109" t="s">
        <v>128</v>
      </c>
      <c r="E9" s="109"/>
      <c r="F9" s="109" t="s">
        <v>139</v>
      </c>
      <c r="G9" s="109"/>
      <c r="H9" s="61" t="s">
        <v>128</v>
      </c>
      <c r="I9" s="61" t="s">
        <v>125</v>
      </c>
      <c r="J9" s="61" t="s">
        <v>126</v>
      </c>
      <c r="K9" s="61" t="s">
        <v>196</v>
      </c>
    </row>
    <row r="10" spans="1:11" ht="123" customHeight="1" x14ac:dyDescent="0.2">
      <c r="A10" s="61">
        <v>8</v>
      </c>
      <c r="B10" s="63" t="s">
        <v>121</v>
      </c>
      <c r="C10" s="64" t="s">
        <v>140</v>
      </c>
      <c r="D10" s="109" t="s">
        <v>128</v>
      </c>
      <c r="E10" s="109"/>
      <c r="F10" s="109" t="s">
        <v>141</v>
      </c>
      <c r="G10" s="109"/>
      <c r="H10" s="61" t="s">
        <v>128</v>
      </c>
      <c r="I10" s="61" t="s">
        <v>125</v>
      </c>
      <c r="J10" s="61" t="s">
        <v>126</v>
      </c>
      <c r="K10" s="61" t="s">
        <v>196</v>
      </c>
    </row>
    <row r="11" spans="1:11" ht="172.5" customHeight="1" x14ac:dyDescent="0.2">
      <c r="A11" s="61">
        <v>9</v>
      </c>
      <c r="B11" s="63" t="s">
        <v>121</v>
      </c>
      <c r="C11" s="64" t="s">
        <v>142</v>
      </c>
      <c r="D11" s="109" t="s">
        <v>128</v>
      </c>
      <c r="E11" s="109"/>
      <c r="F11" s="109" t="s">
        <v>143</v>
      </c>
      <c r="G11" s="109"/>
      <c r="H11" s="61" t="s">
        <v>128</v>
      </c>
      <c r="I11" s="61" t="s">
        <v>125</v>
      </c>
      <c r="J11" s="61" t="s">
        <v>126</v>
      </c>
      <c r="K11" s="61" t="s">
        <v>196</v>
      </c>
    </row>
    <row r="12" spans="1:11" ht="93.75" customHeight="1" x14ac:dyDescent="0.2">
      <c r="A12" s="61">
        <v>10</v>
      </c>
      <c r="B12" s="63" t="s">
        <v>121</v>
      </c>
      <c r="C12" s="64" t="s">
        <v>144</v>
      </c>
      <c r="D12" s="109" t="s">
        <v>128</v>
      </c>
      <c r="E12" s="109"/>
      <c r="F12" s="109" t="s">
        <v>191</v>
      </c>
      <c r="G12" s="109"/>
      <c r="H12" s="61" t="s">
        <v>128</v>
      </c>
      <c r="I12" s="61" t="s">
        <v>125</v>
      </c>
      <c r="J12" s="61" t="s">
        <v>126</v>
      </c>
      <c r="K12" s="61" t="s">
        <v>196</v>
      </c>
    </row>
    <row r="13" spans="1:11" ht="107.25" customHeight="1" x14ac:dyDescent="0.2">
      <c r="A13" s="61">
        <v>11</v>
      </c>
      <c r="B13" s="63" t="s">
        <v>121</v>
      </c>
      <c r="C13" s="64" t="s">
        <v>145</v>
      </c>
      <c r="D13" s="109" t="s">
        <v>123</v>
      </c>
      <c r="E13" s="109"/>
      <c r="F13" s="109" t="s">
        <v>192</v>
      </c>
      <c r="G13" s="109"/>
      <c r="H13" s="61" t="s">
        <v>123</v>
      </c>
      <c r="I13" s="61" t="s">
        <v>125</v>
      </c>
      <c r="J13" s="61" t="s">
        <v>126</v>
      </c>
      <c r="K13" s="61" t="s">
        <v>196</v>
      </c>
    </row>
    <row r="14" spans="1:11" ht="107.25" customHeight="1" x14ac:dyDescent="0.2">
      <c r="A14" s="61">
        <v>12</v>
      </c>
      <c r="B14" s="63" t="s">
        <v>121</v>
      </c>
      <c r="C14" s="64" t="s">
        <v>146</v>
      </c>
      <c r="D14" s="109" t="s">
        <v>123</v>
      </c>
      <c r="E14" s="109"/>
      <c r="F14" s="109" t="s">
        <v>193</v>
      </c>
      <c r="G14" s="109"/>
      <c r="H14" s="61" t="s">
        <v>123</v>
      </c>
      <c r="I14" s="61" t="s">
        <v>125</v>
      </c>
      <c r="J14" s="61" t="s">
        <v>126</v>
      </c>
      <c r="K14" s="61" t="s">
        <v>196</v>
      </c>
    </row>
    <row r="15" spans="1:11" ht="93" customHeight="1" x14ac:dyDescent="0.2">
      <c r="A15" s="61">
        <v>13</v>
      </c>
      <c r="B15" s="63" t="s">
        <v>121</v>
      </c>
      <c r="C15" s="64" t="s">
        <v>147</v>
      </c>
      <c r="D15" s="109" t="s">
        <v>123</v>
      </c>
      <c r="E15" s="109"/>
      <c r="F15" s="109" t="s">
        <v>148</v>
      </c>
      <c r="G15" s="109"/>
      <c r="H15" s="61" t="s">
        <v>123</v>
      </c>
      <c r="I15" s="61" t="s">
        <v>125</v>
      </c>
      <c r="J15" s="61" t="s">
        <v>126</v>
      </c>
      <c r="K15" s="61" t="s">
        <v>196</v>
      </c>
    </row>
    <row r="16" spans="1:11" ht="105.75" customHeight="1" x14ac:dyDescent="0.2">
      <c r="A16" s="61">
        <v>14</v>
      </c>
      <c r="B16" s="63" t="s">
        <v>121</v>
      </c>
      <c r="C16" s="64" t="s">
        <v>149</v>
      </c>
      <c r="D16" s="109" t="s">
        <v>128</v>
      </c>
      <c r="E16" s="109"/>
      <c r="F16" s="109" t="s">
        <v>150</v>
      </c>
      <c r="G16" s="109"/>
      <c r="H16" s="61" t="s">
        <v>128</v>
      </c>
      <c r="I16" s="61" t="s">
        <v>125</v>
      </c>
      <c r="J16" s="61" t="s">
        <v>126</v>
      </c>
      <c r="K16" s="61" t="s">
        <v>196</v>
      </c>
    </row>
    <row r="17" spans="1:11" ht="143.25" customHeight="1" x14ac:dyDescent="0.2">
      <c r="A17" s="61">
        <v>15</v>
      </c>
      <c r="B17" s="63" t="s">
        <v>121</v>
      </c>
      <c r="C17" s="64" t="s">
        <v>151</v>
      </c>
      <c r="D17" s="109" t="s">
        <v>128</v>
      </c>
      <c r="E17" s="109"/>
      <c r="F17" s="109" t="s">
        <v>152</v>
      </c>
      <c r="G17" s="109"/>
      <c r="H17" s="61" t="s">
        <v>128</v>
      </c>
      <c r="I17" s="61" t="s">
        <v>125</v>
      </c>
      <c r="J17" s="61" t="s">
        <v>126</v>
      </c>
      <c r="K17" s="61" t="s">
        <v>196</v>
      </c>
    </row>
    <row r="18" spans="1:11" ht="97.5" customHeight="1" x14ac:dyDescent="0.2">
      <c r="A18" s="61">
        <v>16</v>
      </c>
      <c r="B18" s="63" t="s">
        <v>121</v>
      </c>
      <c r="C18" s="64" t="s">
        <v>153</v>
      </c>
      <c r="D18" s="109" t="s">
        <v>128</v>
      </c>
      <c r="E18" s="109"/>
      <c r="F18" s="109" t="s">
        <v>194</v>
      </c>
      <c r="G18" s="109"/>
      <c r="H18" s="61" t="s">
        <v>128</v>
      </c>
      <c r="I18" s="61" t="s">
        <v>125</v>
      </c>
      <c r="J18" s="61" t="s">
        <v>126</v>
      </c>
      <c r="K18" s="61" t="s">
        <v>196</v>
      </c>
    </row>
    <row r="19" spans="1:11" ht="156.75" customHeight="1" x14ac:dyDescent="0.2">
      <c r="A19" s="61">
        <v>17</v>
      </c>
      <c r="B19" s="63" t="s">
        <v>121</v>
      </c>
      <c r="C19" s="64" t="s">
        <v>154</v>
      </c>
      <c r="D19" s="109" t="s">
        <v>128</v>
      </c>
      <c r="E19" s="109"/>
      <c r="F19" s="109" t="s">
        <v>155</v>
      </c>
      <c r="G19" s="109"/>
      <c r="H19" s="61" t="s">
        <v>128</v>
      </c>
      <c r="I19" s="61" t="s">
        <v>125</v>
      </c>
      <c r="J19" s="61" t="s">
        <v>126</v>
      </c>
      <c r="K19" s="61" t="s">
        <v>196</v>
      </c>
    </row>
    <row r="20" spans="1:11" ht="147.75" customHeight="1" x14ac:dyDescent="0.2">
      <c r="A20" s="61">
        <v>18</v>
      </c>
      <c r="B20" s="63" t="s">
        <v>121</v>
      </c>
      <c r="C20" s="64" t="s">
        <v>156</v>
      </c>
      <c r="D20" s="109" t="s">
        <v>128</v>
      </c>
      <c r="E20" s="109"/>
      <c r="F20" s="109" t="s">
        <v>157</v>
      </c>
      <c r="G20" s="109"/>
      <c r="H20" s="61" t="s">
        <v>123</v>
      </c>
      <c r="I20" s="61" t="s">
        <v>125</v>
      </c>
      <c r="J20" s="61" t="s">
        <v>126</v>
      </c>
      <c r="K20" s="61" t="s">
        <v>196</v>
      </c>
    </row>
    <row r="21" spans="1:11" ht="121.5" customHeight="1" x14ac:dyDescent="0.2">
      <c r="A21" s="61">
        <v>19</v>
      </c>
      <c r="B21" s="63" t="s">
        <v>121</v>
      </c>
      <c r="C21" s="64" t="s">
        <v>158</v>
      </c>
      <c r="D21" s="109" t="s">
        <v>128</v>
      </c>
      <c r="E21" s="109"/>
      <c r="F21" s="109" t="s">
        <v>159</v>
      </c>
      <c r="G21" s="109"/>
      <c r="H21" s="61" t="s">
        <v>128</v>
      </c>
      <c r="I21" s="61" t="s">
        <v>125</v>
      </c>
      <c r="J21" s="61" t="s">
        <v>126</v>
      </c>
      <c r="K21" s="61" t="s">
        <v>196</v>
      </c>
    </row>
    <row r="22" spans="1:11" ht="91.5" customHeight="1" x14ac:dyDescent="0.2">
      <c r="A22" s="61">
        <v>20</v>
      </c>
      <c r="B22" s="63" t="s">
        <v>121</v>
      </c>
      <c r="C22" s="64" t="s">
        <v>160</v>
      </c>
      <c r="D22" s="109" t="s">
        <v>128</v>
      </c>
      <c r="E22" s="109"/>
      <c r="F22" s="109" t="s">
        <v>161</v>
      </c>
      <c r="G22" s="109"/>
      <c r="H22" s="61" t="s">
        <v>128</v>
      </c>
      <c r="I22" s="61" t="s">
        <v>125</v>
      </c>
      <c r="J22" s="61" t="s">
        <v>126</v>
      </c>
      <c r="K22" s="61" t="s">
        <v>196</v>
      </c>
    </row>
    <row r="23" spans="1:11" ht="80.25" customHeight="1" x14ac:dyDescent="0.2">
      <c r="A23" s="61">
        <v>21</v>
      </c>
      <c r="B23" s="63" t="s">
        <v>121</v>
      </c>
      <c r="C23" s="64" t="s">
        <v>162</v>
      </c>
      <c r="D23" s="109" t="s">
        <v>123</v>
      </c>
      <c r="E23" s="109"/>
      <c r="F23" s="109" t="s">
        <v>163</v>
      </c>
      <c r="G23" s="109"/>
      <c r="H23" s="61" t="s">
        <v>123</v>
      </c>
      <c r="I23" s="61" t="s">
        <v>125</v>
      </c>
      <c r="J23" s="61" t="s">
        <v>126</v>
      </c>
      <c r="K23" s="61" t="s">
        <v>196</v>
      </c>
    </row>
    <row r="24" spans="1:11" ht="94.5" customHeight="1" x14ac:dyDescent="0.2">
      <c r="A24" s="61">
        <v>22</v>
      </c>
      <c r="B24" s="63" t="s">
        <v>121</v>
      </c>
      <c r="C24" s="64" t="s">
        <v>164</v>
      </c>
      <c r="D24" s="109" t="s">
        <v>128</v>
      </c>
      <c r="E24" s="109"/>
      <c r="F24" s="109" t="s">
        <v>165</v>
      </c>
      <c r="G24" s="109"/>
      <c r="H24" s="61" t="s">
        <v>128</v>
      </c>
      <c r="I24" s="61" t="s">
        <v>125</v>
      </c>
      <c r="J24" s="61" t="s">
        <v>126</v>
      </c>
      <c r="K24" s="61" t="s">
        <v>196</v>
      </c>
    </row>
  </sheetData>
  <autoFilter ref="A2:K24" xr:uid="{C67E7C24-659C-4089-92B4-1602EBBA0EFD}">
    <filterColumn colId="3" showButton="0"/>
    <filterColumn colId="5" showButton="0"/>
  </autoFilter>
  <mergeCells count="47">
    <mergeCell ref="D23:E23"/>
    <mergeCell ref="F23:G23"/>
    <mergeCell ref="D24:E24"/>
    <mergeCell ref="F24:G24"/>
    <mergeCell ref="D20:E20"/>
    <mergeCell ref="F20:G20"/>
    <mergeCell ref="D21:E21"/>
    <mergeCell ref="F21:G21"/>
    <mergeCell ref="D22:E22"/>
    <mergeCell ref="F22:G22"/>
    <mergeCell ref="D17:E17"/>
    <mergeCell ref="F17:G17"/>
    <mergeCell ref="D18:E18"/>
    <mergeCell ref="F18:G18"/>
    <mergeCell ref="D19:E19"/>
    <mergeCell ref="F19:G19"/>
    <mergeCell ref="D14:E14"/>
    <mergeCell ref="F14:G14"/>
    <mergeCell ref="D15:E15"/>
    <mergeCell ref="F15:G15"/>
    <mergeCell ref="D16:E16"/>
    <mergeCell ref="F16:G16"/>
    <mergeCell ref="D11:E11"/>
    <mergeCell ref="F11:G11"/>
    <mergeCell ref="D12:E12"/>
    <mergeCell ref="F12:G12"/>
    <mergeCell ref="D13:E13"/>
    <mergeCell ref="F13:G13"/>
    <mergeCell ref="D8:E8"/>
    <mergeCell ref="F8:G8"/>
    <mergeCell ref="D9:E9"/>
    <mergeCell ref="F9:G9"/>
    <mergeCell ref="D10:E10"/>
    <mergeCell ref="F10:G10"/>
    <mergeCell ref="D5:E5"/>
    <mergeCell ref="F5:G5"/>
    <mergeCell ref="D6:E6"/>
    <mergeCell ref="F6:G6"/>
    <mergeCell ref="D7:E7"/>
    <mergeCell ref="F7:G7"/>
    <mergeCell ref="D4:E4"/>
    <mergeCell ref="F4:G4"/>
    <mergeCell ref="A1:K1"/>
    <mergeCell ref="D2:E2"/>
    <mergeCell ref="F2:G2"/>
    <mergeCell ref="D3:E3"/>
    <mergeCell ref="F3:G3"/>
  </mergeCells>
  <pageMargins left="0" right="0" top="0" bottom="0" header="0.5" footer="0.5"/>
  <pageSetup orientation="portrait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8d6b7f-86fb-47aa-a5fb-45a141d09143" xsi:nil="true"/>
    <lcf76f155ced4ddcb4097134ff3c332f xmlns="3e82ca5b-96cf-4758-bde1-7c773396b7e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6AE896C5A94E4587A709DBA5BB2D3C" ma:contentTypeVersion="16" ma:contentTypeDescription="Crear nuevo documento." ma:contentTypeScope="" ma:versionID="19666d35f7ab07eea51a39b0941b8c13">
  <xsd:schema xmlns:xsd="http://www.w3.org/2001/XMLSchema" xmlns:xs="http://www.w3.org/2001/XMLSchema" xmlns:p="http://schemas.microsoft.com/office/2006/metadata/properties" xmlns:ns2="3e82ca5b-96cf-4758-bde1-7c773396b7ec" xmlns:ns3="078d6b7f-86fb-47aa-a5fb-45a141d09143" targetNamespace="http://schemas.microsoft.com/office/2006/metadata/properties" ma:root="true" ma:fieldsID="0513e98eefddafd7483a3552939b573f" ns2:_="" ns3:_="">
    <xsd:import namespace="3e82ca5b-96cf-4758-bde1-7c773396b7ec"/>
    <xsd:import namespace="078d6b7f-86fb-47aa-a5fb-45a141d091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2ca5b-96cf-4758-bde1-7c773396b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d6b7f-86fb-47aa-a5fb-45a141d091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1890397-b1df-41b4-8b7c-1b8234b2c9c1}" ma:internalName="TaxCatchAll" ma:showField="CatchAllData" ma:web="078d6b7f-86fb-47aa-a5fb-45a141d091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7F4609-4911-4A76-AB11-DE0AB085E5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557996-64D2-484E-9763-3EA6B139F12B}">
  <ds:schemaRefs>
    <ds:schemaRef ds:uri="http://schemas.microsoft.com/office/2006/documentManagement/types"/>
    <ds:schemaRef ds:uri="http://schemas.microsoft.com/office/infopath/2007/PartnerControls"/>
    <ds:schemaRef ds:uri="3e82ca5b-96cf-4758-bde1-7c773396b7ec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078d6b7f-86fb-47aa-a5fb-45a141d0914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18B996C-ED83-46BA-AA4C-F5E913F27F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2ca5b-96cf-4758-bde1-7c773396b7ec"/>
    <ds:schemaRef ds:uri="078d6b7f-86fb-47aa-a5fb-45a141d091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PACC II cuatrimestre 2023</vt:lpstr>
      <vt:lpstr>Mapa de R. Corrupción</vt:lpstr>
      <vt:lpstr>'PACC II cuatrimestre 2023'!Área_de_impresión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Karina Blanco Marín</dc:creator>
  <cp:keywords/>
  <dc:description/>
  <cp:lastModifiedBy>Judith Esperanza Gómez Zambrano</cp:lastModifiedBy>
  <cp:revision/>
  <dcterms:created xsi:type="dcterms:W3CDTF">2021-12-20T21:29:15Z</dcterms:created>
  <dcterms:modified xsi:type="dcterms:W3CDTF">2023-09-14T17:01:57Z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0x010100B96AE896C5A94E4587A709DBA5BB2D3C</vt:lpwstr>
  </property>
  <property fmtid="{D5CDD505-2E9C-101B-9397-08002B2CF9AE}" pid="3" name="MediaServiceImageTags">
    <vt:lpwstr/>
  </property>
</Properties>
</file>