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ceficiente-my.sharepoint.com/personal/sonia_rodriguez_colombiacompra_gov_co/Documents/2024/Plan de Mejoramiento Furag/"/>
    </mc:Choice>
  </mc:AlternateContent>
  <xr:revisionPtr revIDLastSave="0" documentId="8_{552ADC00-095E-488C-9BF9-912E930E5F7A}" xr6:coauthVersionLast="47" xr6:coauthVersionMax="47" xr10:uidLastSave="{00000000-0000-0000-0000-000000000000}"/>
  <bookViews>
    <workbookView xWindow="-120" yWindow="-120" windowWidth="29040" windowHeight="15720" firstSheet="1" activeTab="1" xr2:uid="{BAC98885-B1D1-4D05-B77B-E2F6D8C0C341}"/>
  </bookViews>
  <sheets>
    <sheet name="V. 2022" sheetId="1" state="hidden" r:id="rId1"/>
    <sheet name="V. 2023" sheetId="5" r:id="rId2"/>
    <sheet name="Hoja2" sheetId="2" r:id="rId3"/>
  </sheets>
  <externalReferences>
    <externalReference r:id="rId4"/>
  </externalReferences>
  <definedNames>
    <definedName name="_xlnm._FilterDatabase" localSheetId="0" hidden="1">'V. 2022'!$A$2:$AA$62</definedName>
    <definedName name="_xlnm._FilterDatabase" localSheetId="1" hidden="1">'V. 2023'!$A$2:$AA$82</definedName>
    <definedName name="AREA">'[1]Listas D'!$C$4:$C$8</definedName>
    <definedName name="FUENTE">'[1]Listas D'!$E$4:$E$11</definedName>
    <definedName name="PROCESO">'[1]Listas D'!$D$4:$D$21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1" l="1"/>
  <c r="V10" i="1"/>
  <c r="V9" i="1"/>
  <c r="V6" i="1"/>
  <c r="V55" i="1"/>
  <c r="V54" i="1"/>
  <c r="V37" i="1"/>
  <c r="V36" i="1"/>
  <c r="V34" i="1"/>
  <c r="V33" i="1"/>
  <c r="V31" i="1"/>
  <c r="J62" i="1"/>
  <c r="L62" i="1"/>
  <c r="N62" i="1"/>
  <c r="N82" i="5"/>
  <c r="L82" i="5"/>
  <c r="J82" i="5"/>
</calcChain>
</file>

<file path=xl/sharedStrings.xml><?xml version="1.0" encoding="utf-8"?>
<sst xmlns="http://schemas.openxmlformats.org/spreadsheetml/2006/main" count="1742" uniqueCount="658">
  <si>
    <t>2. ANÁLISIS DE CAUSA</t>
  </si>
  <si>
    <t>3. PLAN DE ACCIÓN</t>
  </si>
  <si>
    <t>4. AVANCES DE LA EJECUCIÓN</t>
  </si>
  <si>
    <t>5. EVALUACIÓN DE LA EFICACIA</t>
  </si>
  <si>
    <t>PROCESO</t>
  </si>
  <si>
    <t>TIPO DE ACCIÓN</t>
  </si>
  <si>
    <t>FUENTE</t>
  </si>
  <si>
    <t>FECHA</t>
  </si>
  <si>
    <t>CONCECUTIVO CI</t>
  </si>
  <si>
    <t>CÓDIGO DE ACTIVIDAD</t>
  </si>
  <si>
    <t>DESCRIPCIÓN DEL HALLAZGO O LA SITUACIÓN</t>
  </si>
  <si>
    <t>CAUSA QUE GENERO LA SITUACIÓN IDENTIFICADA.</t>
  </si>
  <si>
    <t>ACCIÓN A DESARROLLAR</t>
  </si>
  <si>
    <t>ENTREGABLE/ PRODUCTO</t>
  </si>
  <si>
    <t>FECHA DE INICIO</t>
  </si>
  <si>
    <t>FECHA DE TERMINACIÓN</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</si>
  <si>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</si>
  <si>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</si>
  <si>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</si>
  <si>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</si>
  <si>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</si>
  <si>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</si>
  <si>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</si>
  <si>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</si>
  <si>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Control de Cambios Documento</t>
  </si>
  <si>
    <t>V1</t>
  </si>
  <si>
    <t>Fecha</t>
  </si>
  <si>
    <t>Versión</t>
  </si>
  <si>
    <t>Descripción</t>
  </si>
  <si>
    <t>Elaboró</t>
  </si>
  <si>
    <t>Revisó</t>
  </si>
  <si>
    <t>Aprobó</t>
  </si>
  <si>
    <t>Estandarización formato Plan de mejoramiento</t>
  </si>
  <si>
    <t xml:space="preserve">Luiz Ruiz
Contratista  </t>
  </si>
  <si>
    <t xml:space="preserve">Judith Gómez
Asesor Experto Control Interno  </t>
  </si>
  <si>
    <t xml:space="preserve">Karina Blanco
Aseora Experta Planeación  </t>
  </si>
  <si>
    <t>Secretaría General</t>
  </si>
  <si>
    <t>Gestión de Talento Humano</t>
  </si>
  <si>
    <t>Con.</t>
  </si>
  <si>
    <t>1. IDENTIFICACIÓN</t>
  </si>
  <si>
    <t>No se identifican los beneficios que obtuvo la entidad a través de las alianzas con otros actores o laboratorios de innovación para experimentar en el desarrollo de soluciones a retos públicos a través del uso de las TIC en relación a la financiación de los proyectos o iniciativas de la entidad.</t>
  </si>
  <si>
    <t>No se identifican los beneficios que obtuvo la entidad a través de las alianzas con otros actores o laboratorios de innovación para experimentar en el desarrollo de soluciones a retos públicos a través del uso de las TIC en relación al apoyo técnico para abordar los proyectos o iniciativas de la entidad o desarrollo colaborativo para la solución de retos públicos.</t>
  </si>
  <si>
    <t>Deficiente integración del proceso de Arquitectura Empresarial al Sistema de Gestión de Calidad de la Entidad.</t>
  </si>
  <si>
    <t>Respecto a los ejercicios de Arquitectura Empresarial realizados por la entidad durante la vigencia 2022, no se evidencian los indicadores de seguimiento a la ejecución de los ejercicios de Arquitectura.</t>
  </si>
  <si>
    <t>Respecto a los ejercicios de Arquitectura Empresarial realizados por la entidad durante la vigencia 2022, no se evidencian los roles necesarios para implementar el proceso de Arquitectura Empresarial en la Entidad.</t>
  </si>
  <si>
    <t>Inexistencia de capacitación en temáticas de la Política de Gobierno Digital durante la vigencia 2022, dirigida a los grupos de valor e interés (ciudadanía, sector privado, sociedad civil, academia, otras entidades públicas)</t>
  </si>
  <si>
    <t>Limitada implementación del plan de tratamiento de riesgos de seguridad de la información.</t>
  </si>
  <si>
    <t>Inexistencia en pruebas de recuperación de información y continuidad de los sistemas de información críticos en la vigencia 2022.</t>
  </si>
  <si>
    <t>Deficiente identificación de otros procedimientos administrativos total o parcialmente en línea.</t>
  </si>
  <si>
    <t>Limitaciones para vincularse al servicio de interoperabilidad, no se evidencia que la entidad haya dispuesto de un servidor con las características establecidas en el anexo 2 del Decreto 620 de 2020.</t>
  </si>
  <si>
    <t xml:space="preserve">Escasa identificación, captura, clasificación y organización del conocimiento explícito de la entidad en medios físicos y/o digitales.  </t>
  </si>
  <si>
    <t xml:space="preserve">Se evidencia la inexistencia de un inventario del conocimiento explícito de la entidad actualizado, de fácil acceso y articulado con la política de gestión documental.  </t>
  </si>
  <si>
    <t>Inexistente identificación, clasificación, priorización y gestión del conocimiento relevante para el logro de la misionalidad de la entidad.</t>
  </si>
  <si>
    <t>Inexistente identificación de los riesgos relacionados con la fuga de capital intelectual de la entidad y llevar a cabo acciones para evitar la pérdida de conocimiento.</t>
  </si>
  <si>
    <t xml:space="preserve">Deficiente divulgación, documentación y evaluación de los métodos de creación e ideación para generar soluciones efectivas a problemas cotidianos de la entidad. </t>
  </si>
  <si>
    <t>Inexistente espacios de ideación e innovación.</t>
  </si>
  <si>
    <t xml:space="preserve">Inexistente evolución de los resultados de los procesos de ideación adelantados en la entidad y analizar los resultados. </t>
  </si>
  <si>
    <t>Deficiente implementación de una estrategia de cultura organizacional orientada a la gestión del conocimiento y la innovación en la entidad y analizar sus resultados.</t>
  </si>
  <si>
    <t>Limitada identificación, análisis , evaluación y  puesta  en marcha de los métodos para aplicar procesos de innovación en la entidad.</t>
  </si>
  <si>
    <t>Escasa participación en eventos de innovación.</t>
  </si>
  <si>
    <t xml:space="preserve">Limitada identificación de las necesidades de investigación en la entidad, implementar acciones y evaluarlas. </t>
  </si>
  <si>
    <t>Deficiente identificación y evaluación del estado de funcionamiento de las herramientas de uso y apropiación del conocimiento.</t>
  </si>
  <si>
    <t>Deficiente identificación, clasificación y actualización del conocimiento tácito para la planeación del conocimiento requerido por la entidad.</t>
  </si>
  <si>
    <t>Deficiente priorización de las necesidades de tecnología para la gestión del conocimiento y la innovación en la entidad, contar con acciones a corto, mediano y largo plazo para su adecuada gestión y evaluarlas periódicamente.</t>
  </si>
  <si>
    <t>Limitado repositorios de buenas prácticas.</t>
  </si>
  <si>
    <t>Limitado repositorios de lecciones aprendidas.</t>
  </si>
  <si>
    <t>No se evidencia la adopción mediante acto administrativo del sistema de evaluación del desempeño y los acuerdos de gestión.</t>
  </si>
  <si>
    <t>Deficiente diagnóstico de necesidades de capacitación realizada por Talento Humano.</t>
  </si>
  <si>
    <t>Ineficientes mecanismos de evaluación periódica del desempeño entorno al servicio al ciudadano diferentes a las obligatorias.</t>
  </si>
  <si>
    <t>Insuficiente diagnóstico de necesidades de aprendizaje organizacional, teniendo en cuenta las nuevas dinámicas de la industria 4.0.</t>
  </si>
  <si>
    <t>Insuficiente diagnóstico de necesidades con base en un instrumento de recolección de información aplicado a los servidores públicos de la entidad.</t>
  </si>
  <si>
    <t>Limitados mecanismos o instrumentos para intervenir el desempeño de gerentes (o directivos) inferior a lo esperado (igual o inferior a 75%), mediante un plan de mejoramiento y alineado a las nuevas dinámicas de la industria 4.0.</t>
  </si>
  <si>
    <t>Deficientes programas de reconocimiento de la trayectoria laboral  y agradecimiento por el servicio prestado a las personas que se desvinculan.</t>
  </si>
  <si>
    <t>Inexistencia de un programa de reprografía previamente aprobado y avalado por la instancia correspondiente que prioriza y garantiza que la documentación cuenta con un respaldo que permite su recuperación a lo largo del tiempo mediante procesos adecuados de preservación.</t>
  </si>
  <si>
    <t>Definición limitada de los elementos básicos de los documentos electrónicos (tipo de documentos, formatos electrónicos, estructura de metadatos, etc.).</t>
  </si>
  <si>
    <t>La entidad no ha articulado los sistemas de gestión empresarial, las plataformas de gestión de contenidos o sistemas de información transaccional u operacional con los requerimientos de gestión documental existentes.</t>
  </si>
  <si>
    <t>Deficiente implementación de un Sistema de Gestión de documentos electrónicos de archivo de acuerdo con el análisis organizacional, normativo, tecnológico y documental y el modelo de requisitos.</t>
  </si>
  <si>
    <t>La Entidad carece de normatividad y acuerdos asociados a los servicios de intercambio de documentos electrónicos.</t>
  </si>
  <si>
    <t>La Entidad no aplica un lenguaje común de intercambio de información para la construcción de expedientes electrónicos.</t>
  </si>
  <si>
    <t>La Entidad carece de infraestructura tecnológica para intercambiar información.</t>
  </si>
  <si>
    <t>La entidad está desarrollando el Programa de Gestión del Conocimiento en articulación con la información disponible en el archivo.</t>
  </si>
  <si>
    <t>Escasa recopilación y análisis de los datos sobre la percepción del cliente o usuario, con respecto a los trámites y procedimientos de cara al ciudadano.</t>
  </si>
  <si>
    <t>La entidad no informó a los ciudadanos los mecanismos a través de los cuales pueden hacer seguimiento a sus peticiones.</t>
  </si>
  <si>
    <t>Deficiente seguimiento a la implementación de la estrategia de gestión de conflicto de intereses el Comité Institucional de Gestión y Desempeño.</t>
  </si>
  <si>
    <t>La entidad no tiene definida una dependencia para que servidores, contratistas, supervisores, coordinadores o jefes inmediatos tengan asesoría legal o técnica para la declaración de conflictos de intereses o decisión de impedimentos, recusaciones, inhabilidades o incompatibilidades.</t>
  </si>
  <si>
    <t>Deficiente identificación de las áreas con riesgo de posibles conflictos de intereses en los procesos o dependencias.</t>
  </si>
  <si>
    <t xml:space="preserve">Deficientes canales de comunicación interna (correo, buzón, intranet) para recibir declaraciones de impedimentos o recusaciones de impedimentos. </t>
  </si>
  <si>
    <t>Escasos lineamientos en el manual de contratación de la entidad sobre las orientaciones para que los contratistas realicen su declaración de conflictos de intereses.</t>
  </si>
  <si>
    <t xml:space="preserve">Cuál es el porcentaje de gerentes públicos que han terminado el curso de integridad, transparencia o lucha contra la corrupción. </t>
  </si>
  <si>
    <t>Se evidencia que los servidores no realizan  curso de integridad, transparencia o lucha contra la corrupción.</t>
  </si>
  <si>
    <t>Inexistente cumplimiento normativo referente a la publicación la declaración de bienes, rentas y conflicto de intereses, por parte de los servidores públicos obligados.</t>
  </si>
  <si>
    <t>Evaluar organización el logro de las metas y resultados establecidos en su planeación a fin de identificar las brechas entre los resultados alcanzados y los objetivos planteados.</t>
  </si>
  <si>
    <t>Indeterminada coherencia entre los procesos de gestión, la ejecución presupuestal y los resultados logrados alcanzados.</t>
  </si>
  <si>
    <t>Limitada difusión entre todos los servidores, el aporte que el trabajo de la entidad hace al cumplimiento de los objetivos del Gobierno.</t>
  </si>
  <si>
    <t>Limitada difusión entre todos los servidores del rol que desempeña la entidad en la estructura de la Administración Pública.</t>
  </si>
  <si>
    <t>Se evidencia de los contratistas no realizan el curso de integridad, transparencia o lucha contra la corrupción.</t>
  </si>
  <si>
    <t>Limitado mecanismo de información que permita visualizar en tiempo real la planta de personal y generar reportes, articulado con la nómina o independiente, diferenciando:
- Cargos en vacancia definitiva o temporal por niveles.</t>
  </si>
  <si>
    <t xml:space="preserve"> No se evidencia que la entidad haya dispuesto de un servidor con las características establecidas en el anexo 2 del Decreto 620 de 2020.</t>
  </si>
  <si>
    <t>Ausencia de trabajo articulado con las áreas de la entidad.</t>
  </si>
  <si>
    <t>En las áreas de trabajo de la Agencia de forma individual emplea métodos de creación e ideación a situaciones particulares.</t>
  </si>
  <si>
    <t>Desconocimiento por parte del equipo GESCO e Innovación sobre mecanismos de evaluación para los procesos de ideación.</t>
  </si>
  <si>
    <t>La  implementación de la política de gestión del conocimiento y la innovación en el marco de MIPG en la Agencia ha ido madurando paulatinamente concentrándose inicialmente en la gestión del conocimiento.</t>
  </si>
  <si>
    <t>Se ha gestionado la asistencia a espacios de innovación con el DNP, sin embargo se requiere oportunidad en la difusión al interior de la entidad.</t>
  </si>
  <si>
    <t>Propuesta: Las diferentes áreas han realizado investigaciones de forma individual en los temas de su propio interés. El DAFP propone un formato de identificación de necesidades de investigación, el cual podrá servir de insumos para implementar acciones y evaluarlas.</t>
  </si>
  <si>
    <t>No se tiene estandarizadas herramientas de uso y apropiación  del conocimiento.</t>
  </si>
  <si>
    <t>No existe en la entidad una  matriz o herramienta para la identificación de conocimiento tácito requerido por la entidad.</t>
  </si>
  <si>
    <t>No se han identificado al interior de la entidad necesidades de tecnología para la Gestión del conocimiento.</t>
  </si>
  <si>
    <t>Sistemas de información limitados, lo que conlleva a manejar la información de forma mecánica (Excel).</t>
  </si>
  <si>
    <t>Falencias en la falta de documentación que regule internamente el sistema de evaluación.</t>
  </si>
  <si>
    <t>Desconocimiento de la normativa que rige los sistemas de evaluación.</t>
  </si>
  <si>
    <t>Falta de herramientas para diagnosticar necesidades.</t>
  </si>
  <si>
    <t xml:space="preserve">El desarrollo de este programa de reprografía se soportó en la expectativa de adquirir un SGDEA que permitiera la implementación de los diferentes programas del PGD, el SIC y diferentes instrumentos archivísticos, el cual por diferentes razones no se adquirió. </t>
  </si>
  <si>
    <t xml:space="preserve">El desarrollo de este programa de documentos electrónicos se soportó en la expectativa de adquirir un SGDEA que permitiera la implementación de los diferentes programas del PGD, el SIC y diferentes instrumentos archivísticos, el cual por diferentes razones no se adquirió. </t>
  </si>
  <si>
    <t xml:space="preserve">El cumplimiento de estos requisitos se soportó en la expectativa de adquirir un SGDEA que permitiera la implementación de los diferentes programas del PGD, el SIC y diferentes instrumentos archivísticos, el cual por diferentes razones no se adquirió. </t>
  </si>
  <si>
    <t xml:space="preserve">Los requerimientos de intercambio de información se soportó en la expectativa de adquirir un SGDEA que permitiera la implementación de los diferentes programas del PGD, el SIC y diferentes instrumentos archivísticos, el cual por diferentes razones no se adquirió. </t>
  </si>
  <si>
    <t xml:space="preserve">Ausencia de parámetros de verificación para la identificación y definición de los conflictos de intereses en la documentación elaborada por el grupo. </t>
  </si>
  <si>
    <t>No se realizaron alianzas en el año.</t>
  </si>
  <si>
    <t>No se integraron los componentes de AE a gestión de calidad.</t>
  </si>
  <si>
    <t>Ausencia de Indicadores de seguimiento a la ejecución de los ejercicios de AE.</t>
  </si>
  <si>
    <t>No se cuenta con roles definidos para implementar el proceso de AE.</t>
  </si>
  <si>
    <t>No existe una buena práctica de verificación  del cumplimiento de lo que se programa en los instrumentos de planeación.</t>
  </si>
  <si>
    <t>No existe una buena práctica de verificación la coherencia de los instrumentos de planeación y presupuestales.</t>
  </si>
  <si>
    <t>No existen escenarios internos transversales donde se difunda el cumplimiento de los objetivos del Gobierno Nacional.</t>
  </si>
  <si>
    <t>No existen escenarios transversales donde se difunda y comparta el rol que desempeña la entidad en la estructura de la Administración Pública.</t>
  </si>
  <si>
    <t>Se definen circulares internas con los lineamientos para los cargos directivos (gerentes públicos) para el cumplimiento de la norma Ley 2013 de 2019.</t>
  </si>
  <si>
    <t>No existencia de un lineamiento claro por parte del proceso de gestión de Contratación frente a la realización del curso de integridad, transparencia o lucha contra la corrupción.</t>
  </si>
  <si>
    <t>Inexistencia de una estrategia de gestión de conflictos de intereses y cumplimiento por parte de los servidores públicos en los cursos indicados en las inducciones o por directrices de la presidencia.</t>
  </si>
  <si>
    <t>Inexistencia de una estrategia de gestión de conflictos de intereses.</t>
  </si>
  <si>
    <t>Desconocimiento del canal de comunicación interno - Intranet.</t>
  </si>
  <si>
    <t>Se realizó poca difusión de los mecanismos para que los ciudadanos puedan hacer el seguimiento a sus peticiones.</t>
  </si>
  <si>
    <t>No se tenía clara la política de trámites por tal motivo en la vigencia 2023 se implementó la referida política. Así mismo  no se ha actualizado de encuesta de percepción frente a las PQRSD.</t>
  </si>
  <si>
    <t>Limitación de presupuesto para los planear asociados a capacitación y bienestar.</t>
  </si>
  <si>
    <t>Falta de mecanismos para intervenir el desempeño insuficiente de gerentes públicos.</t>
  </si>
  <si>
    <t>Hasta noviembre del año 2023 no se había solicitado actualización de dicha información; En el año 2022 si se identificaron .</t>
  </si>
  <si>
    <t>Hasta noviembre del año 2023 no se había solicitado actualización de dicha información; En el año 2022 si se identificaron.</t>
  </si>
  <si>
    <t>Alta rotación del personal directivo de la Agencia.</t>
  </si>
  <si>
    <t>Ausencia de participación de las áreas en Capacitaciones sobre innovación.</t>
  </si>
  <si>
    <t>Ausencia de lineamientos para mitigar la fuga de conocimiento en la entidad.</t>
  </si>
  <si>
    <t>No se ha identificado el conocimiento crítico de la entidad.</t>
  </si>
  <si>
    <t>No se evidencia identificación con otros procedimientos administrativos.</t>
  </si>
  <si>
    <t>No se evidencia haber hecho pruebas de recuperación de información y continuidad 2022.</t>
  </si>
  <si>
    <t>No se evidencia la implementación del plan de tratamiento de riesgos.</t>
  </si>
  <si>
    <t>No se sensibilizo grupos de valor e interés (ciudadanía, sector privado, sociedad civil, academia, otras entidades públicas).</t>
  </si>
  <si>
    <t xml:space="preserve">Subdirección de Información y Desarrollo Tecnológico </t>
  </si>
  <si>
    <t>Dirección General</t>
  </si>
  <si>
    <t xml:space="preserve">Secretaría General </t>
  </si>
  <si>
    <t xml:space="preserve">Subdirección de Estudios de Mercado y Abastecimiento Estratégico </t>
  </si>
  <si>
    <t xml:space="preserve">Dirección General </t>
  </si>
  <si>
    <t xml:space="preserve">Gestión de las Tecnologías de la Información </t>
  </si>
  <si>
    <t xml:space="preserve">Gestión de las Tecnologías de la información </t>
  </si>
  <si>
    <t xml:space="preserve">Seguimiento y Mejora Institucional </t>
  </si>
  <si>
    <t xml:space="preserve">Abastecimiento Estratégico </t>
  </si>
  <si>
    <t>Gestión Documental</t>
  </si>
  <si>
    <t xml:space="preserve">Relacionamiento Estado Ciudadano </t>
  </si>
  <si>
    <t xml:space="preserve">Gestión de Talento Humano </t>
  </si>
  <si>
    <t>Comunicaciones Estratégicas</t>
  </si>
  <si>
    <t xml:space="preserve">Gestión de Talento Humano 
Gestión Contractual, Asuntos Legales y Judiciales </t>
  </si>
  <si>
    <t xml:space="preserve">Gestión Contractual, Asuntos Legales y Judiciales </t>
  </si>
  <si>
    <t>Direccionamiento Estratégico</t>
  </si>
  <si>
    <t>Oportunidad de Mejora</t>
  </si>
  <si>
    <t>FUR01</t>
  </si>
  <si>
    <t>FUR02</t>
  </si>
  <si>
    <t>FUR03</t>
  </si>
  <si>
    <t>FUR04</t>
  </si>
  <si>
    <t>FUR05</t>
  </si>
  <si>
    <t>FUR06</t>
  </si>
  <si>
    <t>FUR07</t>
  </si>
  <si>
    <t>FUR08</t>
  </si>
  <si>
    <t>FUR09</t>
  </si>
  <si>
    <t>FUR10</t>
  </si>
  <si>
    <t>FUR11</t>
  </si>
  <si>
    <t>FUR12</t>
  </si>
  <si>
    <t>FUR13</t>
  </si>
  <si>
    <t>FUR14</t>
  </si>
  <si>
    <t>FUR15</t>
  </si>
  <si>
    <t>FUR16</t>
  </si>
  <si>
    <t>FUR17</t>
  </si>
  <si>
    <t>FUR18</t>
  </si>
  <si>
    <t>FUR19</t>
  </si>
  <si>
    <t>FUR20</t>
  </si>
  <si>
    <t>FUR21</t>
  </si>
  <si>
    <t>FUR22</t>
  </si>
  <si>
    <t>FUR23</t>
  </si>
  <si>
    <t>FUR24</t>
  </si>
  <si>
    <t>FUR25</t>
  </si>
  <si>
    <t>FUR26</t>
  </si>
  <si>
    <t>FUR27</t>
  </si>
  <si>
    <t>FUR28</t>
  </si>
  <si>
    <t>FUR29</t>
  </si>
  <si>
    <t>FUR30</t>
  </si>
  <si>
    <t>FUR31</t>
  </si>
  <si>
    <t>FUR32</t>
  </si>
  <si>
    <t>FUR33</t>
  </si>
  <si>
    <t>FUR34</t>
  </si>
  <si>
    <t>FUR35</t>
  </si>
  <si>
    <t>FUR36</t>
  </si>
  <si>
    <t>FUR37</t>
  </si>
  <si>
    <t>FUR38</t>
  </si>
  <si>
    <t>FUR39</t>
  </si>
  <si>
    <t>FUR40</t>
  </si>
  <si>
    <t>FUR41</t>
  </si>
  <si>
    <t>FUR42</t>
  </si>
  <si>
    <t>FUR43</t>
  </si>
  <si>
    <t>FUR44</t>
  </si>
  <si>
    <t>FUR45</t>
  </si>
  <si>
    <t>FUR46</t>
  </si>
  <si>
    <t>FUR47</t>
  </si>
  <si>
    <t>FUR48</t>
  </si>
  <si>
    <t>FUR49</t>
  </si>
  <si>
    <t>FUR50</t>
  </si>
  <si>
    <t>FUR51</t>
  </si>
  <si>
    <t>FUR52</t>
  </si>
  <si>
    <t>FUR53</t>
  </si>
  <si>
    <t>FUR54</t>
  </si>
  <si>
    <t>FUR55</t>
  </si>
  <si>
    <t>FUR56</t>
  </si>
  <si>
    <t>FUR57</t>
  </si>
  <si>
    <t>FUR58</t>
  </si>
  <si>
    <t>FUR59</t>
  </si>
  <si>
    <t>Generación de alianzas o convenios con actores o laboratorios de innovación pública  que permitan generar beneficios económicos producto de la financiación  de los proyectos o iniciativas que se ejecuten en el marco de las alianzas o convenios.</t>
  </si>
  <si>
    <t>Generación de alianzas o convenios con actores o laboratorios de innovación pública  que permitan generar beneficios técnicos en los proyectos o iniciativas que se ejecuten en el marco de las alianzas o convenios.</t>
  </si>
  <si>
    <t>Implementar  plan de tratamiento de riesgos de seguridad de la información a la luz de los resultados de las autoevaluaciones.</t>
  </si>
  <si>
    <t>Realizar pruebas de recuperación de información y continuidad de los sistemas de información críticos.</t>
  </si>
  <si>
    <t>Identificación de otros procedimientos administrativos total o parcialmente en línea.</t>
  </si>
  <si>
    <t>La entidad aplicará los lineamientos del anexo 2 del decreto 620 de 2020 en cuanto a características de los servidores requeridos para interoperabilidad.</t>
  </si>
  <si>
    <t>Creación de mesas de trabajo con representantes de todas las áreas de la entidad para la correcta recolección de la información por áreas/creación de formato estandarizado para recolección de información.</t>
  </si>
  <si>
    <t>Creación y correcta aplicación de documento sobre  lineamientos para mitigar la fuga de conocimiento al interior de la entidad.</t>
  </si>
  <si>
    <t>Capacitar al equipo de GESCO e Innovación de la Agencia en métodos de creación e ideación a través del acompañamiento del DAFP.</t>
  </si>
  <si>
    <t>Creación de capacitaciones presenciales por áreas sobre innovación e ideación.</t>
  </si>
  <si>
    <t>Identificar con el equipo GESCO e Innovación buenas prácticas en evaluación de los resultados de los procesos de ideación.</t>
  </si>
  <si>
    <t>Capacitar al equipo de GESCO e Innovación de la Agencia en estrategia de cultura organizacional orientada a la gestión del conocimiento y la innovación con el acompañamiento del DAFP.</t>
  </si>
  <si>
    <t>Realizar mesas de trabajo con los enlaces de GESCO e Innovación al interior de la Agencia para identificar un reto de innovación con el acompañamiento del DNP o DAFP.</t>
  </si>
  <si>
    <t>Gestionar la asistencia del equipo de GESCO  e Innovación de la Agencia en los eventos de innovación que sean identificados.</t>
  </si>
  <si>
    <t xml:space="preserve"> Diligenciar el formato de identificación de necesidades de investigación o análisis, orientados al cumplimiento de sus funciones, tomando como el insumo propuesto por el DAFP.</t>
  </si>
  <si>
    <t xml:space="preserve">Generar una matriz que permita identificar conocimiento tácito requerido por la entidad, contar con el acompañamiento del DAFP. </t>
  </si>
  <si>
    <t>Generar un espacio de ideación con los representantes de las Áreas y explorar que herramientas tecnológicas serían útiles para la gestión del conocimiento y la innovación.</t>
  </si>
  <si>
    <t>En noviembre de 2023, se envía la solicitud  a todas las áreas de la entidad a través de los enlaces establecidos para la actualización de esta información.</t>
  </si>
  <si>
    <t>En noviembre de 2023, se envía la solicitud  a todas las áreas de la entidad a través de los enlaces establecidos opera la actualización de esta información.</t>
  </si>
  <si>
    <t>Realizar las gestiones pertinentes para poder contar con la información parametrizada en un sistema de información.</t>
  </si>
  <si>
    <t>Adoptar mediante acto administrativo los sistemas de evaluación y/o seguimiento a la gestión.</t>
  </si>
  <si>
    <t>Implementación de herramientas, estrategias y mecanismos para diagnosticar necesidades de capacitación.</t>
  </si>
  <si>
    <t>Establecer mecanismos de evaluación periódica del desempeño entorno al servicio al ciudadano diferentes a las obligatorias.</t>
  </si>
  <si>
    <t>Implementación de herramientas, estrategias y mecanismos para diagnosticar necesidades de aprendizaje.</t>
  </si>
  <si>
    <t>Implementación de herramientas, estrategias y mecanismos para diagnosticar necesidades.</t>
  </si>
  <si>
    <t>Tal como se señaló en el CIGD del pasado 29 de noviembre, tanto el PINAR como el Programa de Gestión Documental (que incluye el programa de reprografía) se reestructurarán para su desarrollo en fases, la primera de las cuales corresponde a la estructuración del proyecto de inversión con el fin de fondear las necesidades a nivel de aplicativos y/o desarrollos, actualización de instrumentos archivísticos, el personal requerido para adelantar estas acciones, entre otros.</t>
  </si>
  <si>
    <t xml:space="preserve">Realizar un diagnóstico frente a la percepción del trámite de registro de proveedores. </t>
  </si>
  <si>
    <t>Fortalecer la comunicación de la entidad a través de la herramienta Intranet para la recepción de recusaciones.</t>
  </si>
  <si>
    <t>Seguimiento a culminación del curso a gerentes públicos</t>
  </si>
  <si>
    <t xml:space="preserve">Seguimiento a culminación del curso a servidores </t>
  </si>
  <si>
    <t>Agregar dentro del anexo de cláusulas, en las obligaciones generales, acreditar el conocimiento en materia de integridad, transparencia o lucha contra la corrupción.</t>
  </si>
  <si>
    <t>Incorporación del MAE en el marco de las actividades estratégicas asociadas al sistema de gestión de calidad.</t>
  </si>
  <si>
    <t>Desarrollo de procesos de medición del Modelo de Referencia de Arquitectura Empresarial MRAE.</t>
  </si>
  <si>
    <t>Definición de la política de Arquitectura Empresarial - capítulo recursos requeridos.</t>
  </si>
  <si>
    <t>Realizar capacitaciones a los diferentes grupos de valor e interés definidos en el marco de la política de gobierno digital.</t>
  </si>
  <si>
    <t>Creación de mesas de trabajo con representantes de todas las áreas de la entidad para la correcta recolección de la información por áreas/creación de formato estandarizado para recolección de información/implementación de la intranet donde pueda almacenarse de manera correcta el conocimiento identificado/diseñar incentivos para promover la participación activa en la gestión y transferencia de conocimiento.</t>
  </si>
  <si>
    <t>Solicitar   el acampamiento del DAFP para la identificación de  herramientas para el uso y la apropiación de Gestión del Conocimiento y la Innovación.</t>
  </si>
  <si>
    <t>Crear y socializar un mecanismo para intervenir el desempeño insuficiente de gerentes públicos.</t>
  </si>
  <si>
    <t>Planeación de los planes de Talento humano vigencia 2024, contemplar el desarrollo de actividades que enmarcan el reconocimiento por trayectoria.</t>
  </si>
  <si>
    <t>Realizar una mayor difusión a los mecanismos por los cuales se puede hacer el seguimiento a las peticiones.</t>
  </si>
  <si>
    <t>Creación de una estrategia de gestión de conflictos de intereses con roles definidos.</t>
  </si>
  <si>
    <t>Creación de una estrategia de gestión de conflictos de intereses donde se establezca la dependencia de asesoría legal y/o técnica.</t>
  </si>
  <si>
    <t>Creación de una estrategia de gestión de conflictos de intereses donde se establezca las áreas con riesgos.</t>
  </si>
  <si>
    <t>Creación de una estrategia de gestión de conflictos de intereses donde se establezcan canales de comunicación interna.</t>
  </si>
  <si>
    <t>Actualización de Manual de Contratación con un capítulo dedicado a la identificación y definición de los conflictos de intereses.</t>
  </si>
  <si>
    <t>Analizar y verificar  el cumplimiento de la gestión que realiza la Agencia.</t>
  </si>
  <si>
    <t>Realizar recomendaciones a al resultado de la gestión de la Agencia, partir del análisis y verificación del cumplimiento de la gestión que realiza la Agencia.</t>
  </si>
  <si>
    <t xml:space="preserve"> Realización de la campaña de difusión de lo realizado en la Agencia a los servidores públicos.</t>
  </si>
  <si>
    <t>Desarrollo de capacitación y fortalecimientos de capacidades de los servidores públicos de la Agencia por medio de capacitaciones en cuanto al Rol que desempeña la Agencia.</t>
  </si>
  <si>
    <t>Circular o documento con las instrucciones del cumplimiento normativo de la declaración de bienes, rentas y conflicto de intereses (niveles directivos) e  informe de cumplimiento a la normatividad dejando novedades suscritas.</t>
  </si>
  <si>
    <t>Autodiagnóstico 2022</t>
  </si>
  <si>
    <t>Carta de proyecto donde se detalle el beneficio alcanzado en términos de la financiación de los proyectos o iniciativas.</t>
  </si>
  <si>
    <t>Certificación interna firmada por el Subdirector y Coordinador de Infraestructura y seguridad donde conste el cumplimiento normativo.</t>
  </si>
  <si>
    <t>Informe sobre la aplicación de los lineamientos para mitigar la fuga de conocimiento.</t>
  </si>
  <si>
    <t>Poner en marcha una herramienta de uso y apropiación para gestión del conocimiento y la innovación en la entidad.</t>
  </si>
  <si>
    <t>Identificar 2 necesidades de conocimiento tácito al interior de la entidad.</t>
  </si>
  <si>
    <t>Creación de una herramienta tecnológica para gestión del conocimiento y la innovación.</t>
  </si>
  <si>
    <t>Dos piezas gráficas difundidas en los canales oficiales de la entidad por semestre</t>
  </si>
  <si>
    <t>RESPONSABLE EJECUCIÓN / LÍDER DEL PROCESO</t>
  </si>
  <si>
    <t>CÓDIGO HALLAZGO /
OBSERVACIÓN / ACCIÓN DE MEJORA</t>
  </si>
  <si>
    <t>ÁREA O DEPENDENCIA RESPONSABLE DEL PROCESO</t>
  </si>
  <si>
    <t>CANTIDAD DE ENTREGABLE / PRODUCTO</t>
  </si>
  <si>
    <t>Junio</t>
  </si>
  <si>
    <t>Diciembre</t>
  </si>
  <si>
    <t>Enero</t>
  </si>
  <si>
    <t>Marzo</t>
  </si>
  <si>
    <t>Octubre</t>
  </si>
  <si>
    <t>Agosto</t>
  </si>
  <si>
    <t>Julio</t>
  </si>
  <si>
    <t>Noviembre</t>
  </si>
  <si>
    <t>Mayo</t>
  </si>
  <si>
    <t>Septiembre</t>
  </si>
  <si>
    <t>Furag 2023</t>
  </si>
  <si>
    <t>Autodiagnóstico 2023</t>
  </si>
  <si>
    <t>El Plan Estratégico de Talento Humano de la entidad no incorporó actividades para los aspectos con el Ingreso al empleo público de personas con discapacidad en cumplimiento Decreto 2011 de 2017.</t>
  </si>
  <si>
    <t>La entidad no adelantó diagnósticos relacionados con la cultura organizacional.</t>
  </si>
  <si>
    <t>Con respecto a los servidores que se retiraron de la entidad, no se realizó un análisis de las causas del retiro y no se tuvieron en cuenta para mejorar la gestión del talento humano.</t>
  </si>
  <si>
    <t xml:space="preserve">Con respecto a los servidores que se retiraron de la entidad, no se propiciaron o promovieron condiciones para la adecuación a su nueva etapa de vida con relación a los pre presionados. </t>
  </si>
  <si>
    <t>Los mecanismos que implementó la entidad para transferir el conocimiento de los servidores que se retiraron a quienes continúan vinculados no fueron suficientes y adecuados.</t>
  </si>
  <si>
    <t>Para la elaboración del Plan Institucional de Capacitación la entidad no contempló la priorización de recursos en materia de capacitación y formación.</t>
  </si>
  <si>
    <t xml:space="preserve">Proveer las vacantes definitivas oportunamente, de acuerdo con el Plan Anual de Vacantes en cumplimiento del Decreto 2011 de 2017 relacionado con el porcentaje de vinculación de personas con discapacidad en la planta de empleo de la entidad. </t>
  </si>
  <si>
    <t xml:space="preserve">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 </t>
  </si>
  <si>
    <t xml:space="preserve">Elaboración del diagnóstico de necesidades de aprendizaje organizacional, teniendo en cuenta las nuevas dinámicas de la industria 4,0. </t>
  </si>
  <si>
    <t>No se otorgan incentivos para los gerentes públicos y para los equipos de trabajo (pecuniarios).</t>
  </si>
  <si>
    <t>No se tuvieron en cuenta los criterios de vinculación laboral de personas con discapacidad en cumplimiento del Decreto 2011 de 2017.</t>
  </si>
  <si>
    <t xml:space="preserve">Debilidad en la identificación, clasificación, priorización y gestión del conocimiento.
Aunque se cuenta con un formato para la entrega del cargo, el mismo no es suficiente para transferir conocimiento y la entidad no tiene contemplado un mecanismo para captar el conocimiento tácito del funcionario durante su permanencia en la entidad. </t>
  </si>
  <si>
    <t>La entidad cuenta con recursos limitados para priorizar la capacitación y formación de los funcionarios.</t>
  </si>
  <si>
    <t>Falencias por la rotación de personal y la selección de perfiles.
Aunque se cuenta con el Plan Anual de Vacante no se surte oportunamente la provisión de vacantes con el porcentaje de vinculación de personas con discapacidad.</t>
  </si>
  <si>
    <t xml:space="preserve">
No se ha contemplado incluir otro tipo de indicadores aparte de los indicadores que miden la gestión del proceso.</t>
  </si>
  <si>
    <t xml:space="preserve">Recursos limitados en materia de incentivos.
No se establecieron en el Plan de Bienestar Social e Incentivos los criterios de otorgamiento de incentivos pecuniarios. </t>
  </si>
  <si>
    <t>No se contempló incluir dentro el Plan Estratégico de Talento Humano aspectos relacionados a la cultura organizacional porque no se realizó un diagnóstico previo.</t>
  </si>
  <si>
    <t xml:space="preserve">Teniendo en cuenta la rotación de personal de Talento Humano se vio afectado la creación del programa de desvinculación para pre pensionados. </t>
  </si>
  <si>
    <t>Dentro de la encuesta de necesidades realizada no se incluyeron aspectos relacionados con las dinámicas de la industria 4,0 (Ver Plan de Mejoramiento FURAG 2022).</t>
  </si>
  <si>
    <t xml:space="preserve">Diagnosticar mediante el uso de herramientas tecnológicas la cultura organizacional en la agencia.
Elaborar el diagnóstico de cultura organizacional. </t>
  </si>
  <si>
    <t>Estructurar un Programa de Desvinculación.</t>
  </si>
  <si>
    <t>Definición política de gestión del conocimiento.
Contar con una Política de Gestión del Conocimiento aprobada por el Comité Institucional de Gestión y Desempeño.</t>
  </si>
  <si>
    <t>Plan de capacitación y formación 2024
Elaborar el informe de ejecución del Plan Institucional de Capacitación 2024.</t>
  </si>
  <si>
    <t>Remitir informes de ocupación de la planta de personal a la Alta Dirección para la toma de decisiones.</t>
  </si>
  <si>
    <t>Definir los indicadores que contemplen los aspectos mencionados en lo estratégico de talento humano.</t>
  </si>
  <si>
    <t>Diagnosticar necesidades de aprendizaje sobre las nuevas dinámicas de la industria 4.0
Incluir en la encuesta de necesidades aspectos relacionados con las dinámicas de la industria 4,0.</t>
  </si>
  <si>
    <t>Incluir en el Plan de Bienestar Social e Incentivos los criterios de otorgamiento para incentivos pecuniarios.</t>
  </si>
  <si>
    <t>Incluir y socializar en el Plan Estratégico de Talento Humano los criterios de vinculación laboral de personas con discapacidad relacionados en el Decreto 2011 de 2017.</t>
  </si>
  <si>
    <t>Incluir y socializar en el Plan Estratégico de Talento Humano los aspectos relacionados con la cultura organizacional.</t>
  </si>
  <si>
    <t>Documento sobre la Política de Arquitectura Empresarial y plan de trabajo para asociarlo al sistema de gestión de calidad.</t>
  </si>
  <si>
    <t>Indicadores internos de seguimiento al MRAE.</t>
  </si>
  <si>
    <t>Documento sobre la política de Arquitectura Empresarial.</t>
  </si>
  <si>
    <t>Actas de las mesas de trabajo, procesos de formación y capacitación a través de diferentes canales.</t>
  </si>
  <si>
    <t>Plan de Tratamiento de Riesgos.</t>
  </si>
  <si>
    <t xml:space="preserve">Documentos de resultados de pruebas de recuperación y continuidad de sistemas de información críticos. </t>
  </si>
  <si>
    <t>Actas de mesas de trabajo con cada dependencia.</t>
  </si>
  <si>
    <t>Un formato por área diligenciado correctamente.</t>
  </si>
  <si>
    <t>Cronograma de capacitación métodos de creación e ideación.</t>
  </si>
  <si>
    <t>Cronograma de capacitación evaluación resultados ideación.</t>
  </si>
  <si>
    <t>Cronograma de Capacitación.</t>
  </si>
  <si>
    <t>Cronograma de sesiones mesas de trabajo.</t>
  </si>
  <si>
    <t>Listados de asistencia evento.</t>
  </si>
  <si>
    <t>Formato de identificación de necesidades diligenciado.</t>
  </si>
  <si>
    <t xml:space="preserve">Formatos de buenas prácticas diligenciados. </t>
  </si>
  <si>
    <t>Gestiones realizadas con el sistema de la nómina, si es viable la parametrización (Actas o listas de asistencia de las sesiones).</t>
  </si>
  <si>
    <t>Acto administrativo de adopción.</t>
  </si>
  <si>
    <t>Encuesta necesidades PIC
Informe detallado de herramientas implementadas - autodiagnóstico diligenciado  lineamientos MIPG política PETH.</t>
  </si>
  <si>
    <t>Mecanismo de evaluación creado e implementado.</t>
  </si>
  <si>
    <t>Encuesta de necesidades
Informe detallado de herramientas implementadas.</t>
  </si>
  <si>
    <t>Mecanismo creado e implementado.</t>
  </si>
  <si>
    <t>Planes de talento humano - Decreto 612 de 2018.</t>
  </si>
  <si>
    <t>Fase 1: Estructuración Proyecto de inversión.</t>
  </si>
  <si>
    <t>Informe de diagnóstico del trámite.</t>
  </si>
  <si>
    <t>Informe de resultados sobre la implementación de la política de Gestión del conocimiento en la entidad.</t>
  </si>
  <si>
    <t>Cronograma de capacitaciones /.lista de asistencia.</t>
  </si>
  <si>
    <t>Estrategia creada e implementada
Seguimiento por parte del CIGD.</t>
  </si>
  <si>
    <t>Estrategia creada con el establecimiento de la dependencia de asesoría.</t>
  </si>
  <si>
    <t>Estrategia creada con el establecimiento de las áreas con mayor riesgo.</t>
  </si>
  <si>
    <t>Informes trimestrales  de campaña INTRANET.</t>
  </si>
  <si>
    <t>Estrategia creada con el establecimiento de los canales de comunicación interna.</t>
  </si>
  <si>
    <t>Manual de Contratación actualizado.</t>
  </si>
  <si>
    <t>Informe de seguimiento.</t>
  </si>
  <si>
    <t>Anexo de cláusula con obligaciones actualizadas.</t>
  </si>
  <si>
    <t>Circular con lineamientos
Informe de cumplimiento.</t>
  </si>
  <si>
    <t>Presentación de las capacitaciones
Grabación de la capacitación.</t>
  </si>
  <si>
    <t>Vídeos
Entérate.</t>
  </si>
  <si>
    <t xml:space="preserve">Informe de coherencia de la gestión de la Agencia con la ejecución presupuestal. </t>
  </si>
  <si>
    <t>Diagnóstico de cultura organizacional.</t>
  </si>
  <si>
    <t>Plan Estratégico de Talento Humano actualizado 2024- 2026.</t>
  </si>
  <si>
    <t>Programa de Desvinculación.</t>
  </si>
  <si>
    <t>Política definida con acciones en relación a la gestión del conocimiento.
Política de Gestión del Conocimiento aprobada.</t>
  </si>
  <si>
    <t>Informe de ejecución Plan Institucional de Capacitaciones 2024.</t>
  </si>
  <si>
    <t>Informes estado de ocupación de la planta de personal trimestrales a la Alta Dirección.</t>
  </si>
  <si>
    <t>Indicadores definidos que midan los aspectos de rotación, movilidad, ausentismo, pre pensionados y cargas de trabajo.</t>
  </si>
  <si>
    <t>Informe encuesta de necesidades de aprendizaje con los aspectos de la dinámica de la industria 4,0.</t>
  </si>
  <si>
    <t>Plan de Bienestar Social e Incentivos actualizado con los criterios de otorgamiento de incentivos pecuniarios.</t>
  </si>
  <si>
    <t>Incluir y socializar en el Plan Estratégico de Talento Humano la desvinculación tanto de funcionarios con retiro voluntario y pre pensionados.</t>
  </si>
  <si>
    <t>Relacionamiento Estado Ciudadano</t>
  </si>
  <si>
    <t>Frente a la pregunta 221. La entidad incluyó dentro de su plan institucional de capacitaciones y de inducción acciones de capacitaciones y cualificación en: 
- Prevención temprana y superación de la estigmatización de las personas en proceso de reincorporación.
- Evaluación del servicio y medición de la experiencia ciudadana.</t>
  </si>
  <si>
    <t>Frente a la pregunta 227. El formulario de Peticiones, Quejas, Reclamos, Sugerencias y Denuncias (PQRSD) dispuesto en el Menú de Atención y Servicios a la Ciudadanía a través del sitio web, contó con las siguientes condiciones técnicas:
- Mecanismos para informar al ciudadano el motivo y las opciones para hacer nuevamente su solicitud, en caso de que el sistema presentara errores durante el diligenciamiento del formulario.</t>
  </si>
  <si>
    <t>Frente a la pregunta 228. A partir de los resultados de la evaluación del servicio y medición de la experiencia ciudadana, la entidad:
Una persona se relaciona con la institucionalidad pública, a través de los siguientes escenarios:
- Documentó las buenas prácticas de relacionamiento con la ciudadanía.</t>
  </si>
  <si>
    <t>Frente a la pregunta 229. Con el fin de promover la accesibilidad y atender las necesidades de las personas con discapacidad, la entidad contó con:
- Ajustes razonables para facilitar el acceso de personas en condición de discapacidad y grupos de valor a la oferta institucional
- Ayudas a través de la página web y otros recursos tecnológicos que facilitaron la comunicación y acceso a la información a personas en situación de discapacidad visual.
- Ejercicios de participación ciudadana que facilitaron el acceso y la comunicación con personas en condición de discapacidad visual y auditiva.</t>
  </si>
  <si>
    <t xml:space="preserve">No se tuvieron en cuenta los informes de entes de control o de veedurías ciudadanas para la identificación de aspectos asociados a la participación ciudadana, rendición de cuentas, atención al ciudadano y gestión de trámites, así como otros estudios nacionales (encuesta de percepción de ambiente y desempeño institucional nacional (EDI)- departamental (EDID) del DANE) o internacionales, o informes internos, debido al desconocimiento de estos documentos. </t>
  </si>
  <si>
    <t>Desde el equipo de Relacionamiento Estado Ciudadano no se identificaron buenas prácticas durante la vigencia 2023, por lo que estas no fueron documentadas.</t>
  </si>
  <si>
    <t>Ajustar la encuesta de consulta ciudadana de la estrategia de Relacionamiento Estado Ciudadano que permita identificar las personas que participaron en la estrategia.</t>
  </si>
  <si>
    <t>Para la vigencia 2023 no se identificaron personas en procesos de reincorporación en la entidad, por lo no se incluyó dentro del plan institucional de capacitaciones la prevención temprana y superación de la estigmatización de este grupo poblacional; por otro lado, dado el desconocimiento para involucrar temas de capacitaciones acerca de la evaluación del servicio y la experiencia ciudadana a los colaboradores de la entidad.</t>
  </si>
  <si>
    <t>Debido a la condiciones actuales de la página web se identifica que no se cuenta con el total de criterios de accesibilidad para algunas condiciones de personas con discapacidad, como por ejemplo para personas ciegas.</t>
  </si>
  <si>
    <t xml:space="preserve">En el proceso de formulación del Plan de Acción Institucional PAI no se considero pertinente relacionar acciones respecto al acceso de personas con discapacidad, toda vez que estas acciones hacen parte de la estrategia de Relacionamiento Estado Ciudadano, igualmente no se cuenta con recursos directos sobre este asunto, pero si con recursos para contratar personas que apoyan este tipo de actividades. </t>
  </si>
  <si>
    <t>(1). Identificar las buenas prácticas que hayan surgido en el proceso de Relacionamiento Estado Ciudadano. (2). Realizar la documentación de lecciones aprendidas y/o buenas prácticas al interior de la entidad en los formatos establecidos por gestión del conocimiento.</t>
  </si>
  <si>
    <t xml:space="preserve">(1) Recomendaciones para la formulación del PIC y del Plan de Incentivos 2025. </t>
  </si>
  <si>
    <t>(1) Solicitud al proveedor de la herramienta POXTA para configuración.</t>
  </si>
  <si>
    <t>(1) Formato y registro video de buenas prácticas, lecciones aprendidas o de gestión del conocimiento diligenciado.</t>
  </si>
  <si>
    <t xml:space="preserve">
(1) Documento diagnóstico en accesibilidad e inclusión de los grupos de valor de la Agencia.</t>
  </si>
  <si>
    <t>Frente a la pregunta 216. Para la elaboración del autodiagnóstico base para la planeación de la estrategia anual de servicio o relacionamiento con la ciudadanía, la entidad tomó como insumos: ( los siguientes ítems no se marcaron en el FURAG que evaluó la vigencia 2023)(-) Los resultados de los informes emitidos por entes de control, veedurías ciudadanas u otros actores. (-) Otros estudios nacionales (encuesta de percepción de ambiente y desempeño institucional nacional (EDI) - departamental (EDID) del DANE) o internacionales, o informes internos.</t>
  </si>
  <si>
    <t xml:space="preserve">(1) Formato del DAFP de los autodiagnósticos de las políticas de :Servicio al ciudadano, participación ciudadana, rendición de cuentas y racionalización de trámites con la identificación de los insumos y documentos que se tuvieron en cuenta. </t>
  </si>
  <si>
    <t>Frente a la pregunta 218. Señale las acciones de lenguaje claro, comprensible e incluyente incluidas en la estrategia anual de servicio o relacionamiento con la ciudadanía: ( los siguientes ítems no se marcaron en el FURAG que evaluó la vigencia 2023)(-)Adecuación y adaptación de contenidos para poblaciones específicas, según necesidades comunicativas identificadas.(-)Adecuación y adaptación de contenidos relacionados con la oferta de la entidad: trámites, bienes, servicios, etc.(-)Incorporación de lenguaje claro, comprensible e incluyente en la estrategia de comunicaciones (acciones de comunicación).</t>
  </si>
  <si>
    <t>Si bien la entidad contó con una guía de lenguaje claro como una acción de la estrategia de Relacionamiento Estado - Ciudadano, en este documento no se incluyeron los aspectos detallados en el formulario FURAG, por desconocimiento.</t>
  </si>
  <si>
    <t>Hacer una verificación de la actual Guía de lenguaje claro y actualizarla de acuerdo con los requerimientos establecidos en el FURAG.</t>
  </si>
  <si>
    <t>(1) Guía de lenguaje claro actualizado.</t>
  </si>
  <si>
    <t>Frente a la pregunta 219. Señale los grupos de valor que participaron en la elaboración de la estrategia anual de servicio y/o relacionamiento con la ciudadanía: (Los siguientes ítems no se marcaron en el FURAG que evaluó la vigencia 2023)
- Personas en condición de discapacidad
- Personas con identidades de género diversas
- Personas en proceso de reintegración y reincorporación
- Personas pertenecientes a grupos étnicos
-Colectivos u organizaciones de la sociedad civil relacionados con el quehacer de la entidad.</t>
  </si>
  <si>
    <t>(1) Formato de encuesta de consulta ciudadana actualizado.</t>
  </si>
  <si>
    <t>Diagnóstico aplicable en accesibilidad e inclusión, así mismo identificar en el documento que acciones son viables para incorporar en el Plan de Acción Institucional.</t>
  </si>
  <si>
    <t>276. Para gestionar la mejora continua de la política de participación ciudadana, la entidad: Difundió los resultados de la documentación y sistematización de las buenas prácticas con sus grupos de valor y usuarios interesados, Implementó acciones de mejora institucional como resultado de la documentación y sistematización de lecciones aprendidas.</t>
  </si>
  <si>
    <t>Debido a que no se identificaron buenas prácticas con relación al proceso de participación ciudadana, estas no se documentaron y por consiguiente no hubo una difusión al respecto.</t>
  </si>
  <si>
    <t>Las acciones de participación ciudadana son publicadas por algunas áreas de la entidad, de manera aislada por lo que es importante recopilar toda la información de divulgación de resultados de acciones de participación ciudadana en un solo documento, el cual debe ser publicado y difundido.</t>
  </si>
  <si>
    <t>Generar una solicitud al Departamento Administrativo de la Función Pública para pertenecer a un nodo de rendición de cuentas</t>
  </si>
  <si>
    <t>Febrero</t>
  </si>
  <si>
    <t>268. Qué tipo de acciones formuló e implementó la entidad en el proceso de rendición de cuentas durante la vigencia evaluada: Acciones de articulación en nodos en el marco del Sistema Nacional de Rendición de Cuentas.</t>
  </si>
  <si>
    <t>263. Durante la vigencia evaluada, ¿en cuál de los siguientes espacios la entidad formuló e implementó actividades con la participación de los grupos de valor?: Colaboración e innovación abierta.</t>
  </si>
  <si>
    <t>274. Seleccione los grupos de valor que participaron durante la vigencia evaluada en las acciones de diálogo presenciales y/o virtuales para la rendición de cuentas: Firmantes de paz, Grupos etáreos, Veedurías ciudadanas y grupos de control social, Organizaciones de la sociedad civil.</t>
  </si>
  <si>
    <t>La entidad no publicó y divulgó información de colaboración e innovación abierta en los espacios de participación ciudadana y/o rendición de cuentas, toda vez que por capacidades instaladas no fue posible realizar actividades de este tipo.</t>
  </si>
  <si>
    <t>Generar un instructivo para la rendición de cuentas que incluya el enfoque de derechos humanos.</t>
  </si>
  <si>
    <t>Oficio de solicitud con requerimiento de nodo al DAFP.</t>
  </si>
  <si>
    <t xml:space="preserve"> Instructivo para la rendición de cuentas que incluya el enfoque de derechos humanos.</t>
  </si>
  <si>
    <t>Formato de encuesta de caracterización espacios de participación y rendición de cuentas.</t>
  </si>
  <si>
    <t>Informe de gestión de la estrategia de participación ciudadana y rendición de cuentas publicado y socializado con los grupos de valor.</t>
  </si>
  <si>
    <t>Proponer un plan de trabajo para desarrollar una actividad de innovación abierta que involucre a los ciudadanos.
Establecer un plan de trabajo para desarrollar actividades de innovación que involucre a los ciudadanos.</t>
  </si>
  <si>
    <t>Propuesta de plan de trabajo actividad innovación abierta.</t>
  </si>
  <si>
    <t xml:space="preserve">PORCENTAJE DE AVANCE </t>
  </si>
  <si>
    <t xml:space="preserve">Aunque la entidad tiene identificada las causas de retiro, no se tuvieron en cuenta para la mejora de la gestión del Talento Humano. </t>
  </si>
  <si>
    <t xml:space="preserve">(1). Revisar informes de entes de control o de veedurías ciudadanas que se hayan realizado en la agencia en 2024, así como en la página del DANE para identificar situaciones que se puedan mejorar en cuanto a la participación ciudadana, rendición de cuentas, atención al ciudadano y gestión de trámites, con corte a noviembre de 2024. 
(2). Resultado de la revisión de los documentos, considerar la viabilidad de implementarlos en el plan estratégico de Relacionamiento Estado Ciudadano 2025. </t>
  </si>
  <si>
    <t>Realizar una identificación desde el proceso de talento humano en cuanto a funcionarios que estén en proceso de reincorporación y generar capacitaciones. Solicitar para la vigencia 2025, la incorporación de capacitaciones en el Plan Institucional de Capacitaciones - PIC acerca del procedimiento que hace Relacionamiento Estado Ciudadano para hacer la medición de la evaluación del servicio.</t>
  </si>
  <si>
    <t xml:space="preserve"> El sistema Poxta no cuenta en su sede electrónica de recepción de PQRSD en página web con la funcionalidad para informar de manera automática el motivo y las opciones para hacer su petición en caso de un error en el diligenciamiento de una petición, toda vez que no se encuentra parametrizada con esta funcionalidad. </t>
  </si>
  <si>
    <t xml:space="preserve">Realizar la solicitud al supervisor del contrato de Poxta para evaluar la necesidad y validar la posibilidad de incorporar una notificación cuando en la sede electrónica de recepción de PQRSD se presenten fallas, en caso de una negativa por parte del proveedor evaluar alternativas para informar al ciudadano cuando el sistema presente fallas. </t>
  </si>
  <si>
    <t>Frente a la categoría de Atención incluyente y accesibilidad
- La entidad implementa acciones para garantizar una atención accesible, contemplando las necesidades de la población con discapacidades como:
- Visual
- Auditiva
- Cognitiva
- Mental
- Sordoceguera
- Múltiple
- Física o motora
- La entidad incluyó dentro de su plan de desarrollo o plan institucional, acciones para garantizar el acceso real y efectivo de las personas con discapacidad a los servicios que ofrece.
- 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
- La entidad incorpora en su presupuesto recursos destinados para garantizar el acceso real y efectivo de las personas con discapacidad a los servicios que ofrece.</t>
  </si>
  <si>
    <t>La entidad para la vigencia 2023 no se documentaron acciones de participación ciudadana en espacios de colaboración e innovación, toda vez que por capacidades instaladas no fue posible realizar actividades de este tipo.</t>
  </si>
  <si>
    <t xml:space="preserve">La entidad para la vigencia 2023 no formuló e implementó acciones de articulación en nodos en el marco del Sistema Nacional de Rendición de Cuentas, toda vez que en vigencias anteriores se realizó la solicitud al DAFP, pero estas no han sido atendidas por dicha entidad y dado que es la función pública la encargada de aceptar y atender estas solicitudes, se depende de la gestión que realice esta entidad. </t>
  </si>
  <si>
    <t>271. Seleccione los temas sobre los cuáles la entidad publicó y divulgó información en los espacios de participación ciudadana y/o rendición de cuentas, durante la vigencia evaluada: Colaboración e innovación abierta, Rendición de cuentas sobre la gestión institucional, sus resultados, la garantía de derechos, la construcción de paz y el cumplimiento de ODS, Control social a la gestión pública, Los aspectos que dan cuenta del cumplimiento en gestión documental y administración de archivos.</t>
  </si>
  <si>
    <t xml:space="preserve">Establecer un formato de encuesta de caracterización de participantes de actividades de participación ciudadana y rendición de cuentas. </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</si>
  <si>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</si>
  <si>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 xml:space="preserve">Se realizó una convocatoria abierta al público en general para la consulta ciudadana de la estrategia de Relacionamiento Estado Ciudadano, sin embargo, no hubo una identificación de participación de personas con identidades de género diversas, personas con discapacidad, personas en proceso de reintegración y reincorporación, personas pertenecientes a grupos étnicos y tampoco se identificaron colectivos u organizaciones de la sociedad civil, toda vez que en la encuesta de caracterización no se contemplaba preguntas de identificación de estos grupos. </t>
  </si>
  <si>
    <t>Se realizan convocatorias abiertas a todos los grupos de valor para participar en actividades de participación ciudadana y rendición de cuentas, sin embargo no hubo una identificación de participación de personas firmantes de paz, grupos etareos, veedurías ciudadanías y grupos de control social y organizaciones de la sociedad civil.</t>
  </si>
  <si>
    <t>Formato de encuesta de satisfacción.</t>
  </si>
  <si>
    <t>Acciones de racionalización implementadas.</t>
  </si>
  <si>
    <t>Catalogo oferta institucional actualizado.</t>
  </si>
  <si>
    <t>Datos diligenciados en el SUIT trimestralmente.</t>
  </si>
  <si>
    <t>Diligenciar datos de operación en el SUIT.</t>
  </si>
  <si>
    <t>Actualizar el catálogo oferta institucional.</t>
  </si>
  <si>
    <t>Revisar, actualizar y ajustar un formato de encuesta para medir la satisfacción de los grupos de valor frente al trámite " Registro de Proveedores en SECOP II".</t>
  </si>
  <si>
    <t>Planeación, Políticas Públicas y Asuntos Internacionales</t>
  </si>
  <si>
    <t>Implementar las acciones definidas de racionalización del trámite "Registro de Proveedores en SECOP II" aprobadas en la estrategia de racionalización de trámites para la vigencia 2024 (en estas acciones se contempla la realización de las campañas).</t>
  </si>
  <si>
    <t>Debido a que la entidad registro su único trámite "Registro de Proveedores en SECOP II" en la vigencia 2023, se están desarrollando acciones para implementar la política de racionalización de trámites, por lo que no contempló por desconocimiento implementar un mecanismo que permita cuantificar los beneficios de la racionalización hacia los usuarios.</t>
  </si>
  <si>
    <t>Debido a que la entidad registro su único trámite "Registro de Proveedores en SECOP II" en la vigencia 2023, se están desarrollando acciones para implementar la política de racionalización de trámites, por lo que no se contempló por desconocimiento realizar campañas de difusión sobre las mejoras realizadas a los trámites.</t>
  </si>
  <si>
    <t>Debido a que la entidad registró su único tramite "Registro de Proveedores en SECOP II" en la vigencia 2023, se están desarrollando acciones para implementar la política de racionalización de trámites, por lo que no se contempló por desconocimiento realizar campañas de difusión y estrategias que busquen la apropiación de las mejoras en los trámites a los servidores públicos responsables de su implementación.</t>
  </si>
  <si>
    <t>El catálogo de oferta institucional se actualizó pero se encuentra en revisión.</t>
  </si>
  <si>
    <t>Por desconocimiento del manejo de la plataforma no se diligenciaron los datos de operación.</t>
  </si>
  <si>
    <t>Diligenciar datos de operación de los trámites y otros procedimientos en el SUIT.</t>
  </si>
  <si>
    <t>Difundir información sobre la oferta institucional de trámites y otros procedimientos en lenguaje claro y de forma permanente a los usuarios de los trámites teniendo en cuenta la caracterización.</t>
  </si>
  <si>
    <t>Realizar campañas de difusión y estrategias que busquen la apropiación de las mejoras de los trámites en los servidores públicos de la entidad responsables de su implementación.</t>
  </si>
  <si>
    <t>Realizar campañas de difusión sobre los beneficios que obtienen los usuarios con las mejoras realizadas al(los) trámite(s).</t>
  </si>
  <si>
    <t>Implementar mecanismos que permitan cuantificar los beneficios de la racionalización hacia los usuarios, en términos de reducciones de costos, tiempos, requisitos, interacciones con la entidad y desplazamientos.</t>
  </si>
  <si>
    <t>Identificar en el informe final de la estrategia de participación y rendición: el grado de mejora institucional derivado de la implementación de las acciones de participación ciudadana y/o rendición de cuentas en la entidad, mejoras en procesos, procedimientos y actividades de gestión, derivadas del involucramiento de la ciudadanía y grupos de valor en la gestión. Así mismo, este informe debe ser divulgado a los ciudadanos, usuarios y grupos de interés, los planes de mejora y las acciones adelantadas y socializarlo con la gente.</t>
  </si>
  <si>
    <t>Publicar y divulgar, por parte del área que ejecutó la actividad , los resultados y acuerdos desarrollados en el proceso de participación, señalando la fase del ciclo de la gestión y el nivel de incidencia de los grupos de valor.</t>
  </si>
  <si>
    <t>Gestión Jurídica</t>
  </si>
  <si>
    <t>Elaborar y socializar procedimiento interno con base en la normatividad vigente y lineamientos de la ANDJE para asegurar la participación de áreas misionales en la formulación de la PPDA para los años 2026 en adelante.</t>
  </si>
  <si>
    <t>Procedimiento interno socializado para la formulación de las Políticas de prevención del daño antijurídico para los años 2026 en adelante.</t>
  </si>
  <si>
    <t xml:space="preserve">Actas de las mesas de trabajo realizadas para la inclusión de los compromisos laborales acorde con los lineamientos de la ANDJE </t>
  </si>
  <si>
    <t xml:space="preserve">Junio </t>
  </si>
  <si>
    <t xml:space="preserve">Febrero </t>
  </si>
  <si>
    <t>Incorporó en el Plan de Acción Anual de las áreas administrativas y/o misionales donde se generan las fallas o errores administrativos que ocasionan el daño antijurídico, las actividades definidas en la PPAD.</t>
  </si>
  <si>
    <t>Incorporó en los compromisos laborales de los funcionarios de las áreas misionales y/o de apoyo, elementos de la PPDA adoptada por la entidad.</t>
  </si>
  <si>
    <t>Promovió que los servidores públicos del nivel directivo de las áreas administrativas y misionales diferentes a los miembros del comité de conciliación se involucrarán en su formulación.</t>
  </si>
  <si>
    <t>Contó con un procedimiento documentado para asegurar la participación de las áreas misionales en su formulación.</t>
  </si>
  <si>
    <t>Debilidad en la validación documental del proceso , toda vez que no se contaba con procedimiento en la entidad, pero si implementaban los lineamientos de la ANDJ.</t>
  </si>
  <si>
    <t>Política de prevención del daño antijurídico de la ANCPCCE socializada.</t>
  </si>
  <si>
    <t>Definición y socialización de la Política de prevención del daño antijurídico de la ANCPCCE.</t>
  </si>
  <si>
    <t>No se ha contado con compromisos laborales precisados en este sentido.</t>
  </si>
  <si>
    <t>Realizar mesa de trabajo con talento humano para diagnóstico de los compromisos laborales de los servidores públicos en relación con los elementos de la PPDA.</t>
  </si>
  <si>
    <t>Política de daño antijurídico 2024-2025 y Plan de acción del Comité de Conciliación 2024.</t>
  </si>
  <si>
    <t>Definición e implementación del plan de acción del comité de conciliación.</t>
  </si>
  <si>
    <t>Informe de cumplimiento Política de daño antijurídico 2024-2025 y Plan de acción del Comité de Conciliación 2024.</t>
  </si>
  <si>
    <t>Debilidad en la inclusión de todos los criterios definidos por la ANDJE en el plan de acción institucional.</t>
  </si>
  <si>
    <t>Política Políticas de prevención del daño antijurídico de la ANCPCCE socializada.</t>
  </si>
  <si>
    <t>Política Políticas de prevención del daño antijurídico de la ANCPCCE socializada con los funcionarios de áreas misionales y de apoyo partícipes.</t>
  </si>
  <si>
    <t>Definición y socialización de la política de prevención del daño antijurídico de la ANCPCCE.</t>
  </si>
  <si>
    <t>Definición e implementación de la política de daño antijuridico.</t>
  </si>
  <si>
    <t xml:space="preserve">MES </t>
  </si>
  <si>
    <t>AÑO</t>
  </si>
  <si>
    <t>La Política de Gestión Documental en la entidad debe ser aprobada por el Comité Institucional de Gestión y Desempeño Comité Interno de Archivo, para garantizar que la política se revise y actualice conforme a las necesidades propias de la entidad.</t>
  </si>
  <si>
    <t>Con relación al Sistema de Gestión de Documentos Electrónicos de Archivo (SGDEA), se debe documentar el proceso de implementación de un SGDEA de acuerdo con el Modelo de Requisitos para la Gestión de Documentos Electrónicos.</t>
  </si>
  <si>
    <t>Con relación al proceso de digitalización de documentos de archivo, realizar los procedimientos básicos como alistamiento, escaneo y control de calidad, documentados para el desarrollo de actividades de digitalización.</t>
  </si>
  <si>
    <t xml:space="preserve">Actualizar y documentar las tablas de retención documental y realizar transferencias documentales con inventario de documentos de derechos humanos. </t>
  </si>
  <si>
    <t xml:space="preserve">Aunque se cuenta con la Política de Gestión Documental 2022 - 2023, se debe actualizar la Política de Gestión Documental. </t>
  </si>
  <si>
    <t xml:space="preserve">La entidad no cuenta con los profesionales suficientes que puedan documentar los procedimientos básicos del digitalización de documentos. </t>
  </si>
  <si>
    <t xml:space="preserve">Debido a la modificación de la estructura organizacional de la entidad y creación y modificación de las funciones al interior de las dependencias no se ha podido con Tablas de Retención Documental actualizadas. </t>
  </si>
  <si>
    <t>Elaborar el documento final que evidencie el avance y el estado actual del Proyecto SGDEA.</t>
  </si>
  <si>
    <t>Continuar con el cronograma de mesas de trabajo con el Archivo General de la Nación.</t>
  </si>
  <si>
    <t>Actualizar la Política de Gestión Documental 2024 -2026 y presentarlo al Comité Institucional de Gestión y Desempeño.</t>
  </si>
  <si>
    <t>Actualizar el Procedimiento de Reprografía y Digitalización CCE-GDO-PR-07.</t>
  </si>
  <si>
    <t xml:space="preserve">Política de Gestión Documental vigencia 2024-2026 aprobada. </t>
  </si>
  <si>
    <t xml:space="preserve">Diciembre </t>
  </si>
  <si>
    <t>Expediente Proyecto SGDEA que permitan evidenciar el estado del SGDEA.</t>
  </si>
  <si>
    <t>Procedimiento de Reprografía y Digitalización CCE-GDO-PR-07.</t>
  </si>
  <si>
    <t>Actas de mesa de trabajo con el Archivo General de la Nación - AGN.</t>
  </si>
  <si>
    <t>Desarrollar ejercicios de autoevaluación, por parte de los líderes, a planes, programas y proyectos.</t>
  </si>
  <si>
    <t>No se están dando las orientaciones pertinentes para que las dependencias realicen un buen análisis de los instrumentos de seguimiento.</t>
  </si>
  <si>
    <t>1. Lineamientos u orientaciones definidas
2. Capacitaciones realizadas a las áreas (2)
3. Elaborar el informe de análisis integral trimestral: 2 informes.</t>
  </si>
  <si>
    <t>Difundir entre todos los servidores, las competencias y funciones asignadas por el acto de creación, la Constitución y la Ley a la entidad.</t>
  </si>
  <si>
    <t>Difundir entre todos los servidores el rol que desempeña la entidad en la estructura de la Administración Pública (naturaleza jurídica) o del Estado?.</t>
  </si>
  <si>
    <t>No se había contemplando la necesidad de difundir entre los servidores el rol que desempeña la entidad en el marco de la administración pública.</t>
  </si>
  <si>
    <t>1. Solicitar a talento humano la normativa relacionada con las competencias y funciones de la entidad 
2. Difundir la normativa relacionada con las competencias y funciones de la entidad.</t>
  </si>
  <si>
    <t>Planeación, Políticas Públicas y Asuntos Internacionales
Gestión de Talento Humano</t>
  </si>
  <si>
    <t>1. Información 
2. Solicitud de difusión.</t>
  </si>
  <si>
    <t>Secretaría General
Subdirección de Estudios de Mercado y Abastecimiento Estratégico</t>
  </si>
  <si>
    <t>Gestión de Talento Humano 
Análisis Estratégico del Sistema de Compras y Contratación Pública</t>
  </si>
  <si>
    <t>FUR60</t>
  </si>
  <si>
    <t>FUR61</t>
  </si>
  <si>
    <t>FUR62</t>
  </si>
  <si>
    <t>FUR63</t>
  </si>
  <si>
    <t>FUR64</t>
  </si>
  <si>
    <t>FUR65</t>
  </si>
  <si>
    <t>FUR66</t>
  </si>
  <si>
    <t>FUR67</t>
  </si>
  <si>
    <t>FUR68</t>
  </si>
  <si>
    <t>FUR69</t>
  </si>
  <si>
    <t>FUR70</t>
  </si>
  <si>
    <t xml:space="preserve">Identificó, clasificó y gestionó el conocimiento tácito y explícito para establecer necesidades de nuevo conocimiento o actualizar el existente. </t>
  </si>
  <si>
    <t xml:space="preserve">Contó con repositorios de conocimiento, bibliotecas virtuales o alguna base de datos para alojar información. </t>
  </si>
  <si>
    <t>Definió procesos y procedimientos que permitan el desarrollo de la política.</t>
  </si>
  <si>
    <t>La mutua colaboración y el aprendizaje permanente entre los equipos de trabajo.</t>
  </si>
  <si>
    <t>La documentación, sistematización o evaluación de las experiencias de gestión e innovación en la entidad.</t>
  </si>
  <si>
    <t>Generó documentos, ponencias, artículos, propuestas de cambio normativo, entre otros como resultado de sus investigaciones.</t>
  </si>
  <si>
    <t>Contó con un repositorio donde organiza, clasifica y conserva la documentación generada por sus investigaciones.</t>
  </si>
  <si>
    <t>Socializó los resultados de sus investigaciones y/o análisis a nivel interno y/o externo.</t>
  </si>
  <si>
    <t>Utilizó los resultados de las investigaciones que realiza para desarrollar productos, servicios o tomar decisiones.</t>
  </si>
  <si>
    <t>Respecto al desarrollo de actividades de investigación durante la vigencia evaluada, la entidad: Involucró tanto a actores internos como externos.</t>
  </si>
  <si>
    <t>La innovación en los procesos de la entidad ha contribuido a Generar servicios y productos novedosos o mejorados y, mejorar la eficiencia administrativa, el diseño y el funcionamiento organizacional.</t>
  </si>
  <si>
    <t>En relación con los procesos de ideación, creación o validación en el marco de la innovación, la entidad ha incluido a: Racionalizar sus trámites y agilizar su gestión.</t>
  </si>
  <si>
    <t>Adoptó y/o diseñó y aplicó herramientas tomando en cuenta los ejes de la política de gestión del conocimiento y la innovación.</t>
  </si>
  <si>
    <t>Evaluó la calidad y el nivel de articulación de las herramientas de uso y apropiación.</t>
  </si>
  <si>
    <t>Organizó sus datos, información y conocimiento respecto a prácticas de innovación en diferentes herramientas.</t>
  </si>
  <si>
    <t>Hizo un diagnóstico del conocimiento que se encuentra en la entidad y el requerido para el óptimo desempeño de sus funciones en las diferentes áreas.</t>
  </si>
  <si>
    <t>Gestionó y actualizó inventarios para registrar la ubicación de instrumentos con conocimiento estratégico para la entidad.</t>
  </si>
  <si>
    <t>La cultura organizacional promueve la innovación como práctica entre los colaboradores.</t>
  </si>
  <si>
    <t>La gestión de la innovación está incluida en la planeación estratégica o en el mapa de procesos de la entidad.</t>
  </si>
  <si>
    <t>Se cuenta con una estrategia de articulación para trabajar temas de innovación con otras entidades.</t>
  </si>
  <si>
    <t>Dispuso y organizó repositorios de buenas prácticas (experiencias significativas) y lecciones aprendidas.</t>
  </si>
  <si>
    <t>¿En cuál o cuáles temáticas de la gestión de la innovación se promovieron formaciones o capacitaciones? En metodologías para identificar problemas. En sistematización de experiencias significativas o análisis de resultados en innovación.</t>
  </si>
  <si>
    <t>No se contaba con la documentación de las actividades adelantadas relacionadas con la gestión e innovación de la entidad.</t>
  </si>
  <si>
    <t>Realizar mapa de conocimiento, lecciones aprendidas, buenas prácticas, conocimiento tácito, conocimiento explícito.</t>
  </si>
  <si>
    <t>Creación de matriz en donde se relacione la documentación generada por las investigaciones de las distintas áreas de la entidad.</t>
  </si>
  <si>
    <t>No se contaba con el inventario de investigaciones.</t>
  </si>
  <si>
    <t>Realizar un inventario de los documentos tipo y de los instrumentos de agregación de demanda IADF desarrollados al interior de la entidad.</t>
  </si>
  <si>
    <t>Realizar un mapeo de actividades de investigación de actores internos y externos.</t>
  </si>
  <si>
    <t>Realizar encuesta de innovación a las dependencias para obtener insumos para el desarrollo de la actividad.</t>
  </si>
  <si>
    <t>Realizar con el grupo de relacionamiento estado-ciudadano el tablero en el power BI para el tema de PQRSD.</t>
  </si>
  <si>
    <t xml:space="preserve">No se Identificó, clasificó y gestionó el conocimiento tácito y explícito para establecer necesidades de nuevo conocimiento o actualizar el existente. </t>
  </si>
  <si>
    <t>No se contaba con repositorios de conocimiento.</t>
  </si>
  <si>
    <t>Realizar en el espacio dispuesto en la intranet para gestión de conocimiento.</t>
  </si>
  <si>
    <t>Aunque se vienen realizando mesas de trabajo de gestión del conocimiento y la innovación no se contaba con el levantamiento de la información de buenas prácticas y lecciones aprendidas.</t>
  </si>
  <si>
    <t>Realizar mesa de gestión de conocimiento, para la estructuración de la Política.</t>
  </si>
  <si>
    <t>Identificar buenas prácticas y lecciones aprendidas al interior de la entidad y realizar la socialización.</t>
  </si>
  <si>
    <t>Solicitar a entidades aliadas apoyo en capacitaciones respecto a temas de ideación, co-creación o prototipado de soluciones que le permita a la entidad desarrollar este tipo de mesas.</t>
  </si>
  <si>
    <t>No se contaba con el registro para documentar los documentos, ponencias, artículos, propuestas de cambio normativo.</t>
  </si>
  <si>
    <t>Socializar el resultado de las investigaciones mapeadas por dependencias.</t>
  </si>
  <si>
    <t>No se contaba con un mapeo de actividades donde se involucrada tanto con actores internos como externos.</t>
  </si>
  <si>
    <t>No se tuvieron en cuenta a los tomadores de decisión en el desarrollo de la actividad.</t>
  </si>
  <si>
    <t>No se había identificado una herramienta que contribuyera a generar servicios novedosos o mejorados.</t>
  </si>
  <si>
    <t>No se había mapeado la actualización de la información.</t>
  </si>
  <si>
    <t>Realizar la validación de la actualización del documento de racionalización de trámites.</t>
  </si>
  <si>
    <t>No se había evaluado el nivel de calidad de las herramientas debido no se iniciado la implementación de las mismas.</t>
  </si>
  <si>
    <t>Realizar mapeo de innovaciones realizadas por las áreas con sus respectivos links de ubicación.</t>
  </si>
  <si>
    <t>No se tienen lineamientos referente al funcionamiento de las mesas de trabajo.</t>
  </si>
  <si>
    <t>Identificar a través de los formatos de conocimiento tácito y explícito dicho conocimiento.</t>
  </si>
  <si>
    <t>Realizar inventario de conocimiento tácito y explícito.</t>
  </si>
  <si>
    <t>Incluir dentro del plan de bienestar incentivos por participación en las mesas de conocimiento e innovación.</t>
  </si>
  <si>
    <t xml:space="preserve">Realizar mesa de gestión de conocimiento, para la estructuración de la Política. </t>
  </si>
  <si>
    <t>Solicitar a entidades aliadas apoyo en capacitaciones respecto a temas de innovación.</t>
  </si>
  <si>
    <t>Matriz con el inventario de las investigaciones.</t>
  </si>
  <si>
    <t xml:space="preserve"> </t>
  </si>
  <si>
    <t>Buenas prácticas socializadas.</t>
  </si>
  <si>
    <t>Evidencias de capacitaciones.</t>
  </si>
  <si>
    <t>Formatos buenas prácticas y lecciones aprendidas.</t>
  </si>
  <si>
    <t>Plan de Trabajo Dirección General.</t>
  </si>
  <si>
    <t>Evidencias de las socializaciones.</t>
  </si>
  <si>
    <t>Encuesta de innovación.</t>
  </si>
  <si>
    <t>Tablero de power BI.</t>
  </si>
  <si>
    <t>Informe semestral de gestión del conocimiento.</t>
  </si>
  <si>
    <t>Mapa de conocimiento.</t>
  </si>
  <si>
    <t>Formatos diligenciados de conocimiento tácito y explícito.</t>
  </si>
  <si>
    <t>Espacio dispuesto en la intranet con la información registrada.</t>
  </si>
  <si>
    <t xml:space="preserve"> Inventario de conocimiento tácito y explícito.</t>
  </si>
  <si>
    <t>Plan de bienestar actualizado.</t>
  </si>
  <si>
    <t>Evidencias capacitación.</t>
  </si>
  <si>
    <t>Repositorios de información intranet.</t>
  </si>
  <si>
    <t>No se documentó la totalidad de las fases del SGDEA debido a que aún se encuentra en la fase de estructuración.</t>
  </si>
  <si>
    <t>1. Definir lineamientos u orientaciones para desarrollar los procesos de autoevaluación de la gestión de las entidad
2. Capacitar a las dependencias en el desarrollo de la evaluación de su gestión
3. Consolidar, analizar y retroalimentar sobre la evaluación de la gestión de la entidad.</t>
  </si>
  <si>
    <t>Política de gestión del conocimiento y la innovación aprobada en el CIGD y socializada.</t>
  </si>
  <si>
    <t>Dentro de la entidad no se cuenta con conocimientos para desarrollar espacios de ideación, co-creación o prototipado de soluciones.</t>
  </si>
  <si>
    <t>Subdirección de Información y Desarrollo Tecnológico</t>
  </si>
  <si>
    <t>Gestión de Tecnologías de la Información</t>
  </si>
  <si>
    <t>FUR71</t>
  </si>
  <si>
    <t>FUR72</t>
  </si>
  <si>
    <t>FUR73</t>
  </si>
  <si>
    <t xml:space="preserve">¿La entidad contó con procedimientos de seguridad y privacidad de la información? A. Los procedimientos estaban definidos, aprobados, implementados, y se actualizan mediante un proceso de mejora continua. </t>
  </si>
  <si>
    <t>Con respecto al inventario de activos de seguridad y privacidad de la información de la entidad: A. El inventario estaba aprobado, clasificado y se actualiza mediante un proceso de mejora continua. Verificar si está actualizado.</t>
  </si>
  <si>
    <t xml:space="preserve">Con respecto al plan operacional de seguridad y privacidad de la información de la entidad: A. El plan estaba aprobado, implementado y se actualiza mediante un proceso de mejora continua. Revisar proceso de mejora continua. </t>
  </si>
  <si>
    <t>La entidad No realizó pruebas de recuperación de información y continuidad de los sistemas de información críticos y misionales.</t>
  </si>
  <si>
    <t>Respecto a las copias de respaldo de la información, del software e imágenes de los sistemas, la entidad: Las copias de respaldo son almacenadas en un lugar aislado, en un segmento diferente de red a la de servidores y equipos.</t>
  </si>
  <si>
    <t>Respecto a las copias de respaldo de la información, del software e imágenes de los sistemas, la entidad: Los equipos que realizan las copias de respaldo se encuentran en entorno lógico separados e independiente a la red de servidores y computadores.</t>
  </si>
  <si>
    <t>Respecto a las copias de respaldo de la información, del software e imágenes de los sistemas, la entidad: NO Tiene documentados e implementados procedimientos para copias de respaldo y de restauración.</t>
  </si>
  <si>
    <t xml:space="preserve">Se contaban con procedimientos de seguridad y privacidad de la información definidos y aprobados, pero se encontraban en actualización. </t>
  </si>
  <si>
    <t>Los activos de información fueron recolectados durante la vigencia, sin embargo a la fecha de finalización de la actividad no habían programadas más sesiones del Comité Institucional de gestión y desempeño y por tanto no se presentaron a dicho comité.</t>
  </si>
  <si>
    <t xml:space="preserve">La entidad a la fecha del reporte no contaba con un Plan Operacional de seguridad y privacidad de la información. </t>
  </si>
  <si>
    <t>Elaborar y aprobar en el CIGD el Plan operacional de seguridad y privacidad de la información.</t>
  </si>
  <si>
    <t>Actualizar el inventario de activos de seguridad y privacidad de la información de la entidad.</t>
  </si>
  <si>
    <t>Actualizar los procedimientos de seguridad y privacidad de la información.</t>
  </si>
  <si>
    <t>Realizar el Autodiagnóstico del MSPI y aprobarlo en CIGD.</t>
  </si>
  <si>
    <t>Realizar y aprobar en Comité Institucional de Gestión y Desempeño el autodiagnóstico del MSPI, teniendo en cuenta que no se tenía conocimiento de que se debía aprobar en dicha instancia.</t>
  </si>
  <si>
    <t>Ejecutar dos pruebas del plan de recuperación de desastres.</t>
  </si>
  <si>
    <t>La entidad para la vigencia tiene aprobado un plan de continuidad de negocio (BCP) de las plataformas de la ANCP-CCE en el que se indica que deben realizarse de forma periódica dichas pruebas, sin embargo, la entidad no las ejecutó debido a falta de recursos y capacidades técnicas.</t>
  </si>
  <si>
    <t>Realizar y aprobar la política de respaldo de información que de lineamientos para la realización de copias de respaldo de la información.</t>
  </si>
  <si>
    <t>No se contaba con una Política de respaldo aprobada que indicara como deberían hacerse estas copias de respaldo de la información.</t>
  </si>
  <si>
    <t xml:space="preserve">La entidad cuenta con una política de seguridad y privacidad de la información donde se indica que se deben realizar copias de respaldo de la información, del software e imágenes de los sistemas, y ejecutar pruebas de funcionalidad de dichas copias de acuerdo con una Política de Respaldo aprobada por la entidad. Sin embargo, no se cuenta con esta política de respaldo aprobada. </t>
  </si>
  <si>
    <t>Realizar y aprobar la política de respaldo de información.</t>
  </si>
  <si>
    <t>Seguridad de la Información e Infraestructura de TI</t>
  </si>
  <si>
    <t>Pruebas del plan de recuperación de desastres.</t>
  </si>
  <si>
    <t>Autodiagnóstico del MSPI aprobado por CIGD.</t>
  </si>
  <si>
    <t>Procedimiento de seguridad de la información actualizado.</t>
  </si>
  <si>
    <t>Inventario de activos de seguridad y privacidad de la información actualizados y aprobados.</t>
  </si>
  <si>
    <t>Plan Operacional de Seguridad y Privacidad de la información.</t>
  </si>
  <si>
    <t>La política se encuentra en construcción con las dependencias misionales y transversales , por la cual no se ha pasado para aprobación en el comité.</t>
  </si>
  <si>
    <t>El desarrollo de mesas, talleres o espacios de análisis, ideación, concreción o prototipado de soluciones.</t>
  </si>
  <si>
    <t>Generación de propuestas de cambio normativo alineadas con el cumplimiento del Plan Nacional de Desarrollo, liderado por el grupo de gestión jurídica de la Dirección General.</t>
  </si>
  <si>
    <t>No se contaba con un registro articulado de los desarrollos en materia de investigación por parte de las áreas.</t>
  </si>
  <si>
    <t>No se contaba con el mapeo de las investigaciones por las áreas.</t>
  </si>
  <si>
    <t>Matriz de actividades de actores internos y externos.</t>
  </si>
  <si>
    <t xml:space="preserve"> En relación con los procesos de ideación, creación o validación en el marco de la innovación, la entidad ha incluido a: A los tomadores de decisión B. A los grupos de interés.</t>
  </si>
  <si>
    <t>Infografías - Documento.</t>
  </si>
  <si>
    <t>Incluir en el informe semestral de gestión del conocimiento un ítem de la calidad de las herramientas utilizadas.</t>
  </si>
  <si>
    <t>No se contaba con el mapeo de las innovaciones por las dependencias.</t>
  </si>
  <si>
    <t>No se contaba con un diagnóstico del conocimiento por que no se había realizado un mapeo en la entidad.</t>
  </si>
  <si>
    <t>Realizar Mapa de conocimiento de las dependencias entidad de las áreas misionales de la entidad.</t>
  </si>
  <si>
    <t>No se había recolectado toda la información para ubicarla en el repositorio dispuesta por la entidad.</t>
  </si>
  <si>
    <t>La política se encuentra en construcción con las dependencias misionales y transversales, por la cual no se ha pasado para aprobación en el comité.</t>
  </si>
  <si>
    <t>No se había realizado el levantamiento de la información.</t>
  </si>
  <si>
    <t>Realizar documentación digital y video de buenas prácticas y lecciones aprendidas de las dependencias de la entidad y ponerlas a disposición en el repositorio destinado por la entidad (intranet).</t>
  </si>
  <si>
    <t>Se socializa el proyecto del manual de funciones anexando la memoria justificativa, sin embargo no se hace la difusión al interior de la entidad.</t>
  </si>
  <si>
    <t>1. Correo electrónico solicitando sea difundida la normativa al interior de la entidad
2. Evidencia de la difusión de la normativa.</t>
  </si>
  <si>
    <t>1. Generar la información para hacer la difusión 
2. Hacer la solicitud de difusión de la información.</t>
  </si>
  <si>
    <t>Política de respaldo de información aprobada en el CIGD.</t>
  </si>
  <si>
    <t xml:space="preserve">La entidad elaboró un diagnóstico de seguridad y privacidad de la información para la vigencia, construido a través de la herramienta de autodiagnóstico del Modelo de Seguridad y Privacidad de la Información (MSPI)? No se ha aprobado por parte del Comité de Gestión y Desempeño Institucional. </t>
  </si>
  <si>
    <t xml:space="preserve">Gestión de Conocimiento y la Innovación </t>
  </si>
  <si>
    <t>N/A</t>
  </si>
  <si>
    <t xml:space="preserve">Una vez revisada la solicitud de eliminación del Plan de Mejoramiento FURAG realizada por la SIDT "FUR03 Deficiente integración del proceso de Arquitectura Empresarial al Sistema de Gestión de Calidad de la Entidad", se elimina toda vez que, el entregable no da respuesta a la situación evidenciada; así también, la entidad a la fecha no cuenta con un Sistema de Gestión de Calidad que permita evidenciar la deficiencia en la integración. </t>
  </si>
  <si>
    <t>Se adjuntan los indicadores interno de seguimiento al MRAE</t>
  </si>
  <si>
    <t>Planes - Suite Visión Empresarial (pensemos.com)</t>
  </si>
  <si>
    <t xml:space="preserve">Se realizo una encuesta aplicada a los colaboradores de la ANCPCCE, identificando las necesidades de capacitación, esto con el fin de estructurar el Plan Institucional de Capacitaciones vigencia 2024 con una fuente de requerimientos de primera mano. 
Así mismo, se realizó el informe de gestión del PIC para la vigencia 2023, relacionando el estado de las capacitaciones y el cumplimiento de las mismas. </t>
  </si>
  <si>
    <t>Una vez revisada la solicitud de reprogramación de fecha realizada por el proceso de Gestión de Talento Humano, la cual tenía cumplimiento para el 31 de mayo de 2024, se reprograma para el 31 de diciembre de 2024 toda vez que como lo indica el proceso "a la fecha no se ha llegado a una concertación sobre la adopción de los mecanismo que se requieren, así mismo, teniendo en cuenta que el grupo de Talento Humano contará con nueva coordinación, estamos a la espera de esta para tomar la decisión sobre los mecanismo a implementar y las decisiones a tomar"</t>
  </si>
  <si>
    <t>Se realiza de igual forma la encuesta de necesidades PIC y el informe de gestión PIC 2023 con herramientas que aportan a la identificación de necesidades de aprendizaje organizacional, de igual forma el PIC vigencia 2024 involucra la industria 4.0</t>
  </si>
  <si>
    <t>A partir del autodiagnóstico de la GETH, se identificó la creación y aplicación de una herramienta que nos brindara fuente de primera mano las necesidades del personal en materia de capacitación, por ende, se aplicó la encuesta de necesidades PIC</t>
  </si>
  <si>
    <t>Se evidencia que la única actividad programada con corte a 29 de abril de 2024 del Grupo Interno de Trabajo de Talento Humano, no tuvo cumplimiento, debido a que, presentan y adjuntan un documento borrador con relación a los acuerdos de gestión, sin embargo, el entregable en el PM-FURAG es "Mecanismo creado e Implementado", documento que no cuentan a la fecha con los flujos de aprobación. Se deja observación en el Instrumento RAE, reportado por el grupo. 
La solicitud de reprogramación de fecha de la actividad que se encuentra vencida desde el 29 de abril de 2024 se aprueba para dar cumplimiento el 30 de septiembre de 2024.</t>
  </si>
  <si>
    <t>El procedo de Gestión del Talento Humano, realizó y publicó con corte a 31 de enero de 2024 los siguientes planes: 
* Plan Estratégico de Talento Humano
* Plan Anual de Vacantes y Plan de Previsión de Recursos Humanos
* Plan de Bienestar Social
* Plan Institucional de Capacitaciones
* Plan de Seguridad y Salud en el Trabajo</t>
  </si>
  <si>
    <t xml:space="preserve">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t>
  </si>
  <si>
    <t xml:space="preserve">Por solicitud realizada con fecha del 19 de junio del 2024 por Secretaria General se reprograma fecha del 30 de junio de 2024 para el 31 de julio de 2024 toda vez que, se requiere de un mes más de tiempo para consolidar y analizar los datos necesarios para la redacción del informe del trámite "Registro de Proveedores en SECOP II", con la finalidad de contar con un amplio campo de muestra para la construcción del informe. </t>
  </si>
  <si>
    <t>Se realiza informe en el cual se verifica el cumplimento de la realización de la inducción a los gerentes públicos de la administración colombiana y curso de integridad transparencia y lucha contra la corrupción por parte de los funcionarios de la ANCPCCE.</t>
  </si>
  <si>
    <t>Desde el área de talento humano se realizan los seguimientos del cumplimiento de la norma ubicación la declaración de bienes, rentas y conflicto de intereses, por parte de los servidores públicos obligados, como ingreso, periódico y retiro. Es de aclarar que esta actividad es responsabilidad del servidor público.</t>
  </si>
  <si>
    <t>Abierta</t>
  </si>
  <si>
    <t>Eliminada</t>
  </si>
  <si>
    <t>-</t>
  </si>
  <si>
    <t>Vencida</t>
  </si>
  <si>
    <t>Cerrada</t>
  </si>
  <si>
    <t xml:space="preserve">Por solicitud de la Subdirección de Información y Desarrollo Tecnológico con relación a la modificación de la actividad "FUR05 Respecto a los ejercicios de Arquitectura Empresarial realizados por la entidad durante la vigencia 2022, no se evidencian los roles necesarios para implementar el proceso de Arquitectura Empresarial en la Entidad." para cumplimiento con fecha al 30 de junio de 2024, por lo que se reprograma para el 30 de octubre de 2024, se aprueba con el siguiente entregable: FUR05: Modelo de Arquitectura Empresarial que incluye la adopción del lineamiento MAE.LI.PA.03 Gobierno y Capacidad de la Arquitectura Empresarial. </t>
  </si>
  <si>
    <t>La dependencia presentó el Plan de Tratamento de Riesgos de Seguridad y Privacidad de la Información en el RAE de Julio, así mismo, cargo en la herramienta SVE el entregable el 17 de julio de 2024 y realizó la solicitud de aprobación el 20 de agosto de 2024.</t>
  </si>
  <si>
    <t>La dependencia presentó el Informe de pruebas al Plan de Continuidad y Desastres Plan de Tratamento de Riesgos de Seguridad y Privacidad de la Información en el RAE de Julio, así mismo, cargo en la herramienta SVE el entregable el 17 de julio de 2024 y realizó la solicitud de aprobación el 20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</si>
</sst>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Aptos Narrow"/>
      <family val="2"/>
      <scheme val="minor"/>
    </font>
    <font>
      <b/>
      <sz val="11"/>
      <color indexed="63"/>
      <name val="Calibri"/>
      <family val="2"/>
    </font>
    <font>
      <sz val="10"/>
      <name val="Arial"/>
      <family val="2"/>
    </font>
    <font>
      <b/>
      <sz val="10"/>
      <name val="Verdana"/>
      <family val="2"/>
    </font>
    <font>
      <b/>
      <sz val="10"/>
      <color theme="0"/>
      <name val="Verdana"/>
      <family val="2"/>
    </font>
    <font>
      <b/>
      <sz val="8"/>
      <name val="Century Gothic"/>
      <family val="2"/>
    </font>
    <font>
      <sz val="8"/>
      <name val="Century Gothic"/>
      <family val="2"/>
    </font>
    <font>
      <sz val="10"/>
      <color theme="1"/>
      <name val="Verdana"/>
      <family val="2"/>
    </font>
    <font>
      <sz val="10"/>
      <name val="Verdana"/>
      <family val="2"/>
    </font>
    <font>
      <sz val="10"/>
      <color rgb="FF000000"/>
      <name val="Verdana"/>
      <family val="2"/>
    </font>
    <font>
      <sz val="11"/>
      <color theme="1"/>
      <name val="Aptos Narrow"/>
      <family val="2"/>
      <scheme val="minor"/>
    </font>
    <font>
      <u/>
      <sz val="11"/>
      <color theme="10"/>
      <name val="Aptos Narrow"/>
      <family val="2"/>
      <scheme val="minor"/>
    </font>
    <font>
      <u/>
      <sz val="10"/>
      <color theme="10"/>
      <name val="Verdana"/>
      <family val="2"/>
    </font>
  </fonts>
  <fills count="10">
    <fill>
      <patternFill patternType="none"/>
    </fill>
    <fill>
      <patternFill patternType="gray125"/>
    </fill>
    <fill>
      <patternFill patternType="solid">
        <fgColor indexed="22"/>
        <bgColor indexed="31"/>
      </patternFill>
    </fill>
    <fill>
      <patternFill patternType="solid">
        <fgColor rgb="FFE6993E"/>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0" tint="-0.14999847407452621"/>
        <bgColor indexed="64"/>
      </patternFill>
    </fill>
  </fills>
  <borders count="5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6">
    <xf numFmtId="0" fontId="0" fillId="0" borderId="0"/>
    <xf numFmtId="0" fontId="1" fillId="2" borderId="1" applyNumberFormat="0" applyAlignment="0" applyProtection="0"/>
    <xf numFmtId="0" fontId="2" fillId="0" borderId="0"/>
    <xf numFmtId="9" fontId="1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235">
    <xf numFmtId="0" fontId="0" fillId="0" borderId="0" xfId="0"/>
    <xf numFmtId="0" fontId="3" fillId="4" borderId="2" xfId="2" applyFont="1" applyFill="1" applyBorder="1" applyAlignment="1">
      <alignment horizontal="center" vertical="center" wrapText="1"/>
    </xf>
    <xf numFmtId="0" fontId="5" fillId="4" borderId="5" xfId="0" applyFont="1" applyFill="1" applyBorder="1" applyAlignment="1">
      <alignment horizontal="center" vertical="center"/>
    </xf>
    <xf numFmtId="14" fontId="6" fillId="7" borderId="5"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7" fillId="0" borderId="2" xfId="0" applyFont="1" applyBorder="1" applyAlignment="1">
      <alignment horizontal="center" vertical="center"/>
    </xf>
    <xf numFmtId="49" fontId="8" fillId="0" borderId="2" xfId="2" applyNumberFormat="1" applyFont="1" applyBorder="1" applyAlignment="1">
      <alignment horizontal="center" vertical="center" wrapText="1"/>
    </xf>
    <xf numFmtId="14" fontId="8" fillId="0" borderId="2"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14" fontId="8" fillId="8" borderId="2"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7" fillId="8" borderId="2" xfId="0" applyFont="1" applyFill="1" applyBorder="1" applyAlignment="1">
      <alignment horizontal="center" vertical="center"/>
    </xf>
    <xf numFmtId="14" fontId="7" fillId="8"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9" fillId="6" borderId="2" xfId="0" applyFont="1" applyFill="1" applyBorder="1" applyAlignment="1" applyProtection="1">
      <alignment horizontal="center" vertical="center" wrapText="1"/>
      <protection locked="0"/>
    </xf>
    <xf numFmtId="0" fontId="9" fillId="0" borderId="2" xfId="0" applyFont="1" applyBorder="1" applyAlignment="1">
      <alignment horizontal="justify" vertical="center" wrapText="1"/>
    </xf>
    <xf numFmtId="0" fontId="9" fillId="6" borderId="2" xfId="0" applyFont="1" applyFill="1" applyBorder="1" applyAlignment="1">
      <alignment horizontal="justify" vertical="center" wrapText="1"/>
    </xf>
    <xf numFmtId="0" fontId="9" fillId="6" borderId="6" xfId="0" applyFont="1" applyFill="1" applyBorder="1" applyAlignment="1">
      <alignment horizontal="justify" vertical="center" wrapText="1"/>
    </xf>
    <xf numFmtId="0" fontId="9" fillId="6" borderId="2" xfId="0" applyFont="1" applyFill="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9" fillId="0" borderId="2" xfId="0" applyFont="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vertical="center" wrapText="1"/>
    </xf>
    <xf numFmtId="0" fontId="7" fillId="9" borderId="2" xfId="0" applyFont="1" applyFill="1" applyBorder="1" applyAlignment="1">
      <alignment horizontal="center" vertical="center"/>
    </xf>
    <xf numFmtId="0" fontId="7" fillId="9" borderId="2" xfId="0" applyFont="1" applyFill="1" applyBorder="1" applyAlignment="1">
      <alignment vertical="center"/>
    </xf>
    <xf numFmtId="0" fontId="8" fillId="9" borderId="2" xfId="2" applyFont="1" applyFill="1" applyBorder="1" applyAlignment="1">
      <alignment horizontal="center" vertical="center" wrapText="1"/>
    </xf>
    <xf numFmtId="49" fontId="8" fillId="9" borderId="2" xfId="2" applyNumberFormat="1" applyFont="1" applyFill="1" applyBorder="1" applyAlignment="1">
      <alignment horizontal="center" vertical="center" wrapText="1"/>
    </xf>
    <xf numFmtId="49" fontId="8" fillId="9" borderId="2" xfId="2" applyNumberFormat="1" applyFont="1" applyFill="1" applyBorder="1" applyAlignment="1">
      <alignment vertical="center" wrapText="1"/>
    </xf>
    <xf numFmtId="0" fontId="9" fillId="8" borderId="2" xfId="0" applyFont="1" applyFill="1" applyBorder="1" applyAlignment="1">
      <alignment horizontal="center" vertical="center" wrapText="1"/>
    </xf>
    <xf numFmtId="0" fontId="9" fillId="8" borderId="11"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protection locked="0"/>
    </xf>
    <xf numFmtId="0" fontId="7" fillId="0" borderId="21" xfId="0" applyFont="1" applyBorder="1" applyAlignment="1">
      <alignment horizontal="center" vertical="center" wrapText="1"/>
    </xf>
    <xf numFmtId="49" fontId="8" fillId="0" borderId="6" xfId="2" applyNumberFormat="1" applyFont="1" applyBorder="1" applyAlignment="1">
      <alignment horizontal="justify" vertical="center" wrapText="1"/>
    </xf>
    <xf numFmtId="0" fontId="8" fillId="0" borderId="6"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2" xfId="0" applyFont="1" applyBorder="1" applyAlignment="1">
      <alignment horizontal="justify"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14" fontId="8" fillId="8" borderId="2" xfId="0" applyNumberFormat="1" applyFont="1" applyFill="1" applyBorder="1" applyAlignment="1">
      <alignment horizontal="center" vertical="center" wrapText="1"/>
    </xf>
    <xf numFmtId="0" fontId="8" fillId="8" borderId="2" xfId="0" applyFont="1" applyFill="1" applyBorder="1" applyAlignment="1">
      <alignment horizontal="center" vertical="center"/>
    </xf>
    <xf numFmtId="14" fontId="8" fillId="8" borderId="9" xfId="2" applyNumberFormat="1" applyFont="1" applyFill="1" applyBorder="1" applyAlignment="1">
      <alignment horizontal="center" vertical="center" wrapText="1"/>
    </xf>
    <xf numFmtId="0" fontId="8" fillId="0" borderId="11"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1" xfId="0" applyFont="1" applyBorder="1" applyAlignment="1" applyProtection="1">
      <alignment horizontal="justify" vertical="center" wrapText="1"/>
      <protection locked="0"/>
    </xf>
    <xf numFmtId="0" fontId="7" fillId="0" borderId="22" xfId="0" applyFont="1" applyBorder="1" applyAlignment="1" applyProtection="1">
      <alignment horizontal="justify" vertical="center" wrapText="1"/>
      <protection locked="0"/>
    </xf>
    <xf numFmtId="0" fontId="7" fillId="8" borderId="11"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7" fillId="8" borderId="11" xfId="0" applyFont="1" applyFill="1" applyBorder="1" applyAlignment="1" applyProtection="1">
      <alignment horizontal="center" vertical="center" wrapText="1"/>
      <protection locked="0"/>
    </xf>
    <xf numFmtId="0" fontId="7" fillId="8" borderId="22" xfId="0" applyFont="1" applyFill="1" applyBorder="1" applyAlignment="1" applyProtection="1">
      <alignment horizontal="center" vertical="center" wrapText="1"/>
      <protection locked="0"/>
    </xf>
    <xf numFmtId="14" fontId="7" fillId="8" borderId="11" xfId="0" applyNumberFormat="1" applyFont="1" applyFill="1" applyBorder="1" applyAlignment="1" applyProtection="1">
      <alignment horizontal="center" vertical="center" wrapText="1"/>
      <protection locked="0"/>
    </xf>
    <xf numFmtId="0" fontId="7" fillId="8" borderId="24" xfId="0" applyFont="1" applyFill="1" applyBorder="1" applyAlignment="1">
      <alignment horizontal="center" vertical="center" wrapText="1"/>
    </xf>
    <xf numFmtId="14" fontId="7" fillId="8" borderId="22" xfId="0" applyNumberFormat="1" applyFont="1" applyFill="1" applyBorder="1" applyAlignment="1" applyProtection="1">
      <alignment horizontal="center" vertical="center" wrapText="1"/>
      <protection locked="0"/>
    </xf>
    <xf numFmtId="0" fontId="7" fillId="8" borderId="2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0" borderId="2" xfId="0" applyFont="1" applyBorder="1" applyAlignment="1" applyProtection="1">
      <alignment horizontal="justify" vertical="center" wrapText="1"/>
      <protection locked="0"/>
    </xf>
    <xf numFmtId="0" fontId="7" fillId="8" borderId="11" xfId="0" applyFont="1" applyFill="1" applyBorder="1" applyAlignment="1" applyProtection="1">
      <alignment horizontal="left" vertical="center" wrapText="1"/>
      <protection locked="0"/>
    </xf>
    <xf numFmtId="14" fontId="8" fillId="8" borderId="6" xfId="2" applyNumberFormat="1" applyFont="1" applyFill="1" applyBorder="1" applyAlignment="1">
      <alignment horizontal="center" vertical="center" wrapText="1"/>
    </xf>
    <xf numFmtId="0" fontId="8" fillId="8" borderId="28" xfId="0" applyFont="1" applyFill="1" applyBorder="1" applyAlignment="1">
      <alignment horizontal="center" vertical="center" wrapText="1"/>
    </xf>
    <xf numFmtId="14" fontId="8" fillId="8" borderId="7" xfId="2" applyNumberFormat="1" applyFont="1" applyFill="1" applyBorder="1" applyAlignment="1">
      <alignment horizontal="center" vertical="center" wrapText="1"/>
    </xf>
    <xf numFmtId="14" fontId="8" fillId="8" borderId="28" xfId="2" applyNumberFormat="1" applyFont="1" applyFill="1" applyBorder="1" applyAlignment="1">
      <alignment horizontal="center" vertical="center" wrapText="1"/>
    </xf>
    <xf numFmtId="0" fontId="7" fillId="8" borderId="28" xfId="0" applyFont="1" applyFill="1" applyBorder="1" applyAlignment="1">
      <alignment horizontal="center" vertical="center"/>
    </xf>
    <xf numFmtId="0" fontId="7" fillId="8" borderId="32" xfId="0" applyFont="1" applyFill="1" applyBorder="1" applyAlignment="1">
      <alignment horizontal="center" vertical="center"/>
    </xf>
    <xf numFmtId="0" fontId="7" fillId="0" borderId="3" xfId="0" applyFont="1" applyBorder="1" applyAlignment="1">
      <alignment horizontal="center" vertical="center"/>
    </xf>
    <xf numFmtId="14" fontId="8" fillId="0" borderId="6" xfId="2" applyNumberFormat="1" applyFont="1" applyBorder="1" applyAlignment="1">
      <alignment horizontal="center" vertical="center" wrapText="1"/>
    </xf>
    <xf numFmtId="49" fontId="8" fillId="0" borderId="6" xfId="2" applyNumberFormat="1" applyFont="1" applyBorder="1" applyAlignment="1">
      <alignment horizontal="center" vertical="center" wrapText="1"/>
    </xf>
    <xf numFmtId="0" fontId="7" fillId="0" borderId="6" xfId="0" applyFont="1" applyBorder="1" applyAlignment="1">
      <alignment horizontal="justify" vertical="center" wrapText="1"/>
    </xf>
    <xf numFmtId="0" fontId="9" fillId="6" borderId="19" xfId="0" applyFont="1" applyFill="1" applyBorder="1" applyAlignment="1" applyProtection="1">
      <alignment horizontal="center" vertical="center" wrapText="1"/>
      <protection locked="0"/>
    </xf>
    <xf numFmtId="0" fontId="8" fillId="8" borderId="7" xfId="0" applyFont="1" applyFill="1" applyBorder="1" applyAlignment="1">
      <alignment horizontal="center" vertical="center" wrapText="1"/>
    </xf>
    <xf numFmtId="164" fontId="3" fillId="4" borderId="2" xfId="2" applyNumberFormat="1" applyFont="1" applyFill="1" applyBorder="1" applyAlignment="1">
      <alignment horizontal="center" vertical="center" wrapText="1"/>
    </xf>
    <xf numFmtId="14" fontId="8" fillId="8" borderId="2" xfId="0" applyNumberFormat="1" applyFont="1" applyFill="1" applyBorder="1" applyAlignment="1">
      <alignment horizontal="center" vertical="center"/>
    </xf>
    <xf numFmtId="17" fontId="7" fillId="8" borderId="2" xfId="0" applyNumberFormat="1" applyFont="1" applyFill="1" applyBorder="1" applyAlignment="1">
      <alignment horizontal="center" vertical="center"/>
    </xf>
    <xf numFmtId="0" fontId="7" fillId="6" borderId="11" xfId="0" applyFont="1" applyFill="1" applyBorder="1" applyAlignment="1">
      <alignment horizontal="justify" vertical="center" wrapText="1"/>
    </xf>
    <xf numFmtId="0" fontId="9" fillId="0" borderId="11" xfId="0" applyFont="1" applyBorder="1" applyAlignment="1">
      <alignment horizontal="justify" vertical="center" wrapText="1"/>
    </xf>
    <xf numFmtId="0" fontId="7" fillId="8" borderId="33"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3" fillId="5" borderId="35"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7" fillId="0" borderId="40"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justify" vertical="center" wrapText="1"/>
    </xf>
    <xf numFmtId="0" fontId="7" fillId="8" borderId="32"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8" borderId="32" xfId="0" applyFont="1" applyFill="1" applyBorder="1" applyAlignment="1">
      <alignment horizontal="center" vertical="center" wrapText="1"/>
    </xf>
    <xf numFmtId="14" fontId="8" fillId="8" borderId="32" xfId="2" applyNumberFormat="1" applyFont="1" applyFill="1" applyBorder="1" applyAlignment="1">
      <alignment horizontal="center" vertical="center" wrapText="1"/>
    </xf>
    <xf numFmtId="14" fontId="8" fillId="8" borderId="12" xfId="2" applyNumberFormat="1" applyFont="1" applyFill="1" applyBorder="1" applyAlignment="1">
      <alignment horizontal="center" vertical="center" wrapText="1"/>
    </xf>
    <xf numFmtId="14" fontId="7" fillId="8" borderId="7" xfId="0" applyNumberFormat="1" applyFont="1" applyFill="1" applyBorder="1" applyAlignment="1">
      <alignment horizontal="center" vertical="center" wrapText="1"/>
    </xf>
    <xf numFmtId="0" fontId="9" fillId="5" borderId="2" xfId="0" applyFont="1" applyFill="1" applyBorder="1" applyAlignment="1" applyProtection="1">
      <alignment horizontal="center" vertical="center" wrapText="1"/>
      <protection locked="0"/>
    </xf>
    <xf numFmtId="0" fontId="7" fillId="5" borderId="2" xfId="0" applyFont="1" applyFill="1" applyBorder="1" applyAlignment="1">
      <alignment horizontal="center" vertical="center"/>
    </xf>
    <xf numFmtId="0" fontId="7" fillId="0" borderId="22" xfId="0" applyFont="1" applyBorder="1" applyAlignment="1">
      <alignment horizontal="center" vertical="center" wrapText="1"/>
    </xf>
    <xf numFmtId="0" fontId="7" fillId="9" borderId="6" xfId="0" applyFont="1" applyFill="1" applyBorder="1" applyAlignment="1">
      <alignment vertical="center" wrapText="1"/>
    </xf>
    <xf numFmtId="49" fontId="8" fillId="9" borderId="6" xfId="2" applyNumberFormat="1" applyFont="1" applyFill="1" applyBorder="1" applyAlignment="1">
      <alignment vertical="center" wrapText="1"/>
    </xf>
    <xf numFmtId="14" fontId="9" fillId="6" borderId="2" xfId="0" applyNumberFormat="1" applyFont="1" applyFill="1" applyBorder="1" applyAlignment="1" applyProtection="1">
      <alignment horizontal="center" vertical="center" wrapText="1"/>
      <protection locked="0"/>
    </xf>
    <xf numFmtId="14" fontId="9" fillId="0" borderId="2" xfId="0" applyNumberFormat="1" applyFont="1" applyBorder="1" applyAlignment="1" applyProtection="1">
      <alignment horizontal="center" vertical="center" wrapText="1"/>
      <protection locked="0"/>
    </xf>
    <xf numFmtId="9" fontId="9" fillId="6" borderId="2" xfId="0" applyNumberFormat="1" applyFont="1" applyFill="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9" fillId="0" borderId="0" xfId="0" applyFont="1" applyAlignment="1">
      <alignment horizontal="center" vertical="center" wrapText="1"/>
    </xf>
    <xf numFmtId="0" fontId="7" fillId="6" borderId="3" xfId="0" applyFont="1" applyFill="1" applyBorder="1" applyAlignment="1">
      <alignment horizontal="center" vertical="center"/>
    </xf>
    <xf numFmtId="0" fontId="8" fillId="8" borderId="0" xfId="0" applyFont="1" applyFill="1" applyAlignment="1">
      <alignment horizontal="center" vertical="center" wrapText="1"/>
    </xf>
    <xf numFmtId="14" fontId="7" fillId="0" borderId="2" xfId="0" applyNumberFormat="1" applyFont="1" applyBorder="1" applyAlignment="1">
      <alignment horizontal="center" vertical="center"/>
    </xf>
    <xf numFmtId="0" fontId="9" fillId="0" borderId="6" xfId="0" applyFont="1" applyBorder="1" applyAlignment="1" applyProtection="1">
      <alignment horizontal="justify" vertical="center" wrapText="1"/>
      <protection locked="0"/>
    </xf>
    <xf numFmtId="0" fontId="12" fillId="0" borderId="11" xfId="5" applyFont="1" applyBorder="1" applyAlignment="1">
      <alignment horizontal="justify" vertical="center" wrapText="1"/>
    </xf>
    <xf numFmtId="0" fontId="9" fillId="6" borderId="7" xfId="0" applyFont="1" applyFill="1" applyBorder="1" applyAlignment="1" applyProtection="1">
      <alignment horizontal="justify" vertical="center" wrapText="1"/>
      <protection locked="0"/>
    </xf>
    <xf numFmtId="0" fontId="9" fillId="0" borderId="0" xfId="0" applyFont="1" applyAlignment="1">
      <alignment horizontal="justify" vertical="center" wrapText="1"/>
    </xf>
    <xf numFmtId="0" fontId="12" fillId="0" borderId="11" xfId="5" applyFont="1" applyBorder="1" applyAlignment="1">
      <alignment horizontal="justify" vertical="center"/>
    </xf>
    <xf numFmtId="0" fontId="9" fillId="6" borderId="12" xfId="0" applyFont="1" applyFill="1" applyBorder="1" applyAlignment="1" applyProtection="1">
      <alignment horizontal="justify" vertical="center" wrapText="1"/>
      <protection locked="0"/>
    </xf>
    <xf numFmtId="0" fontId="12" fillId="0" borderId="0" xfId="5" applyFont="1" applyBorder="1" applyAlignment="1">
      <alignment horizontal="justify" vertical="center"/>
    </xf>
    <xf numFmtId="0" fontId="9" fillId="0" borderId="11" xfId="0" applyFont="1" applyBorder="1" applyAlignment="1">
      <alignment horizontal="justify" vertical="center" wrapText="1" readingOrder="1"/>
    </xf>
    <xf numFmtId="9" fontId="7" fillId="0" borderId="2" xfId="3" applyFont="1" applyFill="1" applyBorder="1" applyAlignment="1">
      <alignment horizontal="center" vertical="center"/>
    </xf>
    <xf numFmtId="0" fontId="11" fillId="0" borderId="2" xfId="4" applyBorder="1" applyAlignment="1">
      <alignment horizontal="justify" vertical="center" wrapText="1"/>
    </xf>
    <xf numFmtId="14" fontId="7" fillId="0" borderId="2" xfId="0" applyNumberFormat="1"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xf>
    <xf numFmtId="0" fontId="7" fillId="5" borderId="49"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18" xfId="0" applyFont="1" applyFill="1" applyBorder="1" applyAlignment="1">
      <alignment horizontal="center" vertical="center"/>
    </xf>
    <xf numFmtId="0" fontId="9" fillId="5" borderId="9"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5" borderId="51" xfId="0" applyFont="1" applyFill="1" applyBorder="1" applyAlignment="1" applyProtection="1">
      <alignment horizontal="center" vertical="center" wrapText="1"/>
      <protection locked="0"/>
    </xf>
    <xf numFmtId="0" fontId="4" fillId="3" borderId="36" xfId="2" applyFont="1" applyFill="1" applyBorder="1" applyAlignment="1">
      <alignment horizontal="center" vertical="center" wrapText="1"/>
    </xf>
    <xf numFmtId="0" fontId="4" fillId="3" borderId="37" xfId="2" applyFont="1" applyFill="1" applyBorder="1" applyAlignment="1">
      <alignment horizontal="center" vertical="center" wrapText="1"/>
    </xf>
    <xf numFmtId="0" fontId="4" fillId="3" borderId="39" xfId="2" applyFont="1" applyFill="1" applyBorder="1" applyAlignment="1">
      <alignment horizontal="center" vertical="center" wrapText="1"/>
    </xf>
    <xf numFmtId="0" fontId="3" fillId="5" borderId="36" xfId="2" applyFont="1" applyFill="1" applyBorder="1" applyAlignment="1">
      <alignment horizontal="center" vertical="center" wrapText="1"/>
    </xf>
    <xf numFmtId="0" fontId="3" fillId="5" borderId="37" xfId="2" applyFont="1" applyFill="1" applyBorder="1" applyAlignment="1">
      <alignment horizontal="center" vertical="center" wrapText="1"/>
    </xf>
    <xf numFmtId="0" fontId="3" fillId="5" borderId="38"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3" fillId="5" borderId="34" xfId="2" applyFont="1" applyFill="1" applyBorder="1" applyAlignment="1">
      <alignment horizontal="center" vertical="center" wrapText="1"/>
    </xf>
    <xf numFmtId="0" fontId="3" fillId="5" borderId="35" xfId="2" applyFont="1" applyFill="1" applyBorder="1" applyAlignment="1">
      <alignment horizontal="center" vertical="center" wrapText="1"/>
    </xf>
    <xf numFmtId="0" fontId="4" fillId="3" borderId="35" xfId="2" applyFont="1" applyFill="1" applyBorder="1" applyAlignment="1">
      <alignment horizontal="center" vertical="center" wrapText="1"/>
    </xf>
    <xf numFmtId="0" fontId="7" fillId="0" borderId="40" xfId="0" applyFont="1" applyBorder="1" applyAlignment="1">
      <alignment horizontal="center" vertical="center"/>
    </xf>
    <xf numFmtId="0" fontId="7" fillId="0" borderId="52" xfId="0" applyFont="1" applyBorder="1" applyAlignment="1">
      <alignment horizontal="center" vertical="center"/>
    </xf>
    <xf numFmtId="0" fontId="9" fillId="6" borderId="6"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13" xfId="0" applyFont="1" applyFill="1" applyBorder="1" applyAlignment="1" applyProtection="1">
      <alignment horizontal="center" vertical="center" wrapText="1"/>
      <protection locked="0"/>
    </xf>
    <xf numFmtId="0" fontId="9" fillId="6" borderId="14" xfId="0" applyFont="1" applyFill="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22" xfId="0" applyFont="1" applyFill="1" applyBorder="1" applyAlignment="1" applyProtection="1">
      <alignment horizontal="center" vertical="center" wrapText="1"/>
      <protection locked="0"/>
    </xf>
    <xf numFmtId="0" fontId="7" fillId="8" borderId="21" xfId="0" applyFont="1" applyFill="1" applyBorder="1" applyAlignment="1" applyProtection="1">
      <alignment horizontal="center" vertical="center" wrapText="1"/>
      <protection locked="0"/>
    </xf>
    <xf numFmtId="0" fontId="7" fillId="8" borderId="24"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9" fillId="6" borderId="19" xfId="0" applyFont="1" applyFill="1" applyBorder="1" applyAlignment="1" applyProtection="1">
      <alignment horizontal="center" vertical="center" wrapText="1"/>
      <protection locked="0"/>
    </xf>
    <xf numFmtId="0" fontId="9" fillId="6" borderId="16" xfId="0"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49" fontId="8" fillId="0" borderId="17" xfId="2" applyNumberFormat="1" applyFont="1" applyBorder="1" applyAlignment="1">
      <alignment horizontal="center" vertical="center" wrapText="1"/>
    </xf>
    <xf numFmtId="49" fontId="8" fillId="0" borderId="18" xfId="2" applyNumberFormat="1" applyFont="1" applyBorder="1" applyAlignment="1">
      <alignment horizontal="center" vertical="center" wrapText="1"/>
    </xf>
    <xf numFmtId="14" fontId="8" fillId="0" borderId="6" xfId="2" applyNumberFormat="1" applyFont="1" applyBorder="1" applyAlignment="1">
      <alignment horizontal="center" vertical="center" wrapText="1"/>
    </xf>
    <xf numFmtId="14" fontId="8" fillId="0" borderId="7" xfId="2" applyNumberFormat="1" applyFont="1" applyBorder="1" applyAlignment="1">
      <alignment horizontal="center" vertical="center" wrapText="1"/>
    </xf>
    <xf numFmtId="0" fontId="8" fillId="9" borderId="6" xfId="2" applyFont="1" applyFill="1" applyBorder="1" applyAlignment="1">
      <alignment horizontal="center" vertical="center" wrapText="1"/>
    </xf>
    <xf numFmtId="0" fontId="8" fillId="9" borderId="7" xfId="2" applyFont="1" applyFill="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49" fontId="8" fillId="0" borderId="6"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14" fontId="7" fillId="8" borderId="22" xfId="0" applyNumberFormat="1" applyFont="1" applyFill="1" applyBorder="1" applyAlignment="1" applyProtection="1">
      <alignment horizontal="center" vertical="center" wrapText="1"/>
      <protection locked="0"/>
    </xf>
    <xf numFmtId="14" fontId="7" fillId="8" borderId="21" xfId="0" applyNumberFormat="1" applyFont="1" applyFill="1" applyBorder="1" applyAlignment="1" applyProtection="1">
      <alignment horizontal="center" vertical="center" wrapText="1"/>
      <protection locked="0"/>
    </xf>
    <xf numFmtId="0" fontId="7" fillId="8" borderId="25"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6" xfId="0" applyFont="1" applyFill="1" applyBorder="1" applyAlignment="1" applyProtection="1">
      <alignment horizontal="center" vertical="center" wrapText="1"/>
      <protection locked="0"/>
    </xf>
    <xf numFmtId="0" fontId="7" fillId="8" borderId="12" xfId="0" applyFont="1" applyFill="1" applyBorder="1" applyAlignment="1" applyProtection="1">
      <alignment horizontal="center" vertical="center" wrapText="1"/>
      <protection locked="0"/>
    </xf>
    <xf numFmtId="0" fontId="7" fillId="8" borderId="7" xfId="0"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wrapText="1"/>
    </xf>
    <xf numFmtId="0" fontId="7" fillId="8" borderId="2" xfId="0" applyFont="1" applyFill="1" applyBorder="1" applyAlignment="1" applyProtection="1">
      <alignment horizontal="center" vertical="center" wrapText="1"/>
      <protection locked="0"/>
    </xf>
    <xf numFmtId="14" fontId="7" fillId="8" borderId="2" xfId="0" applyNumberFormat="1"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xf>
    <xf numFmtId="0" fontId="7" fillId="8" borderId="17" xfId="0" applyFont="1" applyFill="1" applyBorder="1" applyAlignment="1">
      <alignment horizontal="center" vertical="center" wrapText="1"/>
    </xf>
    <xf numFmtId="0" fontId="9" fillId="8" borderId="22" xfId="0" applyFont="1" applyFill="1" applyBorder="1" applyAlignment="1" applyProtection="1">
      <alignment horizontal="center" vertical="center" wrapText="1"/>
      <protection locked="0"/>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49" fontId="8" fillId="0" borderId="25" xfId="2" applyNumberFormat="1" applyFont="1" applyBorder="1" applyAlignment="1">
      <alignment horizontal="center" vertical="center" wrapText="1"/>
    </xf>
    <xf numFmtId="49" fontId="8" fillId="0" borderId="27" xfId="2" applyNumberFormat="1" applyFont="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47" xfId="0" applyFont="1" applyBorder="1" applyAlignment="1">
      <alignment horizontal="center" vertical="center"/>
    </xf>
    <xf numFmtId="0" fontId="7" fillId="0" borderId="0" xfId="0" applyFont="1" applyAlignment="1">
      <alignment horizontal="center" vertical="center"/>
    </xf>
    <xf numFmtId="0" fontId="7" fillId="0" borderId="48" xfId="0" applyFont="1" applyBorder="1" applyAlignment="1">
      <alignment horizontal="center" vertic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2" xfId="0" applyFont="1" applyBorder="1" applyAlignment="1">
      <alignment horizontal="center" vertical="center"/>
    </xf>
    <xf numFmtId="0" fontId="7" fillId="5" borderId="12" xfId="0" applyFont="1" applyFill="1" applyBorder="1" applyAlignment="1">
      <alignment horizontal="center" vertical="center"/>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5" xfId="0" applyFont="1" applyBorder="1" applyAlignment="1">
      <alignment horizontal="center" vertical="center" wrapText="1"/>
    </xf>
    <xf numFmtId="0" fontId="5" fillId="4" borderId="5" xfId="0" applyFont="1" applyFill="1" applyBorder="1" applyAlignment="1">
      <alignment horizontal="center" vertical="center"/>
    </xf>
  </cellXfs>
  <cellStyles count="6">
    <cellStyle name="Hipervínculo" xfId="4" builtinId="8"/>
    <cellStyle name="Hyperlink" xfId="5" xr:uid="{7308F0D6-A496-4050-8715-B330D3EB3A29}"/>
    <cellStyle name="Normal" xfId="0" builtinId="0"/>
    <cellStyle name="Normal_Hoja1" xfId="2" xr:uid="{A0BF828C-92DC-4377-8AA6-77844D588AF9}"/>
    <cellStyle name="Porcentaje" xfId="3" builtinId="5"/>
    <cellStyle name="Salida 2" xfId="1" xr:uid="{614C3400-165A-43D9-B7ED-E82769D54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15</xdr:col>
      <xdr:colOff>304800</xdr:colOff>
      <xdr:row>2</xdr:row>
      <xdr:rowOff>263438</xdr:rowOff>
    </xdr:to>
    <xdr:sp macro="" textlink="">
      <xdr:nvSpPr>
        <xdr:cNvPr id="2" name="AutoShape 6">
          <a:extLst>
            <a:ext uri="{FF2B5EF4-FFF2-40B4-BE49-F238E27FC236}">
              <a16:creationId xmlns:a16="http://schemas.microsoft.com/office/drawing/2014/main" id="{B5499374-E47D-4328-ABEC-80C434CF32F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xdr:row>
      <xdr:rowOff>0</xdr:rowOff>
    </xdr:from>
    <xdr:to>
      <xdr:col>15</xdr:col>
      <xdr:colOff>304800</xdr:colOff>
      <xdr:row>2</xdr:row>
      <xdr:rowOff>263438</xdr:rowOff>
    </xdr:to>
    <xdr:sp macro="" textlink="">
      <xdr:nvSpPr>
        <xdr:cNvPr id="3" name="AutoShape 6">
          <a:extLst>
            <a:ext uri="{FF2B5EF4-FFF2-40B4-BE49-F238E27FC236}">
              <a16:creationId xmlns:a16="http://schemas.microsoft.com/office/drawing/2014/main" id="{1D6B701B-3496-4E9A-BDCB-638DB2FBFF1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15</xdr:col>
      <xdr:colOff>304800</xdr:colOff>
      <xdr:row>2</xdr:row>
      <xdr:rowOff>263438</xdr:rowOff>
    </xdr:to>
    <xdr:sp macro="" textlink="">
      <xdr:nvSpPr>
        <xdr:cNvPr id="2" name="AutoShape 6">
          <a:extLst>
            <a:ext uri="{FF2B5EF4-FFF2-40B4-BE49-F238E27FC236}">
              <a16:creationId xmlns:a16="http://schemas.microsoft.com/office/drawing/2014/main" id="{80824D37-CFA8-4BC2-9630-229AEC822A2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4954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xdr:row>
      <xdr:rowOff>0</xdr:rowOff>
    </xdr:from>
    <xdr:to>
      <xdr:col>15</xdr:col>
      <xdr:colOff>304800</xdr:colOff>
      <xdr:row>2</xdr:row>
      <xdr:rowOff>263438</xdr:rowOff>
    </xdr:to>
    <xdr:sp macro="" textlink="">
      <xdr:nvSpPr>
        <xdr:cNvPr id="3" name="AutoShape 6">
          <a:extLst>
            <a:ext uri="{FF2B5EF4-FFF2-40B4-BE49-F238E27FC236}">
              <a16:creationId xmlns:a16="http://schemas.microsoft.com/office/drawing/2014/main" id="{B17A8182-B3A0-4BE0-A4D7-75508F7C037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4954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xdr:row>
      <xdr:rowOff>0</xdr:rowOff>
    </xdr:from>
    <xdr:to>
      <xdr:col>15</xdr:col>
      <xdr:colOff>304800</xdr:colOff>
      <xdr:row>3</xdr:row>
      <xdr:rowOff>101513</xdr:rowOff>
    </xdr:to>
    <xdr:sp macro="" textlink="">
      <xdr:nvSpPr>
        <xdr:cNvPr id="4" name="AutoShape 6">
          <a:extLst>
            <a:ext uri="{FF2B5EF4-FFF2-40B4-BE49-F238E27FC236}">
              <a16:creationId xmlns:a16="http://schemas.microsoft.com/office/drawing/2014/main" id="{27E5B613-74FF-4580-96C9-83AFD7293D2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xdr:row>
      <xdr:rowOff>0</xdr:rowOff>
    </xdr:from>
    <xdr:to>
      <xdr:col>15</xdr:col>
      <xdr:colOff>304800</xdr:colOff>
      <xdr:row>3</xdr:row>
      <xdr:rowOff>101513</xdr:rowOff>
    </xdr:to>
    <xdr:sp macro="" textlink="">
      <xdr:nvSpPr>
        <xdr:cNvPr id="5" name="AutoShape 6">
          <a:extLst>
            <a:ext uri="{FF2B5EF4-FFF2-40B4-BE49-F238E27FC236}">
              <a16:creationId xmlns:a16="http://schemas.microsoft.com/office/drawing/2014/main" id="{82E6EC30-BB70-4CE3-8D73-2A6E37E4431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14</xdr:row>
      <xdr:rowOff>0</xdr:rowOff>
    </xdr:from>
    <xdr:to>
      <xdr:col>15</xdr:col>
      <xdr:colOff>304800</xdr:colOff>
      <xdr:row>15</xdr:row>
      <xdr:rowOff>95163</xdr:rowOff>
    </xdr:to>
    <xdr:sp macro="" textlink="">
      <xdr:nvSpPr>
        <xdr:cNvPr id="6" name="AutoShape 6">
          <a:extLst>
            <a:ext uri="{FF2B5EF4-FFF2-40B4-BE49-F238E27FC236}">
              <a16:creationId xmlns:a16="http://schemas.microsoft.com/office/drawing/2014/main" id="{82D649E9-C480-4BD3-8BBF-AE9C4D0641B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08870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14</xdr:row>
      <xdr:rowOff>0</xdr:rowOff>
    </xdr:from>
    <xdr:to>
      <xdr:col>15</xdr:col>
      <xdr:colOff>304800</xdr:colOff>
      <xdr:row>15</xdr:row>
      <xdr:rowOff>95163</xdr:rowOff>
    </xdr:to>
    <xdr:sp macro="" textlink="">
      <xdr:nvSpPr>
        <xdr:cNvPr id="7" name="AutoShape 6">
          <a:extLst>
            <a:ext uri="{FF2B5EF4-FFF2-40B4-BE49-F238E27FC236}">
              <a16:creationId xmlns:a16="http://schemas.microsoft.com/office/drawing/2014/main" id="{268AAF03-7AED-448B-951E-9CDE0310920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08870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14</xdr:row>
      <xdr:rowOff>0</xdr:rowOff>
    </xdr:from>
    <xdr:ext cx="304800" cy="263438"/>
    <xdr:sp macro="" textlink="">
      <xdr:nvSpPr>
        <xdr:cNvPr id="8" name="AutoShape 6">
          <a:extLst>
            <a:ext uri="{FF2B5EF4-FFF2-40B4-BE49-F238E27FC236}">
              <a16:creationId xmlns:a16="http://schemas.microsoft.com/office/drawing/2014/main" id="{8EA42A44-D7E2-4BB6-83B3-64B813A2C06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08870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xdr:row>
      <xdr:rowOff>0</xdr:rowOff>
    </xdr:from>
    <xdr:ext cx="304800" cy="263438"/>
    <xdr:sp macro="" textlink="">
      <xdr:nvSpPr>
        <xdr:cNvPr id="9" name="AutoShape 6">
          <a:extLst>
            <a:ext uri="{FF2B5EF4-FFF2-40B4-BE49-F238E27FC236}">
              <a16:creationId xmlns:a16="http://schemas.microsoft.com/office/drawing/2014/main" id="{EC10B424-6E5D-4786-8543-1F75E289854C}"/>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108870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19</xdr:row>
      <xdr:rowOff>0</xdr:rowOff>
    </xdr:from>
    <xdr:to>
      <xdr:col>15</xdr:col>
      <xdr:colOff>304800</xdr:colOff>
      <xdr:row>20</xdr:row>
      <xdr:rowOff>95163</xdr:rowOff>
    </xdr:to>
    <xdr:sp macro="" textlink="">
      <xdr:nvSpPr>
        <xdr:cNvPr id="10" name="AutoShape 6">
          <a:extLst>
            <a:ext uri="{FF2B5EF4-FFF2-40B4-BE49-F238E27FC236}">
              <a16:creationId xmlns:a16="http://schemas.microsoft.com/office/drawing/2014/main" id="{2FFF5A82-943E-4802-BED6-1C6E68CBC717}"/>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4364950" y="20764500"/>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19</xdr:row>
      <xdr:rowOff>0</xdr:rowOff>
    </xdr:from>
    <xdr:to>
      <xdr:col>15</xdr:col>
      <xdr:colOff>304800</xdr:colOff>
      <xdr:row>20</xdr:row>
      <xdr:rowOff>95163</xdr:rowOff>
    </xdr:to>
    <xdr:sp macro="" textlink="">
      <xdr:nvSpPr>
        <xdr:cNvPr id="11" name="AutoShape 6">
          <a:extLst>
            <a:ext uri="{FF2B5EF4-FFF2-40B4-BE49-F238E27FC236}">
              <a16:creationId xmlns:a16="http://schemas.microsoft.com/office/drawing/2014/main" id="{B46DB34B-00F6-4270-A47E-62AEF4F9D12F}"/>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4364950" y="20764500"/>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19</xdr:row>
      <xdr:rowOff>0</xdr:rowOff>
    </xdr:from>
    <xdr:ext cx="304800" cy="263438"/>
    <xdr:sp macro="" textlink="">
      <xdr:nvSpPr>
        <xdr:cNvPr id="12" name="AutoShape 6">
          <a:extLst>
            <a:ext uri="{FF2B5EF4-FFF2-40B4-BE49-F238E27FC236}">
              <a16:creationId xmlns:a16="http://schemas.microsoft.com/office/drawing/2014/main" id="{87ABEC62-20AA-462E-B154-A5AA7A475535}"/>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4364950" y="20764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19</xdr:row>
      <xdr:rowOff>0</xdr:rowOff>
    </xdr:from>
    <xdr:ext cx="304800" cy="263438"/>
    <xdr:sp macro="" textlink="">
      <xdr:nvSpPr>
        <xdr:cNvPr id="13" name="AutoShape 6">
          <a:extLst>
            <a:ext uri="{FF2B5EF4-FFF2-40B4-BE49-F238E27FC236}">
              <a16:creationId xmlns:a16="http://schemas.microsoft.com/office/drawing/2014/main" id="{74C85FAF-D655-40C8-AF26-E6DB5A1C45DE}"/>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4364950" y="20764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22</xdr:row>
      <xdr:rowOff>0</xdr:rowOff>
    </xdr:from>
    <xdr:to>
      <xdr:col>15</xdr:col>
      <xdr:colOff>304800</xdr:colOff>
      <xdr:row>23</xdr:row>
      <xdr:rowOff>95163</xdr:rowOff>
    </xdr:to>
    <xdr:sp macro="" textlink="">
      <xdr:nvSpPr>
        <xdr:cNvPr id="14" name="AutoShape 6">
          <a:extLst>
            <a:ext uri="{FF2B5EF4-FFF2-40B4-BE49-F238E27FC236}">
              <a16:creationId xmlns:a16="http://schemas.microsoft.com/office/drawing/2014/main" id="{6DC8E38B-79C3-4234-A330-81BC050749FC}"/>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296703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22</xdr:row>
      <xdr:rowOff>0</xdr:rowOff>
    </xdr:from>
    <xdr:to>
      <xdr:col>15</xdr:col>
      <xdr:colOff>304800</xdr:colOff>
      <xdr:row>23</xdr:row>
      <xdr:rowOff>95163</xdr:rowOff>
    </xdr:to>
    <xdr:sp macro="" textlink="">
      <xdr:nvSpPr>
        <xdr:cNvPr id="15" name="AutoShape 6">
          <a:extLst>
            <a:ext uri="{FF2B5EF4-FFF2-40B4-BE49-F238E27FC236}">
              <a16:creationId xmlns:a16="http://schemas.microsoft.com/office/drawing/2014/main" id="{2C0904E8-9C0E-4696-BC29-C0693705151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296703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22</xdr:row>
      <xdr:rowOff>0</xdr:rowOff>
    </xdr:from>
    <xdr:ext cx="304800" cy="263438"/>
    <xdr:sp macro="" textlink="">
      <xdr:nvSpPr>
        <xdr:cNvPr id="16" name="AutoShape 6">
          <a:extLst>
            <a:ext uri="{FF2B5EF4-FFF2-40B4-BE49-F238E27FC236}">
              <a16:creationId xmlns:a16="http://schemas.microsoft.com/office/drawing/2014/main" id="{4BFE94CD-C19A-4F51-828E-9D54FFB0933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296703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22</xdr:row>
      <xdr:rowOff>0</xdr:rowOff>
    </xdr:from>
    <xdr:ext cx="304800" cy="263438"/>
    <xdr:sp macro="" textlink="">
      <xdr:nvSpPr>
        <xdr:cNvPr id="17" name="AutoShape 6">
          <a:extLst>
            <a:ext uri="{FF2B5EF4-FFF2-40B4-BE49-F238E27FC236}">
              <a16:creationId xmlns:a16="http://schemas.microsoft.com/office/drawing/2014/main" id="{DFD488EE-FACC-4989-B3DB-2E1C56C8CA4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296703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22</xdr:row>
      <xdr:rowOff>0</xdr:rowOff>
    </xdr:from>
    <xdr:to>
      <xdr:col>15</xdr:col>
      <xdr:colOff>304800</xdr:colOff>
      <xdr:row>23</xdr:row>
      <xdr:rowOff>95163</xdr:rowOff>
    </xdr:to>
    <xdr:sp macro="" textlink="">
      <xdr:nvSpPr>
        <xdr:cNvPr id="18" name="AutoShape 6">
          <a:extLst>
            <a:ext uri="{FF2B5EF4-FFF2-40B4-BE49-F238E27FC236}">
              <a16:creationId xmlns:a16="http://schemas.microsoft.com/office/drawing/2014/main" id="{2C3E15B4-1E37-44E5-8672-4A74C39ED987}"/>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4364950" y="296703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22</xdr:row>
      <xdr:rowOff>0</xdr:rowOff>
    </xdr:from>
    <xdr:to>
      <xdr:col>15</xdr:col>
      <xdr:colOff>304800</xdr:colOff>
      <xdr:row>23</xdr:row>
      <xdr:rowOff>95163</xdr:rowOff>
    </xdr:to>
    <xdr:sp macro="" textlink="">
      <xdr:nvSpPr>
        <xdr:cNvPr id="19" name="AutoShape 6">
          <a:extLst>
            <a:ext uri="{FF2B5EF4-FFF2-40B4-BE49-F238E27FC236}">
              <a16:creationId xmlns:a16="http://schemas.microsoft.com/office/drawing/2014/main" id="{FAD7EC03-0BAD-4B43-A24F-47F1AC59E5EC}"/>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4364950" y="296703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22</xdr:row>
      <xdr:rowOff>0</xdr:rowOff>
    </xdr:from>
    <xdr:ext cx="304800" cy="263438"/>
    <xdr:sp macro="" textlink="">
      <xdr:nvSpPr>
        <xdr:cNvPr id="20" name="AutoShape 6">
          <a:extLst>
            <a:ext uri="{FF2B5EF4-FFF2-40B4-BE49-F238E27FC236}">
              <a16:creationId xmlns:a16="http://schemas.microsoft.com/office/drawing/2014/main" id="{01CF2191-A7FC-4AF8-9566-631A705BE63D}"/>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4364950" y="296703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22</xdr:row>
      <xdr:rowOff>0</xdr:rowOff>
    </xdr:from>
    <xdr:ext cx="304800" cy="263438"/>
    <xdr:sp macro="" textlink="">
      <xdr:nvSpPr>
        <xdr:cNvPr id="21" name="AutoShape 6">
          <a:extLst>
            <a:ext uri="{FF2B5EF4-FFF2-40B4-BE49-F238E27FC236}">
              <a16:creationId xmlns:a16="http://schemas.microsoft.com/office/drawing/2014/main" id="{BEC9CF05-3251-46F2-B8C5-D5AF71DB4A7D}"/>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4364950" y="296703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29</xdr:row>
      <xdr:rowOff>0</xdr:rowOff>
    </xdr:from>
    <xdr:to>
      <xdr:col>15</xdr:col>
      <xdr:colOff>304800</xdr:colOff>
      <xdr:row>30</xdr:row>
      <xdr:rowOff>95163</xdr:rowOff>
    </xdr:to>
    <xdr:sp macro="" textlink="">
      <xdr:nvSpPr>
        <xdr:cNvPr id="22" name="AutoShape 6">
          <a:extLst>
            <a:ext uri="{FF2B5EF4-FFF2-40B4-BE49-F238E27FC236}">
              <a16:creationId xmlns:a16="http://schemas.microsoft.com/office/drawing/2014/main" id="{D340A728-0251-4189-B692-0147DBCE136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387381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0</xdr:rowOff>
    </xdr:from>
    <xdr:to>
      <xdr:col>15</xdr:col>
      <xdr:colOff>304800</xdr:colOff>
      <xdr:row>30</xdr:row>
      <xdr:rowOff>95163</xdr:rowOff>
    </xdr:to>
    <xdr:sp macro="" textlink="">
      <xdr:nvSpPr>
        <xdr:cNvPr id="23" name="AutoShape 6">
          <a:extLst>
            <a:ext uri="{FF2B5EF4-FFF2-40B4-BE49-F238E27FC236}">
              <a16:creationId xmlns:a16="http://schemas.microsoft.com/office/drawing/2014/main" id="{6AE7A805-017A-4EE4-9AAF-850E616AF6B5}"/>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387381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29</xdr:row>
      <xdr:rowOff>0</xdr:rowOff>
    </xdr:from>
    <xdr:ext cx="304800" cy="263438"/>
    <xdr:sp macro="" textlink="">
      <xdr:nvSpPr>
        <xdr:cNvPr id="24" name="AutoShape 6">
          <a:extLst>
            <a:ext uri="{FF2B5EF4-FFF2-40B4-BE49-F238E27FC236}">
              <a16:creationId xmlns:a16="http://schemas.microsoft.com/office/drawing/2014/main" id="{8D8703C8-651B-4FF8-97F4-1373D2B1FCA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38738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29</xdr:row>
      <xdr:rowOff>0</xdr:rowOff>
    </xdr:from>
    <xdr:ext cx="304800" cy="263438"/>
    <xdr:sp macro="" textlink="">
      <xdr:nvSpPr>
        <xdr:cNvPr id="25" name="AutoShape 6">
          <a:extLst>
            <a:ext uri="{FF2B5EF4-FFF2-40B4-BE49-F238E27FC236}">
              <a16:creationId xmlns:a16="http://schemas.microsoft.com/office/drawing/2014/main" id="{8C8BFC64-4D86-4972-86AA-24ED5678B21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4364950" y="38738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29</xdr:row>
      <xdr:rowOff>0</xdr:rowOff>
    </xdr:from>
    <xdr:to>
      <xdr:col>15</xdr:col>
      <xdr:colOff>304800</xdr:colOff>
      <xdr:row>30</xdr:row>
      <xdr:rowOff>95163</xdr:rowOff>
    </xdr:to>
    <xdr:sp macro="" textlink="">
      <xdr:nvSpPr>
        <xdr:cNvPr id="26" name="AutoShape 6">
          <a:extLst>
            <a:ext uri="{FF2B5EF4-FFF2-40B4-BE49-F238E27FC236}">
              <a16:creationId xmlns:a16="http://schemas.microsoft.com/office/drawing/2014/main" id="{4076B62C-D66A-48A7-A502-4FC4251F8D4A}"/>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4364950" y="387381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0</xdr:rowOff>
    </xdr:from>
    <xdr:to>
      <xdr:col>15</xdr:col>
      <xdr:colOff>304800</xdr:colOff>
      <xdr:row>30</xdr:row>
      <xdr:rowOff>95163</xdr:rowOff>
    </xdr:to>
    <xdr:sp macro="" textlink="">
      <xdr:nvSpPr>
        <xdr:cNvPr id="27" name="AutoShape 6">
          <a:extLst>
            <a:ext uri="{FF2B5EF4-FFF2-40B4-BE49-F238E27FC236}">
              <a16:creationId xmlns:a16="http://schemas.microsoft.com/office/drawing/2014/main" id="{3FA7EF55-7603-463A-AEF0-AE69190168AC}"/>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4364950" y="38738175"/>
          <a:ext cx="304800" cy="2570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29</xdr:row>
      <xdr:rowOff>0</xdr:rowOff>
    </xdr:from>
    <xdr:ext cx="304800" cy="263438"/>
    <xdr:sp macro="" textlink="">
      <xdr:nvSpPr>
        <xdr:cNvPr id="28" name="AutoShape 6">
          <a:extLst>
            <a:ext uri="{FF2B5EF4-FFF2-40B4-BE49-F238E27FC236}">
              <a16:creationId xmlns:a16="http://schemas.microsoft.com/office/drawing/2014/main" id="{0DDD1BB1-7C7C-4ABB-B8C2-658FF7790985}"/>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4364950" y="38738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29</xdr:row>
      <xdr:rowOff>0</xdr:rowOff>
    </xdr:from>
    <xdr:ext cx="304800" cy="263438"/>
    <xdr:sp macro="" textlink="">
      <xdr:nvSpPr>
        <xdr:cNvPr id="29" name="AutoShape 6">
          <a:extLst>
            <a:ext uri="{FF2B5EF4-FFF2-40B4-BE49-F238E27FC236}">
              <a16:creationId xmlns:a16="http://schemas.microsoft.com/office/drawing/2014/main" id="{C1E76CFF-02D2-43EB-8B39-167A2CF06F40}"/>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4364950" y="38738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row r="4">
          <cell r="C4" t="str">
            <v>Dirección general</v>
          </cell>
          <cell r="D4" t="str">
            <v xml:space="preserve">Proceso de atención a peticiones, quejas, reclamos y sugerencias </v>
          </cell>
          <cell r="E4" t="str">
            <v xml:space="preserve">Informes auditoria Interna </v>
          </cell>
        </row>
        <row r="5">
          <cell r="C5" t="str">
            <v xml:space="preserve">Secretaría General </v>
          </cell>
          <cell r="D5" t="str">
            <v>Proceso de  Gestión Jurídica</v>
          </cell>
          <cell r="E5" t="str">
            <v>Informes auditoría externa</v>
          </cell>
        </row>
        <row r="6">
          <cell r="C6" t="str">
            <v xml:space="preserve">Subdirección de Negocios </v>
          </cell>
          <cell r="D6" t="str">
            <v>Proceso de Gestión documental</v>
          </cell>
          <cell r="E6" t="str">
            <v>Informes de Comites de Dirección y de Gestión y Desempeño</v>
          </cell>
        </row>
        <row r="7">
          <cell r="C7" t="str">
            <v>Subdirección de Información y Desarrollo Tecnológico</v>
          </cell>
          <cell r="D7" t="str">
            <v>Proceso de Gestión Administrativa</v>
          </cell>
          <cell r="E7" t="str">
            <v>PQRSD</v>
          </cell>
        </row>
        <row r="8">
          <cell r="C8" t="str">
            <v xml:space="preserve">Subdirección de Gestión Contractual </v>
          </cell>
          <cell r="D8" t="str">
            <v>Proceso de Gestión del Talento Humano</v>
          </cell>
          <cell r="E8" t="str">
            <v>Levantamiento de una acción correctiva, preventiva y de mejora</v>
          </cell>
        </row>
        <row r="9">
          <cell r="D9" t="str">
            <v>Proceso de Gestión Contractual</v>
          </cell>
          <cell r="E9" t="str">
            <v>Resultado de indicadores de desempeño</v>
          </cell>
        </row>
        <row r="10">
          <cell r="D10" t="str">
            <v>Proceso de Gestión Financiera</v>
          </cell>
          <cell r="E10" t="str">
            <v>Materialización del Riesgo</v>
          </cell>
        </row>
        <row r="11">
          <cell r="D11" t="str">
            <v>Proceso de Seguridad de la Información</v>
          </cell>
          <cell r="E11" t="str">
            <v>FURAG</v>
          </cell>
        </row>
        <row r="12">
          <cell r="D12" t="str">
            <v>Proceso de Gestión de Operaciones</v>
          </cell>
        </row>
        <row r="13">
          <cell r="D13" t="str">
            <v>Proceso de Gestión de Aplicaciones</v>
          </cell>
        </row>
        <row r="14">
          <cell r="D14" t="str">
            <v>Proceso de Planeación de TI</v>
          </cell>
        </row>
        <row r="15">
          <cell r="D15" t="str">
            <v>Proceso Implementación SECOP II</v>
          </cell>
        </row>
        <row r="16">
          <cell r="D16" t="str">
            <v>Proceso de Elaboración de Instrumentos para el Sistema de Compra Pública</v>
          </cell>
        </row>
        <row r="17">
          <cell r="D17" t="str">
            <v>Proceso de seguimiento y actualización de la normativa del Sistema de Compra Pública</v>
          </cell>
        </row>
        <row r="18">
          <cell r="D18" t="str">
            <v>Proceso de Gestión de Agregación de Demanda</v>
          </cell>
        </row>
        <row r="19">
          <cell r="D19" t="str">
            <v>Proceso de Direccionamiento Estratégico</v>
          </cell>
        </row>
        <row r="20">
          <cell r="D20" t="str">
            <v>Proceso de Comunicaciones</v>
          </cell>
        </row>
        <row r="21">
          <cell r="D21" t="str">
            <v>Proceso de Seguimiento, evaluación y mejora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olombiacompra.pensemos.com/suiteve/pln/searchers?soa=6&amp;mdl=pln&amp;_sveVrs=964820220830&amp;&amp;link=1&amp;mis=pln-D-1024" TargetMode="External"/><Relationship Id="rId7" Type="http://schemas.openxmlformats.org/officeDocument/2006/relationships/drawing" Target="../drawings/drawing1.xml"/><Relationship Id="rId2" Type="http://schemas.openxmlformats.org/officeDocument/2006/relationships/hyperlink" Target="https://colombiacompra.pensemos.com/suiteve/pln/searchers?soa=6&amp;mdl=pln&amp;_sveVrs=964820220830&amp;&amp;link=1&amp;mis=pln-D-1024" TargetMode="External"/><Relationship Id="rId1" Type="http://schemas.openxmlformats.org/officeDocument/2006/relationships/hyperlink" Target="https://colombiacompra.pensemos.com/suiteve/pln/searchers?soa=6&amp;mdl=pln&amp;_sveVrs=964820220830&amp;&amp;link=1&amp;mis=pln-D-1024" TargetMode="External"/><Relationship Id="rId6" Type="http://schemas.openxmlformats.org/officeDocument/2006/relationships/printerSettings" Target="../printerSettings/printerSettings1.bin"/><Relationship Id="rId5" Type="http://schemas.openxmlformats.org/officeDocument/2006/relationships/hyperlink" Target="https://colombiacompra.pensemos.com/suiteve/pln/searchers?soa=6&amp;mdl=pln&amp;_sveVrs=964820220830&amp;&amp;link=1&amp;mis=pln-D-1024" TargetMode="External"/><Relationship Id="rId4" Type="http://schemas.openxmlformats.org/officeDocument/2006/relationships/hyperlink" Target="https://colombiacompra.pensemos.com/suiteve/pln/searchers?soa=6&amp;mdl=pln&amp;_sveVrs=964820220830&amp;&amp;link=1&amp;mis=pln-D-102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902-3240-451B-BED9-7919CB524087}">
  <dimension ref="A1:AA65"/>
  <sheetViews>
    <sheetView showGridLines="0" topLeftCell="N1" zoomScaleNormal="100" workbookViewId="0">
      <pane ySplit="2" topLeftCell="A4" activePane="bottomLeft" state="frozen"/>
      <selection pane="bottomLeft" activeCell="Y6" sqref="Y6"/>
    </sheetView>
  </sheetViews>
  <sheetFormatPr baseColWidth="10" defaultColWidth="11.42578125" defaultRowHeight="12.75" x14ac:dyDescent="0.25"/>
  <cols>
    <col min="1" max="1" width="6.85546875" style="18" customWidth="1"/>
    <col min="2" max="2" width="20.7109375" style="18" customWidth="1"/>
    <col min="3" max="3" width="23.42578125" style="18" customWidth="1"/>
    <col min="4" max="4" width="15.7109375" style="18" customWidth="1"/>
    <col min="5" max="5" width="17.140625" style="18" customWidth="1"/>
    <col min="6" max="6" width="13.140625" style="18" customWidth="1"/>
    <col min="7" max="7" width="17.5703125" style="18" customWidth="1"/>
    <col min="8" max="8" width="23.42578125" style="18" customWidth="1"/>
    <col min="9" max="9" width="13" style="18" customWidth="1"/>
    <col min="10" max="12" width="49.7109375" style="18" customWidth="1"/>
    <col min="13" max="13" width="22.28515625" style="18" customWidth="1"/>
    <col min="14" max="14" width="27.7109375" style="18" customWidth="1"/>
    <col min="15" max="15" width="15.28515625" style="18" customWidth="1"/>
    <col min="16" max="16" width="12.85546875" style="18" customWidth="1"/>
    <col min="17" max="17" width="16.7109375" style="18" customWidth="1"/>
    <col min="18" max="18" width="11.42578125" style="18"/>
    <col min="19" max="19" width="8.140625" style="18" customWidth="1"/>
    <col min="20" max="20" width="13.140625" style="18" customWidth="1"/>
    <col min="21" max="21" width="14" style="18" customWidth="1"/>
    <col min="22" max="22" width="14.7109375" style="18" customWidth="1"/>
    <col min="23" max="23" width="41.42578125" style="18" customWidth="1"/>
    <col min="24" max="24" width="15.42578125" style="18" customWidth="1"/>
    <col min="25" max="25" width="57.85546875" style="20" customWidth="1"/>
    <col min="26" max="26" width="13.85546875" style="18" customWidth="1"/>
    <col min="27" max="27" width="17.140625" style="18" customWidth="1"/>
    <col min="28" max="16384" width="11.42578125" style="18"/>
  </cols>
  <sheetData>
    <row r="1" spans="1:27" ht="51" customHeight="1" x14ac:dyDescent="0.25">
      <c r="A1" s="154" t="s">
        <v>39</v>
      </c>
      <c r="B1" s="155"/>
      <c r="C1" s="155"/>
      <c r="D1" s="155"/>
      <c r="E1" s="155"/>
      <c r="F1" s="155"/>
      <c r="G1" s="155"/>
      <c r="H1" s="155"/>
      <c r="I1" s="155"/>
      <c r="J1" s="155"/>
      <c r="K1" s="93" t="s">
        <v>0</v>
      </c>
      <c r="L1" s="149" t="s">
        <v>1</v>
      </c>
      <c r="M1" s="150"/>
      <c r="N1" s="150"/>
      <c r="O1" s="150"/>
      <c r="P1" s="150"/>
      <c r="Q1" s="150"/>
      <c r="R1" s="150"/>
      <c r="S1" s="151"/>
      <c r="T1" s="156" t="s">
        <v>2</v>
      </c>
      <c r="U1" s="156"/>
      <c r="V1" s="156"/>
      <c r="W1" s="156"/>
      <c r="X1" s="146" t="s">
        <v>3</v>
      </c>
      <c r="Y1" s="147"/>
      <c r="Z1" s="147"/>
      <c r="AA1" s="148"/>
    </row>
    <row r="2" spans="1:27" ht="66.75" customHeight="1" x14ac:dyDescent="0.25">
      <c r="A2" s="94" t="s">
        <v>38</v>
      </c>
      <c r="B2" s="1" t="s">
        <v>279</v>
      </c>
      <c r="C2" s="1" t="s">
        <v>4</v>
      </c>
      <c r="D2" s="1" t="s">
        <v>5</v>
      </c>
      <c r="E2" s="1" t="s">
        <v>6</v>
      </c>
      <c r="F2" s="1" t="s">
        <v>7</v>
      </c>
      <c r="G2" s="1" t="s">
        <v>8</v>
      </c>
      <c r="H2" s="1" t="s">
        <v>278</v>
      </c>
      <c r="I2" s="1" t="s">
        <v>9</v>
      </c>
      <c r="J2" s="1" t="s">
        <v>10</v>
      </c>
      <c r="K2" s="1" t="s">
        <v>11</v>
      </c>
      <c r="L2" s="1" t="s">
        <v>12</v>
      </c>
      <c r="M2" s="1" t="s">
        <v>277</v>
      </c>
      <c r="N2" s="1" t="s">
        <v>13</v>
      </c>
      <c r="O2" s="1" t="s">
        <v>280</v>
      </c>
      <c r="P2" s="1" t="s">
        <v>14</v>
      </c>
      <c r="Q2" s="1" t="s">
        <v>15</v>
      </c>
      <c r="R2" s="86" t="s">
        <v>469</v>
      </c>
      <c r="S2" s="86" t="s">
        <v>470</v>
      </c>
      <c r="T2" s="1" t="s">
        <v>16</v>
      </c>
      <c r="U2" s="1" t="s">
        <v>17</v>
      </c>
      <c r="V2" s="1" t="s">
        <v>18</v>
      </c>
      <c r="W2" s="1" t="s">
        <v>19</v>
      </c>
      <c r="X2" s="1" t="s">
        <v>20</v>
      </c>
      <c r="Y2" s="1" t="s">
        <v>21</v>
      </c>
      <c r="Z2" s="1" t="s">
        <v>22</v>
      </c>
      <c r="AA2" s="95" t="s">
        <v>23</v>
      </c>
    </row>
    <row r="3" spans="1:27" ht="89.25" x14ac:dyDescent="0.25">
      <c r="A3" s="80">
        <v>1</v>
      </c>
      <c r="B3" s="27" t="s">
        <v>143</v>
      </c>
      <c r="C3" s="27" t="s">
        <v>148</v>
      </c>
      <c r="D3" s="34" t="s">
        <v>159</v>
      </c>
      <c r="E3" s="8" t="s">
        <v>269</v>
      </c>
      <c r="F3" s="9">
        <v>45275</v>
      </c>
      <c r="G3" s="35"/>
      <c r="H3" s="27" t="s">
        <v>160</v>
      </c>
      <c r="I3" s="40"/>
      <c r="J3" s="22" t="s">
        <v>40</v>
      </c>
      <c r="K3" s="28" t="s">
        <v>116</v>
      </c>
      <c r="L3" s="28" t="s">
        <v>219</v>
      </c>
      <c r="M3" s="28" t="s">
        <v>148</v>
      </c>
      <c r="N3" s="28" t="s">
        <v>270</v>
      </c>
      <c r="O3" s="28">
        <v>1</v>
      </c>
      <c r="P3" s="45">
        <v>45322</v>
      </c>
      <c r="Q3" s="45">
        <v>45657</v>
      </c>
      <c r="R3" s="15" t="s">
        <v>282</v>
      </c>
      <c r="S3" s="15">
        <v>2024</v>
      </c>
      <c r="T3" s="7"/>
      <c r="U3" s="7"/>
      <c r="V3" s="7"/>
      <c r="W3" s="7"/>
      <c r="X3" s="106"/>
      <c r="Y3" s="26"/>
      <c r="Z3" s="10"/>
      <c r="AA3" s="116" t="s">
        <v>650</v>
      </c>
    </row>
    <row r="4" spans="1:27" ht="102" x14ac:dyDescent="0.25">
      <c r="A4" s="96">
        <v>2</v>
      </c>
      <c r="B4" s="27" t="s">
        <v>143</v>
      </c>
      <c r="C4" s="27" t="s">
        <v>148</v>
      </c>
      <c r="D4" s="34" t="s">
        <v>159</v>
      </c>
      <c r="E4" s="8" t="s">
        <v>269</v>
      </c>
      <c r="F4" s="9">
        <v>45275</v>
      </c>
      <c r="G4" s="36"/>
      <c r="H4" s="27" t="s">
        <v>161</v>
      </c>
      <c r="I4" s="41"/>
      <c r="J4" s="22" t="s">
        <v>41</v>
      </c>
      <c r="K4" s="28" t="s">
        <v>116</v>
      </c>
      <c r="L4" s="28" t="s">
        <v>220</v>
      </c>
      <c r="M4" s="28" t="s">
        <v>148</v>
      </c>
      <c r="N4" s="28" t="s">
        <v>270</v>
      </c>
      <c r="O4" s="28">
        <v>1</v>
      </c>
      <c r="P4" s="45">
        <v>45323</v>
      </c>
      <c r="Q4" s="45">
        <v>45657</v>
      </c>
      <c r="R4" s="15" t="s">
        <v>282</v>
      </c>
      <c r="S4" s="15">
        <v>2024</v>
      </c>
      <c r="T4" s="7"/>
      <c r="U4" s="7"/>
      <c r="V4" s="7"/>
      <c r="W4" s="7"/>
      <c r="X4" s="106"/>
      <c r="Y4" s="26"/>
      <c r="Z4" s="10"/>
      <c r="AA4" s="116" t="s">
        <v>650</v>
      </c>
    </row>
    <row r="5" spans="1:27" ht="114.75" x14ac:dyDescent="0.25">
      <c r="A5" s="80">
        <v>3</v>
      </c>
      <c r="B5" s="27" t="s">
        <v>143</v>
      </c>
      <c r="C5" s="27" t="s">
        <v>148</v>
      </c>
      <c r="D5" s="34" t="s">
        <v>159</v>
      </c>
      <c r="E5" s="8" t="s">
        <v>269</v>
      </c>
      <c r="F5" s="9">
        <v>45275</v>
      </c>
      <c r="G5" s="36"/>
      <c r="H5" s="27" t="s">
        <v>162</v>
      </c>
      <c r="I5" s="41"/>
      <c r="J5" s="22" t="s">
        <v>42</v>
      </c>
      <c r="K5" s="28" t="s">
        <v>117</v>
      </c>
      <c r="L5" s="28" t="s">
        <v>250</v>
      </c>
      <c r="M5" s="28" t="s">
        <v>148</v>
      </c>
      <c r="N5" s="28" t="s">
        <v>322</v>
      </c>
      <c r="O5" s="28">
        <v>2</v>
      </c>
      <c r="P5" s="45">
        <v>45323</v>
      </c>
      <c r="Q5" s="45">
        <v>45473</v>
      </c>
      <c r="R5" s="15" t="s">
        <v>281</v>
      </c>
      <c r="S5" s="15">
        <v>2024</v>
      </c>
      <c r="T5" s="7" t="s">
        <v>636</v>
      </c>
      <c r="U5" s="7" t="s">
        <v>636</v>
      </c>
      <c r="V5" s="7" t="s">
        <v>636</v>
      </c>
      <c r="W5" s="7" t="s">
        <v>636</v>
      </c>
      <c r="X5" s="106"/>
      <c r="Y5" s="121" t="s">
        <v>637</v>
      </c>
      <c r="Z5" s="110" t="s">
        <v>636</v>
      </c>
      <c r="AA5" s="116" t="s">
        <v>651</v>
      </c>
    </row>
    <row r="6" spans="1:27" ht="63.75" x14ac:dyDescent="0.25">
      <c r="A6" s="96">
        <v>4</v>
      </c>
      <c r="B6" s="27" t="s">
        <v>143</v>
      </c>
      <c r="C6" s="27" t="s">
        <v>149</v>
      </c>
      <c r="D6" s="34" t="s">
        <v>159</v>
      </c>
      <c r="E6" s="8" t="s">
        <v>269</v>
      </c>
      <c r="F6" s="9">
        <v>45275</v>
      </c>
      <c r="G6" s="36"/>
      <c r="H6" s="27" t="s">
        <v>163</v>
      </c>
      <c r="I6" s="41"/>
      <c r="J6" s="22" t="s">
        <v>43</v>
      </c>
      <c r="K6" s="28" t="s">
        <v>118</v>
      </c>
      <c r="L6" s="28" t="s">
        <v>251</v>
      </c>
      <c r="M6" s="28" t="s">
        <v>149</v>
      </c>
      <c r="N6" s="28" t="s">
        <v>323</v>
      </c>
      <c r="O6" s="28">
        <v>1</v>
      </c>
      <c r="P6" s="45">
        <v>45323</v>
      </c>
      <c r="Q6" s="45">
        <v>45382</v>
      </c>
      <c r="R6" s="15" t="s">
        <v>284</v>
      </c>
      <c r="S6" s="15">
        <v>2024</v>
      </c>
      <c r="T6" s="120">
        <v>45390</v>
      </c>
      <c r="U6" s="7">
        <v>1</v>
      </c>
      <c r="V6" s="129">
        <f>(U6/O6)</f>
        <v>1</v>
      </c>
      <c r="W6" s="30" t="s">
        <v>638</v>
      </c>
      <c r="X6" s="106"/>
      <c r="Y6" s="122" t="s">
        <v>639</v>
      </c>
      <c r="Z6" s="110">
        <v>45407</v>
      </c>
      <c r="AA6" s="116" t="s">
        <v>654</v>
      </c>
    </row>
    <row r="7" spans="1:27" ht="152.25" customHeight="1" x14ac:dyDescent="0.25">
      <c r="A7" s="80">
        <v>5</v>
      </c>
      <c r="B7" s="27" t="s">
        <v>143</v>
      </c>
      <c r="C7" s="27" t="s">
        <v>149</v>
      </c>
      <c r="D7" s="34" t="s">
        <v>159</v>
      </c>
      <c r="E7" s="8" t="s">
        <v>269</v>
      </c>
      <c r="F7" s="9">
        <v>45275</v>
      </c>
      <c r="G7" s="36"/>
      <c r="H7" s="27" t="s">
        <v>164</v>
      </c>
      <c r="I7" s="41"/>
      <c r="J7" s="22" t="s">
        <v>44</v>
      </c>
      <c r="K7" s="28" t="s">
        <v>119</v>
      </c>
      <c r="L7" s="28" t="s">
        <v>252</v>
      </c>
      <c r="M7" s="28" t="s">
        <v>149</v>
      </c>
      <c r="N7" s="28" t="s">
        <v>324</v>
      </c>
      <c r="O7" s="28">
        <v>1</v>
      </c>
      <c r="P7" s="45">
        <v>45323</v>
      </c>
      <c r="Q7" s="45">
        <v>45595</v>
      </c>
      <c r="R7" s="15" t="s">
        <v>285</v>
      </c>
      <c r="S7" s="15">
        <v>2024</v>
      </c>
      <c r="T7" s="7"/>
      <c r="U7" s="7"/>
      <c r="V7" s="7"/>
      <c r="W7" s="7"/>
      <c r="X7" s="106"/>
      <c r="Y7" s="123" t="s">
        <v>655</v>
      </c>
      <c r="Z7" s="10"/>
      <c r="AA7" s="116" t="s">
        <v>650</v>
      </c>
    </row>
    <row r="8" spans="1:27" ht="51" customHeight="1" x14ac:dyDescent="0.25">
      <c r="A8" s="96">
        <v>6</v>
      </c>
      <c r="B8" s="21" t="s">
        <v>143</v>
      </c>
      <c r="C8" s="21" t="s">
        <v>149</v>
      </c>
      <c r="D8" s="34" t="s">
        <v>159</v>
      </c>
      <c r="E8" s="8" t="s">
        <v>269</v>
      </c>
      <c r="F8" s="9">
        <v>45275</v>
      </c>
      <c r="G8" s="36"/>
      <c r="H8" s="21" t="s">
        <v>165</v>
      </c>
      <c r="I8" s="41"/>
      <c r="J8" s="23" t="s">
        <v>45</v>
      </c>
      <c r="K8" s="28" t="s">
        <v>142</v>
      </c>
      <c r="L8" s="28" t="s">
        <v>253</v>
      </c>
      <c r="M8" s="28" t="s">
        <v>149</v>
      </c>
      <c r="N8" s="28" t="s">
        <v>325</v>
      </c>
      <c r="O8" s="28">
        <v>4</v>
      </c>
      <c r="P8" s="45">
        <v>45352</v>
      </c>
      <c r="Q8" s="45">
        <v>45657</v>
      </c>
      <c r="R8" s="15" t="s">
        <v>282</v>
      </c>
      <c r="S8" s="15">
        <v>2024</v>
      </c>
      <c r="T8" s="7"/>
      <c r="U8" s="7"/>
      <c r="V8" s="7"/>
      <c r="W8" s="7"/>
      <c r="X8" s="106"/>
      <c r="Y8" s="26"/>
      <c r="Z8" s="10"/>
      <c r="AA8" s="116" t="s">
        <v>650</v>
      </c>
    </row>
    <row r="9" spans="1:27" ht="89.25" x14ac:dyDescent="0.25">
      <c r="A9" s="80">
        <v>7</v>
      </c>
      <c r="B9" s="21" t="s">
        <v>143</v>
      </c>
      <c r="C9" s="27" t="s">
        <v>148</v>
      </c>
      <c r="D9" s="34" t="s">
        <v>159</v>
      </c>
      <c r="E9" s="8" t="s">
        <v>269</v>
      </c>
      <c r="F9" s="9">
        <v>45275</v>
      </c>
      <c r="G9" s="36"/>
      <c r="H9" s="21" t="s">
        <v>166</v>
      </c>
      <c r="I9" s="41"/>
      <c r="J9" s="23" t="s">
        <v>46</v>
      </c>
      <c r="K9" s="28" t="s">
        <v>141</v>
      </c>
      <c r="L9" s="28" t="s">
        <v>221</v>
      </c>
      <c r="M9" s="28" t="s">
        <v>148</v>
      </c>
      <c r="N9" s="28" t="s">
        <v>326</v>
      </c>
      <c r="O9" s="28">
        <v>1</v>
      </c>
      <c r="P9" s="45">
        <v>45323</v>
      </c>
      <c r="Q9" s="45">
        <v>45473</v>
      </c>
      <c r="R9" s="15" t="s">
        <v>281</v>
      </c>
      <c r="S9" s="15">
        <v>2024</v>
      </c>
      <c r="T9" s="120">
        <v>45482</v>
      </c>
      <c r="U9" s="7">
        <v>1</v>
      </c>
      <c r="V9" s="129">
        <f>(U9/O9)</f>
        <v>1</v>
      </c>
      <c r="W9" s="10" t="s">
        <v>656</v>
      </c>
      <c r="X9" s="106"/>
      <c r="Y9" s="130"/>
      <c r="Z9" s="131">
        <v>45551</v>
      </c>
      <c r="AA9" s="116" t="s">
        <v>654</v>
      </c>
    </row>
    <row r="10" spans="1:27" ht="114.75" x14ac:dyDescent="0.25">
      <c r="A10" s="96">
        <v>8</v>
      </c>
      <c r="B10" s="21" t="s">
        <v>143</v>
      </c>
      <c r="C10" s="27" t="s">
        <v>148</v>
      </c>
      <c r="D10" s="34" t="s">
        <v>159</v>
      </c>
      <c r="E10" s="8" t="s">
        <v>269</v>
      </c>
      <c r="F10" s="9">
        <v>45275</v>
      </c>
      <c r="G10" s="36"/>
      <c r="H10" s="21" t="s">
        <v>167</v>
      </c>
      <c r="I10" s="41"/>
      <c r="J10" s="23" t="s">
        <v>47</v>
      </c>
      <c r="K10" s="28" t="s">
        <v>140</v>
      </c>
      <c r="L10" s="28" t="s">
        <v>222</v>
      </c>
      <c r="M10" s="28" t="s">
        <v>148</v>
      </c>
      <c r="N10" s="28" t="s">
        <v>327</v>
      </c>
      <c r="O10" s="28">
        <v>1</v>
      </c>
      <c r="P10" s="45">
        <v>45383</v>
      </c>
      <c r="Q10" s="45">
        <v>45473</v>
      </c>
      <c r="R10" s="15" t="s">
        <v>281</v>
      </c>
      <c r="S10" s="15">
        <v>2024</v>
      </c>
      <c r="T10" s="120">
        <v>45482</v>
      </c>
      <c r="U10" s="7">
        <v>1</v>
      </c>
      <c r="V10" s="129">
        <f>(U10/O10)</f>
        <v>1</v>
      </c>
      <c r="W10" s="10" t="s">
        <v>657</v>
      </c>
      <c r="X10" s="106"/>
      <c r="Y10" s="26"/>
      <c r="Z10" s="10"/>
      <c r="AA10" s="116" t="s">
        <v>650</v>
      </c>
    </row>
    <row r="11" spans="1:27" ht="25.5" x14ac:dyDescent="0.25">
      <c r="A11" s="80">
        <v>9</v>
      </c>
      <c r="B11" s="21" t="s">
        <v>144</v>
      </c>
      <c r="C11" s="21" t="s">
        <v>150</v>
      </c>
      <c r="D11" s="34" t="s">
        <v>159</v>
      </c>
      <c r="E11" s="8" t="s">
        <v>269</v>
      </c>
      <c r="F11" s="9">
        <v>45275</v>
      </c>
      <c r="G11" s="36"/>
      <c r="H11" s="21" t="s">
        <v>168</v>
      </c>
      <c r="I11" s="41"/>
      <c r="J11" s="23" t="s">
        <v>48</v>
      </c>
      <c r="K11" s="28" t="s">
        <v>139</v>
      </c>
      <c r="L11" s="28" t="s">
        <v>223</v>
      </c>
      <c r="M11" s="28" t="s">
        <v>150</v>
      </c>
      <c r="N11" s="28" t="s">
        <v>328</v>
      </c>
      <c r="O11" s="28">
        <v>5</v>
      </c>
      <c r="P11" s="45">
        <v>45383</v>
      </c>
      <c r="Q11" s="45">
        <v>45505</v>
      </c>
      <c r="R11" s="15" t="s">
        <v>286</v>
      </c>
      <c r="S11" s="15">
        <v>2024</v>
      </c>
      <c r="T11" s="7"/>
      <c r="U11" s="7"/>
      <c r="V11" s="7"/>
      <c r="W11" s="7"/>
      <c r="X11" s="106"/>
      <c r="Y11" s="26"/>
      <c r="Z11" s="10"/>
      <c r="AA11" s="116" t="s">
        <v>650</v>
      </c>
    </row>
    <row r="12" spans="1:27" ht="89.25" x14ac:dyDescent="0.25">
      <c r="A12" s="96">
        <v>10</v>
      </c>
      <c r="B12" s="21" t="s">
        <v>143</v>
      </c>
      <c r="C12" s="27" t="s">
        <v>148</v>
      </c>
      <c r="D12" s="34" t="s">
        <v>159</v>
      </c>
      <c r="E12" s="8" t="s">
        <v>269</v>
      </c>
      <c r="F12" s="9">
        <v>45275</v>
      </c>
      <c r="G12" s="36"/>
      <c r="H12" s="21" t="s">
        <v>169</v>
      </c>
      <c r="I12" s="41"/>
      <c r="J12" s="23" t="s">
        <v>49</v>
      </c>
      <c r="K12" s="28" t="s">
        <v>97</v>
      </c>
      <c r="L12" s="28" t="s">
        <v>224</v>
      </c>
      <c r="M12" s="28" t="s">
        <v>148</v>
      </c>
      <c r="N12" s="28" t="s">
        <v>271</v>
      </c>
      <c r="O12" s="28">
        <v>1</v>
      </c>
      <c r="P12" s="45">
        <v>45383</v>
      </c>
      <c r="Q12" s="45">
        <v>45473</v>
      </c>
      <c r="R12" s="15" t="s">
        <v>281</v>
      </c>
      <c r="S12" s="15">
        <v>2024</v>
      </c>
      <c r="T12" s="120">
        <v>45482</v>
      </c>
      <c r="U12" s="7">
        <v>1</v>
      </c>
      <c r="V12" s="129">
        <f>(U12/O12)</f>
        <v>1</v>
      </c>
      <c r="W12" s="10" t="s">
        <v>656</v>
      </c>
      <c r="X12" s="106"/>
      <c r="Y12" s="26"/>
      <c r="Z12" s="10"/>
      <c r="AA12" s="116" t="s">
        <v>650</v>
      </c>
    </row>
    <row r="13" spans="1:27" ht="63.75" x14ac:dyDescent="0.25">
      <c r="A13" s="80">
        <v>11</v>
      </c>
      <c r="B13" s="21" t="s">
        <v>145</v>
      </c>
      <c r="C13" s="21" t="s">
        <v>37</v>
      </c>
      <c r="D13" s="34" t="s">
        <v>159</v>
      </c>
      <c r="E13" s="8" t="s">
        <v>269</v>
      </c>
      <c r="F13" s="9">
        <v>45275</v>
      </c>
      <c r="G13" s="36"/>
      <c r="H13" s="21" t="s">
        <v>170</v>
      </c>
      <c r="I13" s="41"/>
      <c r="J13" s="23" t="s">
        <v>50</v>
      </c>
      <c r="K13" s="28" t="s">
        <v>98</v>
      </c>
      <c r="L13" s="28" t="s">
        <v>225</v>
      </c>
      <c r="M13" s="28" t="s">
        <v>37</v>
      </c>
      <c r="N13" s="28" t="s">
        <v>329</v>
      </c>
      <c r="O13" s="28">
        <v>10</v>
      </c>
      <c r="P13" s="45">
        <v>45301</v>
      </c>
      <c r="Q13" s="45">
        <v>45657</v>
      </c>
      <c r="R13" s="15" t="s">
        <v>282</v>
      </c>
      <c r="S13" s="15">
        <v>2024</v>
      </c>
      <c r="T13" s="7"/>
      <c r="U13" s="7"/>
      <c r="V13" s="7"/>
      <c r="W13" s="7"/>
      <c r="X13" s="106"/>
      <c r="Y13" s="26"/>
      <c r="Z13" s="10"/>
      <c r="AA13" s="116" t="s">
        <v>650</v>
      </c>
    </row>
    <row r="14" spans="1:27" ht="63.75" x14ac:dyDescent="0.25">
      <c r="A14" s="96">
        <v>12</v>
      </c>
      <c r="B14" s="21" t="s">
        <v>145</v>
      </c>
      <c r="C14" s="21" t="s">
        <v>37</v>
      </c>
      <c r="D14" s="34" t="s">
        <v>159</v>
      </c>
      <c r="E14" s="8" t="s">
        <v>269</v>
      </c>
      <c r="F14" s="9">
        <v>45275</v>
      </c>
      <c r="G14" s="36"/>
      <c r="H14" s="21" t="s">
        <v>171</v>
      </c>
      <c r="I14" s="41"/>
      <c r="J14" s="23" t="s">
        <v>51</v>
      </c>
      <c r="K14" s="28" t="s">
        <v>98</v>
      </c>
      <c r="L14" s="28" t="s">
        <v>225</v>
      </c>
      <c r="M14" s="28" t="s">
        <v>37</v>
      </c>
      <c r="N14" s="28" t="s">
        <v>329</v>
      </c>
      <c r="O14" s="28">
        <v>10</v>
      </c>
      <c r="P14" s="45">
        <v>45301</v>
      </c>
      <c r="Q14" s="45">
        <v>45657</v>
      </c>
      <c r="R14" s="15" t="s">
        <v>282</v>
      </c>
      <c r="S14" s="15">
        <v>2024</v>
      </c>
      <c r="T14" s="7"/>
      <c r="U14" s="7"/>
      <c r="V14" s="7"/>
      <c r="W14" s="7"/>
      <c r="X14" s="106"/>
      <c r="Y14" s="26"/>
      <c r="Z14" s="10"/>
      <c r="AA14" s="116" t="s">
        <v>650</v>
      </c>
    </row>
    <row r="15" spans="1:27" ht="114.75" x14ac:dyDescent="0.25">
      <c r="A15" s="80">
        <v>13</v>
      </c>
      <c r="B15" s="21" t="s">
        <v>145</v>
      </c>
      <c r="C15" s="21" t="s">
        <v>37</v>
      </c>
      <c r="D15" s="34" t="s">
        <v>159</v>
      </c>
      <c r="E15" s="8" t="s">
        <v>269</v>
      </c>
      <c r="F15" s="9">
        <v>45275</v>
      </c>
      <c r="G15" s="36"/>
      <c r="H15" s="21" t="s">
        <v>172</v>
      </c>
      <c r="I15" s="41"/>
      <c r="J15" s="23" t="s">
        <v>52</v>
      </c>
      <c r="K15" s="28" t="s">
        <v>138</v>
      </c>
      <c r="L15" s="28" t="s">
        <v>254</v>
      </c>
      <c r="M15" s="28" t="s">
        <v>37</v>
      </c>
      <c r="N15" s="28" t="s">
        <v>346</v>
      </c>
      <c r="O15" s="28">
        <v>1</v>
      </c>
      <c r="P15" s="45">
        <v>45301</v>
      </c>
      <c r="Q15" s="45">
        <v>45641</v>
      </c>
      <c r="R15" s="15" t="s">
        <v>282</v>
      </c>
      <c r="S15" s="15">
        <v>2024</v>
      </c>
      <c r="T15" s="7"/>
      <c r="U15" s="7"/>
      <c r="V15" s="7"/>
      <c r="W15" s="7"/>
      <c r="X15" s="106"/>
      <c r="Y15" s="26"/>
      <c r="Z15" s="10"/>
      <c r="AA15" s="116" t="s">
        <v>650</v>
      </c>
    </row>
    <row r="16" spans="1:27" ht="51" x14ac:dyDescent="0.25">
      <c r="A16" s="96">
        <v>14</v>
      </c>
      <c r="B16" s="21" t="s">
        <v>36</v>
      </c>
      <c r="C16" s="21" t="s">
        <v>37</v>
      </c>
      <c r="D16" s="34" t="s">
        <v>159</v>
      </c>
      <c r="E16" s="8" t="s">
        <v>269</v>
      </c>
      <c r="F16" s="9">
        <v>45275</v>
      </c>
      <c r="G16" s="36"/>
      <c r="H16" s="21" t="s">
        <v>173</v>
      </c>
      <c r="I16" s="41"/>
      <c r="J16" s="23" t="s">
        <v>53</v>
      </c>
      <c r="K16" s="28" t="s">
        <v>137</v>
      </c>
      <c r="L16" s="28" t="s">
        <v>226</v>
      </c>
      <c r="M16" s="28" t="s">
        <v>37</v>
      </c>
      <c r="N16" s="28" t="s">
        <v>272</v>
      </c>
      <c r="O16" s="28">
        <v>1</v>
      </c>
      <c r="P16" s="45">
        <v>45301</v>
      </c>
      <c r="Q16" s="45">
        <v>45627</v>
      </c>
      <c r="R16" s="15" t="s">
        <v>282</v>
      </c>
      <c r="S16" s="15">
        <v>2024</v>
      </c>
      <c r="T16" s="7"/>
      <c r="U16" s="7"/>
      <c r="V16" s="7"/>
      <c r="W16" s="7"/>
      <c r="X16" s="106"/>
      <c r="Y16" s="26"/>
      <c r="Z16" s="10"/>
      <c r="AA16" s="116" t="s">
        <v>650</v>
      </c>
    </row>
    <row r="17" spans="1:27" ht="51" x14ac:dyDescent="0.25">
      <c r="A17" s="80">
        <v>15</v>
      </c>
      <c r="B17" s="21" t="s">
        <v>145</v>
      </c>
      <c r="C17" s="21" t="s">
        <v>37</v>
      </c>
      <c r="D17" s="34" t="s">
        <v>159</v>
      </c>
      <c r="E17" s="8" t="s">
        <v>269</v>
      </c>
      <c r="F17" s="9">
        <v>45275</v>
      </c>
      <c r="G17" s="36"/>
      <c r="H17" s="21" t="s">
        <v>174</v>
      </c>
      <c r="I17" s="41"/>
      <c r="J17" s="24" t="s">
        <v>54</v>
      </c>
      <c r="K17" s="28" t="s">
        <v>99</v>
      </c>
      <c r="L17" s="42" t="s">
        <v>227</v>
      </c>
      <c r="M17" s="28" t="s">
        <v>37</v>
      </c>
      <c r="N17" s="28" t="s">
        <v>330</v>
      </c>
      <c r="O17" s="28">
        <v>1</v>
      </c>
      <c r="P17" s="46">
        <v>45352</v>
      </c>
      <c r="Q17" s="46">
        <v>45504</v>
      </c>
      <c r="R17" s="15" t="s">
        <v>287</v>
      </c>
      <c r="S17" s="15">
        <v>2024</v>
      </c>
      <c r="T17" s="7"/>
      <c r="U17" s="7"/>
      <c r="V17" s="7"/>
      <c r="W17" s="7"/>
      <c r="X17" s="106"/>
      <c r="Y17" s="26"/>
      <c r="Z17" s="10"/>
      <c r="AA17" s="116" t="s">
        <v>650</v>
      </c>
    </row>
    <row r="18" spans="1:27" ht="38.25" x14ac:dyDescent="0.25">
      <c r="A18" s="96">
        <v>16</v>
      </c>
      <c r="B18" s="21" t="s">
        <v>145</v>
      </c>
      <c r="C18" s="21" t="s">
        <v>37</v>
      </c>
      <c r="D18" s="34" t="s">
        <v>159</v>
      </c>
      <c r="E18" s="8" t="s">
        <v>269</v>
      </c>
      <c r="F18" s="9">
        <v>45275</v>
      </c>
      <c r="G18" s="36"/>
      <c r="H18" s="21" t="s">
        <v>175</v>
      </c>
      <c r="I18" s="41"/>
      <c r="J18" s="23" t="s">
        <v>55</v>
      </c>
      <c r="K18" s="28" t="s">
        <v>136</v>
      </c>
      <c r="L18" s="28" t="s">
        <v>228</v>
      </c>
      <c r="M18" s="28" t="s">
        <v>37</v>
      </c>
      <c r="N18" s="28" t="s">
        <v>347</v>
      </c>
      <c r="O18" s="28">
        <v>2</v>
      </c>
      <c r="P18" s="45">
        <v>45311</v>
      </c>
      <c r="Q18" s="45">
        <v>45626</v>
      </c>
      <c r="R18" s="15" t="s">
        <v>288</v>
      </c>
      <c r="S18" s="15">
        <v>2024</v>
      </c>
      <c r="T18" s="7"/>
      <c r="U18" s="7"/>
      <c r="V18" s="7"/>
      <c r="W18" s="7"/>
      <c r="X18" s="106"/>
      <c r="Y18" s="26"/>
      <c r="Z18" s="10"/>
      <c r="AA18" s="116" t="s">
        <v>650</v>
      </c>
    </row>
    <row r="19" spans="1:27" ht="38.25" x14ac:dyDescent="0.25">
      <c r="A19" s="80">
        <v>17</v>
      </c>
      <c r="B19" s="21" t="s">
        <v>145</v>
      </c>
      <c r="C19" s="21" t="s">
        <v>37</v>
      </c>
      <c r="D19" s="34" t="s">
        <v>159</v>
      </c>
      <c r="E19" s="8" t="s">
        <v>269</v>
      </c>
      <c r="F19" s="9">
        <v>45275</v>
      </c>
      <c r="G19" s="36"/>
      <c r="H19" s="21" t="s">
        <v>176</v>
      </c>
      <c r="I19" s="41"/>
      <c r="J19" s="23" t="s">
        <v>56</v>
      </c>
      <c r="K19" s="28" t="s">
        <v>100</v>
      </c>
      <c r="L19" s="42" t="s">
        <v>229</v>
      </c>
      <c r="M19" s="28" t="s">
        <v>37</v>
      </c>
      <c r="N19" s="28" t="s">
        <v>331</v>
      </c>
      <c r="O19" s="28">
        <v>1</v>
      </c>
      <c r="P19" s="45">
        <v>45504</v>
      </c>
      <c r="Q19" s="45">
        <v>45626</v>
      </c>
      <c r="R19" s="15" t="s">
        <v>288</v>
      </c>
      <c r="S19" s="15">
        <v>2024</v>
      </c>
      <c r="T19" s="7"/>
      <c r="U19" s="7"/>
      <c r="V19" s="7"/>
      <c r="W19" s="7"/>
      <c r="X19" s="106"/>
      <c r="Y19" s="26"/>
      <c r="Z19" s="10"/>
      <c r="AA19" s="116" t="s">
        <v>650</v>
      </c>
    </row>
    <row r="20" spans="1:27" ht="51" x14ac:dyDescent="0.25">
      <c r="A20" s="96">
        <v>18</v>
      </c>
      <c r="B20" s="21" t="s">
        <v>145</v>
      </c>
      <c r="C20" s="21" t="s">
        <v>37</v>
      </c>
      <c r="D20" s="34" t="s">
        <v>159</v>
      </c>
      <c r="E20" s="8" t="s">
        <v>269</v>
      </c>
      <c r="F20" s="9">
        <v>45275</v>
      </c>
      <c r="G20" s="36"/>
      <c r="H20" s="21" t="s">
        <v>177</v>
      </c>
      <c r="I20" s="41"/>
      <c r="J20" s="23" t="s">
        <v>57</v>
      </c>
      <c r="K20" s="28" t="s">
        <v>135</v>
      </c>
      <c r="L20" s="42" t="s">
        <v>230</v>
      </c>
      <c r="M20" s="28" t="s">
        <v>37</v>
      </c>
      <c r="N20" s="28" t="s">
        <v>332</v>
      </c>
      <c r="O20" s="28">
        <v>1</v>
      </c>
      <c r="P20" s="45">
        <v>45504</v>
      </c>
      <c r="Q20" s="45">
        <v>45626</v>
      </c>
      <c r="R20" s="15" t="s">
        <v>288</v>
      </c>
      <c r="S20" s="15">
        <v>2024</v>
      </c>
      <c r="T20" s="7"/>
      <c r="U20" s="7"/>
      <c r="V20" s="7"/>
      <c r="W20" s="7"/>
      <c r="X20" s="106"/>
      <c r="Y20" s="26"/>
      <c r="Z20" s="10"/>
      <c r="AA20" s="116" t="s">
        <v>650</v>
      </c>
    </row>
    <row r="21" spans="1:27" ht="63.75" x14ac:dyDescent="0.25">
      <c r="A21" s="80">
        <v>19</v>
      </c>
      <c r="B21" s="21" t="s">
        <v>145</v>
      </c>
      <c r="C21" s="21" t="s">
        <v>37</v>
      </c>
      <c r="D21" s="34" t="s">
        <v>159</v>
      </c>
      <c r="E21" s="8" t="s">
        <v>269</v>
      </c>
      <c r="F21" s="9">
        <v>45275</v>
      </c>
      <c r="G21" s="36"/>
      <c r="H21" s="21" t="s">
        <v>178</v>
      </c>
      <c r="I21" s="41"/>
      <c r="J21" s="23" t="s">
        <v>58</v>
      </c>
      <c r="K21" s="28" t="s">
        <v>101</v>
      </c>
      <c r="L21" s="42" t="s">
        <v>231</v>
      </c>
      <c r="M21" s="28" t="s">
        <v>37</v>
      </c>
      <c r="N21" s="28" t="s">
        <v>333</v>
      </c>
      <c r="O21" s="28">
        <v>1</v>
      </c>
      <c r="P21" s="45">
        <v>45352</v>
      </c>
      <c r="Q21" s="45">
        <v>45626</v>
      </c>
      <c r="R21" s="15" t="s">
        <v>288</v>
      </c>
      <c r="S21" s="15">
        <v>2024</v>
      </c>
      <c r="T21" s="7"/>
      <c r="U21" s="7"/>
      <c r="V21" s="7"/>
      <c r="W21" s="7"/>
      <c r="X21" s="106"/>
      <c r="Y21" s="26"/>
      <c r="Z21" s="10"/>
      <c r="AA21" s="116" t="s">
        <v>650</v>
      </c>
    </row>
    <row r="22" spans="1:27" ht="38.25" x14ac:dyDescent="0.25">
      <c r="A22" s="96">
        <v>20</v>
      </c>
      <c r="B22" s="21" t="s">
        <v>145</v>
      </c>
      <c r="C22" s="21" t="s">
        <v>37</v>
      </c>
      <c r="D22" s="34" t="s">
        <v>159</v>
      </c>
      <c r="E22" s="8" t="s">
        <v>269</v>
      </c>
      <c r="F22" s="9">
        <v>45275</v>
      </c>
      <c r="G22" s="36"/>
      <c r="H22" s="21" t="s">
        <v>179</v>
      </c>
      <c r="I22" s="41"/>
      <c r="J22" s="23" t="s">
        <v>59</v>
      </c>
      <c r="K22" s="28" t="s">
        <v>102</v>
      </c>
      <c r="L22" s="42" t="s">
        <v>232</v>
      </c>
      <c r="M22" s="28" t="s">
        <v>37</v>
      </c>
      <c r="N22" s="28" t="s">
        <v>334</v>
      </c>
      <c r="O22" s="28">
        <v>1</v>
      </c>
      <c r="P22" s="45">
        <v>45504</v>
      </c>
      <c r="Q22" s="45">
        <v>45656</v>
      </c>
      <c r="R22" s="15" t="s">
        <v>282</v>
      </c>
      <c r="S22" s="15">
        <v>2024</v>
      </c>
      <c r="T22" s="7"/>
      <c r="U22" s="7"/>
      <c r="V22" s="7"/>
      <c r="W22" s="7"/>
      <c r="X22" s="106"/>
      <c r="Y22" s="26"/>
      <c r="Z22" s="10"/>
      <c r="AA22" s="116" t="s">
        <v>650</v>
      </c>
    </row>
    <row r="23" spans="1:27" ht="76.5" x14ac:dyDescent="0.25">
      <c r="A23" s="80">
        <v>21</v>
      </c>
      <c r="B23" s="21" t="s">
        <v>145</v>
      </c>
      <c r="C23" s="21" t="s">
        <v>37</v>
      </c>
      <c r="D23" s="34" t="s">
        <v>159</v>
      </c>
      <c r="E23" s="8" t="s">
        <v>269</v>
      </c>
      <c r="F23" s="9">
        <v>45275</v>
      </c>
      <c r="G23" s="36"/>
      <c r="H23" s="21" t="s">
        <v>180</v>
      </c>
      <c r="I23" s="41"/>
      <c r="J23" s="23" t="s">
        <v>60</v>
      </c>
      <c r="K23" s="28" t="s">
        <v>103</v>
      </c>
      <c r="L23" s="42" t="s">
        <v>233</v>
      </c>
      <c r="M23" s="28" t="s">
        <v>37</v>
      </c>
      <c r="N23" s="28" t="s">
        <v>335</v>
      </c>
      <c r="O23" s="28">
        <v>1</v>
      </c>
      <c r="P23" s="45">
        <v>45504</v>
      </c>
      <c r="Q23" s="45">
        <v>45656</v>
      </c>
      <c r="R23" s="15" t="s">
        <v>282</v>
      </c>
      <c r="S23" s="15">
        <v>2024</v>
      </c>
      <c r="T23" s="7"/>
      <c r="U23" s="7"/>
      <c r="V23" s="7"/>
      <c r="W23" s="7"/>
      <c r="X23" s="106"/>
      <c r="Y23" s="26"/>
      <c r="Z23" s="10"/>
      <c r="AA23" s="116" t="s">
        <v>650</v>
      </c>
    </row>
    <row r="24" spans="1:27" ht="63.75" x14ac:dyDescent="0.25">
      <c r="A24" s="96">
        <v>22</v>
      </c>
      <c r="B24" s="21" t="s">
        <v>146</v>
      </c>
      <c r="C24" s="21" t="s">
        <v>151</v>
      </c>
      <c r="D24" s="34" t="s">
        <v>159</v>
      </c>
      <c r="E24" s="8" t="s">
        <v>269</v>
      </c>
      <c r="F24" s="9">
        <v>45275</v>
      </c>
      <c r="G24" s="36"/>
      <c r="H24" s="21" t="s">
        <v>181</v>
      </c>
      <c r="I24" s="41"/>
      <c r="J24" s="23" t="s">
        <v>61</v>
      </c>
      <c r="K24" s="28" t="s">
        <v>104</v>
      </c>
      <c r="L24" s="28" t="s">
        <v>255</v>
      </c>
      <c r="M24" s="28" t="s">
        <v>151</v>
      </c>
      <c r="N24" s="28" t="s">
        <v>273</v>
      </c>
      <c r="O24" s="28">
        <v>1</v>
      </c>
      <c r="P24" s="45">
        <v>45311</v>
      </c>
      <c r="Q24" s="45">
        <v>45626</v>
      </c>
      <c r="R24" s="15" t="s">
        <v>288</v>
      </c>
      <c r="S24" s="15">
        <v>2024</v>
      </c>
      <c r="T24" s="7"/>
      <c r="U24" s="7"/>
      <c r="V24" s="7"/>
      <c r="W24" s="7"/>
      <c r="X24" s="106"/>
      <c r="Y24" s="26"/>
      <c r="Z24" s="10"/>
      <c r="AA24" s="116" t="s">
        <v>650</v>
      </c>
    </row>
    <row r="25" spans="1:27" ht="51" x14ac:dyDescent="0.25">
      <c r="A25" s="80">
        <v>23</v>
      </c>
      <c r="B25" s="21" t="s">
        <v>146</v>
      </c>
      <c r="C25" s="21" t="s">
        <v>151</v>
      </c>
      <c r="D25" s="34" t="s">
        <v>159</v>
      </c>
      <c r="E25" s="8" t="s">
        <v>269</v>
      </c>
      <c r="F25" s="9">
        <v>45275</v>
      </c>
      <c r="G25" s="36"/>
      <c r="H25" s="21" t="s">
        <v>182</v>
      </c>
      <c r="I25" s="41"/>
      <c r="J25" s="23" t="s">
        <v>62</v>
      </c>
      <c r="K25" s="28" t="s">
        <v>105</v>
      </c>
      <c r="L25" s="28" t="s">
        <v>234</v>
      </c>
      <c r="M25" s="28" t="s">
        <v>151</v>
      </c>
      <c r="N25" s="28" t="s">
        <v>274</v>
      </c>
      <c r="O25" s="28">
        <v>2</v>
      </c>
      <c r="P25" s="45">
        <v>45311</v>
      </c>
      <c r="Q25" s="45">
        <v>45656</v>
      </c>
      <c r="R25" s="15" t="s">
        <v>282</v>
      </c>
      <c r="S25" s="15">
        <v>2024</v>
      </c>
      <c r="T25" s="7"/>
      <c r="U25" s="7"/>
      <c r="V25" s="7"/>
      <c r="W25" s="7"/>
      <c r="X25" s="106"/>
      <c r="Y25" s="26"/>
      <c r="Z25" s="10"/>
      <c r="AA25" s="116" t="s">
        <v>650</v>
      </c>
    </row>
    <row r="26" spans="1:27" ht="63.75" x14ac:dyDescent="0.25">
      <c r="A26" s="96">
        <v>24</v>
      </c>
      <c r="B26" s="21" t="s">
        <v>146</v>
      </c>
      <c r="C26" s="21" t="s">
        <v>151</v>
      </c>
      <c r="D26" s="34" t="s">
        <v>159</v>
      </c>
      <c r="E26" s="8" t="s">
        <v>269</v>
      </c>
      <c r="F26" s="9">
        <v>45275</v>
      </c>
      <c r="G26" s="36"/>
      <c r="H26" s="21" t="s">
        <v>183</v>
      </c>
      <c r="I26" s="41"/>
      <c r="J26" s="23" t="s">
        <v>63</v>
      </c>
      <c r="K26" s="28" t="s">
        <v>106</v>
      </c>
      <c r="L26" s="28" t="s">
        <v>235</v>
      </c>
      <c r="M26" s="28" t="s">
        <v>151</v>
      </c>
      <c r="N26" s="28" t="s">
        <v>275</v>
      </c>
      <c r="O26" s="28">
        <v>1</v>
      </c>
      <c r="P26" s="45">
        <v>45311</v>
      </c>
      <c r="Q26" s="45">
        <v>45656</v>
      </c>
      <c r="R26" s="15" t="s">
        <v>282</v>
      </c>
      <c r="S26" s="15">
        <v>2024</v>
      </c>
      <c r="T26" s="7"/>
      <c r="U26" s="7"/>
      <c r="V26" s="7"/>
      <c r="W26" s="7"/>
      <c r="X26" s="106"/>
      <c r="Y26" s="26"/>
      <c r="Z26" s="10"/>
      <c r="AA26" s="116" t="s">
        <v>650</v>
      </c>
    </row>
    <row r="27" spans="1:27" ht="51" x14ac:dyDescent="0.25">
      <c r="A27" s="80">
        <v>25</v>
      </c>
      <c r="B27" s="21" t="s">
        <v>146</v>
      </c>
      <c r="C27" s="21" t="s">
        <v>151</v>
      </c>
      <c r="D27" s="34" t="s">
        <v>159</v>
      </c>
      <c r="E27" s="8" t="s">
        <v>269</v>
      </c>
      <c r="F27" s="9">
        <v>45275</v>
      </c>
      <c r="G27" s="36"/>
      <c r="H27" s="21" t="s">
        <v>184</v>
      </c>
      <c r="I27" s="41"/>
      <c r="J27" s="23" t="s">
        <v>64</v>
      </c>
      <c r="K27" s="28" t="s">
        <v>134</v>
      </c>
      <c r="L27" s="28" t="s">
        <v>236</v>
      </c>
      <c r="M27" s="28" t="s">
        <v>151</v>
      </c>
      <c r="N27" s="28" t="s">
        <v>336</v>
      </c>
      <c r="O27" s="28">
        <v>5</v>
      </c>
      <c r="P27" s="45">
        <v>45311</v>
      </c>
      <c r="Q27" s="45">
        <v>45656</v>
      </c>
      <c r="R27" s="15" t="s">
        <v>282</v>
      </c>
      <c r="S27" s="15">
        <v>2024</v>
      </c>
      <c r="T27" s="7"/>
      <c r="U27" s="7"/>
      <c r="V27" s="7"/>
      <c r="W27" s="7"/>
      <c r="X27" s="106"/>
      <c r="Y27" s="26"/>
      <c r="Z27" s="10"/>
      <c r="AA27" s="116" t="s">
        <v>650</v>
      </c>
    </row>
    <row r="28" spans="1:27" ht="51" x14ac:dyDescent="0.25">
      <c r="A28" s="96">
        <v>26</v>
      </c>
      <c r="B28" s="21" t="s">
        <v>146</v>
      </c>
      <c r="C28" s="21" t="s">
        <v>151</v>
      </c>
      <c r="D28" s="34" t="s">
        <v>159</v>
      </c>
      <c r="E28" s="8" t="s">
        <v>269</v>
      </c>
      <c r="F28" s="9">
        <v>45275</v>
      </c>
      <c r="G28" s="36"/>
      <c r="H28" s="21" t="s">
        <v>185</v>
      </c>
      <c r="I28" s="41"/>
      <c r="J28" s="23" t="s">
        <v>65</v>
      </c>
      <c r="K28" s="28" t="s">
        <v>133</v>
      </c>
      <c r="L28" s="28" t="s">
        <v>237</v>
      </c>
      <c r="M28" s="28" t="s">
        <v>151</v>
      </c>
      <c r="N28" s="28" t="s">
        <v>336</v>
      </c>
      <c r="O28" s="28">
        <v>5</v>
      </c>
      <c r="P28" s="45">
        <v>45311</v>
      </c>
      <c r="Q28" s="45">
        <v>45656</v>
      </c>
      <c r="R28" s="15" t="s">
        <v>282</v>
      </c>
      <c r="S28" s="15">
        <v>2024</v>
      </c>
      <c r="T28" s="7"/>
      <c r="U28" s="7"/>
      <c r="V28" s="7"/>
      <c r="W28" s="7"/>
      <c r="X28" s="106"/>
      <c r="Y28" s="26"/>
      <c r="Z28" s="10"/>
      <c r="AA28" s="116" t="s">
        <v>650</v>
      </c>
    </row>
    <row r="29" spans="1:27" ht="76.5" x14ac:dyDescent="0.25">
      <c r="A29" s="80">
        <v>27</v>
      </c>
      <c r="B29" s="21" t="s">
        <v>36</v>
      </c>
      <c r="C29" s="31" t="s">
        <v>154</v>
      </c>
      <c r="D29" s="34" t="s">
        <v>159</v>
      </c>
      <c r="E29" s="8" t="s">
        <v>269</v>
      </c>
      <c r="F29" s="9">
        <v>45275</v>
      </c>
      <c r="G29" s="36"/>
      <c r="H29" s="21" t="s">
        <v>186</v>
      </c>
      <c r="I29" s="41"/>
      <c r="J29" s="23" t="s">
        <v>96</v>
      </c>
      <c r="K29" s="28" t="s">
        <v>107</v>
      </c>
      <c r="L29" s="28" t="s">
        <v>238</v>
      </c>
      <c r="M29" s="29" t="s">
        <v>154</v>
      </c>
      <c r="N29" s="28" t="s">
        <v>337</v>
      </c>
      <c r="O29" s="28">
        <v>1</v>
      </c>
      <c r="P29" s="45">
        <v>45231</v>
      </c>
      <c r="Q29" s="45">
        <v>45473</v>
      </c>
      <c r="R29" s="15" t="s">
        <v>281</v>
      </c>
      <c r="S29" s="15">
        <v>2024</v>
      </c>
      <c r="T29" s="7"/>
      <c r="U29" s="7"/>
      <c r="V29" s="7"/>
      <c r="W29" s="7"/>
      <c r="X29" s="106"/>
      <c r="Y29" s="26"/>
      <c r="Z29" s="10"/>
      <c r="AA29" s="116" t="s">
        <v>650</v>
      </c>
    </row>
    <row r="30" spans="1:27" ht="125.25" customHeight="1" x14ac:dyDescent="0.25">
      <c r="A30" s="96">
        <v>28</v>
      </c>
      <c r="B30" s="21" t="s">
        <v>36</v>
      </c>
      <c r="C30" s="31" t="s">
        <v>154</v>
      </c>
      <c r="D30" s="34" t="s">
        <v>159</v>
      </c>
      <c r="E30" s="8" t="s">
        <v>269</v>
      </c>
      <c r="F30" s="9">
        <v>45275</v>
      </c>
      <c r="G30" s="36"/>
      <c r="H30" s="27" t="s">
        <v>187</v>
      </c>
      <c r="I30" s="41"/>
      <c r="J30" s="23" t="s">
        <v>66</v>
      </c>
      <c r="K30" s="28" t="s">
        <v>108</v>
      </c>
      <c r="L30" s="28" t="s">
        <v>239</v>
      </c>
      <c r="M30" s="29" t="s">
        <v>154</v>
      </c>
      <c r="N30" s="28" t="s">
        <v>338</v>
      </c>
      <c r="O30" s="28">
        <v>1</v>
      </c>
      <c r="P30" s="45">
        <v>45261</v>
      </c>
      <c r="Q30" s="45">
        <v>45657</v>
      </c>
      <c r="R30" s="15" t="s">
        <v>282</v>
      </c>
      <c r="S30" s="15">
        <v>2024</v>
      </c>
      <c r="T30" s="7"/>
      <c r="U30" s="7"/>
      <c r="V30" s="7"/>
      <c r="W30" s="7"/>
      <c r="X30" s="106"/>
      <c r="Y30" s="124" t="s">
        <v>641</v>
      </c>
      <c r="Z30" s="10"/>
      <c r="AA30" s="116" t="s">
        <v>650</v>
      </c>
    </row>
    <row r="31" spans="1:27" ht="165.75" x14ac:dyDescent="0.25">
      <c r="A31" s="80">
        <v>29</v>
      </c>
      <c r="B31" s="21" t="s">
        <v>36</v>
      </c>
      <c r="C31" s="31" t="s">
        <v>154</v>
      </c>
      <c r="D31" s="34" t="s">
        <v>159</v>
      </c>
      <c r="E31" s="8" t="s">
        <v>269</v>
      </c>
      <c r="F31" s="9">
        <v>45275</v>
      </c>
      <c r="G31" s="36"/>
      <c r="H31" s="21" t="s">
        <v>188</v>
      </c>
      <c r="I31" s="41"/>
      <c r="J31" s="23" t="s">
        <v>67</v>
      </c>
      <c r="K31" s="28" t="s">
        <v>110</v>
      </c>
      <c r="L31" s="28" t="s">
        <v>240</v>
      </c>
      <c r="M31" s="29" t="s">
        <v>154</v>
      </c>
      <c r="N31" s="28" t="s">
        <v>339</v>
      </c>
      <c r="O31" s="28">
        <v>3</v>
      </c>
      <c r="P31" s="45">
        <v>45231</v>
      </c>
      <c r="Q31" s="45">
        <v>45321</v>
      </c>
      <c r="R31" s="15" t="s">
        <v>283</v>
      </c>
      <c r="S31" s="15">
        <v>2024</v>
      </c>
      <c r="T31" s="111">
        <v>45394</v>
      </c>
      <c r="U31" s="21">
        <v>3</v>
      </c>
      <c r="V31" s="112">
        <f>(U31/O31)*100%</f>
        <v>1</v>
      </c>
      <c r="W31" s="30" t="s">
        <v>640</v>
      </c>
      <c r="X31" s="106"/>
      <c r="Y31" s="125" t="s">
        <v>639</v>
      </c>
      <c r="Z31" s="110">
        <v>45405</v>
      </c>
      <c r="AA31" s="116" t="s">
        <v>650</v>
      </c>
    </row>
    <row r="32" spans="1:27" ht="61.5" customHeight="1" x14ac:dyDescent="0.25">
      <c r="A32" s="96">
        <v>30</v>
      </c>
      <c r="B32" s="21" t="s">
        <v>36</v>
      </c>
      <c r="C32" s="31" t="s">
        <v>154</v>
      </c>
      <c r="D32" s="34" t="s">
        <v>159</v>
      </c>
      <c r="E32" s="8" t="s">
        <v>269</v>
      </c>
      <c r="F32" s="9">
        <v>45275</v>
      </c>
      <c r="G32" s="36"/>
      <c r="H32" s="27" t="s">
        <v>189</v>
      </c>
      <c r="I32" s="41"/>
      <c r="J32" s="23" t="s">
        <v>68</v>
      </c>
      <c r="K32" s="28" t="s">
        <v>109</v>
      </c>
      <c r="L32" s="28" t="s">
        <v>241</v>
      </c>
      <c r="M32" s="29" t="s">
        <v>154</v>
      </c>
      <c r="N32" s="28" t="s">
        <v>340</v>
      </c>
      <c r="O32" s="28">
        <v>1</v>
      </c>
      <c r="P32" s="45">
        <v>45261</v>
      </c>
      <c r="Q32" s="45">
        <v>45657</v>
      </c>
      <c r="R32" s="15" t="s">
        <v>282</v>
      </c>
      <c r="S32" s="15">
        <v>2024</v>
      </c>
      <c r="T32" s="7"/>
      <c r="U32" s="7"/>
      <c r="V32" s="7"/>
      <c r="W32" s="117" t="s">
        <v>641</v>
      </c>
      <c r="X32" s="106"/>
      <c r="Y32" s="26"/>
      <c r="Z32" s="10"/>
      <c r="AA32" s="116" t="s">
        <v>650</v>
      </c>
    </row>
    <row r="33" spans="1:27" ht="89.25" x14ac:dyDescent="0.25">
      <c r="A33" s="80">
        <v>31</v>
      </c>
      <c r="B33" s="21" t="s">
        <v>36</v>
      </c>
      <c r="C33" s="31" t="s">
        <v>154</v>
      </c>
      <c r="D33" s="34" t="s">
        <v>159</v>
      </c>
      <c r="E33" s="8" t="s">
        <v>269</v>
      </c>
      <c r="F33" s="9">
        <v>45275</v>
      </c>
      <c r="G33" s="36"/>
      <c r="H33" s="21" t="s">
        <v>190</v>
      </c>
      <c r="I33" s="41"/>
      <c r="J33" s="23" t="s">
        <v>69</v>
      </c>
      <c r="K33" s="28" t="s">
        <v>110</v>
      </c>
      <c r="L33" s="28" t="s">
        <v>242</v>
      </c>
      <c r="M33" s="29" t="s">
        <v>154</v>
      </c>
      <c r="N33" s="28" t="s">
        <v>339</v>
      </c>
      <c r="O33" s="28">
        <v>3</v>
      </c>
      <c r="P33" s="45">
        <v>45231</v>
      </c>
      <c r="Q33" s="45">
        <v>45321</v>
      </c>
      <c r="R33" s="15" t="s">
        <v>283</v>
      </c>
      <c r="S33" s="15">
        <v>2024</v>
      </c>
      <c r="T33" s="111">
        <v>45394</v>
      </c>
      <c r="U33" s="21">
        <v>3</v>
      </c>
      <c r="V33" s="112">
        <f>(U33/O33)*100%</f>
        <v>1</v>
      </c>
      <c r="W33" s="30" t="s">
        <v>642</v>
      </c>
      <c r="X33" s="106"/>
      <c r="Y33" s="125" t="s">
        <v>639</v>
      </c>
      <c r="Z33" s="110">
        <v>45407</v>
      </c>
      <c r="AA33" s="116" t="s">
        <v>650</v>
      </c>
    </row>
    <row r="34" spans="1:27" ht="89.25" x14ac:dyDescent="0.25">
      <c r="A34" s="96">
        <v>32</v>
      </c>
      <c r="B34" s="21" t="s">
        <v>36</v>
      </c>
      <c r="C34" s="31" t="s">
        <v>154</v>
      </c>
      <c r="D34" s="34" t="s">
        <v>159</v>
      </c>
      <c r="E34" s="8" t="s">
        <v>269</v>
      </c>
      <c r="F34" s="9">
        <v>45275</v>
      </c>
      <c r="G34" s="36"/>
      <c r="H34" s="21" t="s">
        <v>191</v>
      </c>
      <c r="I34" s="41"/>
      <c r="J34" s="23" t="s">
        <v>70</v>
      </c>
      <c r="K34" s="28" t="s">
        <v>110</v>
      </c>
      <c r="L34" s="28" t="s">
        <v>243</v>
      </c>
      <c r="M34" s="29" t="s">
        <v>154</v>
      </c>
      <c r="N34" s="28" t="s">
        <v>341</v>
      </c>
      <c r="O34" s="28">
        <v>2</v>
      </c>
      <c r="P34" s="45">
        <v>45231</v>
      </c>
      <c r="Q34" s="45">
        <v>45321</v>
      </c>
      <c r="R34" s="15" t="s">
        <v>283</v>
      </c>
      <c r="S34" s="15">
        <v>2024</v>
      </c>
      <c r="T34" s="111">
        <v>45394</v>
      </c>
      <c r="U34" s="21">
        <v>2</v>
      </c>
      <c r="V34" s="112">
        <f>(U34/O34)*100%</f>
        <v>1</v>
      </c>
      <c r="W34" s="30" t="s">
        <v>643</v>
      </c>
      <c r="X34" s="106"/>
      <c r="Y34" s="125" t="s">
        <v>639</v>
      </c>
      <c r="Z34" s="110">
        <v>45407</v>
      </c>
      <c r="AA34" s="116" t="s">
        <v>650</v>
      </c>
    </row>
    <row r="35" spans="1:27" ht="158.25" customHeight="1" x14ac:dyDescent="0.25">
      <c r="A35" s="80">
        <v>33</v>
      </c>
      <c r="B35" s="21" t="s">
        <v>36</v>
      </c>
      <c r="C35" s="21" t="s">
        <v>154</v>
      </c>
      <c r="D35" s="34" t="s">
        <v>159</v>
      </c>
      <c r="E35" s="8" t="s">
        <v>269</v>
      </c>
      <c r="F35" s="9">
        <v>45275</v>
      </c>
      <c r="G35" s="36"/>
      <c r="H35" s="21" t="s">
        <v>192</v>
      </c>
      <c r="I35" s="41"/>
      <c r="J35" s="23" t="s">
        <v>71</v>
      </c>
      <c r="K35" s="28" t="s">
        <v>132</v>
      </c>
      <c r="L35" s="28" t="s">
        <v>256</v>
      </c>
      <c r="M35" s="28" t="s">
        <v>154</v>
      </c>
      <c r="N35" s="28" t="s">
        <v>342</v>
      </c>
      <c r="O35" s="28">
        <v>1</v>
      </c>
      <c r="P35" s="45">
        <v>45292</v>
      </c>
      <c r="Q35" s="45">
        <v>45565</v>
      </c>
      <c r="R35" s="15" t="s">
        <v>290</v>
      </c>
      <c r="S35" s="15">
        <v>2024</v>
      </c>
      <c r="T35" s="7"/>
      <c r="U35" s="7"/>
      <c r="V35" s="7"/>
      <c r="W35" s="7"/>
      <c r="X35" s="106"/>
      <c r="Y35" s="126" t="s">
        <v>644</v>
      </c>
      <c r="Z35" s="10"/>
      <c r="AA35" s="116" t="s">
        <v>650</v>
      </c>
    </row>
    <row r="36" spans="1:27" ht="114.75" x14ac:dyDescent="0.25">
      <c r="A36" s="96">
        <v>34</v>
      </c>
      <c r="B36" s="21" t="s">
        <v>36</v>
      </c>
      <c r="C36" s="31" t="s">
        <v>154</v>
      </c>
      <c r="D36" s="34" t="s">
        <v>159</v>
      </c>
      <c r="E36" s="8" t="s">
        <v>269</v>
      </c>
      <c r="F36" s="9">
        <v>45275</v>
      </c>
      <c r="G36" s="36"/>
      <c r="H36" s="21" t="s">
        <v>193</v>
      </c>
      <c r="I36" s="41"/>
      <c r="J36" s="23" t="s">
        <v>72</v>
      </c>
      <c r="K36" s="28" t="s">
        <v>131</v>
      </c>
      <c r="L36" s="28" t="s">
        <v>257</v>
      </c>
      <c r="M36" s="29" t="s">
        <v>154</v>
      </c>
      <c r="N36" s="28" t="s">
        <v>343</v>
      </c>
      <c r="O36" s="28">
        <v>1</v>
      </c>
      <c r="P36" s="45">
        <v>45292</v>
      </c>
      <c r="Q36" s="45">
        <v>45322</v>
      </c>
      <c r="R36" s="15" t="s">
        <v>283</v>
      </c>
      <c r="S36" s="15">
        <v>2024</v>
      </c>
      <c r="T36" s="111">
        <v>45394</v>
      </c>
      <c r="U36" s="21">
        <v>1</v>
      </c>
      <c r="V36" s="112">
        <f>(U36/O36)*100%</f>
        <v>1</v>
      </c>
      <c r="W36" s="84" t="s">
        <v>645</v>
      </c>
      <c r="X36" s="106"/>
      <c r="Y36" s="125" t="s">
        <v>639</v>
      </c>
      <c r="Z36" s="110">
        <v>45407</v>
      </c>
      <c r="AA36" s="116" t="s">
        <v>650</v>
      </c>
    </row>
    <row r="37" spans="1:27" ht="114.75" x14ac:dyDescent="0.25">
      <c r="A37" s="80">
        <v>35</v>
      </c>
      <c r="B37" s="30" t="s">
        <v>36</v>
      </c>
      <c r="C37" s="32" t="s">
        <v>154</v>
      </c>
      <c r="D37" s="34" t="s">
        <v>159</v>
      </c>
      <c r="E37" s="8" t="s">
        <v>269</v>
      </c>
      <c r="F37" s="9">
        <v>45275</v>
      </c>
      <c r="G37" s="36"/>
      <c r="H37" s="21" t="s">
        <v>194</v>
      </c>
      <c r="I37" s="41"/>
      <c r="J37" s="23" t="s">
        <v>72</v>
      </c>
      <c r="K37" s="28" t="s">
        <v>131</v>
      </c>
      <c r="L37" s="28" t="s">
        <v>257</v>
      </c>
      <c r="M37" s="43" t="s">
        <v>154</v>
      </c>
      <c r="N37" s="28" t="s">
        <v>343</v>
      </c>
      <c r="O37" s="28">
        <v>1</v>
      </c>
      <c r="P37" s="45">
        <v>45292</v>
      </c>
      <c r="Q37" s="45">
        <v>45322</v>
      </c>
      <c r="R37" s="15" t="s">
        <v>283</v>
      </c>
      <c r="S37" s="15">
        <v>2024</v>
      </c>
      <c r="T37" s="113">
        <v>45395</v>
      </c>
      <c r="U37" s="21">
        <v>1</v>
      </c>
      <c r="V37" s="114">
        <f>(U37/O37)*100%</f>
        <v>1</v>
      </c>
      <c r="W37" s="115" t="s">
        <v>645</v>
      </c>
      <c r="X37" s="106"/>
      <c r="Y37" s="127" t="s">
        <v>639</v>
      </c>
      <c r="Z37" s="110">
        <v>45407</v>
      </c>
      <c r="AA37" s="116" t="s">
        <v>650</v>
      </c>
    </row>
    <row r="38" spans="1:27" ht="127.5" x14ac:dyDescent="0.25">
      <c r="A38" s="96">
        <v>36</v>
      </c>
      <c r="B38" s="21" t="s">
        <v>145</v>
      </c>
      <c r="C38" s="33" t="s">
        <v>152</v>
      </c>
      <c r="D38" s="34" t="s">
        <v>159</v>
      </c>
      <c r="E38" s="8" t="s">
        <v>269</v>
      </c>
      <c r="F38" s="9">
        <v>45275</v>
      </c>
      <c r="G38" s="36"/>
      <c r="H38" s="21" t="s">
        <v>195</v>
      </c>
      <c r="I38" s="41"/>
      <c r="J38" s="23" t="s">
        <v>73</v>
      </c>
      <c r="K38" s="28" t="s">
        <v>111</v>
      </c>
      <c r="L38" s="28" t="s">
        <v>244</v>
      </c>
      <c r="M38" s="44" t="s">
        <v>152</v>
      </c>
      <c r="N38" s="28" t="s">
        <v>344</v>
      </c>
      <c r="O38" s="28">
        <v>1</v>
      </c>
      <c r="P38" s="45">
        <v>45292</v>
      </c>
      <c r="Q38" s="45">
        <v>45382</v>
      </c>
      <c r="R38" s="15" t="s">
        <v>284</v>
      </c>
      <c r="S38" s="15">
        <v>2024</v>
      </c>
      <c r="T38" s="7" t="s">
        <v>652</v>
      </c>
      <c r="U38" s="7" t="s">
        <v>652</v>
      </c>
      <c r="V38" s="7" t="s">
        <v>652</v>
      </c>
      <c r="W38" s="7" t="s">
        <v>652</v>
      </c>
      <c r="X38" s="106"/>
      <c r="Y38" s="128" t="s">
        <v>646</v>
      </c>
      <c r="Z38" s="10" t="s">
        <v>652</v>
      </c>
      <c r="AA38" s="116" t="s">
        <v>653</v>
      </c>
    </row>
    <row r="39" spans="1:27" ht="127.5" x14ac:dyDescent="0.25">
      <c r="A39" s="80">
        <v>37</v>
      </c>
      <c r="B39" s="21" t="s">
        <v>145</v>
      </c>
      <c r="C39" s="21" t="s">
        <v>152</v>
      </c>
      <c r="D39" s="34" t="s">
        <v>159</v>
      </c>
      <c r="E39" s="8" t="s">
        <v>269</v>
      </c>
      <c r="F39" s="9">
        <v>45275</v>
      </c>
      <c r="G39" s="36"/>
      <c r="H39" s="21" t="s">
        <v>196</v>
      </c>
      <c r="I39" s="41"/>
      <c r="J39" s="23" t="s">
        <v>74</v>
      </c>
      <c r="K39" s="28" t="s">
        <v>112</v>
      </c>
      <c r="L39" s="42" t="s">
        <v>244</v>
      </c>
      <c r="M39" s="28" t="s">
        <v>152</v>
      </c>
      <c r="N39" s="28" t="s">
        <v>344</v>
      </c>
      <c r="O39" s="28">
        <v>1</v>
      </c>
      <c r="P39" s="45">
        <v>45292</v>
      </c>
      <c r="Q39" s="45">
        <v>45382</v>
      </c>
      <c r="R39" s="15" t="s">
        <v>284</v>
      </c>
      <c r="S39" s="15">
        <v>2024</v>
      </c>
      <c r="T39" s="7" t="s">
        <v>652</v>
      </c>
      <c r="U39" s="7" t="s">
        <v>652</v>
      </c>
      <c r="V39" s="7" t="s">
        <v>652</v>
      </c>
      <c r="W39" s="7" t="s">
        <v>652</v>
      </c>
      <c r="X39" s="106"/>
      <c r="Y39" s="128" t="s">
        <v>646</v>
      </c>
      <c r="Z39" s="10" t="s">
        <v>652</v>
      </c>
      <c r="AA39" s="116" t="s">
        <v>653</v>
      </c>
    </row>
    <row r="40" spans="1:27" ht="127.5" x14ac:dyDescent="0.25">
      <c r="A40" s="96">
        <v>38</v>
      </c>
      <c r="B40" s="21" t="s">
        <v>145</v>
      </c>
      <c r="C40" s="21" t="s">
        <v>152</v>
      </c>
      <c r="D40" s="34" t="s">
        <v>159</v>
      </c>
      <c r="E40" s="8" t="s">
        <v>269</v>
      </c>
      <c r="F40" s="9">
        <v>45275</v>
      </c>
      <c r="G40" s="36"/>
      <c r="H40" s="21" t="s">
        <v>197</v>
      </c>
      <c r="I40" s="41"/>
      <c r="J40" s="23" t="s">
        <v>75</v>
      </c>
      <c r="K40" s="28" t="s">
        <v>113</v>
      </c>
      <c r="L40" s="42" t="s">
        <v>244</v>
      </c>
      <c r="M40" s="28" t="s">
        <v>152</v>
      </c>
      <c r="N40" s="28" t="s">
        <v>344</v>
      </c>
      <c r="O40" s="28">
        <v>1</v>
      </c>
      <c r="P40" s="45">
        <v>45292</v>
      </c>
      <c r="Q40" s="45">
        <v>45382</v>
      </c>
      <c r="R40" s="15" t="s">
        <v>284</v>
      </c>
      <c r="S40" s="15">
        <v>2024</v>
      </c>
      <c r="T40" s="7" t="s">
        <v>652</v>
      </c>
      <c r="U40" s="7" t="s">
        <v>652</v>
      </c>
      <c r="V40" s="7" t="s">
        <v>652</v>
      </c>
      <c r="W40" s="7" t="s">
        <v>652</v>
      </c>
      <c r="X40" s="106"/>
      <c r="Y40" s="128" t="s">
        <v>646</v>
      </c>
      <c r="Z40" s="10" t="s">
        <v>652</v>
      </c>
      <c r="AA40" s="116" t="s">
        <v>653</v>
      </c>
    </row>
    <row r="41" spans="1:27" ht="127.5" x14ac:dyDescent="0.25">
      <c r="A41" s="80">
        <v>39</v>
      </c>
      <c r="B41" s="21" t="s">
        <v>145</v>
      </c>
      <c r="C41" s="21" t="s">
        <v>152</v>
      </c>
      <c r="D41" s="34" t="s">
        <v>159</v>
      </c>
      <c r="E41" s="8" t="s">
        <v>269</v>
      </c>
      <c r="F41" s="9">
        <v>45275</v>
      </c>
      <c r="G41" s="36"/>
      <c r="H41" s="21" t="s">
        <v>198</v>
      </c>
      <c r="I41" s="41"/>
      <c r="J41" s="23" t="s">
        <v>76</v>
      </c>
      <c r="K41" s="28" t="s">
        <v>112</v>
      </c>
      <c r="L41" s="42" t="s">
        <v>244</v>
      </c>
      <c r="M41" s="28" t="s">
        <v>152</v>
      </c>
      <c r="N41" s="28" t="s">
        <v>344</v>
      </c>
      <c r="O41" s="28">
        <v>1</v>
      </c>
      <c r="P41" s="45">
        <v>45292</v>
      </c>
      <c r="Q41" s="45">
        <v>45382</v>
      </c>
      <c r="R41" s="15" t="s">
        <v>284</v>
      </c>
      <c r="S41" s="15">
        <v>2024</v>
      </c>
      <c r="T41" s="7" t="s">
        <v>652</v>
      </c>
      <c r="U41" s="7" t="s">
        <v>652</v>
      </c>
      <c r="V41" s="7" t="s">
        <v>652</v>
      </c>
      <c r="W41" s="7" t="s">
        <v>652</v>
      </c>
      <c r="X41" s="106"/>
      <c r="Y41" s="128" t="s">
        <v>646</v>
      </c>
      <c r="Z41" s="10" t="s">
        <v>652</v>
      </c>
      <c r="AA41" s="116" t="s">
        <v>653</v>
      </c>
    </row>
    <row r="42" spans="1:27" ht="127.5" x14ac:dyDescent="0.25">
      <c r="A42" s="96">
        <v>40</v>
      </c>
      <c r="B42" s="21" t="s">
        <v>145</v>
      </c>
      <c r="C42" s="21" t="s">
        <v>152</v>
      </c>
      <c r="D42" s="34" t="s">
        <v>159</v>
      </c>
      <c r="E42" s="8" t="s">
        <v>269</v>
      </c>
      <c r="F42" s="9">
        <v>45275</v>
      </c>
      <c r="G42" s="36"/>
      <c r="H42" s="21" t="s">
        <v>199</v>
      </c>
      <c r="I42" s="41"/>
      <c r="J42" s="23" t="s">
        <v>77</v>
      </c>
      <c r="K42" s="28" t="s">
        <v>112</v>
      </c>
      <c r="L42" s="42" t="s">
        <v>244</v>
      </c>
      <c r="M42" s="28" t="s">
        <v>152</v>
      </c>
      <c r="N42" s="28" t="s">
        <v>344</v>
      </c>
      <c r="O42" s="28">
        <v>1</v>
      </c>
      <c r="P42" s="45">
        <v>45292</v>
      </c>
      <c r="Q42" s="45">
        <v>45382</v>
      </c>
      <c r="R42" s="15" t="s">
        <v>284</v>
      </c>
      <c r="S42" s="15">
        <v>2024</v>
      </c>
      <c r="T42" s="7" t="s">
        <v>652</v>
      </c>
      <c r="U42" s="7" t="s">
        <v>652</v>
      </c>
      <c r="V42" s="7" t="s">
        <v>652</v>
      </c>
      <c r="W42" s="7" t="s">
        <v>652</v>
      </c>
      <c r="X42" s="106"/>
      <c r="Y42" s="128" t="s">
        <v>646</v>
      </c>
      <c r="Z42" s="10" t="s">
        <v>652</v>
      </c>
      <c r="AA42" s="116" t="s">
        <v>653</v>
      </c>
    </row>
    <row r="43" spans="1:27" ht="127.5" x14ac:dyDescent="0.25">
      <c r="A43" s="80">
        <v>41</v>
      </c>
      <c r="B43" s="21" t="s">
        <v>145</v>
      </c>
      <c r="C43" s="21" t="s">
        <v>152</v>
      </c>
      <c r="D43" s="34" t="s">
        <v>159</v>
      </c>
      <c r="E43" s="8" t="s">
        <v>269</v>
      </c>
      <c r="F43" s="9">
        <v>45275</v>
      </c>
      <c r="G43" s="36"/>
      <c r="H43" s="21" t="s">
        <v>200</v>
      </c>
      <c r="I43" s="41"/>
      <c r="J43" s="23" t="s">
        <v>78</v>
      </c>
      <c r="K43" s="28" t="s">
        <v>114</v>
      </c>
      <c r="L43" s="42" t="s">
        <v>244</v>
      </c>
      <c r="M43" s="28" t="s">
        <v>152</v>
      </c>
      <c r="N43" s="28" t="s">
        <v>344</v>
      </c>
      <c r="O43" s="28">
        <v>1</v>
      </c>
      <c r="P43" s="45">
        <v>45292</v>
      </c>
      <c r="Q43" s="45">
        <v>45382</v>
      </c>
      <c r="R43" s="15" t="s">
        <v>284</v>
      </c>
      <c r="S43" s="15">
        <v>2024</v>
      </c>
      <c r="T43" s="7" t="s">
        <v>652</v>
      </c>
      <c r="U43" s="7" t="s">
        <v>652</v>
      </c>
      <c r="V43" s="7" t="s">
        <v>652</v>
      </c>
      <c r="W43" s="7" t="s">
        <v>652</v>
      </c>
      <c r="X43" s="106"/>
      <c r="Y43" s="128" t="s">
        <v>646</v>
      </c>
      <c r="Z43" s="10" t="s">
        <v>652</v>
      </c>
      <c r="AA43" s="116" t="s">
        <v>653</v>
      </c>
    </row>
    <row r="44" spans="1:27" ht="127.5" x14ac:dyDescent="0.25">
      <c r="A44" s="96">
        <v>42</v>
      </c>
      <c r="B44" s="21" t="s">
        <v>145</v>
      </c>
      <c r="C44" s="21" t="s">
        <v>152</v>
      </c>
      <c r="D44" s="34" t="s">
        <v>159</v>
      </c>
      <c r="E44" s="8" t="s">
        <v>269</v>
      </c>
      <c r="F44" s="9">
        <v>45275</v>
      </c>
      <c r="G44" s="36"/>
      <c r="H44" s="21" t="s">
        <v>201</v>
      </c>
      <c r="I44" s="41"/>
      <c r="J44" s="23" t="s">
        <v>79</v>
      </c>
      <c r="K44" s="28" t="s">
        <v>114</v>
      </c>
      <c r="L44" s="42" t="s">
        <v>244</v>
      </c>
      <c r="M44" s="28" t="s">
        <v>152</v>
      </c>
      <c r="N44" s="28" t="s">
        <v>344</v>
      </c>
      <c r="O44" s="28">
        <v>1</v>
      </c>
      <c r="P44" s="45">
        <v>45292</v>
      </c>
      <c r="Q44" s="45">
        <v>45382</v>
      </c>
      <c r="R44" s="15" t="s">
        <v>284</v>
      </c>
      <c r="S44" s="15">
        <v>2024</v>
      </c>
      <c r="T44" s="7" t="s">
        <v>652</v>
      </c>
      <c r="U44" s="7" t="s">
        <v>652</v>
      </c>
      <c r="V44" s="7" t="s">
        <v>652</v>
      </c>
      <c r="W44" s="7" t="s">
        <v>652</v>
      </c>
      <c r="X44" s="106"/>
      <c r="Y44" s="128" t="s">
        <v>646</v>
      </c>
      <c r="Z44" s="10" t="s">
        <v>652</v>
      </c>
      <c r="AA44" s="116" t="s">
        <v>653</v>
      </c>
    </row>
    <row r="45" spans="1:27" ht="63.75" x14ac:dyDescent="0.25">
      <c r="A45" s="80">
        <v>43</v>
      </c>
      <c r="B45" s="21" t="s">
        <v>145</v>
      </c>
      <c r="C45" s="21" t="s">
        <v>37</v>
      </c>
      <c r="D45" s="34" t="s">
        <v>159</v>
      </c>
      <c r="E45" s="8" t="s">
        <v>269</v>
      </c>
      <c r="F45" s="9">
        <v>45275</v>
      </c>
      <c r="G45" s="36"/>
      <c r="H45" s="21" t="s">
        <v>202</v>
      </c>
      <c r="I45" s="41"/>
      <c r="J45" s="23" t="s">
        <v>80</v>
      </c>
      <c r="K45" s="28" t="s">
        <v>98</v>
      </c>
      <c r="L45" s="28" t="s">
        <v>225</v>
      </c>
      <c r="M45" s="28" t="s">
        <v>37</v>
      </c>
      <c r="N45" s="28" t="s">
        <v>329</v>
      </c>
      <c r="O45" s="28">
        <v>10</v>
      </c>
      <c r="P45" s="45">
        <v>45301</v>
      </c>
      <c r="Q45" s="45">
        <v>45657</v>
      </c>
      <c r="R45" s="15" t="s">
        <v>282</v>
      </c>
      <c r="S45" s="15">
        <v>2024</v>
      </c>
      <c r="T45" s="7"/>
      <c r="U45" s="7"/>
      <c r="V45" s="7"/>
      <c r="W45" s="7"/>
      <c r="X45" s="106"/>
      <c r="Y45" s="26"/>
      <c r="Z45" s="10"/>
      <c r="AA45" s="116" t="s">
        <v>650</v>
      </c>
    </row>
    <row r="46" spans="1:27" ht="102" x14ac:dyDescent="0.25">
      <c r="A46" s="96">
        <v>44</v>
      </c>
      <c r="B46" s="21" t="s">
        <v>145</v>
      </c>
      <c r="C46" s="21" t="s">
        <v>153</v>
      </c>
      <c r="D46" s="34" t="s">
        <v>159</v>
      </c>
      <c r="E46" s="8" t="s">
        <v>269</v>
      </c>
      <c r="F46" s="9">
        <v>45275</v>
      </c>
      <c r="G46" s="36"/>
      <c r="H46" s="21" t="s">
        <v>203</v>
      </c>
      <c r="I46" s="41"/>
      <c r="J46" s="23" t="s">
        <v>81</v>
      </c>
      <c r="K46" s="29" t="s">
        <v>130</v>
      </c>
      <c r="L46" s="42" t="s">
        <v>245</v>
      </c>
      <c r="M46" s="28" t="s">
        <v>153</v>
      </c>
      <c r="N46" s="28" t="s">
        <v>345</v>
      </c>
      <c r="O46" s="28">
        <v>1</v>
      </c>
      <c r="P46" s="45">
        <v>45323</v>
      </c>
      <c r="Q46" s="45">
        <v>45504</v>
      </c>
      <c r="R46" s="15" t="s">
        <v>287</v>
      </c>
      <c r="S46" s="15">
        <v>2024</v>
      </c>
      <c r="T46" s="7"/>
      <c r="U46" s="7"/>
      <c r="V46" s="7"/>
      <c r="W46" s="7"/>
      <c r="X46" s="106"/>
      <c r="Y46" s="25" t="s">
        <v>647</v>
      </c>
      <c r="Z46" s="10"/>
      <c r="AA46" s="116" t="s">
        <v>650</v>
      </c>
    </row>
    <row r="47" spans="1:27" ht="51" x14ac:dyDescent="0.25">
      <c r="A47" s="80">
        <v>45</v>
      </c>
      <c r="B47" s="21" t="s">
        <v>145</v>
      </c>
      <c r="C47" s="21" t="s">
        <v>153</v>
      </c>
      <c r="D47" s="34" t="s">
        <v>159</v>
      </c>
      <c r="E47" s="8" t="s">
        <v>269</v>
      </c>
      <c r="F47" s="9">
        <v>45275</v>
      </c>
      <c r="G47" s="36"/>
      <c r="H47" s="21" t="s">
        <v>204</v>
      </c>
      <c r="I47" s="41"/>
      <c r="J47" s="23" t="s">
        <v>82</v>
      </c>
      <c r="K47" s="28" t="s">
        <v>129</v>
      </c>
      <c r="L47" s="42" t="s">
        <v>258</v>
      </c>
      <c r="M47" s="28" t="s">
        <v>153</v>
      </c>
      <c r="N47" s="28" t="s">
        <v>276</v>
      </c>
      <c r="O47" s="28">
        <v>2</v>
      </c>
      <c r="P47" s="45">
        <v>45323</v>
      </c>
      <c r="Q47" s="45">
        <v>45657</v>
      </c>
      <c r="R47" s="15" t="s">
        <v>282</v>
      </c>
      <c r="S47" s="15">
        <v>2024</v>
      </c>
      <c r="T47" s="7"/>
      <c r="U47" s="7"/>
      <c r="V47" s="7"/>
      <c r="W47" s="7"/>
      <c r="X47" s="106"/>
      <c r="Y47" s="26"/>
      <c r="Z47" s="10"/>
      <c r="AA47" s="116" t="s">
        <v>650</v>
      </c>
    </row>
    <row r="48" spans="1:27" ht="51" x14ac:dyDescent="0.25">
      <c r="A48" s="96">
        <v>46</v>
      </c>
      <c r="B48" s="21" t="s">
        <v>36</v>
      </c>
      <c r="C48" s="21" t="s">
        <v>154</v>
      </c>
      <c r="D48" s="34" t="s">
        <v>159</v>
      </c>
      <c r="E48" s="8" t="s">
        <v>269</v>
      </c>
      <c r="F48" s="9">
        <v>45275</v>
      </c>
      <c r="G48" s="36"/>
      <c r="H48" s="21" t="s">
        <v>205</v>
      </c>
      <c r="I48" s="41"/>
      <c r="J48" s="23" t="s">
        <v>83</v>
      </c>
      <c r="K48" s="28" t="s">
        <v>127</v>
      </c>
      <c r="L48" s="42" t="s">
        <v>259</v>
      </c>
      <c r="M48" s="28" t="s">
        <v>154</v>
      </c>
      <c r="N48" s="28" t="s">
        <v>348</v>
      </c>
      <c r="O48" s="28">
        <v>1</v>
      </c>
      <c r="P48" s="45">
        <v>44928</v>
      </c>
      <c r="Q48" s="45">
        <v>45657</v>
      </c>
      <c r="R48" s="15" t="s">
        <v>282</v>
      </c>
      <c r="S48" s="15">
        <v>2024</v>
      </c>
      <c r="T48" s="7"/>
      <c r="U48" s="7"/>
      <c r="V48" s="7"/>
      <c r="W48" s="7"/>
      <c r="X48" s="106"/>
      <c r="Y48" s="26"/>
      <c r="Z48" s="10"/>
      <c r="AA48" s="116" t="s">
        <v>650</v>
      </c>
    </row>
    <row r="49" spans="1:27" ht="76.5" x14ac:dyDescent="0.25">
      <c r="A49" s="80">
        <v>47</v>
      </c>
      <c r="B49" s="21" t="s">
        <v>36</v>
      </c>
      <c r="C49" s="21" t="s">
        <v>154</v>
      </c>
      <c r="D49" s="34" t="s">
        <v>159</v>
      </c>
      <c r="E49" s="8" t="s">
        <v>269</v>
      </c>
      <c r="F49" s="9">
        <v>45275</v>
      </c>
      <c r="G49" s="36"/>
      <c r="H49" s="21" t="s">
        <v>206</v>
      </c>
      <c r="I49" s="41"/>
      <c r="J49" s="23" t="s">
        <v>84</v>
      </c>
      <c r="K49" s="28" t="s">
        <v>127</v>
      </c>
      <c r="L49" s="42" t="s">
        <v>260</v>
      </c>
      <c r="M49" s="28" t="s">
        <v>154</v>
      </c>
      <c r="N49" s="28" t="s">
        <v>349</v>
      </c>
      <c r="O49" s="28">
        <v>1</v>
      </c>
      <c r="P49" s="45">
        <v>45139</v>
      </c>
      <c r="Q49" s="45">
        <v>45657</v>
      </c>
      <c r="R49" s="15" t="s">
        <v>282</v>
      </c>
      <c r="S49" s="15">
        <v>2024</v>
      </c>
      <c r="T49" s="7"/>
      <c r="U49" s="7"/>
      <c r="V49" s="7"/>
      <c r="W49" s="7"/>
      <c r="X49" s="106"/>
      <c r="Y49" s="26"/>
      <c r="Z49" s="10"/>
      <c r="AA49" s="116" t="s">
        <v>650</v>
      </c>
    </row>
    <row r="50" spans="1:27" ht="38.25" x14ac:dyDescent="0.25">
      <c r="A50" s="96">
        <v>48</v>
      </c>
      <c r="B50" s="21" t="s">
        <v>36</v>
      </c>
      <c r="C50" s="21" t="s">
        <v>154</v>
      </c>
      <c r="D50" s="34" t="s">
        <v>159</v>
      </c>
      <c r="E50" s="8" t="s">
        <v>269</v>
      </c>
      <c r="F50" s="9">
        <v>45275</v>
      </c>
      <c r="G50" s="36"/>
      <c r="H50" s="21" t="s">
        <v>207</v>
      </c>
      <c r="I50" s="41"/>
      <c r="J50" s="23" t="s">
        <v>85</v>
      </c>
      <c r="K50" s="28" t="s">
        <v>127</v>
      </c>
      <c r="L50" s="42" t="s">
        <v>261</v>
      </c>
      <c r="M50" s="28" t="s">
        <v>154</v>
      </c>
      <c r="N50" s="28" t="s">
        <v>350</v>
      </c>
      <c r="O50" s="28">
        <v>1</v>
      </c>
      <c r="P50" s="45">
        <v>45139</v>
      </c>
      <c r="Q50" s="45">
        <v>45657</v>
      </c>
      <c r="R50" s="15" t="s">
        <v>282</v>
      </c>
      <c r="S50" s="15">
        <v>2024</v>
      </c>
      <c r="T50" s="7"/>
      <c r="U50" s="7"/>
      <c r="V50" s="7"/>
      <c r="W50" s="7"/>
      <c r="X50" s="106"/>
      <c r="Y50" s="26"/>
      <c r="Z50" s="10"/>
      <c r="AA50" s="116" t="s">
        <v>650</v>
      </c>
    </row>
    <row r="51" spans="1:27" ht="38.25" x14ac:dyDescent="0.25">
      <c r="A51" s="80">
        <v>49</v>
      </c>
      <c r="B51" s="21" t="s">
        <v>147</v>
      </c>
      <c r="C51" s="21" t="s">
        <v>155</v>
      </c>
      <c r="D51" s="34" t="s">
        <v>159</v>
      </c>
      <c r="E51" s="8" t="s">
        <v>269</v>
      </c>
      <c r="F51" s="9">
        <v>45275</v>
      </c>
      <c r="G51" s="36"/>
      <c r="H51" s="21" t="s">
        <v>208</v>
      </c>
      <c r="I51" s="41"/>
      <c r="J51" s="152" t="s">
        <v>86</v>
      </c>
      <c r="K51" s="28" t="s">
        <v>128</v>
      </c>
      <c r="L51" s="28" t="s">
        <v>246</v>
      </c>
      <c r="M51" s="28" t="s">
        <v>155</v>
      </c>
      <c r="N51" s="28" t="s">
        <v>351</v>
      </c>
      <c r="O51" s="28">
        <v>4</v>
      </c>
      <c r="P51" s="45">
        <v>45306</v>
      </c>
      <c r="Q51" s="45">
        <v>45657</v>
      </c>
      <c r="R51" s="15" t="s">
        <v>282</v>
      </c>
      <c r="S51" s="15">
        <v>2024</v>
      </c>
      <c r="T51" s="7"/>
      <c r="U51" s="7"/>
      <c r="V51" s="7"/>
      <c r="W51" s="7"/>
      <c r="X51" s="106"/>
      <c r="Y51" s="26"/>
      <c r="Z51" s="10"/>
      <c r="AA51" s="116" t="s">
        <v>650</v>
      </c>
    </row>
    <row r="52" spans="1:27" ht="76.5" x14ac:dyDescent="0.25">
      <c r="A52" s="96"/>
      <c r="B52" s="21" t="s">
        <v>36</v>
      </c>
      <c r="C52" s="21" t="s">
        <v>156</v>
      </c>
      <c r="D52" s="34" t="s">
        <v>159</v>
      </c>
      <c r="E52" s="8" t="s">
        <v>269</v>
      </c>
      <c r="F52" s="9">
        <v>45275</v>
      </c>
      <c r="G52" s="36"/>
      <c r="H52" s="21" t="s">
        <v>209</v>
      </c>
      <c r="I52" s="41"/>
      <c r="J52" s="153"/>
      <c r="K52" s="28" t="s">
        <v>127</v>
      </c>
      <c r="L52" s="42" t="s">
        <v>262</v>
      </c>
      <c r="M52" s="28" t="s">
        <v>156</v>
      </c>
      <c r="N52" s="28" t="s">
        <v>352</v>
      </c>
      <c r="O52" s="28">
        <v>1</v>
      </c>
      <c r="P52" s="45">
        <v>45139</v>
      </c>
      <c r="Q52" s="45">
        <v>45657</v>
      </c>
      <c r="R52" s="15" t="s">
        <v>282</v>
      </c>
      <c r="S52" s="15">
        <v>2024</v>
      </c>
      <c r="T52" s="7"/>
      <c r="U52" s="7"/>
      <c r="V52" s="7"/>
      <c r="W52" s="7"/>
      <c r="X52" s="106"/>
      <c r="Y52" s="26"/>
      <c r="Z52" s="10"/>
      <c r="AA52" s="116" t="s">
        <v>650</v>
      </c>
    </row>
    <row r="53" spans="1:27" ht="51" x14ac:dyDescent="0.25">
      <c r="A53" s="96">
        <v>50</v>
      </c>
      <c r="B53" s="21" t="s">
        <v>36</v>
      </c>
      <c r="C53" s="21" t="s">
        <v>157</v>
      </c>
      <c r="D53" s="34" t="s">
        <v>159</v>
      </c>
      <c r="E53" s="8" t="s">
        <v>269</v>
      </c>
      <c r="F53" s="9">
        <v>45275</v>
      </c>
      <c r="G53" s="36"/>
      <c r="H53" s="21" t="s">
        <v>210</v>
      </c>
      <c r="I53" s="41"/>
      <c r="J53" s="23" t="s">
        <v>87</v>
      </c>
      <c r="K53" s="28" t="s">
        <v>115</v>
      </c>
      <c r="L53" s="28" t="s">
        <v>263</v>
      </c>
      <c r="M53" s="28" t="s">
        <v>157</v>
      </c>
      <c r="N53" s="28" t="s">
        <v>353</v>
      </c>
      <c r="O53" s="28">
        <v>1</v>
      </c>
      <c r="P53" s="45">
        <v>45275</v>
      </c>
      <c r="Q53" s="45">
        <v>45655</v>
      </c>
      <c r="R53" s="15" t="s">
        <v>282</v>
      </c>
      <c r="S53" s="15">
        <v>2024</v>
      </c>
      <c r="T53" s="7"/>
      <c r="U53" s="7"/>
      <c r="V53" s="7"/>
      <c r="W53" s="7"/>
      <c r="X53" s="106"/>
      <c r="Y53" s="26"/>
      <c r="Z53" s="10"/>
      <c r="AA53" s="116" t="s">
        <v>650</v>
      </c>
    </row>
    <row r="54" spans="1:27" ht="89.25" x14ac:dyDescent="0.25">
      <c r="A54" s="80">
        <v>51</v>
      </c>
      <c r="B54" s="21" t="s">
        <v>36</v>
      </c>
      <c r="C54" s="27" t="s">
        <v>37</v>
      </c>
      <c r="D54" s="34" t="s">
        <v>159</v>
      </c>
      <c r="E54" s="8" t="s">
        <v>269</v>
      </c>
      <c r="F54" s="9">
        <v>45275</v>
      </c>
      <c r="G54" s="36"/>
      <c r="H54" s="21" t="s">
        <v>211</v>
      </c>
      <c r="I54" s="41"/>
      <c r="J54" s="23" t="s">
        <v>88</v>
      </c>
      <c r="K54" s="28" t="s">
        <v>127</v>
      </c>
      <c r="L54" s="42" t="s">
        <v>247</v>
      </c>
      <c r="M54" s="28" t="s">
        <v>37</v>
      </c>
      <c r="N54" s="28" t="s">
        <v>354</v>
      </c>
      <c r="O54" s="28">
        <v>1</v>
      </c>
      <c r="P54" s="45">
        <v>45292</v>
      </c>
      <c r="Q54" s="45">
        <v>45443</v>
      </c>
      <c r="R54" s="15" t="s">
        <v>289</v>
      </c>
      <c r="S54" s="15">
        <v>2024</v>
      </c>
      <c r="T54" s="110">
        <v>45455</v>
      </c>
      <c r="U54" s="21">
        <v>1</v>
      </c>
      <c r="V54" s="112">
        <f>(U54/O54)*100%</f>
        <v>1</v>
      </c>
      <c r="W54" s="21" t="s">
        <v>648</v>
      </c>
      <c r="X54" s="106"/>
      <c r="Y54" s="125" t="s">
        <v>639</v>
      </c>
      <c r="Z54" s="110">
        <v>45455</v>
      </c>
      <c r="AA54" s="116" t="s">
        <v>650</v>
      </c>
    </row>
    <row r="55" spans="1:27" ht="89.25" x14ac:dyDescent="0.25">
      <c r="A55" s="96">
        <v>52</v>
      </c>
      <c r="B55" s="21" t="s">
        <v>36</v>
      </c>
      <c r="C55" s="27" t="s">
        <v>37</v>
      </c>
      <c r="D55" s="34" t="s">
        <v>159</v>
      </c>
      <c r="E55" s="8" t="s">
        <v>269</v>
      </c>
      <c r="F55" s="9">
        <v>45275</v>
      </c>
      <c r="G55" s="36"/>
      <c r="H55" s="21" t="s">
        <v>212</v>
      </c>
      <c r="I55" s="41"/>
      <c r="J55" s="23" t="s">
        <v>89</v>
      </c>
      <c r="K55" s="28" t="s">
        <v>126</v>
      </c>
      <c r="L55" s="42" t="s">
        <v>248</v>
      </c>
      <c r="M55" s="28" t="s">
        <v>37</v>
      </c>
      <c r="N55" s="28" t="s">
        <v>354</v>
      </c>
      <c r="O55" s="28">
        <v>1</v>
      </c>
      <c r="P55" s="45">
        <v>45292</v>
      </c>
      <c r="Q55" s="45">
        <v>45443</v>
      </c>
      <c r="R55" s="11" t="s">
        <v>289</v>
      </c>
      <c r="S55" s="15">
        <v>2024</v>
      </c>
      <c r="T55" s="110">
        <v>45455</v>
      </c>
      <c r="U55" s="21">
        <v>1</v>
      </c>
      <c r="V55" s="112">
        <f>(U55/O55)*100%</f>
        <v>1</v>
      </c>
      <c r="W55" s="21" t="s">
        <v>648</v>
      </c>
      <c r="X55" s="106"/>
      <c r="Y55" s="125" t="s">
        <v>639</v>
      </c>
      <c r="Z55" s="110">
        <v>45455</v>
      </c>
      <c r="AA55" s="116" t="s">
        <v>650</v>
      </c>
    </row>
    <row r="56" spans="1:27" ht="51" x14ac:dyDescent="0.25">
      <c r="A56" s="80">
        <v>53</v>
      </c>
      <c r="B56" s="21" t="s">
        <v>36</v>
      </c>
      <c r="C56" s="21" t="s">
        <v>157</v>
      </c>
      <c r="D56" s="34" t="s">
        <v>159</v>
      </c>
      <c r="E56" s="8" t="s">
        <v>269</v>
      </c>
      <c r="F56" s="9">
        <v>45275</v>
      </c>
      <c r="G56" s="37"/>
      <c r="H56" s="21" t="s">
        <v>213</v>
      </c>
      <c r="I56" s="37"/>
      <c r="J56" s="23" t="s">
        <v>95</v>
      </c>
      <c r="K56" s="28" t="s">
        <v>125</v>
      </c>
      <c r="L56" s="28" t="s">
        <v>249</v>
      </c>
      <c r="M56" s="28" t="s">
        <v>157</v>
      </c>
      <c r="N56" s="28" t="s">
        <v>355</v>
      </c>
      <c r="O56" s="28">
        <v>1</v>
      </c>
      <c r="P56" s="45">
        <v>45275</v>
      </c>
      <c r="Q56" s="45">
        <v>45655</v>
      </c>
      <c r="R56" s="15" t="s">
        <v>282</v>
      </c>
      <c r="S56" s="15">
        <v>2024</v>
      </c>
      <c r="T56" s="7"/>
      <c r="U56" s="7"/>
      <c r="V56" s="7"/>
      <c r="W56" s="7"/>
      <c r="X56" s="106"/>
      <c r="Y56" s="26"/>
      <c r="Z56" s="10"/>
      <c r="AA56" s="116" t="s">
        <v>650</v>
      </c>
    </row>
    <row r="57" spans="1:27" ht="84.75" customHeight="1" x14ac:dyDescent="0.25">
      <c r="A57" s="96">
        <v>54</v>
      </c>
      <c r="B57" s="21" t="s">
        <v>36</v>
      </c>
      <c r="C57" s="21" t="s">
        <v>37</v>
      </c>
      <c r="D57" s="34" t="s">
        <v>159</v>
      </c>
      <c r="E57" s="8" t="s">
        <v>269</v>
      </c>
      <c r="F57" s="9">
        <v>45275</v>
      </c>
      <c r="G57" s="37"/>
      <c r="H57" s="21" t="s">
        <v>214</v>
      </c>
      <c r="I57" s="37"/>
      <c r="J57" s="23" t="s">
        <v>90</v>
      </c>
      <c r="K57" s="28" t="s">
        <v>124</v>
      </c>
      <c r="L57" s="42" t="s">
        <v>268</v>
      </c>
      <c r="M57" s="28" t="s">
        <v>37</v>
      </c>
      <c r="N57" s="28" t="s">
        <v>356</v>
      </c>
      <c r="O57" s="28">
        <v>2</v>
      </c>
      <c r="P57" s="45">
        <v>45292</v>
      </c>
      <c r="Q57" s="45">
        <v>45657</v>
      </c>
      <c r="R57" s="15" t="s">
        <v>282</v>
      </c>
      <c r="S57" s="15">
        <v>2024</v>
      </c>
      <c r="T57" s="7"/>
      <c r="U57" s="7"/>
      <c r="V57" s="7"/>
      <c r="W57" s="7"/>
      <c r="X57" s="106"/>
      <c r="Y57" s="25" t="s">
        <v>649</v>
      </c>
      <c r="Z57" s="10"/>
      <c r="AA57" s="116" t="s">
        <v>650</v>
      </c>
    </row>
    <row r="58" spans="1:27" ht="97.5" customHeight="1" x14ac:dyDescent="0.25">
      <c r="A58" s="80">
        <v>55</v>
      </c>
      <c r="B58" s="21" t="s">
        <v>147</v>
      </c>
      <c r="C58" s="21" t="s">
        <v>158</v>
      </c>
      <c r="D58" s="34" t="s">
        <v>159</v>
      </c>
      <c r="E58" s="8" t="s">
        <v>269</v>
      </c>
      <c r="F58" s="9">
        <v>45275</v>
      </c>
      <c r="G58" s="37"/>
      <c r="H58" s="21" t="s">
        <v>215</v>
      </c>
      <c r="I58" s="37"/>
      <c r="J58" s="23" t="s">
        <v>94</v>
      </c>
      <c r="K58" s="28" t="s">
        <v>123</v>
      </c>
      <c r="L58" s="28" t="s">
        <v>267</v>
      </c>
      <c r="M58" s="28" t="s">
        <v>158</v>
      </c>
      <c r="N58" s="28" t="s">
        <v>357</v>
      </c>
      <c r="O58" s="28">
        <v>4</v>
      </c>
      <c r="P58" s="45">
        <v>45432</v>
      </c>
      <c r="Q58" s="45">
        <v>45565</v>
      </c>
      <c r="R58" s="15" t="s">
        <v>290</v>
      </c>
      <c r="S58" s="15">
        <v>2024</v>
      </c>
      <c r="T58" s="7"/>
      <c r="U58" s="7"/>
      <c r="V58" s="7"/>
      <c r="W58" s="7"/>
      <c r="X58" s="106"/>
      <c r="Y58" s="26"/>
      <c r="Z58" s="10"/>
      <c r="AA58" s="116" t="s">
        <v>650</v>
      </c>
    </row>
    <row r="59" spans="1:27" ht="71.25" customHeight="1" x14ac:dyDescent="0.25">
      <c r="A59" s="96">
        <v>56</v>
      </c>
      <c r="B59" s="21" t="s">
        <v>147</v>
      </c>
      <c r="C59" s="21" t="s">
        <v>158</v>
      </c>
      <c r="D59" s="34" t="s">
        <v>159</v>
      </c>
      <c r="E59" s="8" t="s">
        <v>269</v>
      </c>
      <c r="F59" s="9">
        <v>45275</v>
      </c>
      <c r="G59" s="38"/>
      <c r="H59" s="21" t="s">
        <v>216</v>
      </c>
      <c r="I59" s="38"/>
      <c r="J59" s="23" t="s">
        <v>93</v>
      </c>
      <c r="K59" s="28" t="s">
        <v>122</v>
      </c>
      <c r="L59" s="28" t="s">
        <v>266</v>
      </c>
      <c r="M59" s="28" t="s">
        <v>158</v>
      </c>
      <c r="N59" s="28" t="s">
        <v>358</v>
      </c>
      <c r="O59" s="28">
        <v>3</v>
      </c>
      <c r="P59" s="45">
        <v>45432</v>
      </c>
      <c r="Q59" s="45">
        <v>45595</v>
      </c>
      <c r="R59" s="15" t="s">
        <v>285</v>
      </c>
      <c r="S59" s="15">
        <v>2024</v>
      </c>
      <c r="T59" s="7"/>
      <c r="U59" s="7"/>
      <c r="V59" s="7"/>
      <c r="W59" s="7"/>
      <c r="X59" s="106"/>
      <c r="Y59" s="26"/>
      <c r="Z59" s="10"/>
      <c r="AA59" s="116" t="s">
        <v>650</v>
      </c>
    </row>
    <row r="60" spans="1:27" ht="79.5" customHeight="1" x14ac:dyDescent="0.25">
      <c r="A60" s="80">
        <v>57</v>
      </c>
      <c r="B60" s="21" t="s">
        <v>147</v>
      </c>
      <c r="C60" s="21" t="s">
        <v>158</v>
      </c>
      <c r="D60" s="34" t="s">
        <v>159</v>
      </c>
      <c r="E60" s="8" t="s">
        <v>269</v>
      </c>
      <c r="F60" s="9">
        <v>45275</v>
      </c>
      <c r="G60" s="38"/>
      <c r="H60" s="21" t="s">
        <v>217</v>
      </c>
      <c r="I60" s="38"/>
      <c r="J60" s="25" t="s">
        <v>92</v>
      </c>
      <c r="K60" s="28" t="s">
        <v>121</v>
      </c>
      <c r="L60" s="28" t="s">
        <v>264</v>
      </c>
      <c r="M60" s="28" t="s">
        <v>158</v>
      </c>
      <c r="N60" s="28" t="s">
        <v>359</v>
      </c>
      <c r="O60" s="28">
        <v>1</v>
      </c>
      <c r="P60" s="45">
        <v>45432</v>
      </c>
      <c r="Q60" s="45">
        <v>45595</v>
      </c>
      <c r="R60" s="15" t="s">
        <v>285</v>
      </c>
      <c r="S60" s="15">
        <v>2024</v>
      </c>
      <c r="T60" s="7"/>
      <c r="U60" s="7"/>
      <c r="V60" s="7"/>
      <c r="W60" s="7"/>
      <c r="X60" s="106"/>
      <c r="Y60" s="26"/>
      <c r="Z60" s="10"/>
      <c r="AA60" s="116" t="s">
        <v>650</v>
      </c>
    </row>
    <row r="61" spans="1:27" ht="53.25" customHeight="1" x14ac:dyDescent="0.25">
      <c r="A61" s="118">
        <v>58</v>
      </c>
      <c r="B61" s="21" t="s">
        <v>147</v>
      </c>
      <c r="C61" s="21" t="s">
        <v>158</v>
      </c>
      <c r="D61" s="34" t="s">
        <v>159</v>
      </c>
      <c r="E61" s="8" t="s">
        <v>269</v>
      </c>
      <c r="F61" s="9">
        <v>45275</v>
      </c>
      <c r="G61" s="37"/>
      <c r="H61" s="21" t="s">
        <v>218</v>
      </c>
      <c r="I61" s="37"/>
      <c r="J61" s="25" t="s">
        <v>91</v>
      </c>
      <c r="K61" s="28" t="s">
        <v>120</v>
      </c>
      <c r="L61" s="28" t="s">
        <v>265</v>
      </c>
      <c r="M61" s="28" t="s">
        <v>158</v>
      </c>
      <c r="N61" s="28" t="s">
        <v>359</v>
      </c>
      <c r="O61" s="28">
        <v>1</v>
      </c>
      <c r="P61" s="45">
        <v>45432</v>
      </c>
      <c r="Q61" s="45">
        <v>45656</v>
      </c>
      <c r="R61" s="15" t="s">
        <v>282</v>
      </c>
      <c r="S61" s="15">
        <v>2024</v>
      </c>
      <c r="T61" s="7"/>
      <c r="U61" s="7"/>
      <c r="V61" s="7"/>
      <c r="W61" s="7"/>
      <c r="X61" s="106"/>
      <c r="Y61" s="26"/>
      <c r="Z61" s="10"/>
      <c r="AA61" s="116" t="s">
        <v>650</v>
      </c>
    </row>
    <row r="62" spans="1:27" x14ac:dyDescent="0.25">
      <c r="A62" s="140"/>
      <c r="B62" s="141"/>
      <c r="C62" s="141"/>
      <c r="D62" s="141"/>
      <c r="E62" s="141"/>
      <c r="F62" s="141"/>
      <c r="G62" s="141"/>
      <c r="H62" s="141"/>
      <c r="I62" s="142"/>
      <c r="J62" s="105">
        <f>COUNTIF(J3:J61,"*")</f>
        <v>58</v>
      </c>
      <c r="K62" s="105"/>
      <c r="L62" s="105">
        <f>COUNTIF(L3:L61,"*")</f>
        <v>59</v>
      </c>
      <c r="M62" s="105"/>
      <c r="N62" s="105">
        <f>COUNTIF(N3:N61,"*")</f>
        <v>59</v>
      </c>
      <c r="O62" s="143"/>
      <c r="P62" s="144"/>
      <c r="Q62" s="144"/>
      <c r="R62" s="144"/>
      <c r="S62" s="144"/>
      <c r="T62" s="144"/>
      <c r="U62" s="144"/>
      <c r="V62" s="144"/>
      <c r="W62" s="144"/>
      <c r="X62" s="144"/>
      <c r="Y62" s="144"/>
      <c r="Z62" s="144"/>
      <c r="AA62" s="145"/>
    </row>
    <row r="63" spans="1:27" ht="12" customHeight="1" x14ac:dyDescent="0.25">
      <c r="A63" s="132"/>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4"/>
      <c r="Z63" s="133"/>
      <c r="AA63" s="135"/>
    </row>
    <row r="64" spans="1:27" ht="12" customHeight="1" thickBot="1" x14ac:dyDescent="0.3">
      <c r="A64" s="136"/>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8"/>
      <c r="Z64" s="137"/>
      <c r="AA64" s="139"/>
    </row>
    <row r="65" spans="6:10" ht="12" customHeight="1" x14ac:dyDescent="0.25">
      <c r="F65" s="19"/>
      <c r="J65" s="20"/>
    </row>
  </sheetData>
  <autoFilter ref="A2:AA62" xr:uid="{B4E80902-3240-451B-BED9-7919CB524087}"/>
  <mergeCells count="8">
    <mergeCell ref="A63:AA64"/>
    <mergeCell ref="A62:I62"/>
    <mergeCell ref="O62:AA62"/>
    <mergeCell ref="X1:AA1"/>
    <mergeCell ref="L1:S1"/>
    <mergeCell ref="J51:J52"/>
    <mergeCell ref="A1:J1"/>
    <mergeCell ref="T1:W1"/>
  </mergeCells>
  <dataValidations count="2">
    <dataValidation allowBlank="1" showInputMessage="1" showErrorMessage="1" promptTitle="Fuente" prompt="Fuente de la cual surgió el Hallazgo, Observación u Oportunidad de mejora" sqref="E2" xr:uid="{49139E13-5347-4DF6-BD0D-0874EB9E9AF4}"/>
    <dataValidation type="list" allowBlank="1" showInputMessage="1" showErrorMessage="1" sqref="D3:D61" xr:uid="{D2185567-A91A-47B7-85DA-DE674926A1B3}">
      <formula1>"Correctiva,Preventiva,Oportunidad de Mejora"</formula1>
    </dataValidation>
  </dataValidations>
  <hyperlinks>
    <hyperlink ref="Y6" r:id="rId1" xr:uid="{36283532-2DC8-428D-A824-604A0347CC6F}"/>
    <hyperlink ref="Y31" r:id="rId2" xr:uid="{D09F938B-62B7-4375-97D1-13C689489FA9}"/>
    <hyperlink ref="Y33:Y34" r:id="rId3" display="Planes - Suite Visión Empresarial (pensemos.com)" xr:uid="{94244247-2FA3-4DF9-894D-A7899CE7ED0F}"/>
    <hyperlink ref="Y36:Y37" r:id="rId4" display="Planes - Suite Visión Empresarial (pensemos.com)" xr:uid="{D7C1E2BB-CE6A-4D5F-9D08-ACC55B35CC43}"/>
    <hyperlink ref="Y54:Y55" r:id="rId5" display="Planes - Suite Visión Empresarial (pensemos.com)" xr:uid="{91D756AC-5B9F-48B1-A6E8-A7ADCB07B8C9}"/>
  </hyperlinks>
  <pageMargins left="0.7" right="0.7" top="0.6378125" bottom="1.1354166666666667" header="0.3" footer="0.3"/>
  <pageSetup scale="39" orientation="landscape" r:id="rId6"/>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8B57-9E6D-449E-8CF7-DE2CFFF57C80}">
  <dimension ref="A1:AA103"/>
  <sheetViews>
    <sheetView showGridLines="0" tabSelected="1" view="pageLayout" zoomScaleNormal="100" workbookViewId="0">
      <selection activeCell="K48" sqref="K48"/>
    </sheetView>
  </sheetViews>
  <sheetFormatPr baseColWidth="10" defaultColWidth="11.42578125" defaultRowHeight="12.75" x14ac:dyDescent="0.25"/>
  <cols>
    <col min="1" max="1" width="6.85546875" style="18" customWidth="1"/>
    <col min="2" max="2" width="20.7109375" style="18" customWidth="1"/>
    <col min="3" max="3" width="23.42578125" style="18" customWidth="1"/>
    <col min="4" max="4" width="15.7109375" style="18" customWidth="1"/>
    <col min="5" max="5" width="17.140625" style="18" customWidth="1"/>
    <col min="6" max="6" width="13.140625" style="18" customWidth="1"/>
    <col min="7" max="7" width="17.5703125" style="18" customWidth="1"/>
    <col min="8" max="8" width="23.42578125" style="18" customWidth="1"/>
    <col min="9" max="9" width="13" style="18" customWidth="1"/>
    <col min="10" max="12" width="49.7109375" style="18" customWidth="1"/>
    <col min="13" max="13" width="22.28515625" style="18" customWidth="1"/>
    <col min="14" max="14" width="27.7109375" style="18" customWidth="1"/>
    <col min="15" max="15" width="15.28515625" style="18" customWidth="1"/>
    <col min="16" max="16" width="12.85546875" style="18" customWidth="1"/>
    <col min="17" max="17" width="16.7109375" style="18" customWidth="1"/>
    <col min="18" max="18" width="11.42578125" style="18"/>
    <col min="19" max="19" width="8.140625" style="18" customWidth="1"/>
    <col min="20" max="20" width="11.42578125" style="18"/>
    <col min="21" max="21" width="13.42578125" style="18" customWidth="1"/>
    <col min="22" max="22" width="14.7109375" style="18" customWidth="1"/>
    <col min="23" max="23" width="28.85546875" style="18" customWidth="1"/>
    <col min="24" max="24" width="15.42578125" style="18" customWidth="1"/>
    <col min="25" max="25" width="33.7109375" style="18" customWidth="1"/>
    <col min="26" max="26" width="11.42578125" style="18"/>
    <col min="27" max="27" width="17.140625" style="18" customWidth="1"/>
    <col min="28" max="16384" width="11.42578125" style="18"/>
  </cols>
  <sheetData>
    <row r="1" spans="1:27" ht="51" customHeight="1" x14ac:dyDescent="0.25">
      <c r="A1" s="154" t="s">
        <v>39</v>
      </c>
      <c r="B1" s="155"/>
      <c r="C1" s="155"/>
      <c r="D1" s="155"/>
      <c r="E1" s="155"/>
      <c r="F1" s="155"/>
      <c r="G1" s="155"/>
      <c r="H1" s="155"/>
      <c r="I1" s="155"/>
      <c r="J1" s="155"/>
      <c r="K1" s="93" t="s">
        <v>0</v>
      </c>
      <c r="L1" s="149" t="s">
        <v>1</v>
      </c>
      <c r="M1" s="150"/>
      <c r="N1" s="150"/>
      <c r="O1" s="150"/>
      <c r="P1" s="150"/>
      <c r="Q1" s="150"/>
      <c r="R1" s="150"/>
      <c r="S1" s="151"/>
      <c r="T1" s="156" t="s">
        <v>2</v>
      </c>
      <c r="U1" s="156"/>
      <c r="V1" s="156"/>
      <c r="W1" s="156"/>
      <c r="X1" s="146" t="s">
        <v>3</v>
      </c>
      <c r="Y1" s="147"/>
      <c r="Z1" s="147"/>
      <c r="AA1" s="148"/>
    </row>
    <row r="2" spans="1:27" ht="66.75" customHeight="1" x14ac:dyDescent="0.25">
      <c r="A2" s="94" t="s">
        <v>38</v>
      </c>
      <c r="B2" s="1" t="s">
        <v>279</v>
      </c>
      <c r="C2" s="1" t="s">
        <v>4</v>
      </c>
      <c r="D2" s="1" t="s">
        <v>5</v>
      </c>
      <c r="E2" s="1" t="s">
        <v>6</v>
      </c>
      <c r="F2" s="1" t="s">
        <v>7</v>
      </c>
      <c r="G2" s="1" t="s">
        <v>8</v>
      </c>
      <c r="H2" s="1" t="s">
        <v>278</v>
      </c>
      <c r="I2" s="1" t="s">
        <v>9</v>
      </c>
      <c r="J2" s="1" t="s">
        <v>10</v>
      </c>
      <c r="K2" s="1" t="s">
        <v>11</v>
      </c>
      <c r="L2" s="1" t="s">
        <v>12</v>
      </c>
      <c r="M2" s="1" t="s">
        <v>277</v>
      </c>
      <c r="N2" s="1" t="s">
        <v>13</v>
      </c>
      <c r="O2" s="1" t="s">
        <v>280</v>
      </c>
      <c r="P2" s="1" t="s">
        <v>14</v>
      </c>
      <c r="Q2" s="1" t="s">
        <v>15</v>
      </c>
      <c r="R2" s="86" t="s">
        <v>469</v>
      </c>
      <c r="S2" s="86" t="s">
        <v>470</v>
      </c>
      <c r="T2" s="1" t="s">
        <v>16</v>
      </c>
      <c r="U2" s="1" t="s">
        <v>17</v>
      </c>
      <c r="V2" s="1" t="s">
        <v>411</v>
      </c>
      <c r="W2" s="1" t="s">
        <v>19</v>
      </c>
      <c r="X2" s="1" t="s">
        <v>20</v>
      </c>
      <c r="Y2" s="1" t="s">
        <v>21</v>
      </c>
      <c r="Z2" s="1" t="s">
        <v>22</v>
      </c>
      <c r="AA2" s="95" t="s">
        <v>23</v>
      </c>
    </row>
    <row r="3" spans="1:27" ht="63.75" x14ac:dyDescent="0.25">
      <c r="A3" s="80">
        <v>1</v>
      </c>
      <c r="B3" s="21" t="s">
        <v>36</v>
      </c>
      <c r="C3" s="21" t="s">
        <v>154</v>
      </c>
      <c r="D3" s="34" t="s">
        <v>159</v>
      </c>
      <c r="E3" s="8" t="s">
        <v>291</v>
      </c>
      <c r="F3" s="9">
        <v>45536</v>
      </c>
      <c r="G3" s="39"/>
      <c r="H3" s="14" t="s">
        <v>160</v>
      </c>
      <c r="I3" s="37"/>
      <c r="J3" s="48" t="s">
        <v>293</v>
      </c>
      <c r="K3" s="54" t="s">
        <v>303</v>
      </c>
      <c r="L3" s="12" t="s">
        <v>320</v>
      </c>
      <c r="M3" s="11" t="s">
        <v>37</v>
      </c>
      <c r="N3" s="12" t="s">
        <v>361</v>
      </c>
      <c r="O3" s="12">
        <v>1</v>
      </c>
      <c r="P3" s="13">
        <v>45536</v>
      </c>
      <c r="Q3" s="13">
        <v>45641</v>
      </c>
      <c r="R3" s="56" t="s">
        <v>282</v>
      </c>
      <c r="S3" s="56">
        <v>2024</v>
      </c>
      <c r="T3" s="7"/>
      <c r="U3" s="7"/>
      <c r="V3" s="7"/>
      <c r="W3" s="7"/>
      <c r="X3" s="106"/>
      <c r="Y3" s="10"/>
      <c r="Z3" s="10"/>
      <c r="AA3" s="116" t="s">
        <v>650</v>
      </c>
    </row>
    <row r="4" spans="1:27" ht="63.75" x14ac:dyDescent="0.25">
      <c r="A4" s="157">
        <v>2</v>
      </c>
      <c r="B4" s="159" t="s">
        <v>36</v>
      </c>
      <c r="C4" s="161" t="s">
        <v>154</v>
      </c>
      <c r="D4" s="163" t="s">
        <v>159</v>
      </c>
      <c r="E4" s="190" t="s">
        <v>291</v>
      </c>
      <c r="F4" s="182">
        <v>45536</v>
      </c>
      <c r="G4" s="184"/>
      <c r="H4" s="186" t="s">
        <v>161</v>
      </c>
      <c r="I4" s="188"/>
      <c r="J4" s="165" t="s">
        <v>294</v>
      </c>
      <c r="K4" s="167" t="s">
        <v>309</v>
      </c>
      <c r="L4" s="12" t="s">
        <v>312</v>
      </c>
      <c r="M4" s="11" t="s">
        <v>37</v>
      </c>
      <c r="N4" s="12" t="s">
        <v>360</v>
      </c>
      <c r="O4" s="12">
        <v>1</v>
      </c>
      <c r="P4" s="55">
        <v>45532</v>
      </c>
      <c r="Q4" s="13">
        <v>45595</v>
      </c>
      <c r="R4" s="56" t="s">
        <v>285</v>
      </c>
      <c r="S4" s="56">
        <v>2024</v>
      </c>
      <c r="T4" s="7"/>
      <c r="U4" s="7"/>
      <c r="V4" s="7"/>
      <c r="W4" s="7"/>
      <c r="X4" s="106"/>
      <c r="Y4" s="10"/>
      <c r="Z4" s="10"/>
      <c r="AA4" s="116" t="s">
        <v>650</v>
      </c>
    </row>
    <row r="5" spans="1:27" ht="38.25" x14ac:dyDescent="0.25">
      <c r="A5" s="158"/>
      <c r="B5" s="160"/>
      <c r="C5" s="162"/>
      <c r="D5" s="164"/>
      <c r="E5" s="191"/>
      <c r="F5" s="183"/>
      <c r="G5" s="185"/>
      <c r="H5" s="187"/>
      <c r="I5" s="189"/>
      <c r="J5" s="166"/>
      <c r="K5" s="168"/>
      <c r="L5" s="12" t="s">
        <v>321</v>
      </c>
      <c r="M5" s="11" t="s">
        <v>37</v>
      </c>
      <c r="N5" s="12" t="s">
        <v>361</v>
      </c>
      <c r="O5" s="12">
        <v>1</v>
      </c>
      <c r="P5" s="13">
        <v>45536</v>
      </c>
      <c r="Q5" s="13">
        <v>45641</v>
      </c>
      <c r="R5" s="56" t="s">
        <v>282</v>
      </c>
      <c r="S5" s="56">
        <v>2024</v>
      </c>
      <c r="T5" s="7"/>
      <c r="U5" s="7"/>
      <c r="V5" s="7"/>
      <c r="W5" s="7"/>
      <c r="X5" s="106"/>
      <c r="Y5" s="17"/>
      <c r="Z5" s="10"/>
      <c r="AA5" s="116" t="s">
        <v>650</v>
      </c>
    </row>
    <row r="6" spans="1:27" ht="25.5" x14ac:dyDescent="0.25">
      <c r="A6" s="157">
        <v>3</v>
      </c>
      <c r="B6" s="159" t="s">
        <v>36</v>
      </c>
      <c r="C6" s="177" t="s">
        <v>154</v>
      </c>
      <c r="D6" s="179" t="s">
        <v>159</v>
      </c>
      <c r="E6" s="180" t="s">
        <v>291</v>
      </c>
      <c r="F6" s="182">
        <v>45536</v>
      </c>
      <c r="G6" s="184"/>
      <c r="H6" s="186" t="s">
        <v>162</v>
      </c>
      <c r="I6" s="188"/>
      <c r="J6" s="165" t="s">
        <v>295</v>
      </c>
      <c r="K6" s="167" t="s">
        <v>412</v>
      </c>
      <c r="L6" s="12" t="s">
        <v>313</v>
      </c>
      <c r="M6" s="11" t="s">
        <v>37</v>
      </c>
      <c r="N6" s="55" t="s">
        <v>362</v>
      </c>
      <c r="O6" s="56">
        <v>1</v>
      </c>
      <c r="P6" s="55">
        <v>45532</v>
      </c>
      <c r="Q6" s="13">
        <v>45657</v>
      </c>
      <c r="R6" s="56" t="s">
        <v>282</v>
      </c>
      <c r="S6" s="56">
        <v>2024</v>
      </c>
      <c r="T6" s="7"/>
      <c r="U6" s="7"/>
      <c r="V6" s="7"/>
      <c r="W6" s="7"/>
      <c r="X6" s="106"/>
      <c r="Y6" s="17"/>
      <c r="Z6" s="10"/>
      <c r="AA6" s="116" t="s">
        <v>650</v>
      </c>
    </row>
    <row r="7" spans="1:27" ht="51" x14ac:dyDescent="0.25">
      <c r="A7" s="158"/>
      <c r="B7" s="160"/>
      <c r="C7" s="178"/>
      <c r="D7" s="179"/>
      <c r="E7" s="181"/>
      <c r="F7" s="183"/>
      <c r="G7" s="185"/>
      <c r="H7" s="187"/>
      <c r="I7" s="189"/>
      <c r="J7" s="166"/>
      <c r="K7" s="168"/>
      <c r="L7" s="12" t="s">
        <v>369</v>
      </c>
      <c r="M7" s="11" t="s">
        <v>37</v>
      </c>
      <c r="N7" s="12" t="s">
        <v>361</v>
      </c>
      <c r="O7" s="12">
        <v>1</v>
      </c>
      <c r="P7" s="13">
        <v>45536</v>
      </c>
      <c r="Q7" s="13">
        <v>45641</v>
      </c>
      <c r="R7" s="56" t="s">
        <v>282</v>
      </c>
      <c r="S7" s="56">
        <v>2024</v>
      </c>
      <c r="T7" s="7"/>
      <c r="U7" s="7"/>
      <c r="V7" s="7"/>
      <c r="W7" s="7"/>
      <c r="X7" s="106"/>
      <c r="Y7" s="17"/>
      <c r="Z7" s="10"/>
      <c r="AA7" s="116" t="s">
        <v>650</v>
      </c>
    </row>
    <row r="8" spans="1:27" ht="51" x14ac:dyDescent="0.25">
      <c r="A8" s="80">
        <v>4</v>
      </c>
      <c r="B8" s="21" t="s">
        <v>36</v>
      </c>
      <c r="C8" s="21" t="s">
        <v>154</v>
      </c>
      <c r="D8" s="47" t="s">
        <v>159</v>
      </c>
      <c r="E8" s="8" t="s">
        <v>291</v>
      </c>
      <c r="F8" s="9">
        <v>45536</v>
      </c>
      <c r="G8" s="37"/>
      <c r="H8" s="7" t="s">
        <v>163</v>
      </c>
      <c r="I8" s="37"/>
      <c r="J8" s="50" t="s">
        <v>296</v>
      </c>
      <c r="K8" s="119" t="s">
        <v>310</v>
      </c>
      <c r="L8" s="12" t="s">
        <v>313</v>
      </c>
      <c r="M8" s="11" t="s">
        <v>37</v>
      </c>
      <c r="N8" s="55" t="s">
        <v>362</v>
      </c>
      <c r="O8" s="12">
        <v>1</v>
      </c>
      <c r="P8" s="13">
        <v>45536</v>
      </c>
      <c r="Q8" s="13">
        <v>45641</v>
      </c>
      <c r="R8" s="56" t="s">
        <v>282</v>
      </c>
      <c r="S8" s="56">
        <v>2024</v>
      </c>
      <c r="T8" s="7"/>
      <c r="U8" s="7"/>
      <c r="V8" s="7"/>
      <c r="W8" s="7"/>
      <c r="X8" s="106"/>
      <c r="Y8" s="17"/>
      <c r="Z8" s="10"/>
      <c r="AA8" s="116" t="s">
        <v>650</v>
      </c>
    </row>
    <row r="9" spans="1:27" ht="114.75" x14ac:dyDescent="0.25">
      <c r="A9" s="80">
        <v>5</v>
      </c>
      <c r="B9" s="21" t="s">
        <v>36</v>
      </c>
      <c r="C9" s="21" t="s">
        <v>154</v>
      </c>
      <c r="D9" s="34" t="s">
        <v>159</v>
      </c>
      <c r="E9" s="8" t="s">
        <v>291</v>
      </c>
      <c r="F9" s="9">
        <v>45536</v>
      </c>
      <c r="G9" s="37"/>
      <c r="H9" s="7" t="s">
        <v>164</v>
      </c>
      <c r="I9" s="37"/>
      <c r="J9" s="49" t="s">
        <v>297</v>
      </c>
      <c r="K9" s="54" t="s">
        <v>304</v>
      </c>
      <c r="L9" s="12" t="s">
        <v>314</v>
      </c>
      <c r="M9" s="11" t="s">
        <v>37</v>
      </c>
      <c r="N9" s="12" t="s">
        <v>363</v>
      </c>
      <c r="O9" s="56">
        <v>1</v>
      </c>
      <c r="P9" s="55">
        <v>45532</v>
      </c>
      <c r="Q9" s="55">
        <v>45657</v>
      </c>
      <c r="R9" s="56" t="s">
        <v>282</v>
      </c>
      <c r="S9" s="56">
        <v>2024</v>
      </c>
      <c r="T9" s="7"/>
      <c r="U9" s="7"/>
      <c r="V9" s="7"/>
      <c r="W9" s="7"/>
      <c r="X9" s="106"/>
      <c r="Y9" s="17"/>
      <c r="Z9" s="10"/>
      <c r="AA9" s="116" t="s">
        <v>650</v>
      </c>
    </row>
    <row r="10" spans="1:27" ht="51" x14ac:dyDescent="0.25">
      <c r="A10" s="80">
        <v>6</v>
      </c>
      <c r="B10" s="21" t="s">
        <v>36</v>
      </c>
      <c r="C10" s="21" t="s">
        <v>154</v>
      </c>
      <c r="D10" s="34" t="s">
        <v>159</v>
      </c>
      <c r="E10" s="8" t="s">
        <v>291</v>
      </c>
      <c r="F10" s="9">
        <v>45536</v>
      </c>
      <c r="G10" s="37"/>
      <c r="H10" s="7" t="s">
        <v>165</v>
      </c>
      <c r="I10" s="37"/>
      <c r="J10" s="51" t="s">
        <v>298</v>
      </c>
      <c r="K10" s="12" t="s">
        <v>305</v>
      </c>
      <c r="L10" s="12" t="s">
        <v>315</v>
      </c>
      <c r="M10" s="11" t="s">
        <v>37</v>
      </c>
      <c r="N10" s="12" t="s">
        <v>364</v>
      </c>
      <c r="O10" s="56">
        <v>1</v>
      </c>
      <c r="P10" s="13">
        <v>45536</v>
      </c>
      <c r="Q10" s="13">
        <v>45641</v>
      </c>
      <c r="R10" s="56" t="s">
        <v>282</v>
      </c>
      <c r="S10" s="56">
        <v>2024</v>
      </c>
      <c r="T10" s="7"/>
      <c r="U10" s="7"/>
      <c r="V10" s="7"/>
      <c r="W10" s="7"/>
      <c r="X10" s="106"/>
      <c r="Y10" s="10"/>
      <c r="Z10" s="10"/>
      <c r="AA10" s="116" t="s">
        <v>650</v>
      </c>
    </row>
    <row r="11" spans="1:27" ht="89.25" x14ac:dyDescent="0.25">
      <c r="A11" s="80">
        <v>7</v>
      </c>
      <c r="B11" s="21" t="s">
        <v>36</v>
      </c>
      <c r="C11" s="21" t="s">
        <v>154</v>
      </c>
      <c r="D11" s="34" t="s">
        <v>159</v>
      </c>
      <c r="E11" s="8" t="s">
        <v>292</v>
      </c>
      <c r="F11" s="9">
        <v>45536</v>
      </c>
      <c r="G11" s="37"/>
      <c r="H11" s="7" t="s">
        <v>166</v>
      </c>
      <c r="I11" s="37"/>
      <c r="J11" s="51" t="s">
        <v>299</v>
      </c>
      <c r="K11" s="12" t="s">
        <v>306</v>
      </c>
      <c r="L11" s="12" t="s">
        <v>316</v>
      </c>
      <c r="M11" s="11" t="s">
        <v>37</v>
      </c>
      <c r="N11" s="12" t="s">
        <v>365</v>
      </c>
      <c r="O11" s="56">
        <v>2</v>
      </c>
      <c r="P11" s="57">
        <v>45536</v>
      </c>
      <c r="Q11" s="13">
        <v>45657</v>
      </c>
      <c r="R11" s="56" t="s">
        <v>282</v>
      </c>
      <c r="S11" s="56">
        <v>2024</v>
      </c>
      <c r="T11" s="7"/>
      <c r="U11" s="7"/>
      <c r="V11" s="7"/>
      <c r="W11" s="7"/>
      <c r="X11" s="106"/>
      <c r="Y11" s="10"/>
      <c r="Z11" s="10"/>
      <c r="AA11" s="116" t="s">
        <v>650</v>
      </c>
    </row>
    <row r="12" spans="1:27" ht="114.75" x14ac:dyDescent="0.25">
      <c r="A12" s="80">
        <v>8</v>
      </c>
      <c r="B12" s="21" t="s">
        <v>36</v>
      </c>
      <c r="C12" s="21" t="s">
        <v>154</v>
      </c>
      <c r="D12" s="34" t="s">
        <v>159</v>
      </c>
      <c r="E12" s="8" t="s">
        <v>292</v>
      </c>
      <c r="F12" s="9">
        <v>45536</v>
      </c>
      <c r="G12" s="35"/>
      <c r="H12" s="7" t="s">
        <v>167</v>
      </c>
      <c r="I12" s="37"/>
      <c r="J12" s="51" t="s">
        <v>300</v>
      </c>
      <c r="K12" s="12" t="s">
        <v>307</v>
      </c>
      <c r="L12" s="12" t="s">
        <v>317</v>
      </c>
      <c r="M12" s="11" t="s">
        <v>37</v>
      </c>
      <c r="N12" s="12" t="s">
        <v>366</v>
      </c>
      <c r="O12" s="56">
        <v>1</v>
      </c>
      <c r="P12" s="55">
        <v>45532</v>
      </c>
      <c r="Q12" s="13">
        <v>45641</v>
      </c>
      <c r="R12" s="56" t="s">
        <v>282</v>
      </c>
      <c r="S12" s="56">
        <v>2024</v>
      </c>
      <c r="T12" s="7"/>
      <c r="U12" s="7"/>
      <c r="V12" s="7"/>
      <c r="W12" s="7"/>
      <c r="X12" s="106"/>
      <c r="Y12" s="17"/>
      <c r="Z12" s="10"/>
      <c r="AA12" s="116" t="s">
        <v>650</v>
      </c>
    </row>
    <row r="13" spans="1:27" ht="63.75" x14ac:dyDescent="0.25">
      <c r="A13" s="80">
        <v>9</v>
      </c>
      <c r="B13" s="21" t="s">
        <v>36</v>
      </c>
      <c r="C13" s="21" t="s">
        <v>154</v>
      </c>
      <c r="D13" s="34" t="s">
        <v>159</v>
      </c>
      <c r="E13" s="8" t="s">
        <v>292</v>
      </c>
      <c r="F13" s="9">
        <v>45536</v>
      </c>
      <c r="G13" s="35"/>
      <c r="H13" s="7" t="s">
        <v>168</v>
      </c>
      <c r="I13" s="37"/>
      <c r="J13" s="51" t="s">
        <v>301</v>
      </c>
      <c r="K13" s="12" t="s">
        <v>311</v>
      </c>
      <c r="L13" s="12" t="s">
        <v>318</v>
      </c>
      <c r="M13" s="11" t="s">
        <v>37</v>
      </c>
      <c r="N13" s="12" t="s">
        <v>367</v>
      </c>
      <c r="O13" s="12">
        <v>1</v>
      </c>
      <c r="P13" s="55">
        <v>45532</v>
      </c>
      <c r="Q13" s="13">
        <v>45641</v>
      </c>
      <c r="R13" s="56" t="s">
        <v>282</v>
      </c>
      <c r="S13" s="56">
        <v>2024</v>
      </c>
      <c r="T13" s="7"/>
      <c r="U13" s="7"/>
      <c r="V13" s="7"/>
      <c r="W13" s="7"/>
      <c r="X13" s="106"/>
      <c r="Y13" s="17"/>
      <c r="Z13" s="10"/>
      <c r="AA13" s="116" t="s">
        <v>650</v>
      </c>
    </row>
    <row r="14" spans="1:27" ht="63.75" x14ac:dyDescent="0.25">
      <c r="A14" s="80">
        <v>10</v>
      </c>
      <c r="B14" s="21" t="s">
        <v>36</v>
      </c>
      <c r="C14" s="21" t="s">
        <v>154</v>
      </c>
      <c r="D14" s="34" t="s">
        <v>159</v>
      </c>
      <c r="E14" s="8" t="s">
        <v>292</v>
      </c>
      <c r="F14" s="9">
        <v>45536</v>
      </c>
      <c r="G14" s="35"/>
      <c r="H14" s="7" t="s">
        <v>169</v>
      </c>
      <c r="I14" s="37"/>
      <c r="J14" s="51" t="s">
        <v>302</v>
      </c>
      <c r="K14" s="12" t="s">
        <v>308</v>
      </c>
      <c r="L14" s="119" t="s">
        <v>319</v>
      </c>
      <c r="M14" s="11" t="s">
        <v>37</v>
      </c>
      <c r="N14" s="12" t="s">
        <v>368</v>
      </c>
      <c r="O14" s="12">
        <v>1</v>
      </c>
      <c r="P14" s="55">
        <v>45532</v>
      </c>
      <c r="Q14" s="13">
        <v>45641</v>
      </c>
      <c r="R14" s="56" t="s">
        <v>282</v>
      </c>
      <c r="S14" s="56">
        <v>2024</v>
      </c>
      <c r="T14" s="7"/>
      <c r="U14" s="7"/>
      <c r="V14" s="7"/>
      <c r="W14" s="7"/>
      <c r="X14" s="106"/>
      <c r="Y14" s="17"/>
      <c r="Z14" s="10"/>
      <c r="AA14" s="116" t="s">
        <v>650</v>
      </c>
    </row>
    <row r="15" spans="1:27" ht="153" x14ac:dyDescent="0.25">
      <c r="A15" s="80">
        <v>11</v>
      </c>
      <c r="B15" s="21" t="s">
        <v>36</v>
      </c>
      <c r="C15" s="21" t="s">
        <v>370</v>
      </c>
      <c r="D15" s="34" t="s">
        <v>159</v>
      </c>
      <c r="E15" s="8" t="s">
        <v>291</v>
      </c>
      <c r="F15" s="9">
        <v>45536</v>
      </c>
      <c r="G15" s="35"/>
      <c r="H15" s="7" t="s">
        <v>170</v>
      </c>
      <c r="I15" s="37"/>
      <c r="J15" s="58" t="s">
        <v>386</v>
      </c>
      <c r="K15" s="62" t="s">
        <v>375</v>
      </c>
      <c r="L15" s="62" t="s">
        <v>413</v>
      </c>
      <c r="M15" s="11" t="s">
        <v>370</v>
      </c>
      <c r="N15" s="64" t="s">
        <v>387</v>
      </c>
      <c r="O15" s="11">
        <v>1</v>
      </c>
      <c r="P15" s="66">
        <v>45536</v>
      </c>
      <c r="Q15" s="66">
        <v>45657</v>
      </c>
      <c r="R15" s="15" t="s">
        <v>282</v>
      </c>
      <c r="S15" s="15">
        <v>2024</v>
      </c>
      <c r="T15" s="7"/>
      <c r="U15" s="7"/>
      <c r="V15" s="7"/>
      <c r="W15" s="7"/>
      <c r="X15" s="106"/>
      <c r="Y15" s="17"/>
      <c r="Z15" s="10"/>
      <c r="AA15" s="116" t="s">
        <v>650</v>
      </c>
    </row>
    <row r="16" spans="1:27" ht="178.5" x14ac:dyDescent="0.25">
      <c r="A16" s="80">
        <v>12</v>
      </c>
      <c r="B16" s="21" t="s">
        <v>36</v>
      </c>
      <c r="C16" s="21" t="s">
        <v>370</v>
      </c>
      <c r="D16" s="34" t="s">
        <v>159</v>
      </c>
      <c r="E16" s="8" t="s">
        <v>291</v>
      </c>
      <c r="F16" s="9">
        <v>45536</v>
      </c>
      <c r="G16" s="35"/>
      <c r="H16" s="7" t="s">
        <v>171</v>
      </c>
      <c r="I16" s="37"/>
      <c r="J16" s="59" t="s">
        <v>388</v>
      </c>
      <c r="K16" s="63" t="s">
        <v>389</v>
      </c>
      <c r="L16" s="11" t="s">
        <v>390</v>
      </c>
      <c r="M16" s="11" t="s">
        <v>370</v>
      </c>
      <c r="N16" s="64" t="s">
        <v>391</v>
      </c>
      <c r="O16" s="11">
        <v>1</v>
      </c>
      <c r="P16" s="66">
        <v>45566</v>
      </c>
      <c r="Q16" s="66">
        <v>45657</v>
      </c>
      <c r="R16" s="15" t="s">
        <v>282</v>
      </c>
      <c r="S16" s="15">
        <v>2024</v>
      </c>
      <c r="T16" s="7"/>
      <c r="U16" s="7"/>
      <c r="V16" s="7"/>
      <c r="W16" s="7"/>
      <c r="X16" s="106"/>
      <c r="Y16" s="17"/>
      <c r="Z16" s="10"/>
      <c r="AA16" s="116" t="s">
        <v>650</v>
      </c>
    </row>
    <row r="17" spans="1:27" ht="178.5" x14ac:dyDescent="0.25">
      <c r="A17" s="80">
        <v>13</v>
      </c>
      <c r="B17" s="21" t="s">
        <v>36</v>
      </c>
      <c r="C17" s="21" t="s">
        <v>370</v>
      </c>
      <c r="D17" s="34" t="s">
        <v>159</v>
      </c>
      <c r="E17" s="8" t="s">
        <v>291</v>
      </c>
      <c r="F17" s="9">
        <v>45536</v>
      </c>
      <c r="G17" s="35"/>
      <c r="H17" s="7" t="s">
        <v>172</v>
      </c>
      <c r="I17" s="37"/>
      <c r="J17" s="59" t="s">
        <v>392</v>
      </c>
      <c r="K17" s="63" t="s">
        <v>423</v>
      </c>
      <c r="L17" s="11" t="s">
        <v>377</v>
      </c>
      <c r="M17" s="11" t="s">
        <v>370</v>
      </c>
      <c r="N17" s="64" t="s">
        <v>393</v>
      </c>
      <c r="O17" s="11">
        <v>1</v>
      </c>
      <c r="P17" s="66">
        <v>45689</v>
      </c>
      <c r="Q17" s="66">
        <v>45838</v>
      </c>
      <c r="R17" s="15" t="s">
        <v>281</v>
      </c>
      <c r="S17" s="15">
        <v>2025</v>
      </c>
      <c r="T17" s="7"/>
      <c r="U17" s="7"/>
      <c r="V17" s="7"/>
      <c r="W17" s="7"/>
      <c r="X17" s="106"/>
      <c r="Y17" s="17"/>
      <c r="Z17" s="10"/>
      <c r="AA17" s="116" t="s">
        <v>650</v>
      </c>
    </row>
    <row r="18" spans="1:27" ht="127.5" x14ac:dyDescent="0.25">
      <c r="A18" s="80">
        <v>14</v>
      </c>
      <c r="B18" s="21" t="s">
        <v>36</v>
      </c>
      <c r="C18" s="21" t="s">
        <v>370</v>
      </c>
      <c r="D18" s="34" t="s">
        <v>159</v>
      </c>
      <c r="E18" s="8" t="s">
        <v>291</v>
      </c>
      <c r="F18" s="9">
        <v>45536</v>
      </c>
      <c r="G18" s="35"/>
      <c r="H18" s="7" t="s">
        <v>173</v>
      </c>
      <c r="I18" s="37"/>
      <c r="J18" s="59" t="s">
        <v>371</v>
      </c>
      <c r="K18" s="63" t="s">
        <v>378</v>
      </c>
      <c r="L18" s="11" t="s">
        <v>414</v>
      </c>
      <c r="M18" s="11" t="s">
        <v>370</v>
      </c>
      <c r="N18" s="65" t="s">
        <v>382</v>
      </c>
      <c r="O18" s="67">
        <v>1</v>
      </c>
      <c r="P18" s="68">
        <v>45536</v>
      </c>
      <c r="Q18" s="68">
        <v>45657</v>
      </c>
      <c r="R18" s="69" t="s">
        <v>282</v>
      </c>
      <c r="S18" s="70">
        <v>2024</v>
      </c>
      <c r="T18" s="7"/>
      <c r="U18" s="7"/>
      <c r="V18" s="7"/>
      <c r="W18" s="7"/>
      <c r="X18" s="106"/>
      <c r="Y18" s="17"/>
      <c r="Z18" s="10"/>
      <c r="AA18" s="116" t="s">
        <v>650</v>
      </c>
    </row>
    <row r="19" spans="1:27" ht="140.25" x14ac:dyDescent="0.25">
      <c r="A19" s="80">
        <v>15</v>
      </c>
      <c r="B19" s="21" t="s">
        <v>36</v>
      </c>
      <c r="C19" s="21" t="s">
        <v>370</v>
      </c>
      <c r="D19" s="34" t="s">
        <v>159</v>
      </c>
      <c r="E19" s="8" t="s">
        <v>291</v>
      </c>
      <c r="F19" s="9">
        <v>45536</v>
      </c>
      <c r="G19" s="35"/>
      <c r="H19" s="7" t="s">
        <v>174</v>
      </c>
      <c r="I19" s="37"/>
      <c r="J19" s="59" t="s">
        <v>372</v>
      </c>
      <c r="K19" s="11" t="s">
        <v>415</v>
      </c>
      <c r="L19" s="11" t="s">
        <v>416</v>
      </c>
      <c r="M19" s="11" t="s">
        <v>370</v>
      </c>
      <c r="N19" s="64" t="s">
        <v>383</v>
      </c>
      <c r="O19" s="11">
        <v>1</v>
      </c>
      <c r="P19" s="66">
        <v>45536</v>
      </c>
      <c r="Q19" s="66">
        <v>45657</v>
      </c>
      <c r="R19" s="69" t="s">
        <v>282</v>
      </c>
      <c r="S19" s="15">
        <v>2024</v>
      </c>
      <c r="T19" s="7"/>
      <c r="U19" s="7"/>
      <c r="V19" s="7"/>
      <c r="W19" s="7"/>
      <c r="X19" s="106"/>
      <c r="Y19" s="17"/>
      <c r="Z19" s="10"/>
      <c r="AA19" s="116" t="s">
        <v>650</v>
      </c>
    </row>
    <row r="20" spans="1:27" ht="102" x14ac:dyDescent="0.25">
      <c r="A20" s="80">
        <v>16</v>
      </c>
      <c r="B20" s="21" t="s">
        <v>36</v>
      </c>
      <c r="C20" s="21" t="s">
        <v>370</v>
      </c>
      <c r="D20" s="34" t="s">
        <v>159</v>
      </c>
      <c r="E20" s="8" t="s">
        <v>291</v>
      </c>
      <c r="F20" s="9">
        <v>45536</v>
      </c>
      <c r="G20" s="35"/>
      <c r="H20" s="7" t="s">
        <v>175</v>
      </c>
      <c r="I20" s="37"/>
      <c r="J20" s="60" t="s">
        <v>373</v>
      </c>
      <c r="K20" s="63" t="s">
        <v>376</v>
      </c>
      <c r="L20" s="63" t="s">
        <v>381</v>
      </c>
      <c r="M20" s="11" t="s">
        <v>370</v>
      </c>
      <c r="N20" s="64" t="s">
        <v>384</v>
      </c>
      <c r="O20" s="11">
        <v>1</v>
      </c>
      <c r="P20" s="66">
        <v>45536</v>
      </c>
      <c r="Q20" s="66">
        <v>46022</v>
      </c>
      <c r="R20" s="69" t="s">
        <v>282</v>
      </c>
      <c r="S20" s="15">
        <v>2024</v>
      </c>
      <c r="T20" s="7"/>
      <c r="U20" s="7"/>
      <c r="V20" s="7"/>
      <c r="W20" s="7"/>
      <c r="X20" s="106"/>
      <c r="Y20" s="17"/>
      <c r="Z20" s="10"/>
      <c r="AA20" s="116" t="s">
        <v>650</v>
      </c>
    </row>
    <row r="21" spans="1:27" ht="191.25" x14ac:dyDescent="0.25">
      <c r="A21" s="80">
        <v>17</v>
      </c>
      <c r="B21" s="21" t="s">
        <v>36</v>
      </c>
      <c r="C21" s="21" t="s">
        <v>370</v>
      </c>
      <c r="D21" s="34" t="s">
        <v>159</v>
      </c>
      <c r="E21" s="8" t="s">
        <v>291</v>
      </c>
      <c r="F21" s="9">
        <v>45536</v>
      </c>
      <c r="G21" s="35"/>
      <c r="H21" s="7" t="s">
        <v>176</v>
      </c>
      <c r="I21" s="37"/>
      <c r="J21" s="60" t="s">
        <v>374</v>
      </c>
      <c r="K21" s="63" t="s">
        <v>379</v>
      </c>
      <c r="L21" s="169" t="s">
        <v>394</v>
      </c>
      <c r="M21" s="171" t="s">
        <v>370</v>
      </c>
      <c r="N21" s="173" t="s">
        <v>385</v>
      </c>
      <c r="O21" s="175">
        <v>1</v>
      </c>
      <c r="P21" s="192">
        <v>45536</v>
      </c>
      <c r="Q21" s="192">
        <v>45657</v>
      </c>
      <c r="R21" s="194" t="s">
        <v>282</v>
      </c>
      <c r="S21" s="196">
        <v>2024</v>
      </c>
      <c r="T21" s="186"/>
      <c r="U21" s="186"/>
      <c r="V21" s="186"/>
      <c r="W21" s="186"/>
      <c r="X21" s="221"/>
      <c r="Y21" s="223"/>
      <c r="Z21" s="225"/>
      <c r="AA21" s="227" t="s">
        <v>650</v>
      </c>
    </row>
    <row r="22" spans="1:27" ht="408" x14ac:dyDescent="0.25">
      <c r="A22" s="80">
        <v>18</v>
      </c>
      <c r="B22" s="21" t="s">
        <v>36</v>
      </c>
      <c r="C22" s="21" t="s">
        <v>370</v>
      </c>
      <c r="D22" s="34" t="s">
        <v>159</v>
      </c>
      <c r="E22" s="8" t="s">
        <v>292</v>
      </c>
      <c r="F22" s="9">
        <v>45536</v>
      </c>
      <c r="G22" s="35"/>
      <c r="H22" s="7" t="s">
        <v>177</v>
      </c>
      <c r="I22" s="37"/>
      <c r="J22" s="61" t="s">
        <v>417</v>
      </c>
      <c r="K22" s="11" t="s">
        <v>380</v>
      </c>
      <c r="L22" s="170"/>
      <c r="M22" s="172"/>
      <c r="N22" s="174"/>
      <c r="O22" s="176"/>
      <c r="P22" s="193"/>
      <c r="Q22" s="193"/>
      <c r="R22" s="195"/>
      <c r="S22" s="197"/>
      <c r="T22" s="187"/>
      <c r="U22" s="187"/>
      <c r="V22" s="187"/>
      <c r="W22" s="187"/>
      <c r="X22" s="222"/>
      <c r="Y22" s="224"/>
      <c r="Z22" s="226"/>
      <c r="AA22" s="228"/>
    </row>
    <row r="23" spans="1:27" ht="89.25" x14ac:dyDescent="0.25">
      <c r="A23" s="80">
        <v>19</v>
      </c>
      <c r="B23" s="21" t="s">
        <v>36</v>
      </c>
      <c r="C23" s="21" t="s">
        <v>370</v>
      </c>
      <c r="D23" s="34" t="s">
        <v>159</v>
      </c>
      <c r="E23" s="8" t="s">
        <v>291</v>
      </c>
      <c r="F23" s="9">
        <v>45536</v>
      </c>
      <c r="G23" s="35"/>
      <c r="H23" s="7" t="s">
        <v>178</v>
      </c>
      <c r="I23" s="37"/>
      <c r="J23" s="60" t="s">
        <v>401</v>
      </c>
      <c r="K23" s="11" t="s">
        <v>418</v>
      </c>
      <c r="L23" s="64" t="s">
        <v>409</v>
      </c>
      <c r="M23" s="11" t="s">
        <v>432</v>
      </c>
      <c r="N23" s="64" t="s">
        <v>410</v>
      </c>
      <c r="O23" s="11">
        <v>1</v>
      </c>
      <c r="P23" s="66">
        <v>45689</v>
      </c>
      <c r="Q23" s="66">
        <v>45809</v>
      </c>
      <c r="R23" s="15" t="s">
        <v>281</v>
      </c>
      <c r="S23" s="15">
        <v>2025</v>
      </c>
      <c r="T23" s="7"/>
      <c r="U23" s="7"/>
      <c r="V23" s="7"/>
      <c r="W23" s="7"/>
      <c r="X23" s="106"/>
      <c r="Y23" s="17"/>
      <c r="Z23" s="10"/>
      <c r="AA23" s="116" t="s">
        <v>650</v>
      </c>
    </row>
    <row r="24" spans="1:27" ht="114.75" x14ac:dyDescent="0.25">
      <c r="A24" s="80">
        <v>20</v>
      </c>
      <c r="B24" s="21" t="s">
        <v>36</v>
      </c>
      <c r="C24" s="21" t="s">
        <v>370</v>
      </c>
      <c r="D24" s="34" t="s">
        <v>159</v>
      </c>
      <c r="E24" s="8" t="s">
        <v>291</v>
      </c>
      <c r="F24" s="9">
        <v>45536</v>
      </c>
      <c r="G24" s="35"/>
      <c r="H24" s="7" t="s">
        <v>179</v>
      </c>
      <c r="I24" s="37"/>
      <c r="J24" s="60" t="s">
        <v>400</v>
      </c>
      <c r="K24" s="11" t="s">
        <v>419</v>
      </c>
      <c r="L24" s="64" t="s">
        <v>398</v>
      </c>
      <c r="M24" s="11" t="s">
        <v>432</v>
      </c>
      <c r="N24" s="64" t="s">
        <v>405</v>
      </c>
      <c r="O24" s="11">
        <v>1</v>
      </c>
      <c r="P24" s="66">
        <v>45536</v>
      </c>
      <c r="Q24" s="66">
        <v>45657</v>
      </c>
      <c r="R24" s="15" t="s">
        <v>282</v>
      </c>
      <c r="S24" s="15">
        <v>2024</v>
      </c>
      <c r="T24" s="7"/>
      <c r="U24" s="7"/>
      <c r="V24" s="7"/>
      <c r="W24" s="7"/>
      <c r="X24" s="106"/>
      <c r="Y24" s="17"/>
      <c r="Z24" s="10"/>
      <c r="AA24" s="116" t="s">
        <v>650</v>
      </c>
    </row>
    <row r="25" spans="1:27" ht="140.25" x14ac:dyDescent="0.25">
      <c r="A25" s="80">
        <v>21</v>
      </c>
      <c r="B25" s="21" t="s">
        <v>36</v>
      </c>
      <c r="C25" s="21" t="s">
        <v>370</v>
      </c>
      <c r="D25" s="34" t="s">
        <v>159</v>
      </c>
      <c r="E25" s="8" t="s">
        <v>291</v>
      </c>
      <c r="F25" s="9">
        <v>45536</v>
      </c>
      <c r="G25" s="35"/>
      <c r="H25" s="7" t="s">
        <v>180</v>
      </c>
      <c r="I25" s="37"/>
      <c r="J25" s="60" t="s">
        <v>420</v>
      </c>
      <c r="K25" s="11" t="s">
        <v>403</v>
      </c>
      <c r="L25" s="64" t="s">
        <v>404</v>
      </c>
      <c r="M25" s="11" t="s">
        <v>370</v>
      </c>
      <c r="N25" s="64" t="s">
        <v>406</v>
      </c>
      <c r="O25" s="11">
        <v>1</v>
      </c>
      <c r="P25" s="66">
        <v>45536</v>
      </c>
      <c r="Q25" s="66">
        <v>45657</v>
      </c>
      <c r="R25" s="15" t="s">
        <v>282</v>
      </c>
      <c r="S25" s="15">
        <v>2024</v>
      </c>
      <c r="T25" s="7"/>
      <c r="U25" s="7"/>
      <c r="V25" s="7"/>
      <c r="W25" s="7"/>
      <c r="X25" s="106"/>
      <c r="Y25" s="17"/>
      <c r="Z25" s="10"/>
      <c r="AA25" s="116" t="s">
        <v>650</v>
      </c>
    </row>
    <row r="26" spans="1:27" ht="102" x14ac:dyDescent="0.25">
      <c r="A26" s="80">
        <v>22</v>
      </c>
      <c r="B26" s="21" t="s">
        <v>36</v>
      </c>
      <c r="C26" s="21" t="s">
        <v>370</v>
      </c>
      <c r="D26" s="34" t="s">
        <v>159</v>
      </c>
      <c r="E26" s="8" t="s">
        <v>291</v>
      </c>
      <c r="F26" s="9">
        <v>45536</v>
      </c>
      <c r="G26" s="35"/>
      <c r="H26" s="7" t="s">
        <v>181</v>
      </c>
      <c r="I26" s="37"/>
      <c r="J26" s="60" t="s">
        <v>402</v>
      </c>
      <c r="K26" s="11" t="s">
        <v>424</v>
      </c>
      <c r="L26" s="65" t="s">
        <v>421</v>
      </c>
      <c r="M26" s="11" t="s">
        <v>370</v>
      </c>
      <c r="N26" s="65" t="s">
        <v>407</v>
      </c>
      <c r="O26" s="11">
        <v>1</v>
      </c>
      <c r="P26" s="68">
        <v>45536</v>
      </c>
      <c r="Q26" s="68">
        <v>45657</v>
      </c>
      <c r="R26" s="15" t="s">
        <v>282</v>
      </c>
      <c r="S26" s="15">
        <v>2024</v>
      </c>
      <c r="T26" s="7"/>
      <c r="U26" s="7"/>
      <c r="V26" s="7"/>
      <c r="W26" s="7"/>
      <c r="X26" s="106"/>
      <c r="Y26" s="17"/>
      <c r="Z26" s="10"/>
      <c r="AA26" s="116" t="s">
        <v>650</v>
      </c>
    </row>
    <row r="27" spans="1:27" ht="102" x14ac:dyDescent="0.25">
      <c r="A27" s="80">
        <v>23</v>
      </c>
      <c r="B27" s="21" t="s">
        <v>36</v>
      </c>
      <c r="C27" s="21" t="s">
        <v>370</v>
      </c>
      <c r="D27" s="34" t="s">
        <v>159</v>
      </c>
      <c r="E27" s="8" t="s">
        <v>291</v>
      </c>
      <c r="F27" s="9">
        <v>45536</v>
      </c>
      <c r="G27" s="35"/>
      <c r="H27" s="7" t="s">
        <v>182</v>
      </c>
      <c r="I27" s="37"/>
      <c r="J27" s="60" t="s">
        <v>395</v>
      </c>
      <c r="K27" s="11" t="s">
        <v>396</v>
      </c>
      <c r="L27" s="198" t="s">
        <v>444</v>
      </c>
      <c r="M27" s="171" t="s">
        <v>370</v>
      </c>
      <c r="N27" s="202" t="s">
        <v>408</v>
      </c>
      <c r="O27" s="201">
        <v>1</v>
      </c>
      <c r="P27" s="203">
        <v>45658</v>
      </c>
      <c r="Q27" s="203">
        <v>45716</v>
      </c>
      <c r="R27" s="204" t="s">
        <v>399</v>
      </c>
      <c r="S27" s="204">
        <v>2025</v>
      </c>
      <c r="T27" s="186"/>
      <c r="U27" s="186"/>
      <c r="V27" s="186"/>
      <c r="W27" s="186"/>
      <c r="X27" s="221"/>
      <c r="Y27" s="223"/>
      <c r="Z27" s="225"/>
      <c r="AA27" s="227" t="s">
        <v>650</v>
      </c>
    </row>
    <row r="28" spans="1:27" ht="63.75" x14ac:dyDescent="0.25">
      <c r="A28" s="80">
        <v>24</v>
      </c>
      <c r="B28" s="21" t="s">
        <v>36</v>
      </c>
      <c r="C28" s="21" t="s">
        <v>370</v>
      </c>
      <c r="D28" s="34" t="s">
        <v>159</v>
      </c>
      <c r="E28" s="8" t="s">
        <v>292</v>
      </c>
      <c r="F28" s="9">
        <v>45536</v>
      </c>
      <c r="G28" s="35"/>
      <c r="H28" s="7" t="s">
        <v>183</v>
      </c>
      <c r="I28" s="37"/>
      <c r="J28" s="61" t="s">
        <v>445</v>
      </c>
      <c r="K28" s="205" t="s">
        <v>397</v>
      </c>
      <c r="L28" s="199"/>
      <c r="M28" s="201"/>
      <c r="N28" s="202"/>
      <c r="O28" s="201"/>
      <c r="P28" s="203"/>
      <c r="Q28" s="203"/>
      <c r="R28" s="204"/>
      <c r="S28" s="204"/>
      <c r="T28" s="229"/>
      <c r="U28" s="229"/>
      <c r="V28" s="229"/>
      <c r="W28" s="229"/>
      <c r="X28" s="230"/>
      <c r="Y28" s="231"/>
      <c r="Z28" s="232"/>
      <c r="AA28" s="233"/>
    </row>
    <row r="29" spans="1:27" ht="102" x14ac:dyDescent="0.25">
      <c r="A29" s="80">
        <v>25</v>
      </c>
      <c r="B29" s="21" t="s">
        <v>36</v>
      </c>
      <c r="C29" s="21" t="s">
        <v>370</v>
      </c>
      <c r="D29" s="34" t="s">
        <v>159</v>
      </c>
      <c r="E29" s="8" t="s">
        <v>292</v>
      </c>
      <c r="F29" s="9">
        <v>45536</v>
      </c>
      <c r="G29" s="35"/>
      <c r="H29" s="7" t="s">
        <v>184</v>
      </c>
      <c r="I29" s="37"/>
      <c r="J29" s="72" t="s">
        <v>422</v>
      </c>
      <c r="K29" s="170"/>
      <c r="L29" s="200"/>
      <c r="M29" s="172"/>
      <c r="N29" s="202"/>
      <c r="O29" s="172"/>
      <c r="P29" s="203"/>
      <c r="Q29" s="203"/>
      <c r="R29" s="197"/>
      <c r="S29" s="197"/>
      <c r="T29" s="187"/>
      <c r="U29" s="187"/>
      <c r="V29" s="187"/>
      <c r="W29" s="187"/>
      <c r="X29" s="222"/>
      <c r="Y29" s="224"/>
      <c r="Z29" s="226"/>
      <c r="AA29" s="228"/>
    </row>
    <row r="30" spans="1:27" ht="102" x14ac:dyDescent="0.25">
      <c r="A30" s="80">
        <v>26</v>
      </c>
      <c r="B30" s="21" t="s">
        <v>36</v>
      </c>
      <c r="C30" s="21" t="s">
        <v>370</v>
      </c>
      <c r="D30" s="34" t="s">
        <v>159</v>
      </c>
      <c r="E30" s="8" t="s">
        <v>291</v>
      </c>
      <c r="F30" s="9">
        <v>45536</v>
      </c>
      <c r="G30" s="35"/>
      <c r="H30" s="7" t="s">
        <v>185</v>
      </c>
      <c r="I30" s="37"/>
      <c r="J30" s="60" t="s">
        <v>443</v>
      </c>
      <c r="K30" s="12" t="s">
        <v>434</v>
      </c>
      <c r="L30" s="11" t="s">
        <v>431</v>
      </c>
      <c r="M30" s="11" t="s">
        <v>370</v>
      </c>
      <c r="N30" s="65" t="s">
        <v>425</v>
      </c>
      <c r="O30" s="11">
        <v>1</v>
      </c>
      <c r="P30" s="68">
        <v>45536</v>
      </c>
      <c r="Q30" s="68">
        <v>45657</v>
      </c>
      <c r="R30" s="15" t="s">
        <v>282</v>
      </c>
      <c r="S30" s="15">
        <v>2024</v>
      </c>
      <c r="T30" s="7"/>
      <c r="U30" s="7"/>
      <c r="V30" s="7"/>
      <c r="W30" s="7"/>
      <c r="X30" s="106"/>
      <c r="Y30" s="17"/>
      <c r="Z30" s="10"/>
      <c r="AA30" s="116" t="s">
        <v>650</v>
      </c>
    </row>
    <row r="31" spans="1:27" ht="89.25" x14ac:dyDescent="0.25">
      <c r="A31" s="80">
        <v>27</v>
      </c>
      <c r="B31" s="21" t="s">
        <v>36</v>
      </c>
      <c r="C31" s="21" t="s">
        <v>370</v>
      </c>
      <c r="D31" s="34" t="s">
        <v>159</v>
      </c>
      <c r="E31" s="8" t="s">
        <v>292</v>
      </c>
      <c r="F31" s="9">
        <v>45536</v>
      </c>
      <c r="G31" s="35"/>
      <c r="H31" s="7" t="s">
        <v>186</v>
      </c>
      <c r="I31" s="37"/>
      <c r="J31" s="60" t="s">
        <v>442</v>
      </c>
      <c r="K31" s="11" t="s">
        <v>435</v>
      </c>
      <c r="L31" s="206" t="s">
        <v>433</v>
      </c>
      <c r="M31" s="175" t="s">
        <v>370</v>
      </c>
      <c r="N31" s="173" t="s">
        <v>426</v>
      </c>
      <c r="O31" s="175">
        <v>1</v>
      </c>
      <c r="P31" s="192">
        <v>45536</v>
      </c>
      <c r="Q31" s="192">
        <v>45657</v>
      </c>
      <c r="R31" s="194" t="s">
        <v>282</v>
      </c>
      <c r="S31" s="196">
        <v>2024</v>
      </c>
      <c r="T31" s="186"/>
      <c r="U31" s="186"/>
      <c r="V31" s="186"/>
      <c r="W31" s="186"/>
      <c r="X31" s="221"/>
      <c r="Y31" s="223"/>
      <c r="Z31" s="225"/>
      <c r="AA31" s="227" t="s">
        <v>650</v>
      </c>
    </row>
    <row r="32" spans="1:27" ht="114.75" x14ac:dyDescent="0.25">
      <c r="A32" s="80">
        <v>28</v>
      </c>
      <c r="B32" s="21" t="s">
        <v>36</v>
      </c>
      <c r="C32" s="21" t="s">
        <v>370</v>
      </c>
      <c r="D32" s="34" t="s">
        <v>159</v>
      </c>
      <c r="E32" s="8" t="s">
        <v>292</v>
      </c>
      <c r="F32" s="9">
        <v>45536</v>
      </c>
      <c r="G32" s="35"/>
      <c r="H32" s="7" t="s">
        <v>187</v>
      </c>
      <c r="I32" s="37"/>
      <c r="J32" s="60" t="s">
        <v>441</v>
      </c>
      <c r="K32" s="11" t="s">
        <v>436</v>
      </c>
      <c r="L32" s="174"/>
      <c r="M32" s="176"/>
      <c r="N32" s="174"/>
      <c r="O32" s="176"/>
      <c r="P32" s="193"/>
      <c r="Q32" s="193"/>
      <c r="R32" s="195"/>
      <c r="S32" s="197"/>
      <c r="T32" s="187"/>
      <c r="U32" s="187"/>
      <c r="V32" s="187"/>
      <c r="W32" s="187"/>
      <c r="X32" s="222"/>
      <c r="Y32" s="224"/>
      <c r="Z32" s="226"/>
      <c r="AA32" s="228"/>
    </row>
    <row r="33" spans="1:27" ht="51" x14ac:dyDescent="0.25">
      <c r="A33" s="80">
        <v>29</v>
      </c>
      <c r="B33" s="21" t="s">
        <v>36</v>
      </c>
      <c r="C33" s="21" t="s">
        <v>370</v>
      </c>
      <c r="D33" s="34" t="s">
        <v>159</v>
      </c>
      <c r="E33" s="8" t="s">
        <v>292</v>
      </c>
      <c r="F33" s="9">
        <v>45536</v>
      </c>
      <c r="G33" s="35"/>
      <c r="H33" s="7" t="s">
        <v>188</v>
      </c>
      <c r="I33" s="37"/>
      <c r="J33" s="60" t="s">
        <v>440</v>
      </c>
      <c r="K33" s="11" t="s">
        <v>437</v>
      </c>
      <c r="L33" s="11" t="s">
        <v>430</v>
      </c>
      <c r="M33" s="11" t="s">
        <v>432</v>
      </c>
      <c r="N33" s="11" t="s">
        <v>427</v>
      </c>
      <c r="O33" s="11">
        <v>1</v>
      </c>
      <c r="P33" s="68">
        <v>45536</v>
      </c>
      <c r="Q33" s="16">
        <v>45657</v>
      </c>
      <c r="R33" s="73" t="s">
        <v>282</v>
      </c>
      <c r="S33" s="11">
        <v>2024</v>
      </c>
      <c r="T33" s="7"/>
      <c r="U33" s="7"/>
      <c r="V33" s="7"/>
      <c r="W33" s="7"/>
      <c r="X33" s="106"/>
      <c r="Y33" s="17"/>
      <c r="Z33" s="10"/>
      <c r="AA33" s="116" t="s">
        <v>650</v>
      </c>
    </row>
    <row r="34" spans="1:27" ht="38.25" x14ac:dyDescent="0.25">
      <c r="A34" s="80">
        <v>30</v>
      </c>
      <c r="B34" s="21" t="s">
        <v>36</v>
      </c>
      <c r="C34" s="21" t="s">
        <v>370</v>
      </c>
      <c r="D34" s="34" t="s">
        <v>159</v>
      </c>
      <c r="E34" s="8" t="s">
        <v>292</v>
      </c>
      <c r="F34" s="9">
        <v>45536</v>
      </c>
      <c r="G34" s="35"/>
      <c r="H34" s="7" t="s">
        <v>189</v>
      </c>
      <c r="I34" s="37"/>
      <c r="J34" s="60" t="s">
        <v>439</v>
      </c>
      <c r="K34" s="11" t="s">
        <v>438</v>
      </c>
      <c r="L34" s="11" t="s">
        <v>429</v>
      </c>
      <c r="M34" s="11" t="s">
        <v>432</v>
      </c>
      <c r="N34" s="11" t="s">
        <v>428</v>
      </c>
      <c r="O34" s="11">
        <v>1</v>
      </c>
      <c r="P34" s="68">
        <v>45536</v>
      </c>
      <c r="Q34" s="16">
        <v>45657</v>
      </c>
      <c r="R34" s="73" t="s">
        <v>282</v>
      </c>
      <c r="S34" s="11">
        <v>2024</v>
      </c>
      <c r="T34" s="7"/>
      <c r="U34" s="7"/>
      <c r="V34" s="7"/>
      <c r="W34" s="7"/>
      <c r="X34" s="106"/>
      <c r="Y34" s="17"/>
      <c r="Z34" s="10"/>
      <c r="AA34" s="116" t="s">
        <v>650</v>
      </c>
    </row>
    <row r="35" spans="1:27" ht="76.5" x14ac:dyDescent="0.25">
      <c r="A35" s="157">
        <v>31</v>
      </c>
      <c r="B35" s="159" t="s">
        <v>36</v>
      </c>
      <c r="C35" s="190" t="s">
        <v>446</v>
      </c>
      <c r="D35" s="207" t="s">
        <v>159</v>
      </c>
      <c r="E35" s="209" t="s">
        <v>291</v>
      </c>
      <c r="F35" s="182">
        <v>45536</v>
      </c>
      <c r="G35" s="211"/>
      <c r="H35" s="186" t="s">
        <v>190</v>
      </c>
      <c r="I35" s="188"/>
      <c r="J35" s="213" t="s">
        <v>455</v>
      </c>
      <c r="K35" s="171" t="s">
        <v>456</v>
      </c>
      <c r="L35" s="52" t="s">
        <v>447</v>
      </c>
      <c r="M35" s="11" t="s">
        <v>446</v>
      </c>
      <c r="N35" s="52" t="s">
        <v>448</v>
      </c>
      <c r="O35" s="54">
        <v>1</v>
      </c>
      <c r="P35" s="74">
        <v>45597</v>
      </c>
      <c r="Q35" s="74">
        <v>45746</v>
      </c>
      <c r="R35" s="70" t="s">
        <v>284</v>
      </c>
      <c r="S35" s="70">
        <v>2025</v>
      </c>
      <c r="T35" s="7"/>
      <c r="U35" s="7"/>
      <c r="V35" s="7"/>
      <c r="W35" s="7"/>
      <c r="X35" s="106"/>
      <c r="Y35" s="17"/>
      <c r="Z35" s="10"/>
      <c r="AA35" s="116" t="s">
        <v>650</v>
      </c>
    </row>
    <row r="36" spans="1:27" ht="38.25" x14ac:dyDescent="0.25">
      <c r="A36" s="158"/>
      <c r="B36" s="160"/>
      <c r="C36" s="191"/>
      <c r="D36" s="208"/>
      <c r="E36" s="210"/>
      <c r="F36" s="183"/>
      <c r="G36" s="212"/>
      <c r="H36" s="187"/>
      <c r="I36" s="189"/>
      <c r="J36" s="214"/>
      <c r="K36" s="172"/>
      <c r="L36" s="52" t="s">
        <v>467</v>
      </c>
      <c r="M36" s="11" t="s">
        <v>446</v>
      </c>
      <c r="N36" s="52" t="s">
        <v>457</v>
      </c>
      <c r="O36" s="54">
        <v>2</v>
      </c>
      <c r="P36" s="74">
        <v>45536</v>
      </c>
      <c r="Q36" s="74">
        <v>45626</v>
      </c>
      <c r="R36" s="70" t="s">
        <v>288</v>
      </c>
      <c r="S36" s="70">
        <v>2024</v>
      </c>
      <c r="T36" s="7"/>
      <c r="U36" s="7"/>
      <c r="V36" s="7"/>
      <c r="W36" s="7"/>
      <c r="X36" s="106"/>
      <c r="Y36" s="17"/>
      <c r="Z36" s="10"/>
      <c r="AA36" s="116" t="s">
        <v>650</v>
      </c>
    </row>
    <row r="37" spans="1:27" ht="76.5" x14ac:dyDescent="0.25">
      <c r="A37" s="157">
        <v>32</v>
      </c>
      <c r="B37" s="159" t="s">
        <v>36</v>
      </c>
      <c r="C37" s="190" t="s">
        <v>446</v>
      </c>
      <c r="D37" s="207" t="s">
        <v>159</v>
      </c>
      <c r="E37" s="209" t="s">
        <v>291</v>
      </c>
      <c r="F37" s="182">
        <v>45536</v>
      </c>
      <c r="G37" s="211"/>
      <c r="H37" s="186" t="s">
        <v>191</v>
      </c>
      <c r="I37" s="188"/>
      <c r="J37" s="215" t="s">
        <v>454</v>
      </c>
      <c r="K37" s="171" t="s">
        <v>456</v>
      </c>
      <c r="L37" s="52" t="s">
        <v>447</v>
      </c>
      <c r="M37" s="11" t="s">
        <v>446</v>
      </c>
      <c r="N37" s="52" t="s">
        <v>448</v>
      </c>
      <c r="O37" s="54">
        <v>1</v>
      </c>
      <c r="P37" s="74">
        <v>45597</v>
      </c>
      <c r="Q37" s="74">
        <v>45746</v>
      </c>
      <c r="R37" s="70" t="s">
        <v>284</v>
      </c>
      <c r="S37" s="70">
        <v>2025</v>
      </c>
      <c r="T37" s="7"/>
      <c r="U37" s="7"/>
      <c r="V37" s="7"/>
      <c r="W37" s="7"/>
      <c r="X37" s="106"/>
      <c r="Y37" s="17"/>
      <c r="Z37" s="10"/>
      <c r="AA37" s="116" t="s">
        <v>650</v>
      </c>
    </row>
    <row r="38" spans="1:27" ht="51" x14ac:dyDescent="0.25">
      <c r="A38" s="158"/>
      <c r="B38" s="160"/>
      <c r="C38" s="191"/>
      <c r="D38" s="208"/>
      <c r="E38" s="210"/>
      <c r="F38" s="183"/>
      <c r="G38" s="212"/>
      <c r="H38" s="187"/>
      <c r="I38" s="189"/>
      <c r="J38" s="214"/>
      <c r="K38" s="172"/>
      <c r="L38" s="52" t="s">
        <v>458</v>
      </c>
      <c r="M38" s="11" t="s">
        <v>446</v>
      </c>
      <c r="N38" s="52" t="s">
        <v>465</v>
      </c>
      <c r="O38" s="54">
        <v>2</v>
      </c>
      <c r="P38" s="74">
        <v>45536</v>
      </c>
      <c r="Q38" s="74">
        <v>45626</v>
      </c>
      <c r="R38" s="15" t="s">
        <v>288</v>
      </c>
      <c r="S38" s="70">
        <v>2024</v>
      </c>
      <c r="T38" s="7"/>
      <c r="U38" s="7"/>
      <c r="V38" s="7"/>
      <c r="W38" s="7"/>
      <c r="X38" s="106"/>
      <c r="Y38" s="17"/>
      <c r="Z38" s="10"/>
      <c r="AA38" s="116" t="s">
        <v>650</v>
      </c>
    </row>
    <row r="39" spans="1:27" ht="76.5" x14ac:dyDescent="0.25">
      <c r="A39" s="157">
        <v>33</v>
      </c>
      <c r="B39" s="159" t="s">
        <v>36</v>
      </c>
      <c r="C39" s="190" t="s">
        <v>446</v>
      </c>
      <c r="D39" s="207" t="s">
        <v>159</v>
      </c>
      <c r="E39" s="209" t="s">
        <v>291</v>
      </c>
      <c r="F39" s="182">
        <v>45536</v>
      </c>
      <c r="G39" s="211"/>
      <c r="H39" s="186" t="s">
        <v>192</v>
      </c>
      <c r="I39" s="188"/>
      <c r="J39" s="215" t="s">
        <v>453</v>
      </c>
      <c r="K39" s="171" t="s">
        <v>459</v>
      </c>
      <c r="L39" s="11" t="s">
        <v>460</v>
      </c>
      <c r="M39" s="11" t="s">
        <v>446</v>
      </c>
      <c r="N39" s="52" t="s">
        <v>449</v>
      </c>
      <c r="O39" s="54">
        <v>1</v>
      </c>
      <c r="P39" s="13">
        <v>45551</v>
      </c>
      <c r="Q39" s="74">
        <v>45838</v>
      </c>
      <c r="R39" s="53" t="s">
        <v>450</v>
      </c>
      <c r="S39" s="70">
        <v>2025</v>
      </c>
      <c r="T39" s="7"/>
      <c r="U39" s="7"/>
      <c r="V39" s="7"/>
      <c r="W39" s="7"/>
      <c r="X39" s="106"/>
      <c r="Y39" s="17"/>
      <c r="Z39" s="10"/>
      <c r="AA39" s="116" t="s">
        <v>650</v>
      </c>
    </row>
    <row r="40" spans="1:27" ht="89.25" x14ac:dyDescent="0.25">
      <c r="A40" s="158"/>
      <c r="B40" s="160"/>
      <c r="C40" s="191"/>
      <c r="D40" s="208"/>
      <c r="E40" s="210"/>
      <c r="F40" s="183"/>
      <c r="G40" s="212"/>
      <c r="H40" s="187"/>
      <c r="I40" s="189"/>
      <c r="J40" s="214"/>
      <c r="K40" s="172"/>
      <c r="L40" s="52" t="s">
        <v>458</v>
      </c>
      <c r="M40" s="11" t="s">
        <v>446</v>
      </c>
      <c r="N40" s="52" t="s">
        <v>466</v>
      </c>
      <c r="O40" s="12">
        <v>2</v>
      </c>
      <c r="P40" s="13">
        <v>45536</v>
      </c>
      <c r="Q40" s="13">
        <v>45626</v>
      </c>
      <c r="R40" s="53" t="s">
        <v>288</v>
      </c>
      <c r="S40" s="70">
        <v>2024</v>
      </c>
      <c r="T40" s="7"/>
      <c r="U40" s="7"/>
      <c r="V40" s="7"/>
      <c r="W40" s="7"/>
      <c r="X40" s="106"/>
      <c r="Y40" s="17"/>
      <c r="Z40" s="10"/>
      <c r="AA40" s="116" t="s">
        <v>650</v>
      </c>
    </row>
    <row r="41" spans="1:27" ht="51" x14ac:dyDescent="0.25">
      <c r="A41" s="157">
        <v>34</v>
      </c>
      <c r="B41" s="159" t="s">
        <v>36</v>
      </c>
      <c r="C41" s="190" t="s">
        <v>446</v>
      </c>
      <c r="D41" s="207" t="s">
        <v>159</v>
      </c>
      <c r="E41" s="209" t="s">
        <v>291</v>
      </c>
      <c r="F41" s="182">
        <v>45536</v>
      </c>
      <c r="G41" s="211"/>
      <c r="H41" s="186" t="s">
        <v>193</v>
      </c>
      <c r="I41" s="188"/>
      <c r="J41" s="215" t="s">
        <v>452</v>
      </c>
      <c r="K41" s="171" t="s">
        <v>464</v>
      </c>
      <c r="L41" s="11" t="s">
        <v>468</v>
      </c>
      <c r="M41" s="11" t="s">
        <v>446</v>
      </c>
      <c r="N41" s="52" t="s">
        <v>461</v>
      </c>
      <c r="O41" s="75">
        <v>2</v>
      </c>
      <c r="P41" s="13">
        <v>45536</v>
      </c>
      <c r="Q41" s="13">
        <v>45641</v>
      </c>
      <c r="R41" s="71" t="s">
        <v>282</v>
      </c>
      <c r="S41" s="70">
        <v>2025</v>
      </c>
      <c r="T41" s="7"/>
      <c r="U41" s="7"/>
      <c r="V41" s="7"/>
      <c r="W41" s="7"/>
      <c r="X41" s="106"/>
      <c r="Y41" s="17"/>
      <c r="Z41" s="10"/>
      <c r="AA41" s="116" t="s">
        <v>650</v>
      </c>
    </row>
    <row r="42" spans="1:27" ht="63.75" x14ac:dyDescent="0.25">
      <c r="A42" s="158"/>
      <c r="B42" s="160"/>
      <c r="C42" s="191"/>
      <c r="D42" s="208"/>
      <c r="E42" s="210"/>
      <c r="F42" s="183"/>
      <c r="G42" s="212"/>
      <c r="H42" s="187"/>
      <c r="I42" s="189"/>
      <c r="J42" s="214"/>
      <c r="K42" s="172"/>
      <c r="L42" s="53" t="s">
        <v>462</v>
      </c>
      <c r="M42" s="11" t="s">
        <v>446</v>
      </c>
      <c r="N42" s="11" t="s">
        <v>463</v>
      </c>
      <c r="O42" s="75">
        <v>1</v>
      </c>
      <c r="P42" s="76">
        <v>45536</v>
      </c>
      <c r="Q42" s="77">
        <v>45716</v>
      </c>
      <c r="R42" s="78" t="s">
        <v>451</v>
      </c>
      <c r="S42" s="79">
        <v>2025</v>
      </c>
      <c r="T42" s="7"/>
      <c r="U42" s="7"/>
      <c r="V42" s="7"/>
      <c r="W42" s="7"/>
      <c r="X42" s="106"/>
      <c r="Y42" s="17"/>
      <c r="Z42" s="10"/>
      <c r="AA42" s="116" t="s">
        <v>650</v>
      </c>
    </row>
    <row r="43" spans="1:27" ht="76.5" x14ac:dyDescent="0.25">
      <c r="A43" s="96">
        <v>35</v>
      </c>
      <c r="B43" s="27" t="s">
        <v>36</v>
      </c>
      <c r="C43" s="27" t="s">
        <v>152</v>
      </c>
      <c r="D43" s="34" t="s">
        <v>159</v>
      </c>
      <c r="E43" s="8" t="s">
        <v>291</v>
      </c>
      <c r="F43" s="9">
        <v>45536</v>
      </c>
      <c r="G43" s="36"/>
      <c r="H43" s="27" t="s">
        <v>194</v>
      </c>
      <c r="I43" s="41"/>
      <c r="J43" s="49" t="s">
        <v>471</v>
      </c>
      <c r="K43" s="85" t="s">
        <v>475</v>
      </c>
      <c r="L43" s="12" t="s">
        <v>480</v>
      </c>
      <c r="M43" s="28" t="s">
        <v>152</v>
      </c>
      <c r="N43" s="12" t="s">
        <v>482</v>
      </c>
      <c r="O43" s="12">
        <v>1</v>
      </c>
      <c r="P43" s="13">
        <v>45536</v>
      </c>
      <c r="Q43" s="13">
        <v>45656</v>
      </c>
      <c r="R43" s="15" t="s">
        <v>483</v>
      </c>
      <c r="S43" s="15">
        <v>2024</v>
      </c>
      <c r="T43" s="7"/>
      <c r="U43" s="7"/>
      <c r="V43" s="7"/>
      <c r="W43" s="7"/>
      <c r="X43" s="106"/>
      <c r="Y43" s="10"/>
      <c r="Z43" s="10"/>
      <c r="AA43" s="116" t="s">
        <v>650</v>
      </c>
    </row>
    <row r="44" spans="1:27" ht="76.5" x14ac:dyDescent="0.25">
      <c r="A44" s="96">
        <v>36</v>
      </c>
      <c r="B44" s="27" t="s">
        <v>36</v>
      </c>
      <c r="C44" s="27" t="s">
        <v>152</v>
      </c>
      <c r="D44" s="34" t="s">
        <v>159</v>
      </c>
      <c r="E44" s="8" t="s">
        <v>291</v>
      </c>
      <c r="F44" s="9">
        <v>45536</v>
      </c>
      <c r="G44" s="36"/>
      <c r="H44" s="27" t="s">
        <v>195</v>
      </c>
      <c r="I44" s="41"/>
      <c r="J44" s="49" t="s">
        <v>472</v>
      </c>
      <c r="K44" s="54" t="s">
        <v>578</v>
      </c>
      <c r="L44" s="12" t="s">
        <v>478</v>
      </c>
      <c r="M44" s="28" t="s">
        <v>152</v>
      </c>
      <c r="N44" s="12" t="s">
        <v>484</v>
      </c>
      <c r="O44" s="56">
        <v>1</v>
      </c>
      <c r="P44" s="13">
        <v>45536</v>
      </c>
      <c r="Q44" s="13">
        <v>45657</v>
      </c>
      <c r="R44" s="15" t="s">
        <v>483</v>
      </c>
      <c r="S44" s="15">
        <v>2024</v>
      </c>
      <c r="T44" s="7"/>
      <c r="U44" s="7"/>
      <c r="V44" s="7"/>
      <c r="W44" s="7"/>
      <c r="X44" s="106"/>
      <c r="Y44" s="10"/>
      <c r="Z44" s="10"/>
      <c r="AA44" s="116" t="s">
        <v>650</v>
      </c>
    </row>
    <row r="45" spans="1:27" ht="63.75" x14ac:dyDescent="0.25">
      <c r="A45" s="96">
        <v>37</v>
      </c>
      <c r="B45" s="27" t="s">
        <v>36</v>
      </c>
      <c r="C45" s="27" t="s">
        <v>152</v>
      </c>
      <c r="D45" s="34" t="s">
        <v>159</v>
      </c>
      <c r="E45" s="8" t="s">
        <v>291</v>
      </c>
      <c r="F45" s="9">
        <v>45536</v>
      </c>
      <c r="G45" s="36"/>
      <c r="H45" s="27" t="s">
        <v>196</v>
      </c>
      <c r="I45" s="41"/>
      <c r="J45" s="51" t="s">
        <v>473</v>
      </c>
      <c r="K45" s="12" t="s">
        <v>476</v>
      </c>
      <c r="L45" s="12" t="s">
        <v>481</v>
      </c>
      <c r="M45" s="28" t="s">
        <v>152</v>
      </c>
      <c r="N45" s="12" t="s">
        <v>485</v>
      </c>
      <c r="O45" s="12">
        <v>1</v>
      </c>
      <c r="P45" s="87">
        <v>45658</v>
      </c>
      <c r="Q45" s="13">
        <v>45838</v>
      </c>
      <c r="R45" s="15" t="s">
        <v>450</v>
      </c>
      <c r="S45" s="15">
        <v>2025</v>
      </c>
      <c r="T45" s="7"/>
      <c r="U45" s="7"/>
      <c r="V45" s="7"/>
      <c r="W45" s="7"/>
      <c r="X45" s="106"/>
      <c r="Y45" s="10"/>
      <c r="Z45" s="10"/>
      <c r="AA45" s="116" t="s">
        <v>650</v>
      </c>
    </row>
    <row r="46" spans="1:27" ht="63.75" x14ac:dyDescent="0.25">
      <c r="A46" s="96">
        <v>38</v>
      </c>
      <c r="B46" s="27" t="s">
        <v>36</v>
      </c>
      <c r="C46" s="27" t="s">
        <v>152</v>
      </c>
      <c r="D46" s="34" t="s">
        <v>159</v>
      </c>
      <c r="E46" s="8" t="s">
        <v>291</v>
      </c>
      <c r="F46" s="9">
        <v>45536</v>
      </c>
      <c r="G46" s="36"/>
      <c r="H46" s="27" t="s">
        <v>197</v>
      </c>
      <c r="I46" s="41"/>
      <c r="J46" s="49" t="s">
        <v>474</v>
      </c>
      <c r="K46" s="54" t="s">
        <v>477</v>
      </c>
      <c r="L46" s="12" t="s">
        <v>479</v>
      </c>
      <c r="M46" s="28" t="s">
        <v>152</v>
      </c>
      <c r="N46" s="12" t="s">
        <v>486</v>
      </c>
      <c r="O46" s="12">
        <v>5</v>
      </c>
      <c r="P46" s="13">
        <v>45536</v>
      </c>
      <c r="Q46" s="13">
        <v>45657</v>
      </c>
      <c r="R46" s="15" t="s">
        <v>483</v>
      </c>
      <c r="S46" s="15">
        <v>2024</v>
      </c>
      <c r="T46" s="7"/>
      <c r="U46" s="7"/>
      <c r="V46" s="7"/>
      <c r="W46" s="7"/>
      <c r="X46" s="106"/>
      <c r="Y46" s="10"/>
      <c r="Z46" s="10"/>
      <c r="AA46" s="116" t="s">
        <v>650</v>
      </c>
    </row>
    <row r="47" spans="1:27" ht="114.75" x14ac:dyDescent="0.25">
      <c r="A47" s="96">
        <v>39</v>
      </c>
      <c r="B47" s="27" t="s">
        <v>144</v>
      </c>
      <c r="C47" s="27" t="s">
        <v>158</v>
      </c>
      <c r="D47" s="34" t="s">
        <v>159</v>
      </c>
      <c r="E47" s="8" t="s">
        <v>292</v>
      </c>
      <c r="F47" s="9">
        <v>45536</v>
      </c>
      <c r="G47" s="36"/>
      <c r="H47" s="27" t="s">
        <v>198</v>
      </c>
      <c r="I47" s="41"/>
      <c r="J47" s="26" t="s">
        <v>487</v>
      </c>
      <c r="K47" s="11" t="s">
        <v>488</v>
      </c>
      <c r="L47" s="52" t="s">
        <v>579</v>
      </c>
      <c r="M47" s="28" t="s">
        <v>432</v>
      </c>
      <c r="N47" s="52" t="s">
        <v>489</v>
      </c>
      <c r="O47" s="54">
        <v>5</v>
      </c>
      <c r="P47" s="74">
        <v>45536</v>
      </c>
      <c r="Q47" s="74">
        <v>45657</v>
      </c>
      <c r="R47" s="88" t="s">
        <v>282</v>
      </c>
      <c r="S47" s="15">
        <v>2024</v>
      </c>
      <c r="T47" s="7"/>
      <c r="U47" s="7"/>
      <c r="V47" s="7"/>
      <c r="W47" s="7"/>
      <c r="X47" s="106"/>
      <c r="Y47" s="10"/>
      <c r="Z47" s="10"/>
      <c r="AA47" s="116" t="s">
        <v>650</v>
      </c>
    </row>
    <row r="48" spans="1:27" ht="89.25" x14ac:dyDescent="0.25">
      <c r="A48" s="96">
        <v>40</v>
      </c>
      <c r="B48" s="27" t="s">
        <v>144</v>
      </c>
      <c r="C48" s="27" t="s">
        <v>158</v>
      </c>
      <c r="D48" s="34" t="s">
        <v>159</v>
      </c>
      <c r="E48" s="8" t="s">
        <v>292</v>
      </c>
      <c r="F48" s="9">
        <v>45536</v>
      </c>
      <c r="G48" s="36"/>
      <c r="H48" s="27" t="s">
        <v>199</v>
      </c>
      <c r="I48" s="41"/>
      <c r="J48" s="26" t="s">
        <v>490</v>
      </c>
      <c r="K48" s="11" t="s">
        <v>630</v>
      </c>
      <c r="L48" s="11" t="s">
        <v>493</v>
      </c>
      <c r="M48" s="28" t="s">
        <v>494</v>
      </c>
      <c r="N48" s="11" t="s">
        <v>631</v>
      </c>
      <c r="O48" s="28">
        <v>2</v>
      </c>
      <c r="P48" s="74">
        <v>45544</v>
      </c>
      <c r="Q48" s="74">
        <v>45647</v>
      </c>
      <c r="R48" s="70" t="s">
        <v>483</v>
      </c>
      <c r="S48" s="70">
        <v>2024</v>
      </c>
      <c r="T48" s="7"/>
      <c r="U48" s="7"/>
      <c r="V48" s="7"/>
      <c r="W48" s="7"/>
      <c r="X48" s="106"/>
      <c r="Y48" s="10"/>
      <c r="Z48" s="10"/>
      <c r="AA48" s="116" t="s">
        <v>650</v>
      </c>
    </row>
    <row r="49" spans="1:27" ht="51" x14ac:dyDescent="0.25">
      <c r="A49" s="96">
        <v>41</v>
      </c>
      <c r="B49" s="27" t="s">
        <v>144</v>
      </c>
      <c r="C49" s="27" t="s">
        <v>158</v>
      </c>
      <c r="D49" s="34" t="s">
        <v>159</v>
      </c>
      <c r="E49" s="8" t="s">
        <v>292</v>
      </c>
      <c r="F49" s="9">
        <v>45536</v>
      </c>
      <c r="G49" s="36"/>
      <c r="H49" s="27" t="s">
        <v>200</v>
      </c>
      <c r="I49" s="41"/>
      <c r="J49" s="26" t="s">
        <v>491</v>
      </c>
      <c r="K49" s="11" t="s">
        <v>492</v>
      </c>
      <c r="L49" s="11" t="s">
        <v>632</v>
      </c>
      <c r="M49" s="28" t="s">
        <v>432</v>
      </c>
      <c r="N49" s="11" t="s">
        <v>495</v>
      </c>
      <c r="O49" s="28">
        <v>2</v>
      </c>
      <c r="P49" s="74">
        <v>45544</v>
      </c>
      <c r="Q49" s="74">
        <v>45647</v>
      </c>
      <c r="R49" s="70" t="s">
        <v>483</v>
      </c>
      <c r="S49" s="70">
        <v>2024</v>
      </c>
      <c r="T49" s="7"/>
      <c r="U49" s="7"/>
      <c r="V49" s="7"/>
      <c r="W49" s="7"/>
      <c r="X49" s="106"/>
      <c r="Y49" s="10"/>
      <c r="Z49" s="10"/>
      <c r="AA49" s="116" t="s">
        <v>650</v>
      </c>
    </row>
    <row r="50" spans="1:27" ht="76.5" x14ac:dyDescent="0.25">
      <c r="A50" s="96">
        <v>42</v>
      </c>
      <c r="B50" s="27" t="s">
        <v>496</v>
      </c>
      <c r="C50" s="27" t="s">
        <v>497</v>
      </c>
      <c r="D50" s="34" t="s">
        <v>159</v>
      </c>
      <c r="E50" s="8" t="s">
        <v>291</v>
      </c>
      <c r="F50" s="9">
        <v>45536</v>
      </c>
      <c r="G50" s="36"/>
      <c r="H50" s="27" t="s">
        <v>201</v>
      </c>
      <c r="I50" s="41"/>
      <c r="J50" s="59" t="s">
        <v>511</v>
      </c>
      <c r="K50" s="52" t="s">
        <v>614</v>
      </c>
      <c r="L50" s="62" t="s">
        <v>543</v>
      </c>
      <c r="M50" s="28" t="s">
        <v>635</v>
      </c>
      <c r="N50" s="52" t="s">
        <v>580</v>
      </c>
      <c r="O50" s="54">
        <v>2</v>
      </c>
      <c r="P50" s="74">
        <v>45534</v>
      </c>
      <c r="Q50" s="74">
        <v>45657</v>
      </c>
      <c r="R50" s="70" t="s">
        <v>282</v>
      </c>
      <c r="S50" s="70">
        <v>2024</v>
      </c>
      <c r="T50" s="7"/>
      <c r="U50" s="7"/>
      <c r="V50" s="7"/>
      <c r="W50" s="7"/>
      <c r="X50" s="106"/>
      <c r="Y50" s="10"/>
      <c r="Z50" s="10"/>
      <c r="AA50" s="116" t="s">
        <v>650</v>
      </c>
    </row>
    <row r="51" spans="1:27" ht="76.5" x14ac:dyDescent="0.25">
      <c r="A51" s="96">
        <v>43</v>
      </c>
      <c r="B51" s="27" t="s">
        <v>496</v>
      </c>
      <c r="C51" s="27" t="s">
        <v>497</v>
      </c>
      <c r="D51" s="34" t="s">
        <v>159</v>
      </c>
      <c r="E51" s="8" t="s">
        <v>291</v>
      </c>
      <c r="F51" s="9">
        <v>45536</v>
      </c>
      <c r="G51" s="36"/>
      <c r="H51" s="27" t="s">
        <v>202</v>
      </c>
      <c r="I51" s="41"/>
      <c r="J51" s="59" t="s">
        <v>512</v>
      </c>
      <c r="K51" s="52" t="s">
        <v>542</v>
      </c>
      <c r="L51" s="91" t="s">
        <v>544</v>
      </c>
      <c r="M51" s="28" t="s">
        <v>635</v>
      </c>
      <c r="N51" s="52" t="s">
        <v>563</v>
      </c>
      <c r="O51" s="54">
        <v>1</v>
      </c>
      <c r="P51" s="74">
        <v>45534</v>
      </c>
      <c r="Q51" s="74">
        <v>45657</v>
      </c>
      <c r="R51" s="70" t="s">
        <v>282</v>
      </c>
      <c r="S51" s="70">
        <v>2024</v>
      </c>
      <c r="T51" s="7"/>
      <c r="U51" s="7"/>
      <c r="V51" s="7"/>
      <c r="W51" s="7"/>
      <c r="X51" s="106"/>
      <c r="Y51" s="10"/>
      <c r="Z51" s="10"/>
      <c r="AA51" s="116" t="s">
        <v>650</v>
      </c>
    </row>
    <row r="52" spans="1:27" ht="76.5" x14ac:dyDescent="0.25">
      <c r="A52" s="96">
        <v>44</v>
      </c>
      <c r="B52" s="27" t="s">
        <v>496</v>
      </c>
      <c r="C52" s="27" t="s">
        <v>497</v>
      </c>
      <c r="D52" s="34" t="s">
        <v>159</v>
      </c>
      <c r="E52" s="8" t="s">
        <v>291</v>
      </c>
      <c r="F52" s="9">
        <v>45536</v>
      </c>
      <c r="G52" s="36"/>
      <c r="H52" s="27" t="s">
        <v>203</v>
      </c>
      <c r="I52" s="41"/>
      <c r="J52" s="59" t="s">
        <v>615</v>
      </c>
      <c r="K52" s="52" t="s">
        <v>581</v>
      </c>
      <c r="L52" s="62" t="s">
        <v>545</v>
      </c>
      <c r="M52" s="28" t="s">
        <v>635</v>
      </c>
      <c r="N52" s="52" t="s">
        <v>564</v>
      </c>
      <c r="O52" s="54">
        <v>1</v>
      </c>
      <c r="P52" s="74">
        <v>45534</v>
      </c>
      <c r="Q52" s="74">
        <v>45657</v>
      </c>
      <c r="R52" s="70" t="s">
        <v>282</v>
      </c>
      <c r="S52" s="70">
        <v>2024</v>
      </c>
      <c r="T52" s="7"/>
      <c r="U52" s="7"/>
      <c r="V52" s="7"/>
      <c r="W52" s="7"/>
      <c r="X52" s="106"/>
      <c r="Y52" s="10"/>
      <c r="Z52" s="10"/>
      <c r="AA52" s="116" t="s">
        <v>650</v>
      </c>
    </row>
    <row r="53" spans="1:27" ht="76.5" x14ac:dyDescent="0.25">
      <c r="A53" s="96">
        <v>45</v>
      </c>
      <c r="B53" s="27" t="s">
        <v>496</v>
      </c>
      <c r="C53" s="27" t="s">
        <v>497</v>
      </c>
      <c r="D53" s="34" t="s">
        <v>159</v>
      </c>
      <c r="E53" s="8" t="s">
        <v>291</v>
      </c>
      <c r="F53" s="9">
        <v>45536</v>
      </c>
      <c r="G53" s="36"/>
      <c r="H53" s="27" t="s">
        <v>204</v>
      </c>
      <c r="I53" s="41"/>
      <c r="J53" s="59" t="s">
        <v>513</v>
      </c>
      <c r="K53" s="52" t="s">
        <v>531</v>
      </c>
      <c r="L53" s="62" t="s">
        <v>532</v>
      </c>
      <c r="M53" s="28" t="s">
        <v>635</v>
      </c>
      <c r="N53" s="52" t="s">
        <v>565</v>
      </c>
      <c r="O53" s="54">
        <v>1</v>
      </c>
      <c r="P53" s="74">
        <v>45534</v>
      </c>
      <c r="Q53" s="74">
        <v>45657</v>
      </c>
      <c r="R53" s="70" t="s">
        <v>282</v>
      </c>
      <c r="S53" s="70">
        <v>2024</v>
      </c>
      <c r="T53" s="7"/>
      <c r="U53" s="7"/>
      <c r="V53" s="7"/>
      <c r="W53" s="7"/>
      <c r="X53" s="106"/>
      <c r="Y53" s="10"/>
      <c r="Z53" s="10"/>
      <c r="AA53" s="116" t="s">
        <v>650</v>
      </c>
    </row>
    <row r="54" spans="1:27" ht="76.5" x14ac:dyDescent="0.25">
      <c r="A54" s="96">
        <v>46</v>
      </c>
      <c r="B54" s="27" t="s">
        <v>496</v>
      </c>
      <c r="C54" s="27" t="s">
        <v>497</v>
      </c>
      <c r="D54" s="34" t="s">
        <v>159</v>
      </c>
      <c r="E54" s="8" t="s">
        <v>291</v>
      </c>
      <c r="F54" s="9">
        <v>45536</v>
      </c>
      <c r="G54" s="36"/>
      <c r="H54" s="27" t="s">
        <v>205</v>
      </c>
      <c r="I54" s="41"/>
      <c r="J54" s="59" t="s">
        <v>514</v>
      </c>
      <c r="K54" s="52" t="s">
        <v>546</v>
      </c>
      <c r="L54" s="62" t="s">
        <v>616</v>
      </c>
      <c r="M54" s="28" t="s">
        <v>635</v>
      </c>
      <c r="N54" s="52" t="s">
        <v>566</v>
      </c>
      <c r="O54" s="54">
        <v>1</v>
      </c>
      <c r="P54" s="74">
        <v>45534</v>
      </c>
      <c r="Q54" s="74">
        <v>45657</v>
      </c>
      <c r="R54" s="70" t="s">
        <v>282</v>
      </c>
      <c r="S54" s="70">
        <v>2024</v>
      </c>
      <c r="T54" s="7"/>
      <c r="U54" s="7"/>
      <c r="V54" s="7"/>
      <c r="W54" s="7"/>
      <c r="X54" s="106"/>
      <c r="Y54" s="10"/>
      <c r="Z54" s="10"/>
      <c r="AA54" s="116" t="s">
        <v>650</v>
      </c>
    </row>
    <row r="55" spans="1:27" ht="76.5" x14ac:dyDescent="0.25">
      <c r="A55" s="96">
        <v>47</v>
      </c>
      <c r="B55" s="27" t="s">
        <v>496</v>
      </c>
      <c r="C55" s="27" t="s">
        <v>497</v>
      </c>
      <c r="D55" s="34" t="s">
        <v>159</v>
      </c>
      <c r="E55" s="8" t="s">
        <v>291</v>
      </c>
      <c r="F55" s="9">
        <v>45536</v>
      </c>
      <c r="G55" s="36"/>
      <c r="H55" s="27" t="s">
        <v>206</v>
      </c>
      <c r="I55" s="41"/>
      <c r="J55" s="59" t="s">
        <v>515</v>
      </c>
      <c r="K55" s="52" t="s">
        <v>617</v>
      </c>
      <c r="L55" s="62" t="s">
        <v>533</v>
      </c>
      <c r="M55" s="28" t="s">
        <v>635</v>
      </c>
      <c r="N55" s="52" t="s">
        <v>561</v>
      </c>
      <c r="O55" s="54">
        <v>1</v>
      </c>
      <c r="P55" s="74">
        <v>45534</v>
      </c>
      <c r="Q55" s="74">
        <v>45657</v>
      </c>
      <c r="R55" s="70" t="s">
        <v>282</v>
      </c>
      <c r="S55" s="70">
        <v>2024</v>
      </c>
      <c r="T55" s="7"/>
      <c r="U55" s="7"/>
      <c r="V55" s="7"/>
      <c r="W55" s="7"/>
      <c r="X55" s="106"/>
      <c r="Y55" s="10"/>
      <c r="Z55" s="10"/>
      <c r="AA55" s="116" t="s">
        <v>650</v>
      </c>
    </row>
    <row r="56" spans="1:27" ht="76.5" x14ac:dyDescent="0.25">
      <c r="A56" s="96">
        <v>48</v>
      </c>
      <c r="B56" s="27" t="s">
        <v>496</v>
      </c>
      <c r="C56" s="27" t="s">
        <v>497</v>
      </c>
      <c r="D56" s="34" t="s">
        <v>159</v>
      </c>
      <c r="E56" s="8" t="s">
        <v>291</v>
      </c>
      <c r="F56" s="9">
        <v>45536</v>
      </c>
      <c r="G56" s="36"/>
      <c r="H56" s="27" t="s">
        <v>207</v>
      </c>
      <c r="I56" s="41"/>
      <c r="J56" s="59" t="s">
        <v>516</v>
      </c>
      <c r="K56" s="52" t="s">
        <v>618</v>
      </c>
      <c r="L56" s="62" t="s">
        <v>547</v>
      </c>
      <c r="M56" s="28" t="s">
        <v>635</v>
      </c>
      <c r="N56" s="52" t="s">
        <v>561</v>
      </c>
      <c r="O56" s="54">
        <v>1</v>
      </c>
      <c r="P56" s="74">
        <v>45534</v>
      </c>
      <c r="Q56" s="74">
        <v>45657</v>
      </c>
      <c r="R56" s="70" t="s">
        <v>282</v>
      </c>
      <c r="S56" s="70">
        <v>2024</v>
      </c>
      <c r="T56" s="7"/>
      <c r="U56" s="7"/>
      <c r="V56" s="7"/>
      <c r="W56" s="7"/>
      <c r="X56" s="106"/>
      <c r="Y56" s="10"/>
      <c r="Z56" s="10"/>
      <c r="AA56" s="116" t="s">
        <v>650</v>
      </c>
    </row>
    <row r="57" spans="1:27" ht="76.5" x14ac:dyDescent="0.25">
      <c r="A57" s="96">
        <v>49</v>
      </c>
      <c r="B57" s="27" t="s">
        <v>496</v>
      </c>
      <c r="C57" s="27" t="s">
        <v>497</v>
      </c>
      <c r="D57" s="34" t="s">
        <v>159</v>
      </c>
      <c r="E57" s="8" t="s">
        <v>291</v>
      </c>
      <c r="F57" s="9">
        <v>45536</v>
      </c>
      <c r="G57" s="36"/>
      <c r="H57" s="27" t="s">
        <v>208</v>
      </c>
      <c r="I57" s="41"/>
      <c r="J57" s="59" t="s">
        <v>517</v>
      </c>
      <c r="K57" s="52" t="s">
        <v>534</v>
      </c>
      <c r="L57" s="62" t="s">
        <v>535</v>
      </c>
      <c r="M57" s="28" t="s">
        <v>635</v>
      </c>
      <c r="N57" s="52" t="s">
        <v>567</v>
      </c>
      <c r="O57" s="54">
        <v>1</v>
      </c>
      <c r="P57" s="74">
        <v>45534</v>
      </c>
      <c r="Q57" s="74">
        <v>45657</v>
      </c>
      <c r="R57" s="70" t="s">
        <v>282</v>
      </c>
      <c r="S57" s="70">
        <v>2024</v>
      </c>
      <c r="T57" s="7"/>
      <c r="U57" s="7"/>
      <c r="V57" s="7"/>
      <c r="W57" s="7"/>
      <c r="X57" s="106"/>
      <c r="Y57" s="10"/>
      <c r="Z57" s="10"/>
      <c r="AA57" s="116" t="s">
        <v>650</v>
      </c>
    </row>
    <row r="58" spans="1:27" ht="76.5" x14ac:dyDescent="0.25">
      <c r="A58" s="96">
        <v>50</v>
      </c>
      <c r="B58" s="27" t="s">
        <v>496</v>
      </c>
      <c r="C58" s="27" t="s">
        <v>497</v>
      </c>
      <c r="D58" s="34" t="s">
        <v>159</v>
      </c>
      <c r="E58" s="8" t="s">
        <v>291</v>
      </c>
      <c r="F58" s="9">
        <v>45536</v>
      </c>
      <c r="G58" s="36"/>
      <c r="H58" s="27" t="s">
        <v>209</v>
      </c>
      <c r="I58" s="41"/>
      <c r="J58" s="59" t="s">
        <v>518</v>
      </c>
      <c r="K58" s="52" t="s">
        <v>548</v>
      </c>
      <c r="L58" s="62" t="s">
        <v>536</v>
      </c>
      <c r="M58" s="28" t="s">
        <v>635</v>
      </c>
      <c r="N58" s="52" t="s">
        <v>619</v>
      </c>
      <c r="O58" s="54">
        <v>1</v>
      </c>
      <c r="P58" s="74">
        <v>45534</v>
      </c>
      <c r="Q58" s="74">
        <v>45657</v>
      </c>
      <c r="R58" s="70" t="s">
        <v>282</v>
      </c>
      <c r="S58" s="70">
        <v>2024</v>
      </c>
      <c r="T58" s="7"/>
      <c r="U58" s="7"/>
      <c r="V58" s="7"/>
      <c r="W58" s="7"/>
      <c r="X58" s="106"/>
      <c r="Y58" s="10"/>
      <c r="Z58" s="10"/>
      <c r="AA58" s="116" t="s">
        <v>650</v>
      </c>
    </row>
    <row r="59" spans="1:27" ht="76.5" x14ac:dyDescent="0.25">
      <c r="A59" s="96">
        <v>51</v>
      </c>
      <c r="B59" s="27" t="s">
        <v>496</v>
      </c>
      <c r="C59" s="27" t="s">
        <v>497</v>
      </c>
      <c r="D59" s="34" t="s">
        <v>159</v>
      </c>
      <c r="E59" s="8" t="s">
        <v>291</v>
      </c>
      <c r="F59" s="9">
        <v>45536</v>
      </c>
      <c r="G59" s="36"/>
      <c r="H59" s="27" t="s">
        <v>210</v>
      </c>
      <c r="I59" s="41"/>
      <c r="J59" s="59" t="s">
        <v>620</v>
      </c>
      <c r="K59" s="52" t="s">
        <v>549</v>
      </c>
      <c r="L59" s="62" t="s">
        <v>537</v>
      </c>
      <c r="M59" s="28" t="s">
        <v>635</v>
      </c>
      <c r="N59" s="52" t="s">
        <v>568</v>
      </c>
      <c r="O59" s="54">
        <v>1</v>
      </c>
      <c r="P59" s="74">
        <v>45534</v>
      </c>
      <c r="Q59" s="74">
        <v>45657</v>
      </c>
      <c r="R59" s="70" t="s">
        <v>282</v>
      </c>
      <c r="S59" s="70">
        <v>2024</v>
      </c>
      <c r="T59" s="7"/>
      <c r="U59" s="7"/>
      <c r="V59" s="7"/>
      <c r="W59" s="7"/>
      <c r="X59" s="106"/>
      <c r="Y59" s="10"/>
      <c r="Z59" s="10"/>
      <c r="AA59" s="116" t="s">
        <v>650</v>
      </c>
    </row>
    <row r="60" spans="1:27" ht="76.5" x14ac:dyDescent="0.25">
      <c r="A60" s="96">
        <v>52</v>
      </c>
      <c r="B60" s="27" t="s">
        <v>496</v>
      </c>
      <c r="C60" s="27" t="s">
        <v>497</v>
      </c>
      <c r="D60" s="34" t="s">
        <v>159</v>
      </c>
      <c r="E60" s="8" t="s">
        <v>291</v>
      </c>
      <c r="F60" s="9">
        <v>45536</v>
      </c>
      <c r="G60" s="36"/>
      <c r="H60" s="27" t="s">
        <v>211</v>
      </c>
      <c r="I60" s="41"/>
      <c r="J60" s="89" t="s">
        <v>519</v>
      </c>
      <c r="K60" s="52" t="s">
        <v>550</v>
      </c>
      <c r="L60" s="62" t="s">
        <v>538</v>
      </c>
      <c r="M60" s="28" t="s">
        <v>635</v>
      </c>
      <c r="N60" s="52" t="s">
        <v>569</v>
      </c>
      <c r="O60" s="54" t="s">
        <v>562</v>
      </c>
      <c r="P60" s="74">
        <v>45534</v>
      </c>
      <c r="Q60" s="74">
        <v>45657</v>
      </c>
      <c r="R60" s="70" t="s">
        <v>282</v>
      </c>
      <c r="S60" s="70">
        <v>2024</v>
      </c>
      <c r="T60" s="7"/>
      <c r="U60" s="7"/>
      <c r="V60" s="7"/>
      <c r="W60" s="7"/>
      <c r="X60" s="106"/>
      <c r="Y60" s="10"/>
      <c r="Z60" s="10"/>
      <c r="AA60" s="116" t="s">
        <v>650</v>
      </c>
    </row>
    <row r="61" spans="1:27" ht="76.5" x14ac:dyDescent="0.25">
      <c r="A61" s="96">
        <v>53</v>
      </c>
      <c r="B61" s="27" t="s">
        <v>496</v>
      </c>
      <c r="C61" s="27" t="s">
        <v>497</v>
      </c>
      <c r="D61" s="34" t="s">
        <v>159</v>
      </c>
      <c r="E61" s="8" t="s">
        <v>291</v>
      </c>
      <c r="F61" s="9">
        <v>45536</v>
      </c>
      <c r="G61" s="36"/>
      <c r="H61" s="27" t="s">
        <v>212</v>
      </c>
      <c r="I61" s="41"/>
      <c r="J61" s="59" t="s">
        <v>520</v>
      </c>
      <c r="K61" s="52" t="s">
        <v>551</v>
      </c>
      <c r="L61" s="62" t="s">
        <v>552</v>
      </c>
      <c r="M61" s="28" t="s">
        <v>635</v>
      </c>
      <c r="N61" s="11" t="s">
        <v>621</v>
      </c>
      <c r="O61" s="54">
        <v>1</v>
      </c>
      <c r="P61" s="74">
        <v>45534</v>
      </c>
      <c r="Q61" s="74">
        <v>45657</v>
      </c>
      <c r="R61" s="70" t="s">
        <v>282</v>
      </c>
      <c r="S61" s="70">
        <v>2024</v>
      </c>
      <c r="T61" s="7"/>
      <c r="U61" s="7"/>
      <c r="V61" s="7"/>
      <c r="W61" s="7"/>
      <c r="X61" s="106"/>
      <c r="Y61" s="10"/>
      <c r="Z61" s="10"/>
      <c r="AA61" s="116" t="s">
        <v>650</v>
      </c>
    </row>
    <row r="62" spans="1:27" ht="76.5" x14ac:dyDescent="0.25">
      <c r="A62" s="96">
        <v>54</v>
      </c>
      <c r="B62" s="27" t="s">
        <v>496</v>
      </c>
      <c r="C62" s="27" t="s">
        <v>497</v>
      </c>
      <c r="D62" s="34" t="s">
        <v>159</v>
      </c>
      <c r="E62" s="8" t="s">
        <v>291</v>
      </c>
      <c r="F62" s="9">
        <v>45536</v>
      </c>
      <c r="G62" s="36"/>
      <c r="H62" s="27" t="s">
        <v>213</v>
      </c>
      <c r="I62" s="41"/>
      <c r="J62" s="59" t="s">
        <v>521</v>
      </c>
      <c r="K62" s="52" t="s">
        <v>614</v>
      </c>
      <c r="L62" s="62" t="s">
        <v>543</v>
      </c>
      <c r="M62" s="28" t="s">
        <v>635</v>
      </c>
      <c r="N62" s="52" t="s">
        <v>580</v>
      </c>
      <c r="O62" s="54">
        <v>1</v>
      </c>
      <c r="P62" s="74">
        <v>45534</v>
      </c>
      <c r="Q62" s="74">
        <v>45657</v>
      </c>
      <c r="R62" s="70" t="s">
        <v>282</v>
      </c>
      <c r="S62" s="70">
        <v>2024</v>
      </c>
      <c r="T62" s="7"/>
      <c r="U62" s="7"/>
      <c r="V62" s="7"/>
      <c r="W62" s="7"/>
      <c r="X62" s="106"/>
      <c r="Y62" s="10"/>
      <c r="Z62" s="10"/>
      <c r="AA62" s="116" t="s">
        <v>650</v>
      </c>
    </row>
    <row r="63" spans="1:27" ht="76.5" x14ac:dyDescent="0.25">
      <c r="A63" s="96">
        <v>55</v>
      </c>
      <c r="B63" s="27" t="s">
        <v>496</v>
      </c>
      <c r="C63" s="27" t="s">
        <v>497</v>
      </c>
      <c r="D63" s="34" t="s">
        <v>159</v>
      </c>
      <c r="E63" s="8" t="s">
        <v>291</v>
      </c>
      <c r="F63" s="9">
        <v>45536</v>
      </c>
      <c r="G63" s="36"/>
      <c r="H63" s="27" t="s">
        <v>214</v>
      </c>
      <c r="I63" s="41"/>
      <c r="J63" s="59" t="s">
        <v>522</v>
      </c>
      <c r="K63" s="52" t="s">
        <v>553</v>
      </c>
      <c r="L63" s="92" t="s">
        <v>622</v>
      </c>
      <c r="M63" s="28" t="s">
        <v>635</v>
      </c>
      <c r="N63" s="11" t="s">
        <v>570</v>
      </c>
      <c r="O63" s="54">
        <v>1</v>
      </c>
      <c r="P63" s="74">
        <v>45534</v>
      </c>
      <c r="Q63" s="74">
        <v>45657</v>
      </c>
      <c r="R63" s="70" t="s">
        <v>282</v>
      </c>
      <c r="S63" s="70">
        <v>2024</v>
      </c>
      <c r="T63" s="7"/>
      <c r="U63" s="7"/>
      <c r="V63" s="7"/>
      <c r="W63" s="7"/>
      <c r="X63" s="106"/>
      <c r="Y63" s="10"/>
      <c r="Z63" s="10"/>
      <c r="AA63" s="116" t="s">
        <v>650</v>
      </c>
    </row>
    <row r="64" spans="1:27" ht="76.5" x14ac:dyDescent="0.25">
      <c r="A64" s="96">
        <v>56</v>
      </c>
      <c r="B64" s="27" t="s">
        <v>496</v>
      </c>
      <c r="C64" s="27" t="s">
        <v>497</v>
      </c>
      <c r="D64" s="34" t="s">
        <v>159</v>
      </c>
      <c r="E64" s="8" t="s">
        <v>291</v>
      </c>
      <c r="F64" s="9">
        <v>45536</v>
      </c>
      <c r="G64" s="36"/>
      <c r="H64" s="27" t="s">
        <v>215</v>
      </c>
      <c r="I64" s="41"/>
      <c r="J64" s="59" t="s">
        <v>523</v>
      </c>
      <c r="K64" s="52" t="s">
        <v>623</v>
      </c>
      <c r="L64" s="62" t="s">
        <v>554</v>
      </c>
      <c r="M64" s="28" t="s">
        <v>635</v>
      </c>
      <c r="N64" s="52" t="s">
        <v>561</v>
      </c>
      <c r="O64" s="54">
        <v>1</v>
      </c>
      <c r="P64" s="74">
        <v>45534</v>
      </c>
      <c r="Q64" s="74">
        <v>45657</v>
      </c>
      <c r="R64" s="70" t="s">
        <v>282</v>
      </c>
      <c r="S64" s="70">
        <v>2024</v>
      </c>
      <c r="T64" s="7"/>
      <c r="U64" s="7"/>
      <c r="V64" s="7"/>
      <c r="W64" s="7"/>
      <c r="X64" s="106"/>
      <c r="Y64" s="10"/>
      <c r="Z64" s="10"/>
      <c r="AA64" s="116" t="s">
        <v>650</v>
      </c>
    </row>
    <row r="65" spans="1:27" ht="76.5" x14ac:dyDescent="0.25">
      <c r="A65" s="96">
        <v>57</v>
      </c>
      <c r="B65" s="27" t="s">
        <v>496</v>
      </c>
      <c r="C65" s="27" t="s">
        <v>497</v>
      </c>
      <c r="D65" s="34" t="s">
        <v>159</v>
      </c>
      <c r="E65" s="8" t="s">
        <v>291</v>
      </c>
      <c r="F65" s="9">
        <v>45536</v>
      </c>
      <c r="G65" s="36"/>
      <c r="H65" s="27" t="s">
        <v>216</v>
      </c>
      <c r="I65" s="41"/>
      <c r="J65" s="59" t="s">
        <v>524</v>
      </c>
      <c r="K65" s="52" t="s">
        <v>624</v>
      </c>
      <c r="L65" s="62" t="s">
        <v>625</v>
      </c>
      <c r="M65" s="28" t="s">
        <v>635</v>
      </c>
      <c r="N65" s="11" t="s">
        <v>571</v>
      </c>
      <c r="O65" s="54">
        <v>1</v>
      </c>
      <c r="P65" s="74">
        <v>45534</v>
      </c>
      <c r="Q65" s="74">
        <v>45657</v>
      </c>
      <c r="R65" s="70" t="s">
        <v>282</v>
      </c>
      <c r="S65" s="70">
        <v>2024</v>
      </c>
      <c r="T65" s="7"/>
      <c r="U65" s="7"/>
      <c r="V65" s="7"/>
      <c r="W65" s="7"/>
      <c r="X65" s="106"/>
      <c r="Y65" s="10"/>
      <c r="Z65" s="10"/>
      <c r="AA65" s="116" t="s">
        <v>650</v>
      </c>
    </row>
    <row r="66" spans="1:27" ht="76.5" x14ac:dyDescent="0.25">
      <c r="A66" s="96">
        <v>58</v>
      </c>
      <c r="B66" s="27" t="s">
        <v>496</v>
      </c>
      <c r="C66" s="27" t="s">
        <v>497</v>
      </c>
      <c r="D66" s="34" t="s">
        <v>159</v>
      </c>
      <c r="E66" s="8" t="s">
        <v>291</v>
      </c>
      <c r="F66" s="9">
        <v>45536</v>
      </c>
      <c r="G66" s="36"/>
      <c r="H66" s="27" t="s">
        <v>217</v>
      </c>
      <c r="I66" s="41"/>
      <c r="J66" s="59" t="s">
        <v>509</v>
      </c>
      <c r="K66" s="52" t="s">
        <v>539</v>
      </c>
      <c r="L66" s="62" t="s">
        <v>556</v>
      </c>
      <c r="M66" s="28" t="s">
        <v>635</v>
      </c>
      <c r="N66" s="11" t="s">
        <v>572</v>
      </c>
      <c r="O66" s="54">
        <v>1</v>
      </c>
      <c r="P66" s="74">
        <v>45534</v>
      </c>
      <c r="Q66" s="74">
        <v>45657</v>
      </c>
      <c r="R66" s="70" t="s">
        <v>282</v>
      </c>
      <c r="S66" s="70">
        <v>2024</v>
      </c>
      <c r="T66" s="7"/>
      <c r="U66" s="7"/>
      <c r="V66" s="7"/>
      <c r="W66" s="7"/>
      <c r="X66" s="106"/>
      <c r="Y66" s="10"/>
      <c r="Z66" s="10"/>
      <c r="AA66" s="116" t="s">
        <v>650</v>
      </c>
    </row>
    <row r="67" spans="1:27" ht="76.5" x14ac:dyDescent="0.25">
      <c r="A67" s="96">
        <v>59</v>
      </c>
      <c r="B67" s="27" t="s">
        <v>496</v>
      </c>
      <c r="C67" s="27" t="s">
        <v>497</v>
      </c>
      <c r="D67" s="34" t="s">
        <v>159</v>
      </c>
      <c r="E67" s="8" t="s">
        <v>291</v>
      </c>
      <c r="F67" s="9">
        <v>45536</v>
      </c>
      <c r="G67" s="36"/>
      <c r="H67" s="27" t="s">
        <v>218</v>
      </c>
      <c r="I67" s="41"/>
      <c r="J67" s="59" t="s">
        <v>510</v>
      </c>
      <c r="K67" s="52" t="s">
        <v>540</v>
      </c>
      <c r="L67" s="62" t="s">
        <v>541</v>
      </c>
      <c r="M67" s="28" t="s">
        <v>635</v>
      </c>
      <c r="N67" s="11" t="s">
        <v>573</v>
      </c>
      <c r="O67" s="54">
        <v>1</v>
      </c>
      <c r="P67" s="74">
        <v>45534</v>
      </c>
      <c r="Q67" s="74">
        <v>45657</v>
      </c>
      <c r="R67" s="70" t="s">
        <v>282</v>
      </c>
      <c r="S67" s="70">
        <v>2024</v>
      </c>
      <c r="T67" s="7"/>
      <c r="U67" s="7"/>
      <c r="V67" s="7"/>
      <c r="W67" s="7"/>
      <c r="X67" s="106"/>
      <c r="Y67" s="10"/>
      <c r="Z67" s="10"/>
      <c r="AA67" s="116" t="s">
        <v>650</v>
      </c>
    </row>
    <row r="68" spans="1:27" ht="76.5" x14ac:dyDescent="0.25">
      <c r="A68" s="96">
        <v>60</v>
      </c>
      <c r="B68" s="27" t="s">
        <v>496</v>
      </c>
      <c r="C68" s="27" t="s">
        <v>497</v>
      </c>
      <c r="D68" s="34" t="s">
        <v>159</v>
      </c>
      <c r="E68" s="8" t="s">
        <v>291</v>
      </c>
      <c r="F68" s="9">
        <v>45536</v>
      </c>
      <c r="G68" s="36"/>
      <c r="H68" s="27" t="s">
        <v>498</v>
      </c>
      <c r="I68" s="41"/>
      <c r="J68" s="59" t="s">
        <v>525</v>
      </c>
      <c r="K68" s="52" t="s">
        <v>626</v>
      </c>
      <c r="L68" s="62" t="s">
        <v>557</v>
      </c>
      <c r="M68" s="28" t="s">
        <v>635</v>
      </c>
      <c r="N68" s="12" t="s">
        <v>574</v>
      </c>
      <c r="O68" s="54">
        <v>1</v>
      </c>
      <c r="P68" s="74">
        <v>45534</v>
      </c>
      <c r="Q68" s="74">
        <v>45657</v>
      </c>
      <c r="R68" s="70" t="s">
        <v>282</v>
      </c>
      <c r="S68" s="70">
        <v>2024</v>
      </c>
      <c r="T68" s="7"/>
      <c r="U68" s="7"/>
      <c r="V68" s="7"/>
      <c r="W68" s="7"/>
      <c r="X68" s="106"/>
      <c r="Y68" s="10"/>
      <c r="Z68" s="10"/>
      <c r="AA68" s="116" t="s">
        <v>650</v>
      </c>
    </row>
    <row r="69" spans="1:27" ht="76.5" x14ac:dyDescent="0.25">
      <c r="A69" s="96">
        <v>61</v>
      </c>
      <c r="B69" s="27" t="s">
        <v>496</v>
      </c>
      <c r="C69" s="27" t="s">
        <v>497</v>
      </c>
      <c r="D69" s="34" t="s">
        <v>159</v>
      </c>
      <c r="E69" s="8" t="s">
        <v>291</v>
      </c>
      <c r="F69" s="9">
        <v>45536</v>
      </c>
      <c r="G69" s="36"/>
      <c r="H69" s="27" t="s">
        <v>499</v>
      </c>
      <c r="I69" s="41"/>
      <c r="J69" s="59" t="s">
        <v>526</v>
      </c>
      <c r="K69" s="52" t="s">
        <v>555</v>
      </c>
      <c r="L69" s="62" t="s">
        <v>558</v>
      </c>
      <c r="M69" s="28" t="s">
        <v>635</v>
      </c>
      <c r="N69" s="11" t="s">
        <v>575</v>
      </c>
      <c r="O69" s="54">
        <v>1</v>
      </c>
      <c r="P69" s="74">
        <v>45534</v>
      </c>
      <c r="Q69" s="74">
        <v>45657</v>
      </c>
      <c r="R69" s="70" t="s">
        <v>282</v>
      </c>
      <c r="S69" s="70">
        <v>2024</v>
      </c>
      <c r="T69" s="7"/>
      <c r="U69" s="7"/>
      <c r="V69" s="7"/>
      <c r="W69" s="7"/>
      <c r="X69" s="106"/>
      <c r="Y69" s="10"/>
      <c r="Z69" s="10"/>
      <c r="AA69" s="116" t="s">
        <v>650</v>
      </c>
    </row>
    <row r="70" spans="1:27" ht="76.5" x14ac:dyDescent="0.25">
      <c r="A70" s="96">
        <v>62</v>
      </c>
      <c r="B70" s="27" t="s">
        <v>496</v>
      </c>
      <c r="C70" s="27" t="s">
        <v>497</v>
      </c>
      <c r="D70" s="34" t="s">
        <v>159</v>
      </c>
      <c r="E70" s="8" t="s">
        <v>291</v>
      </c>
      <c r="F70" s="9">
        <v>45536</v>
      </c>
      <c r="G70" s="36"/>
      <c r="H70" s="27" t="s">
        <v>500</v>
      </c>
      <c r="I70" s="41"/>
      <c r="J70" s="90" t="s">
        <v>527</v>
      </c>
      <c r="K70" s="52" t="s">
        <v>627</v>
      </c>
      <c r="L70" s="62" t="s">
        <v>559</v>
      </c>
      <c r="M70" s="28" t="s">
        <v>635</v>
      </c>
      <c r="N70" s="52" t="s">
        <v>580</v>
      </c>
      <c r="O70" s="54">
        <v>1</v>
      </c>
      <c r="P70" s="74">
        <v>45534</v>
      </c>
      <c r="Q70" s="74">
        <v>45657</v>
      </c>
      <c r="R70" s="70" t="s">
        <v>282</v>
      </c>
      <c r="S70" s="70">
        <v>2024</v>
      </c>
      <c r="T70" s="7"/>
      <c r="U70" s="7"/>
      <c r="V70" s="7"/>
      <c r="W70" s="7"/>
      <c r="X70" s="106"/>
      <c r="Y70" s="10"/>
      <c r="Z70" s="10"/>
      <c r="AA70" s="116" t="s">
        <v>650</v>
      </c>
    </row>
    <row r="71" spans="1:27" ht="76.5" x14ac:dyDescent="0.25">
      <c r="A71" s="96">
        <v>63</v>
      </c>
      <c r="B71" s="27" t="s">
        <v>496</v>
      </c>
      <c r="C71" s="27" t="s">
        <v>497</v>
      </c>
      <c r="D71" s="34" t="s">
        <v>159</v>
      </c>
      <c r="E71" s="8" t="s">
        <v>291</v>
      </c>
      <c r="F71" s="9">
        <v>45536</v>
      </c>
      <c r="G71" s="36"/>
      <c r="H71" s="27" t="s">
        <v>501</v>
      </c>
      <c r="I71" s="41"/>
      <c r="J71" s="59" t="s">
        <v>528</v>
      </c>
      <c r="K71" s="52" t="s">
        <v>555</v>
      </c>
      <c r="L71" s="62" t="s">
        <v>560</v>
      </c>
      <c r="M71" s="28" t="s">
        <v>635</v>
      </c>
      <c r="N71" s="11" t="s">
        <v>576</v>
      </c>
      <c r="O71" s="54">
        <v>1</v>
      </c>
      <c r="P71" s="74">
        <v>45534</v>
      </c>
      <c r="Q71" s="74">
        <v>45657</v>
      </c>
      <c r="R71" s="70" t="s">
        <v>282</v>
      </c>
      <c r="S71" s="70">
        <v>2024</v>
      </c>
      <c r="T71" s="7"/>
      <c r="U71" s="7"/>
      <c r="V71" s="7"/>
      <c r="W71" s="7"/>
      <c r="X71" s="106"/>
      <c r="Y71" s="10"/>
      <c r="Z71" s="10"/>
      <c r="AA71" s="116" t="s">
        <v>650</v>
      </c>
    </row>
    <row r="72" spans="1:27" ht="76.5" x14ac:dyDescent="0.25">
      <c r="A72" s="96">
        <v>64</v>
      </c>
      <c r="B72" s="27" t="s">
        <v>496</v>
      </c>
      <c r="C72" s="27" t="s">
        <v>497</v>
      </c>
      <c r="D72" s="34" t="s">
        <v>159</v>
      </c>
      <c r="E72" s="8" t="s">
        <v>291</v>
      </c>
      <c r="F72" s="9">
        <v>45536</v>
      </c>
      <c r="G72" s="36"/>
      <c r="H72" s="27" t="s">
        <v>502</v>
      </c>
      <c r="I72" s="41"/>
      <c r="J72" s="59" t="s">
        <v>529</v>
      </c>
      <c r="K72" s="52" t="s">
        <v>628</v>
      </c>
      <c r="L72" s="62" t="s">
        <v>629</v>
      </c>
      <c r="M72" s="28" t="s">
        <v>635</v>
      </c>
      <c r="N72" s="11" t="s">
        <v>577</v>
      </c>
      <c r="O72" s="54">
        <v>1</v>
      </c>
      <c r="P72" s="74">
        <v>45534</v>
      </c>
      <c r="Q72" s="74">
        <v>45657</v>
      </c>
      <c r="R72" s="70" t="s">
        <v>282</v>
      </c>
      <c r="S72" s="70">
        <v>2024</v>
      </c>
      <c r="T72" s="7"/>
      <c r="U72" s="7"/>
      <c r="V72" s="7"/>
      <c r="W72" s="7"/>
      <c r="X72" s="106"/>
      <c r="Y72" s="10"/>
      <c r="Z72" s="10"/>
      <c r="AA72" s="116" t="s">
        <v>650</v>
      </c>
    </row>
    <row r="73" spans="1:27" ht="76.5" x14ac:dyDescent="0.25">
      <c r="A73" s="96">
        <v>65</v>
      </c>
      <c r="B73" s="27" t="s">
        <v>496</v>
      </c>
      <c r="C73" s="27" t="s">
        <v>497</v>
      </c>
      <c r="D73" s="34" t="s">
        <v>159</v>
      </c>
      <c r="E73" s="8" t="s">
        <v>291</v>
      </c>
      <c r="F73" s="9">
        <v>45536</v>
      </c>
      <c r="G73" s="36"/>
      <c r="H73" s="27" t="s">
        <v>503</v>
      </c>
      <c r="I73" s="41"/>
      <c r="J73" s="59" t="s">
        <v>530</v>
      </c>
      <c r="K73" s="52" t="s">
        <v>555</v>
      </c>
      <c r="L73" s="62" t="s">
        <v>560</v>
      </c>
      <c r="M73" s="28" t="s">
        <v>635</v>
      </c>
      <c r="N73" s="11" t="s">
        <v>576</v>
      </c>
      <c r="O73" s="54">
        <v>1</v>
      </c>
      <c r="P73" s="74">
        <v>45534</v>
      </c>
      <c r="Q73" s="74">
        <v>45657</v>
      </c>
      <c r="R73" s="70" t="s">
        <v>282</v>
      </c>
      <c r="S73" s="70">
        <v>2024</v>
      </c>
      <c r="T73" s="7"/>
      <c r="U73" s="7"/>
      <c r="V73" s="7"/>
      <c r="W73" s="7"/>
      <c r="X73" s="106"/>
      <c r="Y73" s="10"/>
      <c r="Z73" s="10"/>
      <c r="AA73" s="116" t="s">
        <v>650</v>
      </c>
    </row>
    <row r="74" spans="1:27" ht="114.75" x14ac:dyDescent="0.25">
      <c r="A74" s="96">
        <v>66</v>
      </c>
      <c r="B74" s="27" t="s">
        <v>582</v>
      </c>
      <c r="C74" s="97" t="s">
        <v>583</v>
      </c>
      <c r="D74" s="34" t="s">
        <v>159</v>
      </c>
      <c r="E74" s="8" t="s">
        <v>291</v>
      </c>
      <c r="F74" s="9">
        <v>45536</v>
      </c>
      <c r="G74" s="36"/>
      <c r="H74" s="27" t="s">
        <v>504</v>
      </c>
      <c r="I74" s="41"/>
      <c r="J74" s="48" t="s">
        <v>593</v>
      </c>
      <c r="K74" s="52" t="s">
        <v>606</v>
      </c>
      <c r="L74" s="52" t="s">
        <v>607</v>
      </c>
      <c r="M74" s="28" t="s">
        <v>608</v>
      </c>
      <c r="N74" s="52" t="s">
        <v>633</v>
      </c>
      <c r="O74" s="54">
        <v>1</v>
      </c>
      <c r="P74" s="74">
        <v>45536</v>
      </c>
      <c r="Q74" s="74">
        <v>45641</v>
      </c>
      <c r="R74" s="70" t="s">
        <v>282</v>
      </c>
      <c r="S74" s="70">
        <v>2024</v>
      </c>
      <c r="T74" s="7"/>
      <c r="U74" s="7"/>
      <c r="V74" s="7"/>
      <c r="W74" s="7"/>
      <c r="X74" s="106"/>
      <c r="Y74" s="10"/>
      <c r="Z74" s="10"/>
      <c r="AA74" s="116" t="s">
        <v>650</v>
      </c>
    </row>
    <row r="75" spans="1:27" ht="76.5" x14ac:dyDescent="0.25">
      <c r="A75" s="96">
        <v>67</v>
      </c>
      <c r="B75" s="27" t="s">
        <v>582</v>
      </c>
      <c r="C75" s="97" t="s">
        <v>583</v>
      </c>
      <c r="D75" s="34" t="s">
        <v>159</v>
      </c>
      <c r="E75" s="8" t="s">
        <v>291</v>
      </c>
      <c r="F75" s="9">
        <v>45536</v>
      </c>
      <c r="G75" s="36"/>
      <c r="H75" s="27" t="s">
        <v>505</v>
      </c>
      <c r="I75" s="41"/>
      <c r="J75" s="26" t="s">
        <v>592</v>
      </c>
      <c r="K75" s="52" t="s">
        <v>605</v>
      </c>
      <c r="L75" s="52" t="s">
        <v>604</v>
      </c>
      <c r="M75" s="28" t="s">
        <v>608</v>
      </c>
      <c r="N75" s="52" t="s">
        <v>633</v>
      </c>
      <c r="O75" s="12">
        <v>1</v>
      </c>
      <c r="P75" s="74">
        <v>45536</v>
      </c>
      <c r="Q75" s="74">
        <v>45641</v>
      </c>
      <c r="R75" s="70" t="s">
        <v>282</v>
      </c>
      <c r="S75" s="70">
        <v>2024</v>
      </c>
      <c r="T75" s="7"/>
      <c r="U75" s="7"/>
      <c r="V75" s="7"/>
      <c r="W75" s="7"/>
      <c r="X75" s="106"/>
      <c r="Y75" s="10"/>
      <c r="Z75" s="10"/>
      <c r="AA75" s="116" t="s">
        <v>650</v>
      </c>
    </row>
    <row r="76" spans="1:27" ht="63.75" x14ac:dyDescent="0.25">
      <c r="A76" s="96">
        <v>68</v>
      </c>
      <c r="B76" s="27" t="s">
        <v>582</v>
      </c>
      <c r="C76" s="97" t="s">
        <v>583</v>
      </c>
      <c r="D76" s="34" t="s">
        <v>159</v>
      </c>
      <c r="E76" s="8" t="s">
        <v>291</v>
      </c>
      <c r="F76" s="9">
        <v>45536</v>
      </c>
      <c r="G76" s="36"/>
      <c r="H76" s="27" t="s">
        <v>506</v>
      </c>
      <c r="I76" s="41"/>
      <c r="J76" s="98" t="s">
        <v>591</v>
      </c>
      <c r="K76" s="99" t="s">
        <v>605</v>
      </c>
      <c r="L76" s="99" t="s">
        <v>604</v>
      </c>
      <c r="M76" s="28" t="s">
        <v>608</v>
      </c>
      <c r="N76" s="99" t="s">
        <v>633</v>
      </c>
      <c r="O76" s="101">
        <v>1</v>
      </c>
      <c r="P76" s="102">
        <v>45536</v>
      </c>
      <c r="Q76" s="74">
        <v>45641</v>
      </c>
      <c r="R76" s="70" t="s">
        <v>282</v>
      </c>
      <c r="S76" s="70">
        <v>2024</v>
      </c>
      <c r="T76" s="7"/>
      <c r="U76" s="7"/>
      <c r="V76" s="7"/>
      <c r="W76" s="7"/>
      <c r="X76" s="106"/>
      <c r="Y76" s="10"/>
      <c r="Z76" s="10"/>
      <c r="AA76" s="116" t="s">
        <v>650</v>
      </c>
    </row>
    <row r="77" spans="1:27" ht="89.25" x14ac:dyDescent="0.25">
      <c r="A77" s="96">
        <v>68</v>
      </c>
      <c r="B77" s="27" t="s">
        <v>582</v>
      </c>
      <c r="C77" s="97" t="s">
        <v>583</v>
      </c>
      <c r="D77" s="34" t="s">
        <v>159</v>
      </c>
      <c r="E77" s="8" t="s">
        <v>291</v>
      </c>
      <c r="F77" s="9">
        <v>45536</v>
      </c>
      <c r="G77" s="36"/>
      <c r="H77" s="27" t="s">
        <v>507</v>
      </c>
      <c r="I77" s="41"/>
      <c r="J77" s="98" t="s">
        <v>590</v>
      </c>
      <c r="K77" s="85" t="s">
        <v>603</v>
      </c>
      <c r="L77" s="53" t="s">
        <v>602</v>
      </c>
      <c r="M77" s="28" t="s">
        <v>608</v>
      </c>
      <c r="N77" s="53" t="s">
        <v>609</v>
      </c>
      <c r="O77" s="53">
        <v>2</v>
      </c>
      <c r="P77" s="103">
        <v>45536</v>
      </c>
      <c r="Q77" s="74">
        <v>45641</v>
      </c>
      <c r="R77" s="70" t="s">
        <v>282</v>
      </c>
      <c r="S77" s="70">
        <v>2024</v>
      </c>
      <c r="T77" s="7"/>
      <c r="U77" s="7"/>
      <c r="V77" s="7"/>
      <c r="W77" s="7"/>
      <c r="X77" s="106"/>
      <c r="Y77" s="10"/>
      <c r="Z77" s="10"/>
      <c r="AA77" s="116" t="s">
        <v>650</v>
      </c>
    </row>
    <row r="78" spans="1:27" ht="89.25" x14ac:dyDescent="0.25">
      <c r="A78" s="96">
        <v>70</v>
      </c>
      <c r="B78" s="27" t="s">
        <v>582</v>
      </c>
      <c r="C78" s="97" t="s">
        <v>583</v>
      </c>
      <c r="D78" s="34" t="s">
        <v>159</v>
      </c>
      <c r="E78" s="8" t="s">
        <v>292</v>
      </c>
      <c r="F78" s="9">
        <v>45536</v>
      </c>
      <c r="G78" s="36"/>
      <c r="H78" s="27" t="s">
        <v>508</v>
      </c>
      <c r="I78" s="41"/>
      <c r="J78" s="26" t="s">
        <v>634</v>
      </c>
      <c r="K78" s="100" t="s">
        <v>601</v>
      </c>
      <c r="L78" s="11" t="s">
        <v>600</v>
      </c>
      <c r="M78" s="28" t="s">
        <v>608</v>
      </c>
      <c r="N78" s="11" t="s">
        <v>610</v>
      </c>
      <c r="O78" s="11">
        <v>1</v>
      </c>
      <c r="P78" s="74">
        <v>45536</v>
      </c>
      <c r="Q78" s="13">
        <v>45808</v>
      </c>
      <c r="R78" s="70" t="s">
        <v>289</v>
      </c>
      <c r="S78" s="70">
        <v>2025</v>
      </c>
      <c r="T78" s="7"/>
      <c r="U78" s="7"/>
      <c r="V78" s="7"/>
      <c r="W78" s="7"/>
      <c r="X78" s="106"/>
      <c r="Y78" s="10"/>
      <c r="Z78" s="10"/>
      <c r="AA78" s="116" t="s">
        <v>650</v>
      </c>
    </row>
    <row r="79" spans="1:27" ht="63.75" x14ac:dyDescent="0.25">
      <c r="A79" s="96">
        <v>71</v>
      </c>
      <c r="B79" s="27" t="s">
        <v>582</v>
      </c>
      <c r="C79" s="97" t="s">
        <v>583</v>
      </c>
      <c r="D79" s="34" t="s">
        <v>159</v>
      </c>
      <c r="E79" s="8" t="s">
        <v>292</v>
      </c>
      <c r="F79" s="9">
        <v>45536</v>
      </c>
      <c r="G79" s="36"/>
      <c r="H79" s="27" t="s">
        <v>584</v>
      </c>
      <c r="I79" s="41"/>
      <c r="J79" s="83" t="s">
        <v>587</v>
      </c>
      <c r="K79" s="53" t="s">
        <v>594</v>
      </c>
      <c r="L79" s="53" t="s">
        <v>599</v>
      </c>
      <c r="M79" s="28" t="s">
        <v>608</v>
      </c>
      <c r="N79" s="11" t="s">
        <v>611</v>
      </c>
      <c r="O79" s="52">
        <v>1</v>
      </c>
      <c r="P79" s="74">
        <v>45536</v>
      </c>
      <c r="Q79" s="74">
        <v>45641</v>
      </c>
      <c r="R79" s="70" t="s">
        <v>282</v>
      </c>
      <c r="S79" s="70">
        <v>2024</v>
      </c>
      <c r="T79" s="7"/>
      <c r="U79" s="7"/>
      <c r="V79" s="7"/>
      <c r="W79" s="7"/>
      <c r="X79" s="106"/>
      <c r="Y79" s="10"/>
      <c r="Z79" s="10"/>
      <c r="AA79" s="116" t="s">
        <v>650</v>
      </c>
    </row>
    <row r="80" spans="1:27" ht="76.5" x14ac:dyDescent="0.25">
      <c r="A80" s="96">
        <v>72</v>
      </c>
      <c r="B80" s="27" t="s">
        <v>582</v>
      </c>
      <c r="C80" s="97" t="s">
        <v>583</v>
      </c>
      <c r="D80" s="34" t="s">
        <v>159</v>
      </c>
      <c r="E80" s="8" t="s">
        <v>292</v>
      </c>
      <c r="F80" s="9">
        <v>45536</v>
      </c>
      <c r="G80" s="36"/>
      <c r="H80" s="27" t="s">
        <v>585</v>
      </c>
      <c r="I80" s="41"/>
      <c r="J80" s="26" t="s">
        <v>588</v>
      </c>
      <c r="K80" s="85" t="s">
        <v>595</v>
      </c>
      <c r="L80" s="53" t="s">
        <v>598</v>
      </c>
      <c r="M80" s="28" t="s">
        <v>608</v>
      </c>
      <c r="N80" s="11" t="s">
        <v>612</v>
      </c>
      <c r="O80" s="11">
        <v>1</v>
      </c>
      <c r="P80" s="13">
        <v>45536</v>
      </c>
      <c r="Q80" s="13">
        <v>45641</v>
      </c>
      <c r="R80" s="70" t="s">
        <v>282</v>
      </c>
      <c r="S80" s="70">
        <v>2024</v>
      </c>
      <c r="T80" s="7"/>
      <c r="U80" s="7"/>
      <c r="V80" s="7"/>
      <c r="W80" s="7"/>
      <c r="X80" s="106"/>
      <c r="Y80" s="10"/>
      <c r="Z80" s="10"/>
      <c r="AA80" s="116" t="s">
        <v>650</v>
      </c>
    </row>
    <row r="81" spans="1:27" ht="63.75" x14ac:dyDescent="0.25">
      <c r="A81" s="96">
        <v>73</v>
      </c>
      <c r="B81" s="31" t="s">
        <v>582</v>
      </c>
      <c r="C81" s="97" t="s">
        <v>583</v>
      </c>
      <c r="D81" s="107" t="s">
        <v>159</v>
      </c>
      <c r="E81" s="82" t="s">
        <v>292</v>
      </c>
      <c r="F81" s="81">
        <v>45536</v>
      </c>
      <c r="G81" s="108"/>
      <c r="H81" s="31" t="s">
        <v>586</v>
      </c>
      <c r="I81" s="109"/>
      <c r="J81" s="98" t="s">
        <v>589</v>
      </c>
      <c r="K81" s="53" t="s">
        <v>596</v>
      </c>
      <c r="L81" s="11" t="s">
        <v>597</v>
      </c>
      <c r="M81" s="28" t="s">
        <v>608</v>
      </c>
      <c r="N81" s="104" t="s">
        <v>613</v>
      </c>
      <c r="O81" s="71">
        <v>1</v>
      </c>
      <c r="P81" s="13">
        <v>45536</v>
      </c>
      <c r="Q81" s="13">
        <v>45808</v>
      </c>
      <c r="R81" s="15" t="s">
        <v>289</v>
      </c>
      <c r="S81" s="70">
        <v>2025</v>
      </c>
      <c r="T81" s="7"/>
      <c r="U81" s="7"/>
      <c r="V81" s="7"/>
      <c r="W81" s="7"/>
      <c r="X81" s="106"/>
      <c r="Y81" s="10"/>
      <c r="Z81" s="10"/>
      <c r="AA81" s="116" t="s">
        <v>650</v>
      </c>
    </row>
    <row r="82" spans="1:27" x14ac:dyDescent="0.25">
      <c r="A82" s="219"/>
      <c r="B82" s="220"/>
      <c r="C82" s="220"/>
      <c r="D82" s="220"/>
      <c r="E82" s="220"/>
      <c r="F82" s="220"/>
      <c r="G82" s="220"/>
      <c r="H82" s="220"/>
      <c r="I82" s="220"/>
      <c r="J82" s="105">
        <f>COUNTIF(J3:J81,"*")</f>
        <v>73</v>
      </c>
      <c r="K82" s="105"/>
      <c r="L82" s="105">
        <f>COUNTIF(L3:L81,"*")</f>
        <v>75</v>
      </c>
      <c r="M82" s="105"/>
      <c r="N82" s="105">
        <f>COUNTIF(N3:N81,"*")</f>
        <v>75</v>
      </c>
      <c r="O82" s="143"/>
      <c r="P82" s="144"/>
      <c r="Q82" s="144"/>
      <c r="R82" s="144"/>
      <c r="S82" s="144"/>
      <c r="T82" s="144"/>
      <c r="U82" s="144"/>
      <c r="V82" s="144"/>
      <c r="W82" s="144"/>
      <c r="X82" s="144"/>
      <c r="Y82" s="144"/>
      <c r="Z82" s="144"/>
      <c r="AA82" s="145"/>
    </row>
    <row r="83" spans="1:27" ht="12" customHeight="1" x14ac:dyDescent="0.2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8"/>
    </row>
    <row r="84" spans="1:27" ht="12" customHeight="1" thickBot="1" x14ac:dyDescent="0.3">
      <c r="A84" s="136"/>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9"/>
    </row>
    <row r="85" spans="1:27" ht="12" customHeight="1" x14ac:dyDescent="0.25">
      <c r="F85" s="19"/>
      <c r="J85" s="20"/>
      <c r="Y85" s="20"/>
    </row>
    <row r="86" spans="1:27" x14ac:dyDescent="0.25">
      <c r="F86" s="19"/>
      <c r="J86" s="20"/>
      <c r="Y86" s="20"/>
    </row>
    <row r="87" spans="1:27" x14ac:dyDescent="0.25">
      <c r="F87" s="19"/>
      <c r="J87" s="20"/>
      <c r="Y87" s="20"/>
    </row>
    <row r="88" spans="1:27" x14ac:dyDescent="0.25">
      <c r="F88" s="19"/>
      <c r="J88" s="20"/>
      <c r="Y88" s="20"/>
    </row>
    <row r="89" spans="1:27" x14ac:dyDescent="0.25">
      <c r="F89" s="19"/>
      <c r="J89" s="20"/>
      <c r="Y89" s="20"/>
    </row>
    <row r="90" spans="1:27" x14ac:dyDescent="0.25">
      <c r="F90" s="19"/>
      <c r="J90" s="20"/>
      <c r="Y90" s="20"/>
    </row>
    <row r="91" spans="1:27" x14ac:dyDescent="0.25">
      <c r="F91" s="19"/>
      <c r="J91" s="20"/>
      <c r="Y91" s="20"/>
    </row>
    <row r="92" spans="1:27" x14ac:dyDescent="0.25">
      <c r="F92" s="19"/>
      <c r="J92" s="20"/>
      <c r="Y92" s="20"/>
    </row>
    <row r="93" spans="1:27" x14ac:dyDescent="0.25">
      <c r="F93" s="19"/>
      <c r="J93" s="20"/>
      <c r="Y93" s="20"/>
    </row>
    <row r="94" spans="1:27" x14ac:dyDescent="0.25">
      <c r="F94" s="19"/>
      <c r="J94" s="20"/>
      <c r="Y94" s="20"/>
    </row>
    <row r="95" spans="1:27" x14ac:dyDescent="0.25">
      <c r="F95" s="19"/>
      <c r="J95" s="20"/>
      <c r="Y95" s="20"/>
    </row>
    <row r="96" spans="1:27" x14ac:dyDescent="0.25">
      <c r="F96" s="19"/>
      <c r="J96" s="20"/>
      <c r="Y96" s="20"/>
    </row>
    <row r="97" spans="6:25" x14ac:dyDescent="0.25">
      <c r="F97" s="19"/>
      <c r="J97" s="20"/>
      <c r="Y97" s="20"/>
    </row>
    <row r="98" spans="6:25" x14ac:dyDescent="0.25">
      <c r="F98" s="19"/>
      <c r="J98" s="20"/>
      <c r="Y98" s="20"/>
    </row>
    <row r="99" spans="6:25" x14ac:dyDescent="0.25">
      <c r="F99" s="19"/>
      <c r="J99" s="20"/>
      <c r="Y99" s="20"/>
    </row>
    <row r="100" spans="6:25" x14ac:dyDescent="0.25">
      <c r="F100" s="19"/>
      <c r="J100" s="20"/>
      <c r="Y100" s="20"/>
    </row>
    <row r="101" spans="6:25" x14ac:dyDescent="0.25">
      <c r="F101" s="19"/>
      <c r="J101" s="20"/>
      <c r="Y101" s="20"/>
    </row>
    <row r="102" spans="6:25" x14ac:dyDescent="0.25">
      <c r="F102" s="19"/>
      <c r="J102" s="20"/>
      <c r="Y102" s="20"/>
    </row>
    <row r="103" spans="6:25" x14ac:dyDescent="0.25">
      <c r="F103" s="19"/>
      <c r="J103" s="20"/>
      <c r="Y103" s="20"/>
    </row>
  </sheetData>
  <sheetProtection algorithmName="SHA-512" hashValue="oyPF1EpuCeEs9br4oJxgOKOth/pUOv7IUstqVXFHJLg485sl6CBRofZAWsY63gyTJ7TPr0skChX2K1t+2Dm49w==" saltValue="Z59Br22s+2N0KcPdtUISwQ==" spinCount="100000" sheet="1" objects="1" scenarios="1"/>
  <autoFilter ref="A2:AA82" xr:uid="{B4E80902-3240-451B-BED9-7919CB524087}"/>
  <mergeCells count="122">
    <mergeCell ref="Z31:Z32"/>
    <mergeCell ref="AA31:AA32"/>
    <mergeCell ref="T31:T32"/>
    <mergeCell ref="U31:U32"/>
    <mergeCell ref="V31:V32"/>
    <mergeCell ref="W31:W32"/>
    <mergeCell ref="X31:X32"/>
    <mergeCell ref="Y31:Y32"/>
    <mergeCell ref="Z21:Z22"/>
    <mergeCell ref="AA21:AA22"/>
    <mergeCell ref="T27:T29"/>
    <mergeCell ref="U27:U29"/>
    <mergeCell ref="V27:V29"/>
    <mergeCell ref="W27:W29"/>
    <mergeCell ref="X27:X29"/>
    <mergeCell ref="Y27:Y29"/>
    <mergeCell ref="Z27:Z29"/>
    <mergeCell ref="AA27:AA29"/>
    <mergeCell ref="T21:T22"/>
    <mergeCell ref="U21:U22"/>
    <mergeCell ref="V21:V22"/>
    <mergeCell ref="W21:W22"/>
    <mergeCell ref="X21:X22"/>
    <mergeCell ref="Y21:Y22"/>
    <mergeCell ref="G41:G42"/>
    <mergeCell ref="H41:H42"/>
    <mergeCell ref="I41:I42"/>
    <mergeCell ref="J41:J42"/>
    <mergeCell ref="K41:K42"/>
    <mergeCell ref="H39:H40"/>
    <mergeCell ref="I39:I40"/>
    <mergeCell ref="J39:J40"/>
    <mergeCell ref="K39:K40"/>
    <mergeCell ref="A39:A40"/>
    <mergeCell ref="B39:B40"/>
    <mergeCell ref="C39:C40"/>
    <mergeCell ref="D39:D40"/>
    <mergeCell ref="E39:E40"/>
    <mergeCell ref="F39:F40"/>
    <mergeCell ref="G39:G40"/>
    <mergeCell ref="A83:AA84"/>
    <mergeCell ref="A82:I82"/>
    <mergeCell ref="O82:AA82"/>
    <mergeCell ref="A41:A42"/>
    <mergeCell ref="B41:B42"/>
    <mergeCell ref="C41:C42"/>
    <mergeCell ref="D41:D42"/>
    <mergeCell ref="E41:E42"/>
    <mergeCell ref="F41:F42"/>
    <mergeCell ref="J35:J36"/>
    <mergeCell ref="K35:K36"/>
    <mergeCell ref="A37:A38"/>
    <mergeCell ref="B37:B38"/>
    <mergeCell ref="C37:C38"/>
    <mergeCell ref="D37:D38"/>
    <mergeCell ref="E37:E38"/>
    <mergeCell ref="F37:F38"/>
    <mergeCell ref="G37:G38"/>
    <mergeCell ref="H37:H38"/>
    <mergeCell ref="I37:I38"/>
    <mergeCell ref="J37:J38"/>
    <mergeCell ref="K37:K38"/>
    <mergeCell ref="A35:A36"/>
    <mergeCell ref="B35:B36"/>
    <mergeCell ref="C35:C36"/>
    <mergeCell ref="D35:D36"/>
    <mergeCell ref="E35:E36"/>
    <mergeCell ref="F35:F36"/>
    <mergeCell ref="G35:G36"/>
    <mergeCell ref="H35:H36"/>
    <mergeCell ref="I35:I36"/>
    <mergeCell ref="K28:K29"/>
    <mergeCell ref="L31:L32"/>
    <mergeCell ref="M31:M32"/>
    <mergeCell ref="N31:N32"/>
    <mergeCell ref="O31:O32"/>
    <mergeCell ref="P31:P32"/>
    <mergeCell ref="Q31:Q32"/>
    <mergeCell ref="R31:R32"/>
    <mergeCell ref="S31:S32"/>
    <mergeCell ref="P21:P22"/>
    <mergeCell ref="Q21:Q22"/>
    <mergeCell ref="R21:R22"/>
    <mergeCell ref="S21:S22"/>
    <mergeCell ref="L27:L29"/>
    <mergeCell ref="M27:M29"/>
    <mergeCell ref="N27:N29"/>
    <mergeCell ref="O27:O29"/>
    <mergeCell ref="P27:P29"/>
    <mergeCell ref="Q27:Q29"/>
    <mergeCell ref="R27:R29"/>
    <mergeCell ref="S27:S29"/>
    <mergeCell ref="L21:L22"/>
    <mergeCell ref="M21:M22"/>
    <mergeCell ref="N21:N22"/>
    <mergeCell ref="O21:O22"/>
    <mergeCell ref="K4:K5"/>
    <mergeCell ref="A6:A7"/>
    <mergeCell ref="B6:B7"/>
    <mergeCell ref="C6:C7"/>
    <mergeCell ref="D6:D7"/>
    <mergeCell ref="E6:E7"/>
    <mergeCell ref="F6:F7"/>
    <mergeCell ref="G6:G7"/>
    <mergeCell ref="H6:H7"/>
    <mergeCell ref="I6:I7"/>
    <mergeCell ref="E4:E5"/>
    <mergeCell ref="F4:F5"/>
    <mergeCell ref="G4:G5"/>
    <mergeCell ref="H4:H5"/>
    <mergeCell ref="I4:I5"/>
    <mergeCell ref="J4:J5"/>
    <mergeCell ref="A1:J1"/>
    <mergeCell ref="L1:S1"/>
    <mergeCell ref="T1:W1"/>
    <mergeCell ref="X1:AA1"/>
    <mergeCell ref="A4:A5"/>
    <mergeCell ref="B4:B5"/>
    <mergeCell ref="C4:C5"/>
    <mergeCell ref="D4:D5"/>
    <mergeCell ref="J6:J7"/>
    <mergeCell ref="K6:K7"/>
  </mergeCells>
  <dataValidations count="2">
    <dataValidation type="list" allowBlank="1" showInputMessage="1" showErrorMessage="1" sqref="D41 D3:D4 D6 D8:D35 D37 D39 D43:D81" xr:uid="{79EA8460-B9B8-4EC5-8BFB-076BC5321F9A}">
      <formula1>"Correctiva,Preventiva,Oportunidad de Mejora"</formula1>
    </dataValidation>
    <dataValidation allowBlank="1" showInputMessage="1" showErrorMessage="1" promptTitle="Fuente" prompt="Fuente de la cual surgió el Hallazgo, Observación u Oportunidad de mejora" sqref="E2" xr:uid="{16AF371D-5E22-42EA-9D10-38E2AF38DD2B}"/>
  </dataValidations>
  <pageMargins left="0.7" right="0.7" top="0.6378125" bottom="1.1354166666666667" header="0.3" footer="0.3"/>
  <pageSetup scale="39" orientation="landscape" r:id="rId1"/>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1EB7-221F-4675-9FE9-5C3F225C2CCA}">
  <dimension ref="F15:K17"/>
  <sheetViews>
    <sheetView workbookViewId="0">
      <selection activeCell="G22" sqref="G22"/>
    </sheetView>
  </sheetViews>
  <sheetFormatPr baseColWidth="10" defaultColWidth="11.42578125" defaultRowHeight="15" x14ac:dyDescent="0.25"/>
  <sheetData>
    <row r="15" spans="6:11" x14ac:dyDescent="0.25">
      <c r="F15" s="234" t="s">
        <v>24</v>
      </c>
      <c r="G15" s="234"/>
      <c r="H15" s="234"/>
      <c r="I15" s="234"/>
      <c r="J15" s="234"/>
      <c r="K15" s="6" t="s">
        <v>25</v>
      </c>
    </row>
    <row r="16" spans="6:11" x14ac:dyDescent="0.25">
      <c r="F16" s="2" t="s">
        <v>26</v>
      </c>
      <c r="G16" s="2" t="s">
        <v>27</v>
      </c>
      <c r="H16" s="2" t="s">
        <v>28</v>
      </c>
      <c r="I16" s="2" t="s">
        <v>29</v>
      </c>
      <c r="J16" s="2" t="s">
        <v>30</v>
      </c>
      <c r="K16" s="2" t="s">
        <v>31</v>
      </c>
    </row>
    <row r="17" spans="6:11" ht="81" x14ac:dyDescent="0.25">
      <c r="F17" s="3">
        <v>45482</v>
      </c>
      <c r="G17" s="4">
        <v>1</v>
      </c>
      <c r="H17" s="5" t="s">
        <v>32</v>
      </c>
      <c r="I17" s="5" t="s">
        <v>33</v>
      </c>
      <c r="J17" s="5" t="s">
        <v>34</v>
      </c>
      <c r="K17" s="5" t="s">
        <v>35</v>
      </c>
    </row>
  </sheetData>
  <mergeCells count="1">
    <mergeCell ref="F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 2022</vt:lpstr>
      <vt:lpstr>V. 2023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Heidy Tatiana Martinez Contreras</dc:creator>
  <cp:keywords/>
  <dc:description/>
  <cp:lastModifiedBy>Sonia Rocio Rodriguez Cruz</cp:lastModifiedBy>
  <cp:revision/>
  <dcterms:created xsi:type="dcterms:W3CDTF">2024-08-22T19:43:22Z</dcterms:created>
  <dcterms:modified xsi:type="dcterms:W3CDTF">2024-09-20T17:38:30Z</dcterms:modified>
  <cp:category/>
  <cp:contentStatus/>
</cp:coreProperties>
</file>