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https://cceficiente-my.sharepoint.com/personal/sonia_rodriguez_colombiacompra_gov_co/Documents/2025/Estandarizaciones 2025/Secretaria General/Gestión Financiera/"/>
    </mc:Choice>
  </mc:AlternateContent>
  <xr:revisionPtr revIDLastSave="0" documentId="8_{695B970E-A32B-403A-8B46-0323057E666B}" xr6:coauthVersionLast="47" xr6:coauthVersionMax="47" xr10:uidLastSave="{00000000-0000-0000-0000-000000000000}"/>
  <bookViews>
    <workbookView xWindow="-120" yWindow="-120" windowWidth="29040" windowHeight="15720" tabRatio="477" xr2:uid="{00000000-000D-0000-FFFF-FFFF00000000}"/>
  </bookViews>
  <sheets>
    <sheet name="CCE-GFI-CP-01" sheetId="61" r:id="rId1"/>
    <sheet name="CCE-GFI-PR-01" sheetId="64" r:id="rId2"/>
    <sheet name=" CCE-GFI-PR-02" sheetId="56" r:id="rId3"/>
    <sheet name="CCE-GFI-PR-03" sheetId="63" r:id="rId4"/>
    <sheet name="CCE-GFI-PR-04" sheetId="65" r:id="rId5"/>
    <sheet name="Instructivo" sheetId="60" state="hidden" r:id="rId6"/>
    <sheet name="Diagrama Flujo" sheetId="59" state="hidden" r:id="rId7"/>
    <sheet name="Matriz de riesgos PLDCC" sheetId="50" state="hidden" r:id="rId8"/>
  </sheets>
  <definedNames>
    <definedName name="_xlnm.Print_Area" localSheetId="2">' CCE-GFI-PR-02'!$A$3:$M$45</definedName>
    <definedName name="_xlnm.Print_Area" localSheetId="4">'CCE-GFI-PR-04'!$A$3:$P$31</definedName>
    <definedName name="_xlnm.Print_Area" localSheetId="5">Instructivo!$A$3:$O$31</definedName>
    <definedName name="_xlnm.Print_Area" localSheetId="7">'Matriz de riesgos PLDCC'!$B$1:$BQ$14</definedName>
    <definedName name="Z_46C7CE7A_693B_9A49_BE87_75FB7C073B2C_.wvu.PrintArea" localSheetId="2" hidden="1">' CCE-GFI-PR-02'!$A$3:$M$45</definedName>
    <definedName name="Z_46C7CE7A_693B_9A49_BE87_75FB7C073B2C_.wvu.PrintArea" localSheetId="4" hidden="1">'CCE-GFI-PR-04'!$A$3:$P$31</definedName>
    <definedName name="Z_46C7CE7A_693B_9A49_BE87_75FB7C073B2C_.wvu.PrintArea" localSheetId="5" hidden="1">Instructivo!$A$3:$O$31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5" i="50" l="1"/>
  <c r="BC12" i="50"/>
  <c r="BA12" i="50"/>
  <c r="AY12" i="50"/>
  <c r="AW12" i="50"/>
  <c r="AU12" i="50"/>
  <c r="AS12" i="50"/>
  <c r="AQ12" i="50"/>
  <c r="AO12" i="50"/>
  <c r="AM12" i="50"/>
  <c r="AK12" i="50"/>
  <c r="BC11" i="50"/>
  <c r="BA11" i="50"/>
  <c r="AY11" i="50"/>
  <c r="AW11" i="50"/>
  <c r="AU11" i="50"/>
  <c r="AS11" i="50"/>
  <c r="AQ11" i="50"/>
  <c r="AO11" i="50"/>
  <c r="AM11" i="50"/>
  <c r="AK11" i="50"/>
  <c r="BC10" i="50"/>
  <c r="BA10" i="50"/>
  <c r="AY10" i="50"/>
  <c r="AW10" i="50"/>
  <c r="AU10" i="50"/>
  <c r="AS10" i="50"/>
  <c r="AQ10" i="50"/>
  <c r="AO10" i="50"/>
  <c r="AM10" i="50"/>
  <c r="AK10" i="50"/>
  <c r="BC9" i="50"/>
  <c r="BA9" i="50"/>
  <c r="AY9" i="50"/>
  <c r="AW9" i="50"/>
  <c r="AU9" i="50"/>
  <c r="AS9" i="50"/>
  <c r="AQ9" i="50"/>
  <c r="AO9" i="50"/>
  <c r="AM9" i="50"/>
  <c r="AK9" i="50"/>
  <c r="BC8" i="50"/>
  <c r="BA8" i="50"/>
  <c r="AY8" i="50"/>
  <c r="AW8" i="50"/>
  <c r="AU8" i="50"/>
  <c r="AS8" i="50"/>
  <c r="AQ8" i="50"/>
  <c r="AO8" i="50"/>
  <c r="AM8" i="50"/>
  <c r="AK8" i="50"/>
  <c r="BC7" i="50"/>
  <c r="BA7" i="50"/>
  <c r="AY7" i="50"/>
  <c r="AW7" i="50"/>
  <c r="AU7" i="50"/>
  <c r="AS7" i="50"/>
  <c r="AQ7" i="50"/>
  <c r="AO7" i="50"/>
  <c r="AM7" i="50"/>
  <c r="AK7" i="50"/>
  <c r="BC6" i="50"/>
  <c r="BA6" i="50"/>
  <c r="AY6" i="50"/>
  <c r="AW6" i="50"/>
  <c r="AU6" i="50"/>
  <c r="AS6" i="50"/>
  <c r="AQ6" i="50"/>
  <c r="AO6" i="50"/>
  <c r="AM6" i="50"/>
  <c r="AK6" i="50"/>
  <c r="BC5" i="50"/>
  <c r="BA5" i="50"/>
  <c r="AY5" i="50"/>
  <c r="AW5" i="50"/>
  <c r="AU5" i="50"/>
  <c r="AS5" i="50"/>
  <c r="AQ5" i="50"/>
  <c r="AO5" i="50"/>
  <c r="AM5" i="50"/>
  <c r="AK5" i="50"/>
  <c r="BD5" i="50" s="1"/>
  <c r="AD7" i="50"/>
  <c r="AB7" i="50"/>
  <c r="Z7" i="50"/>
  <c r="X7" i="50"/>
  <c r="V7" i="50"/>
  <c r="T7" i="50"/>
  <c r="R7" i="50"/>
  <c r="P7" i="50"/>
  <c r="N7" i="50"/>
  <c r="L7" i="50"/>
  <c r="AD6" i="50"/>
  <c r="AB6" i="50"/>
  <c r="Z6" i="50"/>
  <c r="X6" i="50"/>
  <c r="V6" i="50"/>
  <c r="T6" i="50"/>
  <c r="R6" i="50"/>
  <c r="P6" i="50"/>
  <c r="N6" i="50"/>
  <c r="L6" i="50"/>
  <c r="AD5" i="50"/>
  <c r="AB5" i="50"/>
  <c r="Z5" i="50"/>
  <c r="X5" i="50"/>
  <c r="V5" i="50"/>
  <c r="T5" i="50"/>
  <c r="R5" i="50"/>
  <c r="P5" i="50"/>
  <c r="N5" i="50"/>
  <c r="L5" i="50"/>
  <c r="AD12" i="50"/>
  <c r="AB12" i="50"/>
  <c r="Z12" i="50"/>
  <c r="X12" i="50"/>
  <c r="V12" i="50"/>
  <c r="T12" i="50"/>
  <c r="R12" i="50"/>
  <c r="P12" i="50"/>
  <c r="N12" i="50"/>
  <c r="L12" i="50"/>
  <c r="AD11" i="50"/>
  <c r="AB11" i="50"/>
  <c r="Z11" i="50"/>
  <c r="X11" i="50"/>
  <c r="V11" i="50"/>
  <c r="T11" i="50"/>
  <c r="R11" i="50"/>
  <c r="P11" i="50"/>
  <c r="N11" i="50"/>
  <c r="L11" i="50"/>
  <c r="AD10" i="50"/>
  <c r="AB10" i="50"/>
  <c r="Z10" i="50"/>
  <c r="X10" i="50"/>
  <c r="V10" i="50"/>
  <c r="T10" i="50"/>
  <c r="R10" i="50"/>
  <c r="P10" i="50"/>
  <c r="N10" i="50"/>
  <c r="L10" i="50"/>
  <c r="AD9" i="50"/>
  <c r="AB9" i="50"/>
  <c r="Z9" i="50"/>
  <c r="X9" i="50"/>
  <c r="V9" i="50"/>
  <c r="T9" i="50"/>
  <c r="R9" i="50"/>
  <c r="P9" i="50"/>
  <c r="N9" i="50"/>
  <c r="L9" i="50"/>
  <c r="AD8" i="50"/>
  <c r="AB8" i="50"/>
  <c r="Z8" i="50"/>
  <c r="X8" i="50"/>
  <c r="V8" i="50"/>
  <c r="T8" i="50"/>
  <c r="R8" i="50"/>
  <c r="P8" i="50"/>
  <c r="N8" i="50"/>
  <c r="L8" i="50"/>
  <c r="AE6" i="50" l="1"/>
  <c r="AF6" i="50" s="1"/>
  <c r="AE5" i="50"/>
  <c r="AF5" i="50" s="1"/>
  <c r="AE7" i="50"/>
  <c r="AF7" i="50" s="1"/>
  <c r="AE11" i="50"/>
  <c r="AF11" i="50" s="1"/>
  <c r="BD9" i="50"/>
  <c r="BE9" i="50" s="1"/>
  <c r="BD11" i="50"/>
  <c r="BE11" i="50" s="1"/>
  <c r="AE9" i="50"/>
  <c r="AF9" i="50" s="1"/>
  <c r="BF9" i="5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G13" authorId="0" shapeId="0" xr:uid="{95937C8E-4B39-46C0-B9E6-441167F2B394}">
      <text>
        <r>
          <rPr>
            <b/>
            <sz val="9"/>
            <color indexed="81"/>
            <rFont val="Tahoma"/>
            <family val="2"/>
          </rPr>
          <t>Usuario:</t>
        </r>
        <r>
          <rPr>
            <sz val="9"/>
            <color indexed="81"/>
            <rFont val="Tahoma"/>
            <family val="2"/>
          </rPr>
          <t xml:space="preserve">
</t>
        </r>
        <r>
          <rPr>
            <b/>
            <sz val="9"/>
            <color indexed="81"/>
            <rFont val="Tahoma"/>
            <family val="2"/>
          </rPr>
          <t xml:space="preserve">Hacer: </t>
        </r>
        <r>
          <rPr>
            <sz val="9"/>
            <color indexed="81"/>
            <rFont val="Tahoma"/>
            <family val="2"/>
          </rPr>
          <t xml:space="preserve">actividades que desciben la operatividad del procedimiento.
</t>
        </r>
        <r>
          <rPr>
            <b/>
            <sz val="9"/>
            <color indexed="81"/>
            <rFont val="Tahoma"/>
            <family val="2"/>
          </rPr>
          <t xml:space="preserve">Verificar: </t>
        </r>
        <r>
          <rPr>
            <sz val="9"/>
            <color indexed="81"/>
            <rFont val="Tahoma"/>
            <family val="2"/>
          </rPr>
          <t xml:space="preserve">actividades que describen las actividades de control del procedimiento, las cuales deben marcarse como "punto de control" y estan articuladas con los riesgos del proceso.
</t>
        </r>
        <r>
          <rPr>
            <b/>
            <sz val="9"/>
            <color indexed="81"/>
            <rFont val="Tahoma"/>
            <family val="2"/>
          </rPr>
          <t>Actuar</t>
        </r>
        <r>
          <rPr>
            <sz val="9"/>
            <color indexed="81"/>
            <rFont val="Tahoma"/>
            <family val="2"/>
          </rPr>
          <t xml:space="preserve">: actividades orientadas a la mejora continua de producto o servicio generado a partir del procedimiento.
Los procedimientos no establecen actividades del </t>
        </r>
        <r>
          <rPr>
            <b/>
            <sz val="9"/>
            <color indexed="81"/>
            <rFont val="Tahoma"/>
            <family val="2"/>
          </rPr>
          <t>P</t>
        </r>
        <r>
          <rPr>
            <sz val="9"/>
            <color indexed="81"/>
            <rFont val="Tahoma"/>
            <family val="2"/>
          </rPr>
          <t xml:space="preserve">lanear ya que estas se definen en el proceso </t>
        </r>
      </text>
    </comment>
  </commentList>
</comments>
</file>

<file path=xl/sharedStrings.xml><?xml version="1.0" encoding="utf-8"?>
<sst xmlns="http://schemas.openxmlformats.org/spreadsheetml/2006/main" count="903" uniqueCount="547">
  <si>
    <t>Código:</t>
  </si>
  <si>
    <t>Versión:</t>
  </si>
  <si>
    <t>1. Responsable del Procedimiento</t>
  </si>
  <si>
    <t>2. Objetivo del Procedimiento</t>
  </si>
  <si>
    <t>3. Alcance del Procedimiento</t>
  </si>
  <si>
    <t>4. Política de Operación</t>
  </si>
  <si>
    <t>5. Conceptos</t>
  </si>
  <si>
    <t>6. Descripción del Procedimiento</t>
  </si>
  <si>
    <t>No.</t>
  </si>
  <si>
    <t>Flujograma</t>
  </si>
  <si>
    <t>Proveedor interno</t>
  </si>
  <si>
    <t xml:space="preserve">Proveedor externo </t>
  </si>
  <si>
    <t>Entradas</t>
  </si>
  <si>
    <t>PHVA</t>
  </si>
  <si>
    <t>Responsable</t>
  </si>
  <si>
    <t>Descripción de la Actividad</t>
  </si>
  <si>
    <t>Punto de Control</t>
  </si>
  <si>
    <t>Salidas</t>
  </si>
  <si>
    <t>Clientes internos</t>
  </si>
  <si>
    <t>Clientes externos</t>
  </si>
  <si>
    <t>7. Medición</t>
  </si>
  <si>
    <t xml:space="preserve">8. Riesgos asociados </t>
  </si>
  <si>
    <t>9.  Requisitos de las normas técnicas aplicables al proceso</t>
  </si>
  <si>
    <t>Nombre de los indicadores correspondientes al proceso que pertenece</t>
  </si>
  <si>
    <t>10. Control de cambios</t>
  </si>
  <si>
    <t>Fecha</t>
  </si>
  <si>
    <t>Versión</t>
  </si>
  <si>
    <t>Descripción</t>
  </si>
  <si>
    <t>11. Autorizaciones</t>
  </si>
  <si>
    <t>Nombre</t>
  </si>
  <si>
    <t>Cargo o perfil</t>
  </si>
  <si>
    <t>Firma</t>
  </si>
  <si>
    <t>Elaboró</t>
  </si>
  <si>
    <t>Revisó</t>
  </si>
  <si>
    <t>Aprobó</t>
  </si>
  <si>
    <t>Información generada por Planeación</t>
  </si>
  <si>
    <t>CCE-XX-PR-XX</t>
  </si>
  <si>
    <t>X</t>
  </si>
  <si>
    <t>Cargo del funcionario que lidera el proceso al que pertenece el procedimiento, dentro del modelo actual en la entidad.</t>
  </si>
  <si>
    <t>El objetivo del procedimiento debe construirse de acuerdo con la siguiente estructura teniendo en cuenta los factores críticos de éxito (eficiencia, eficacia y efectividad)</t>
  </si>
  <si>
    <t>EFICACIA</t>
  </si>
  <si>
    <t>CONECTOR 1</t>
  </si>
  <si>
    <t>EFICIENCIA</t>
  </si>
  <si>
    <t>CONECTOR 2</t>
  </si>
  <si>
    <t>EFECTIVIDAD</t>
  </si>
  <si>
    <t>Producto del proceso</t>
  </si>
  <si>
    <t>Este corresponde a una de estas palabras</t>
  </si>
  <si>
    <t>Medio o recurso para obtener el producto</t>
  </si>
  <si>
    <t>Impacto del producto</t>
  </si>
  <si>
    <t xml:space="preserve"> mediante, a través, por medio o sinónimas</t>
  </si>
  <si>
    <t xml:space="preserve"> para, con el fin, con el propósito o sinónimos</t>
  </si>
  <si>
    <t>Debe elaborarse con la siguiente estructura (Inicia con ………………….. Continua con………………….Finaliza con)</t>
  </si>
  <si>
    <t>Incluir las políticas de operación que son guías de acción para la implementación de las estrategias de ejecución de la entidad pública; define los límites y parámetros necesarios para ejecutar los procedimientos y actividades en cumplimiento de la función, los planes, proyectos y políticas de administración de riesgos) y/o condiciones generales (información adicional que se requiera para el cumplimiento del procedimiento)</t>
  </si>
  <si>
    <t xml:space="preserve">Palabras claves del documento que requieren de su definición para entender el contenido del procedimiento. </t>
  </si>
  <si>
    <t xml:space="preserve">Ver, hoja "Diagrama Flujo </t>
  </si>
  <si>
    <t>Incluir los criterios definidos para la creación de dicha actividad.</t>
  </si>
  <si>
    <t>Hacer
Verificar
Actuar</t>
  </si>
  <si>
    <t>Incluir los cargos de la estructura autorizada responsables de la ejecución y cumplimiento de las actividades del procedimiento.</t>
  </si>
  <si>
    <t>Es la descripción detallada de las actividades; de manera tal que permita comprenderlas, seguirlas y aplicarlas, aun cuando sea de recién ingreso al área. En caso de que la actividad haga parte de un trámite, debe enunciarse de la siguiente manera:                                                           TRAMITE: (Debe enunciar el trámite a seguir.....Ej.: Inscripción de .........)</t>
  </si>
  <si>
    <t>Marcar con una X las actividades que requieran puntos de control. Para más información ver lineamiento de control de documentos.</t>
  </si>
  <si>
    <t>Identificar el documento que se obtiene como resultado de la actividad.</t>
  </si>
  <si>
    <t>Dependencias, cargos de las personas a quienes va dirigida la salida de la actividad</t>
  </si>
  <si>
    <t>Entidades, organismos, personas etc., a quienes va dirigida la salida de la actividad</t>
  </si>
  <si>
    <t>Ver Suite Vision Empresarial</t>
  </si>
  <si>
    <t>Ver Normograma página web</t>
  </si>
  <si>
    <t>Fecha en la que el cambio registrado fue aprobado.</t>
  </si>
  <si>
    <t>Versión que está siendo objeto de cambio.</t>
  </si>
  <si>
    <t>Descripción puntual de los cambios realizados al procedimiento</t>
  </si>
  <si>
    <t>Elaboró:</t>
  </si>
  <si>
    <t>Revisó:</t>
  </si>
  <si>
    <t>Aprobó:</t>
  </si>
  <si>
    <t xml:space="preserve">SÍMBOLO </t>
  </si>
  <si>
    <t>DEFINICIÓN</t>
  </si>
  <si>
    <t>Inicio/Fin</t>
  </si>
  <si>
    <t>Se emplea para indicar el inicio y final del procedimiento. En su interior se escribe la palabra inicio o fin.</t>
  </si>
  <si>
    <t>Conectores de línea</t>
  </si>
  <si>
    <t>Se utiliza para conectar las diferentes gráficas y con ello orientar el recorrido de la información.</t>
  </si>
  <si>
    <t>Actividad</t>
  </si>
  <si>
    <t xml:space="preserve">Representa la actividad que se lleva a cabo, sea esta para ejecución o transformación de información y recursos que dan valor al procedimiento del cual depende. En el espacio interior se describe la actividad que se ejecuta, utilizando un verbo en infinitivo que obligue la acción. </t>
  </si>
  <si>
    <t>Multidocumento</t>
  </si>
  <si>
    <t xml:space="preserve">Decisión </t>
  </si>
  <si>
    <t>Registro/Documento</t>
  </si>
  <si>
    <t>Representa la generación de un documento o registro vital para la continuidad del procedimiento.</t>
  </si>
  <si>
    <t>Proceso predefinido</t>
  </si>
  <si>
    <t>Representa el vínculo que existe con un proceso o procedimiento predefinido externo. Al interior se escribe el nombre del documento.</t>
  </si>
  <si>
    <t>Proceso alternativo</t>
  </si>
  <si>
    <t>Representa el vínculo que existe con un proceso o procedimiento predefinido interno. Al interior se escribe el nombre del documento.</t>
  </si>
  <si>
    <t xml:space="preserve">Almacenamiento </t>
  </si>
  <si>
    <t>Identifica el archivo temporal de un documento.</t>
  </si>
  <si>
    <t>Identifica el archivo definitivo de un documento.</t>
  </si>
  <si>
    <t>Conector interno</t>
  </si>
  <si>
    <t>Representa el vínculo entre actividades que se encuentran en diferentes lugares del procedimiento, en su interior se debe escribir el número que indica la actividad con la cual se relaciona.</t>
  </si>
  <si>
    <t>Conector fuera de página</t>
  </si>
  <si>
    <t xml:space="preserve">Representa vínculo entre actividades que se encuentran separadas por final de página, en su interior se debe escribir el número que identifica la relación con la actividad en la siguiente página. </t>
  </si>
  <si>
    <t>Objetivo del proceso</t>
  </si>
  <si>
    <t>Metas asignadas al proceso</t>
  </si>
  <si>
    <t xml:space="preserve">Fuente del evento </t>
  </si>
  <si>
    <t>Evento</t>
  </si>
  <si>
    <t xml:space="preserve">Causas del evento </t>
  </si>
  <si>
    <t xml:space="preserve">Consecuencias negativas del evento </t>
  </si>
  <si>
    <t xml:space="preserve">Consecuencias positivas del evento </t>
  </si>
  <si>
    <t>Probabilidad evento antes del control</t>
  </si>
  <si>
    <t>Consecuencia del evento antes del control</t>
  </si>
  <si>
    <t>PxC</t>
  </si>
  <si>
    <t>Clasificacion antes de control</t>
  </si>
  <si>
    <t>Controles existentes</t>
  </si>
  <si>
    <t>Cómo se controla</t>
  </si>
  <si>
    <t xml:space="preserve">Dónde se controla </t>
  </si>
  <si>
    <t>Probabilidad evento después del control</t>
  </si>
  <si>
    <t>Consecuencia del evento después del control</t>
  </si>
  <si>
    <t>Clasificacion despues de control</t>
  </si>
  <si>
    <t>Eficiencia del control</t>
  </si>
  <si>
    <t>Código Riesgo</t>
  </si>
  <si>
    <t>Acciones propuestas para el tratamiento residual del riesgo</t>
  </si>
  <si>
    <t>Prioridad</t>
  </si>
  <si>
    <t>Opción para el tratamiento del riesgo</t>
  </si>
  <si>
    <t xml:space="preserve">Análisis de costo-beneficio </t>
  </si>
  <si>
    <t>Relacion y costo de los recursos necesarios para ejecutar la acción</t>
  </si>
  <si>
    <t>Responsables  de aprobación  del plan</t>
  </si>
  <si>
    <t xml:space="preserve">Responsables  de implementación  del plan </t>
  </si>
  <si>
    <t>Responsables de hacer seguimiento al plan</t>
  </si>
  <si>
    <t>Raro (1)</t>
  </si>
  <si>
    <t>Improbable (2)</t>
  </si>
  <si>
    <t>Posible (3)</t>
  </si>
  <si>
    <t>Probable (4)</t>
  </si>
  <si>
    <t>Casi seguro (5)</t>
  </si>
  <si>
    <t>Insignificante (1)</t>
  </si>
  <si>
    <t>Menor(2)</t>
  </si>
  <si>
    <t>Moderado(3)</t>
  </si>
  <si>
    <t>Mayor (4)</t>
  </si>
  <si>
    <t>Catastrófico (5)</t>
  </si>
  <si>
    <t>Moderado (3)</t>
  </si>
  <si>
    <t>Entregar los intrumentos de gestión contractual que requiera el Sistema de Compra Pública</t>
  </si>
  <si>
    <t>1. Elaborar circulares o concepto</t>
  </si>
  <si>
    <t xml:space="preserve">a. Grupos de interés </t>
  </si>
  <si>
    <t>1. Circular o concepto ilegal, mal hecha o sin buenas prácticas / recomendaciones</t>
  </si>
  <si>
    <t xml:space="preserve">Falta de análisis de la información con base en la cual se estructura el instrumento </t>
  </si>
  <si>
    <t>Ineficiencia del instrumento</t>
  </si>
  <si>
    <t xml:space="preserve">2. Circular o Concepto produce efectos adversos para el Sistema de Compra Pública </t>
  </si>
  <si>
    <t xml:space="preserve">Después de la expediicón de la Circular, se produce algun cambio en la normativa, mejor que el contenido en el instrumento </t>
  </si>
  <si>
    <t>La Circular deja de cumplir los objetivos del Sistema de Compra Püblica</t>
  </si>
  <si>
    <t>3. Fallo de autoridad judicial suspendiendo o declarando nulidad de la circular</t>
  </si>
  <si>
    <t>Inadecuado estudio del marco jurídico con base en el cual se expide el instrumento</t>
  </si>
  <si>
    <t>Imposibilidad de producir efectos jurídicos del instrumento</t>
  </si>
  <si>
    <t>2. Proponer modificaciones al marco normativo del Sistema de Compra Pública</t>
  </si>
  <si>
    <t>a. Alta Dirección</t>
  </si>
  <si>
    <t xml:space="preserve">1. Rechazo de nuestra propuesta </t>
  </si>
  <si>
    <t xml:space="preserve">Modificación mal hecha </t>
  </si>
  <si>
    <t xml:space="preserve">Nueva norma produce efectos adversos </t>
  </si>
  <si>
    <t>Grupos de interés</t>
  </si>
  <si>
    <t>Introducción de modificaciones no auspiciadas por parte de terceros</t>
  </si>
  <si>
    <t>BAJO</t>
  </si>
  <si>
    <t>Evitar el riesgo al decidir no iniciar o continuar la actividad perseguida que lo origino</t>
  </si>
  <si>
    <t>Tomar o incrementar el riesgo para perseguir una oportunidad</t>
  </si>
  <si>
    <t>Retirar la fuente del riesgo</t>
  </si>
  <si>
    <t>Cambiar la probabilidad</t>
  </si>
  <si>
    <t>MEDIO</t>
  </si>
  <si>
    <t>Cambiar las consecuencias</t>
  </si>
  <si>
    <t>Compartir el riesgos con una o varias partes</t>
  </si>
  <si>
    <t xml:space="preserve">Retener el riesgo mediante una decisión informada </t>
  </si>
  <si>
    <t>ALTO</t>
  </si>
  <si>
    <t>Entidad, organismo, persona etc. que suministra un insumo para el desarrollo de la Actividad.</t>
  </si>
  <si>
    <t xml:space="preserve">Describa dependencia que suministra un insumo para el desarrollo de una Actividad.   Interno: otros procesos, otras áreas o dependencias. </t>
  </si>
  <si>
    <t>Representa la preparación de un documento que se elabora en original y varias copias (por cada copia se utiliza un icono enumerado).</t>
  </si>
  <si>
    <t>Representa la toma de una decisión, cuando puede haber una variación en el flujo normal de las actividades del procedimiento. En su interior se formula una pregunta que genera las diferentes rutas o alternativas del procedimiento (sirve para orientar la identificación de las actividades del verificar y son las que se marcan como puntos de control en el procedimiento y deben estar asociadas a los controles de los riesgos)</t>
  </si>
  <si>
    <r>
      <t xml:space="preserve">Proceso </t>
    </r>
    <r>
      <rPr>
        <b/>
        <sz val="9"/>
        <color theme="1"/>
        <rFont val="Verdana"/>
        <family val="2"/>
      </rPr>
      <t xml:space="preserve">(Nombre del proceso al que pertenece)
</t>
    </r>
    <r>
      <rPr>
        <b/>
        <sz val="11"/>
        <color theme="1"/>
        <rFont val="Verdana"/>
        <family val="2"/>
      </rPr>
      <t xml:space="preserve">Procedimiento </t>
    </r>
    <r>
      <rPr>
        <b/>
        <sz val="9"/>
        <color theme="1"/>
        <rFont val="Verdana"/>
        <family val="2"/>
      </rPr>
      <t>(Nombre del procedimiento que se está describiendo)</t>
    </r>
  </si>
  <si>
    <r>
      <t xml:space="preserve">Este debe iniciar con un   </t>
    </r>
    <r>
      <rPr>
        <b/>
        <sz val="10"/>
        <color theme="1"/>
        <rFont val="Arial"/>
        <family val="2"/>
      </rPr>
      <t>VERBO INFINITIVO + SUJETO</t>
    </r>
  </si>
  <si>
    <r>
      <rPr>
        <sz val="10"/>
        <color theme="1"/>
        <rFont val="Arial"/>
        <family val="2"/>
      </rPr>
      <t xml:space="preserve"> incluir el</t>
    </r>
    <r>
      <rPr>
        <b/>
        <sz val="10"/>
        <color theme="1"/>
        <rFont val="Arial"/>
        <family val="2"/>
      </rPr>
      <t xml:space="preserve"> SUJETO</t>
    </r>
  </si>
  <si>
    <r>
      <t xml:space="preserve">Este debe finalizar con un   </t>
    </r>
    <r>
      <rPr>
        <b/>
        <sz val="10"/>
        <color theme="1"/>
        <rFont val="Arial"/>
        <family val="2"/>
      </rPr>
      <t>VERBO INFINITIVO + SUJETO</t>
    </r>
  </si>
  <si>
    <t xml:space="preserve"> CCE-GFI-PR-02</t>
  </si>
  <si>
    <t>Generar los Estados Financieros de Colombia Compra Eficiente conforme los principios, normas técnicas y procedimientos establecidos por la Contaduría General de la Nación con el fin de proporcionar información confiable a los distintos usuarios de la información.</t>
  </si>
  <si>
    <t xml:space="preserve">Inicia con la identificación, clasificación y registro de las operaciones económicas y termina con los Estados Financieros de la Agencia Nacional de Contratación Pública -Colombia Compra Eficiente-. </t>
  </si>
  <si>
    <t>Contador de la Entidad</t>
  </si>
  <si>
    <t>Todos los procesos</t>
  </si>
  <si>
    <t>Contaduría General de la Nación - CGN</t>
  </si>
  <si>
    <t>Normas relativas al marco normativo de la CGN.
Información relacionada con los hechos económicos de la Entidad.</t>
  </si>
  <si>
    <t>P</t>
  </si>
  <si>
    <t>Reguladores
Controladores</t>
  </si>
  <si>
    <t xml:space="preserve">	Se realiza la verificación del comprobante que genera el SIIF con el registro de la obligación presupuestal elaborada por el procedimiento de trámite de cuentas para pago, se realizan los ajustes a que haya lugar.
Se verifica la causación mediante el análisis de la información contenida en los comprobantes contables que genera el sistema SIIF de manera automática, se realizan los ajustes a que haya lugar,
Para el caso de la adquisición de bienes y servicios y que no sea posible realizar la obligación presupuestal en el mismo mes en que se recibieron los mismos, se realizará el registro de causación de la cuenta por pagar de forma manual, con el fin de reflejar la realidad contable de la Entidad y cumplir con el principio de causación.</t>
  </si>
  <si>
    <t>Comprobante contable en SIIF Nación verificado.</t>
  </si>
  <si>
    <t>Procedimiento de Gestión Contable</t>
  </si>
  <si>
    <t>Se revisa y analiza los documentos entregados por el funcionario responsable de almacén, con el fin de establecer que la información presentada corresponda con los soportes entregados, según lo establecido en la política contable y manual de gestión de bienes de la entidad. Si hay inconsistencias en la información, se devuelve para ajustes y corrección.
Una vez la información sea consistente contablemente se realiza el registro correspondiente en el módulo contable del aplicativo SIIF Nación.
Registro en el SIIF Nación, de los actos administrativos de baja de bienes y ajustes que se requieran según informe de la toma física de inventarios de PPyE.</t>
  </si>
  <si>
    <t>Comprobantes contables en SIIF 
y Conciliación.</t>
  </si>
  <si>
    <t xml:space="preserve">Procedimiento de Gestión de bienes y servicios.
</t>
  </si>
  <si>
    <t>Se verifican los registros contables automáticos del SIIF Nación realizados por el procedimiento de pagaduría, referente a la información de los ingresos clasificados por cada uno de los conceptos recaudados. Si hay inconsistencias en la información, se devuelve para ajustes y corrección. 
Cuando se requiera realizar la devolución de un ingreso presupuestal o no presupuestal, se verifica la información y demás datos requeridos junto con los soportes correspondientes. Una vez revisada la información y soportes de la devolución, se procede a realizar los registros correspondientes en el SIIF Nación, y se remite al Procedimiento de Gestión de Pagaduría.</t>
  </si>
  <si>
    <t>Comprobantes contables en SIIF verificados.
Correo electrónico al Procedimiento Gestión de Pagaduría.</t>
  </si>
  <si>
    <t>Procedimiento de Gestión de Pagaduría</t>
  </si>
  <si>
    <t>Se verifica el boletín diario de pagaduría y soportes. Se realiza el análisis de la información de los libros auxiliares de bancos con los extractos bancarios; previa revisión realizada por el procedimiento de pagaduría, con el fin de establecer las partidas conciliatorias y diferencias si ha ello hay lugar, solicita la información, soportes o aclaración que sea necesaria.
Si se realizan ajustes contables manuales se informan al Procedimiento de Gestión de Pagaduría.</t>
  </si>
  <si>
    <t xml:space="preserve">Conciliación bancaria  </t>
  </si>
  <si>
    <t>Procedimiento Gestión de Pagaduría</t>
  </si>
  <si>
    <t xml:space="preserve">Conciliación saldos  pasivos reales beneficios a los empleados a corto plazo y Conciliación cuentas por cobrar por concepto de incapacidades </t>
  </si>
  <si>
    <t>Procedimiento de liquidación de Nómina</t>
  </si>
  <si>
    <t xml:space="preserve">Conciliación saldos Procesos Judiciales de la Entidad. </t>
  </si>
  <si>
    <t xml:space="preserve">Proceso de Gestión Jurídica
</t>
  </si>
  <si>
    <t>Conciliación de los saldos adeudados por la entidad.
Categoría Boletín de Deudores Morosos del Estado - CHIP enviada.</t>
  </si>
  <si>
    <t>Reguladores
Controladores
Contaduría General de la Nación</t>
  </si>
  <si>
    <t>El responsable genera los reportes en SIIF y realiza la respectiva circularización de las cuentas que identifiquen las operaciones recíprocas, con el fin de Informar a las demás entidades públicas con las que la ANCPCCE ha realizado operaciones o transacciones, sobre los saldos registrados en sus estados financieros al corte de cada trimestre.</t>
  </si>
  <si>
    <t>Circularización  operaciones recíprocas</t>
  </si>
  <si>
    <t>Procedimiento de Gestión contable</t>
  </si>
  <si>
    <t>Entidades Públicas
Contaduría General de la Nación
Controladores</t>
  </si>
  <si>
    <t>El responsable genera los reportes en SIIF, diligencia los formatos de la Categoría Información Contable Pública, elabora los archivos planos, ingresa al aplicativo CHIP actualiza la versión si es necesario y actualiza los formularios, carga, valida y envía según los requerimientos de la Contaduría General de la Nación-CGN.</t>
  </si>
  <si>
    <t>Categoría Información Contable Pública - CHIP validada y enviada</t>
  </si>
  <si>
    <t>Contaduría General de la Nación</t>
  </si>
  <si>
    <t>Declaración firmada ante SHD y Municipios</t>
  </si>
  <si>
    <t>Procedimiento de Gestión de Pagaduría.</t>
  </si>
  <si>
    <t>DIAN, 
Secretaría de Hacienda Distrital</t>
  </si>
  <si>
    <t>Información exógena DIAN y SHD</t>
  </si>
  <si>
    <t xml:space="preserve">Informes financieros y contables.
Estados Financieros
y 
Notas a los Estados Financieros </t>
  </si>
  <si>
    <t xml:space="preserve">
Secretaría General
Procedimiento de Gestión contable
</t>
  </si>
  <si>
    <t xml:space="preserve">
Reguladores
controladores 
</t>
  </si>
  <si>
    <t>Se tramitan los informes financieros y contables y los estados financieros al Secretario General para su respectiva validación, se firman por el Contador Público, y Secretario General de la Entidad, de conformidad con lo establecido en el acto administrativo respectivo. Posteriormente se envía por correo electrónico al Proceso de Comunicación, para que sean publicados en la página web de la Agencia.</t>
  </si>
  <si>
    <t>Estados Financieros certificados y publicados</t>
  </si>
  <si>
    <t>Secretaria General
Procedimiento de Gestión Contable
y Proceso de Comunicación</t>
  </si>
  <si>
    <t xml:space="preserve">
Reguladores
controladores y
diferentes grupos de interés.
</t>
  </si>
  <si>
    <t>Cuando se presente alguna circunstancia que pueda afectar la situación financiera de la entidad, el Secretario General y el contador de la entidad dará a conocer al Comité Técnico de Sostenibilidad Contable la información de los estados financieros de la vigencia fiscal correspondiente. 
De ser necesario, el comité generará acciones de mejora respecto del procedimiento de gestión contable a que haya lugar.</t>
  </si>
  <si>
    <t xml:space="preserve"> Acta comité, si se evidencia acciones de mejora</t>
  </si>
  <si>
    <t xml:space="preserve">
Reguladores
controladores</t>
  </si>
  <si>
    <t>Procedimiento trámite de cuentas para pago</t>
  </si>
  <si>
    <t>SIIF</t>
  </si>
  <si>
    <t xml:space="preserve">Marco normativo CGN
Comprobante de la Obligación en SIIF Nación </t>
  </si>
  <si>
    <t>H</t>
  </si>
  <si>
    <t xml:space="preserve">Procedimiento de Gestión de bienes y servicios
</t>
  </si>
  <si>
    <t xml:space="preserve"> 
Reporte detallado del total de los ingresos clasificados.
Reportes SIIF causación y recaudo.
Información detalle devolución
Reporte SIIF reintegros.
</t>
  </si>
  <si>
    <t>Boletines de Pagaduría
Libro de bancos  
Extractos bancarios
Reportes SIIF
Reintegros</t>
  </si>
  <si>
    <t xml:space="preserve"> Procedimiento de Liquidación de Nómina</t>
  </si>
  <si>
    <t xml:space="preserve">Proceso Gestión Jurídica
</t>
  </si>
  <si>
    <t>Normativa CGN
Entidades Públicas</t>
  </si>
  <si>
    <t xml:space="preserve">Reportes SIIF
Información reportada por las Entidades Públicas
</t>
  </si>
  <si>
    <t>CGN
SIIF</t>
  </si>
  <si>
    <t>Reportes SIIF</t>
  </si>
  <si>
    <t xml:space="preserve">Procedimiento de Gestión de Pagaduría
</t>
  </si>
  <si>
    <t xml:space="preserve">DIAN
Secretaría de Hacienda Distrital 
SIIF
</t>
  </si>
  <si>
    <t>Calendario Tributario
Reportes SIIF
Guía SIIF
Formato excel
Declaración</t>
  </si>
  <si>
    <t xml:space="preserve">
DIAN
Secretaria de Hacienda Distrital 
SIIF
</t>
  </si>
  <si>
    <t>Normativa DIAN, SHD
Formularios DIAN, SHD.
Formatos Excel
Reportes SIIF</t>
  </si>
  <si>
    <t xml:space="preserve">Movimientos contables del periodo SIIF </t>
  </si>
  <si>
    <t xml:space="preserve">
Marco normativo CGN
Estados Financieros mensuales </t>
  </si>
  <si>
    <t>V</t>
  </si>
  <si>
    <t>Secretario General
Contador de la Entidad</t>
  </si>
  <si>
    <t>Estados Financieros parciales vigencia fiscal</t>
  </si>
  <si>
    <t>A</t>
  </si>
  <si>
    <t>Vivian Julie Jaramillo Lozano</t>
  </si>
  <si>
    <t>Gestor T1 15</t>
  </si>
  <si>
    <t>Creación del procedimiento</t>
  </si>
  <si>
    <t>Inclusión de actividades correspondientes a la gestión contable con recursos de Banca/Organismo Multilateral y eliminación de columna de actividades</t>
  </si>
  <si>
    <t>Actualización Procedimiento Modelo Integrado de Planeación y Gestión - Decreto 1499 de 2017, Auditorías Internas al Procedimiento.</t>
  </si>
  <si>
    <t>Actualización de puntos de control aplicando la Guía metodológica del DAFP versión 4 octubre 2018, ajustes en actividades de acuerdo a los lineamientos del Secretario General.</t>
  </si>
  <si>
    <t>Actualización del procedimiento conforme al rediseño  institucional  "mapa de procesos" de la ANCP-CCE y el manual operativo del MIPG versión 3 de 2019.</t>
  </si>
  <si>
    <t>Actualización del procedimiento en cuanto a la actividad No. 14 retirando la palabra resolución por acto administrativo, se elimina la actividad del reporte de la categoría de personal y costos.</t>
  </si>
  <si>
    <t>•Hechos económicos: Son todos aquellos eventos o transacciones que afectan la situación financiera de una entidad y que pueden ser medidos de manera confiable en términos monetarios, como compras, ventas, pagos, cobros o adquisiciones de activos.
•Comprobante: Documento que respalda la realización de un hecho económico y sirve como evidencia para su registro contable, por ejemplo facturas, recibos, contratos o comprobantes de egreso.
•Registro: Proceso mediante el cual los hechos económicos se anotan de forma ordenada y cronológica en los libros contables, siguiendo las normas y principios contables aplicables.
•Obligación presupuestal: Compromiso adquirido por una entidad dentro de un presupuesto aprobado, que implica la utilización de recursos financieros para cumplir con un gasto autorizado.
•Causación: Principio contable según el cual los ingresos y gastos se reconocen en el momento en que se generan o se devengan, independientemente de cuándo se reciba o pague el dinero.
•Comprobantes contables: Documentos internos o externos que soportan y justifican los registros contables realizados, garantizando la veracidad, legalidad y trazabilidad de la información financiera.
•Cuenta por pagar: Obligación financiera que tiene una entidad con terceros, originada por la adquisición de bienes o servicios a crédito, la cual debe ser cancelada en un plazo determinado.
•Consistente: Principio contable que indica que los métodos y criterios contables deben aplicarse de manera uniforme a lo largo del tiempo, para permitir la comparabilidad de la información financiera.
•Razonable: Característica de la información contable que implica que los valores presentados reflejan de manera fiel y prudente la realidad económica de la entidad, sin sobrevaloraciones ni subvaloraciones.
•Amortización: Proceso contable mediante el cual se distribuye el costo de un activo intangible o de un gasto diferido a lo largo de su vida útil o período de beneficio económico.
•Activos intangibles: Bienes o derechos de carácter no físico que generan beneficios económicos futuros para la entidad, como marcas, patentes, licencias, software y derechos de autor.
•Reintegros: Devolución de recursos previamente pagados o entregados, ya sea por pagos en exceso, gastos no realizados o recuperaciones de valores, los cuales deben ser registrados contablemente.</t>
  </si>
  <si>
    <t>Remitirse a la Matriz de riesgos de la Agencia</t>
  </si>
  <si>
    <t>1. Nombre del Proceso</t>
  </si>
  <si>
    <t>2. Tipo de Proceso</t>
  </si>
  <si>
    <t>3. Código del Proceso</t>
  </si>
  <si>
    <t>4. Objetivo</t>
  </si>
  <si>
    <t xml:space="preserve">5. Alcance </t>
  </si>
  <si>
    <t>6. Líder del proceso</t>
  </si>
  <si>
    <t>6. PROVEEDORES</t>
  </si>
  <si>
    <t>7. ENTRADAS</t>
  </si>
  <si>
    <t>8. ACTIVIDADES</t>
  </si>
  <si>
    <t>9. SALIDAS</t>
  </si>
  <si>
    <t>10. CLIENTE</t>
  </si>
  <si>
    <t>Externos</t>
  </si>
  <si>
    <t>Internos</t>
  </si>
  <si>
    <t>11. DOCUMENTOS DE REFERENCIA</t>
  </si>
  <si>
    <t>12. MEDICIÓN Y SEGUIMIENTO</t>
  </si>
  <si>
    <t>13. INDICADORES ASOCIADOS</t>
  </si>
  <si>
    <t>14. RIESGOS ASOCIADOS</t>
  </si>
  <si>
    <t>15. NORMATIVA APLICABLE AL PROCESO</t>
  </si>
  <si>
    <t>16. Control de cambios</t>
  </si>
  <si>
    <t xml:space="preserve">Verificar y revisar los documentos soporte de las obligaciones presupuestales para su registro en SIIF Nación </t>
  </si>
  <si>
    <t xml:space="preserve">Funcionarios
Contratistas
Supervisor de contrato </t>
  </si>
  <si>
    <t>Funcionario y/o Contratista de apoyo trámite de cuentas para pago</t>
  </si>
  <si>
    <t xml:space="preserve">En el caso de los documentos cuya recepción sea por correo eléctronico, el funcionario y/o responsable, recibe los documentos soporte para pagos y lo asigna a un funcionario o contratista para su revisión.
Para las cuentas radicadas a través de la plataforma SECOP II, el contratista responable asigna las tareas radicadas al(os) funcionario(s) o contratista(s) para su revisión. </t>
  </si>
  <si>
    <t>Correo electrónico de asignación 
Tarea asignada en SECOPII
Carpeta compartida en sharepoint</t>
  </si>
  <si>
    <t>Funcionarios
Contratistas
Supervisor de contrato</t>
  </si>
  <si>
    <t xml:space="preserve">Funcionario y/o Contratista de apoyo trámite de cuentas para pago
Supervisor del contrato 
Funcionarios y/o contratistas </t>
  </si>
  <si>
    <t>SIIF Nación II</t>
  </si>
  <si>
    <t>Registrar la transacción de radicación de soporte y creación de la obligación en SIIF Nación II. Asociar la facturar electronica cuando el proveedor o contratista sea responsable de facturar. Descargar el reporte anexo de la obligación y verificar que la información sea consistente con los soportes.
Notificar por correo electrónico y por SECOP II  la  cuenta por pagar y el número de obligación al ordenador del pago
NOTA: Una vez verificado el documento electronico en SIIF y/o el consecutivo del documento equivalente, se relaciona en los datos administrativos al momento de la obligación en SIIF Nación.</t>
  </si>
  <si>
    <t xml:space="preserve">Número de radicación de cuenta por pagar en SIIF Nación II
Número comprobante de la Obligación en SIIF Nación II
Notificación por correo electrónico y SECOP II
</t>
  </si>
  <si>
    <t>Ordenador del Pago</t>
  </si>
  <si>
    <t xml:space="preserve">Cuentas para pago 
Correo electrónico o notificación de tarea por SECOP II, para continuar con el trámite de ordenación de pago.
</t>
  </si>
  <si>
    <t>H
A</t>
  </si>
  <si>
    <t xml:space="preserve">
Cuando se trate de servicios públicos, de orden de compra, reembolso de caja menor, nómina y Secop I, el ordenador del pago valida la información y continua el tramite de pago a través del correo electrónico. En la contratación mediante SECOP II el ordenador del pago valida en la plataforma y asigna la tarea correspondiente.
  Si tiene alguna observación se devuelve al Funcionario y/o Contratista de apoyo trámite de cuentas para pago, para su corrección, notificandolo por medio de correo electrónico. Se remite de nuevo a la actividad No 3
Si no tiene observaciones al respecto, valida y continua con el trámite de pago. Y por correo electrónico o por SECOP II, se traslada al procedimiento de Gestión de Pagaduría
Nota: Descargar y verificar el archivo listado de obligaciones de SIIF Nación II, confrontar la información con la base interna de control y los egresos del periodo determinado, consolidando los terceros a generar  documento soporte para los no obligados a facturar para remitir al procedimiento de pagaduria
</t>
  </si>
  <si>
    <t>Correo electrónico o notificación de tarea por SECOP II autorizando continuar con el pago.
Correo electronico con la consolidación de la información mensual del documento equivalente. 
Ó 
Correo electrónico de devolución, con observaciones. 
Correo electronico con Bases en excel  de documentos soporte para los no obligados a facturar de acuerdo con el MHCP</t>
  </si>
  <si>
    <t>Procedimiento de Gestión de pagaduría</t>
  </si>
  <si>
    <t>Entes de control</t>
  </si>
  <si>
    <t>Creación del procedimiento de Gestión para trámite de cuentas para Pago.</t>
  </si>
  <si>
    <t>Se relaciona el procedimiento de la factura electrónica y el documento soporte electrónico para los no obligados facturar.   
Se adiciono el proceso de SIIF y la verificación de las retenciones a presentar a la DIAN y SHD.</t>
  </si>
  <si>
    <t xml:space="preserve">Danny Oswaldo Rojas Montenegro
Sonia Rocio Rodriguez </t>
  </si>
  <si>
    <t xml:space="preserve">Ana Maria Tolosa Rico </t>
  </si>
  <si>
    <t>Secretaria General - Agencia Nacional de Contratacion Publioca - CCE</t>
  </si>
  <si>
    <t>CCE-GFI-PR-04</t>
  </si>
  <si>
    <t>1. Líder del Procedimiento</t>
  </si>
  <si>
    <t>Funcionario responsable de pagaduría</t>
  </si>
  <si>
    <t>Realizar el correcto y oportuno pago de las obligaciones de acuerdo a los tiempos establecidos con el propósito de dar cumplimiento a los compromisos programados</t>
  </si>
  <si>
    <t>Inicia con la programación de los recursos, continúa con el pago de la obligaciones presupuestales y no presupuestales y finaliza con la presentación de la información exógena</t>
  </si>
  <si>
    <t>1. Para cada vigencia fiscal se debe contar con la aprobación del PAC por parte del(la) secretario(a) general o quien este delegue para remitirlo al Ministerio de Hacienda y Crédito Público -MHCP hasta el 20 de diciembre de cada vigencia.                                                                                
2. Al cierre de cada vigencia se realiza el traslado de las cuentas por pagar en SIIF Nación y la información resultante de este traslado sirve como insumo para la elaboración del acta de constitución de cuentas por pagar y reservas presupuestales.
3. Para la ejecución de las actividades relacionadas con el pago a terceros se tiene como insumo principal los documentos requeridos para trámite de pagos y aprobados por parte del supervisor del contrato y el ordenador del pago.
4. Para el cumplimiento del objetivo del procedimiento se contará con personal de apoyo profesional por prestación de servicios, que cumplirán con las actividades propias del procedimiento.
5. Los supervisores, enlaces, subdirectores o responsables de la programación por dependencias enviaran dentro de los cinco (5) primeros días de cada mes los recursos que requieran para garantizar los pagos que deben efectuar en el mes siguiente.
6. Los reintegros y los ingresos en realizarán de acuerdo con lo establecido por las guías de SIIF Nación y la información allegada por los procesos.
7. Para la elaboración del libro de banco se tendrá en cuenta los boletines de tesorería, extractos bancarios, reporte auxiliar detallado de SIIF Nación como insumo para el procedimiento de gestión contable para la elaboración de la conciliación bancaria.
8. En el periodo de transición se revisan las obligaciones generadas con corte a 31 de diciembre de cada vigencia para realizar el traslado de las cuentas por pagar
9. Mensualmente se mide el indicador de ejecución del PAC y se elabora informe para ser enviado a las dependencias ejecutoras por parte del coordinador financiero.
10. Durante el primer trimestre de cada vigencia se generan a través de SIIF Nación las certificaciones tributarias de retención en la fuente a título de renta, IVA, ICA y pagos efectuados en cada vigencia a contratistas y proveedores. 
11. Se generan los documentos de los no obligados a facturar de acuerdo a los lineamiento del Ministerio de Hacienda y Crédito Público - MHCP.
12. En el evento en que el Ministerio de Hacienda y Crédito Público - MHCP no apruebe y no asigne la totalidad de los recursos solicitados por la Agencia, el pagador de la entidad y el coordinador financiero evalúan el histórico de la ejecución de cada dependencia, con el fin de priorizar los recursos asignados.</t>
  </si>
  <si>
    <t>5. Descripción del Procedimiento</t>
  </si>
  <si>
    <t xml:space="preserve">Supervisores de  contratos </t>
  </si>
  <si>
    <t>Ministerio de Hacienda y Crédito Público y Crédito Público - MHCP</t>
  </si>
  <si>
    <t xml:space="preserve">
PAC anual aprobado
Calendario PAC</t>
  </si>
  <si>
    <t>Con base en la información de los recursos que se requieren para garantizar los pagos del mes siguiente, realiza la consolidación por rubros presupuestales y de vigencias (actual y reserva presupuestal) y solicita el PAC mensual a través del SIIF Nación.</t>
  </si>
  <si>
    <t xml:space="preserve">Solicitudes en SIIF Nación de PAC mensual
PAC mensual aprobado </t>
  </si>
  <si>
    <t>Ministerio de Hacienda y Crédito Público - MHCP</t>
  </si>
  <si>
    <t xml:space="preserve">PAC mensual aprobado </t>
  </si>
  <si>
    <t xml:space="preserve">Envía el PAC aprobado a los supervisores de contratos para su gestión y poder cumplir así con los limites admisibles de PAC no utilizado. </t>
  </si>
  <si>
    <t>Corre electrónico con PAC aprobado</t>
  </si>
  <si>
    <t>Dependencias ejecutoras del presupuesto</t>
  </si>
  <si>
    <t>Aprobador del pago 
Funcionarios o Contratistas (procedimiento gestión de cuentas para pago)</t>
  </si>
  <si>
    <t>Corre electrónico con PAC aprobado
Planilla de seguridad social
Obligación</t>
  </si>
  <si>
    <r>
      <t>Previa aprobación del pago revisa en Secop II que la línea de pago se encuentre en estado aprobado y en SIIF Nación que las liquidaciones o deducciones aplicadas corresponda con la normativa aplicable.
Si se encuentran inconsistencia en la liquidación para pago se devuelve al funcionario o contratista (procedimiento de gestión de cuentas para pago) para que realice los ajustes correspondientes en caso contrario se genera la orden de pago en SIIF Nación y continua con la actividad 4.</t>
    </r>
    <r>
      <rPr>
        <b/>
        <sz val="10"/>
        <rFont val="Verdana"/>
        <family val="2"/>
      </rPr>
      <t xml:space="preserve">  
</t>
    </r>
    <r>
      <rPr>
        <sz val="10"/>
        <rFont val="Verdana"/>
        <family val="2"/>
      </rPr>
      <t xml:space="preserve">
Nota: se dará cumplimiento al pago directo desde SIIF Nación, es decir, los pagos se harán a beneficiario final, salvo otra instrucción por parte del Ministerio de Hacienda y Crédito Público - MHCP como administrador de la plataforma SIIF Nación.</t>
    </r>
  </si>
  <si>
    <t>Ordenes de pago SIIF Nación</t>
  </si>
  <si>
    <t>Pagador de la entidad</t>
  </si>
  <si>
    <t>Funcionarios o Contratistas (Procedimiento de Pagaduría)</t>
  </si>
  <si>
    <t>Ordenes de pago SIIF
Nómina</t>
  </si>
  <si>
    <t>Autoriza la orden de pago presupuestal y no presupuestales en SIIF Nación. 
Para el pago de la nómina de los funcionarios revisa el archivo plano con las instrucciones adicionales de pago, para posteriormente realizar el cargue en el aplicativo SIIF Nación, genera la orden de pago y autoriza la misma. 
Notifica al responsable de nómina mediante correo electrónico.
De acuerdo con las órdenes de pago generadas con medio de pago traspaso a pagaduría u orden de pago no presupuestal verifica el movimiento bancario y procede a generar los pagos correspondientes en la sucursal virtual del banco.  Luego que el pago haya sido exitoso envía los comprobantes correspondientes a las dependencias ejecutoras de los recursos.  
Una vez realizados los pagos en el banco el funcionario o contratista de apoyo genera en SIIF Nación las ordenes de pago extensivas y orden bancaria correspondiente.</t>
  </si>
  <si>
    <t>Ordenes de pago autorizadas
Correo de notificación 
Comprobante de pago en bancos</t>
  </si>
  <si>
    <t>Talento humano
Grupo interno de trabajo de gestión financiera</t>
  </si>
  <si>
    <t>Ministerio de Hacienda y Crédito Público -MHCP
Bancos</t>
  </si>
  <si>
    <t>Órdenes de pago presupuestales en SIIF Nación</t>
  </si>
  <si>
    <r>
      <t xml:space="preserve">Genera los reportes en el SIIF Nación de las órdenes de pago, carga los comprobantes en la línea de pago correspondiente en la plataforma SECOP II para que la misma quede en estado pagado. 
Envía los comprobantes de nómina al Proceso de Talento Humano;  servicios públicos al Proceso de Gestión Administrativa y lo correspondiente a órdenes de compra  a los respectivos supervisores </t>
    </r>
    <r>
      <rPr>
        <sz val="10"/>
        <color theme="1"/>
        <rFont val="Verdana"/>
        <family val="2"/>
      </rPr>
      <t>o a quien originó la solicitud para pago.</t>
    </r>
  </si>
  <si>
    <t>Ordenes de pago cargadas en Secop II y/o enviadas por correo electrónico</t>
  </si>
  <si>
    <t>Dependencias ejecutoras</t>
  </si>
  <si>
    <t>Contratistas y proveedores</t>
  </si>
  <si>
    <t>Funcionarios o Contratistas (Procedimiento gestión para trámite de cuentas para pago)</t>
  </si>
  <si>
    <t xml:space="preserve">SIIF Nación </t>
  </si>
  <si>
    <t>Consolidado de las retenciones
Reportes consolidado de deducciones SIIF Nación 
Calendario tributario
Normativa DIAN, SHD o Municipal, Min Educación</t>
  </si>
  <si>
    <t>Declaración DIAN y SHD o Municipal presentada y pagada
Documento compensación deducciones</t>
  </si>
  <si>
    <t>Gestión Financiera</t>
  </si>
  <si>
    <t xml:space="preserve">DIAN, 
Secretaría de Hacienda Distrital/ Municipal
Ministerio de Educación </t>
  </si>
  <si>
    <t>6. Medición</t>
  </si>
  <si>
    <t xml:space="preserve">7. Riesgos asociados </t>
  </si>
  <si>
    <t>8.  Requisitos de las normas técnicas aplicables al proceso</t>
  </si>
  <si>
    <t>Ver indicadores (SVE)</t>
  </si>
  <si>
    <t>Ver matriz de riesgos (SVE)</t>
  </si>
  <si>
    <t>Decreto 1499 de 2017: Modelo Integrado de Planeación y Gestión</t>
  </si>
  <si>
    <t>9. Control de cambios</t>
  </si>
  <si>
    <t>Creación del documento</t>
  </si>
  <si>
    <t>Inclusión de actividades correspondientes a la gestión de Pagaduría con recursos de Banca/Organismo Multilateral y eliminación de columna de actividades</t>
  </si>
  <si>
    <t>Actualización del procedimiento conforme al rediseño  institucional  "mapa de procesos" de la ANCP-CCE y el manual operativo del MIPG versión 3 de 2019. Cambio de nombre del procedimiento de Tesorería a Pagaduría.</t>
  </si>
  <si>
    <t>Actualización del procedimiento referente a la actividad del pago de nómina a través del aplicativo SIIF Nación y cambio de la palabra contratista por Pagador.</t>
  </si>
  <si>
    <t>Actualización del procedimiento de acuerdo con la normativa vigente.</t>
  </si>
  <si>
    <t>Actualización de objetivo, alcance, políticas de operación y actividades. Se ajusta el flujograma del procedimiento de acuerdo con las actividades (PHVA); proveedor interno y externo, entradas, responsables, descripción de la actividad, puntos de control, salidas, clientes internos y externos</t>
  </si>
  <si>
    <t>10. Autorizaciones</t>
  </si>
  <si>
    <t>Ana María Tolosa Rico</t>
  </si>
  <si>
    <t>Secretaria General</t>
  </si>
  <si>
    <t>CCE-GFI-PR-03</t>
  </si>
  <si>
    <r>
      <rPr>
        <b/>
        <sz val="11"/>
        <color rgb="FF000000"/>
        <rFont val="Verdana"/>
        <family val="2"/>
      </rPr>
      <t>Proceso de Gestión Financiera</t>
    </r>
    <r>
      <rPr>
        <b/>
        <sz val="9"/>
        <color rgb="FF808080"/>
        <rFont val="Verdana"/>
        <family val="2"/>
      </rPr>
      <t xml:space="preserve">
</t>
    </r>
    <r>
      <rPr>
        <b/>
        <sz val="11"/>
        <color rgb="FF000000"/>
        <rFont val="Verdana"/>
        <family val="2"/>
      </rPr>
      <t xml:space="preserve">Procedimiento de Gestión de Pagaduria </t>
    </r>
  </si>
  <si>
    <t>Funcionario responsable de presupuesto</t>
  </si>
  <si>
    <t xml:space="preserve">Registrar las operaciones presupuestales en el SIIF Nación, de acuerdo con el presupuesto  asignado a la Agencia Nacional de Contratación - Colombia Compra Eficiente para cada vigencia. </t>
  </si>
  <si>
    <t>Inicia con la construcción del anteproyecto de presupuesto y finaliza con la modificación el presupuesto o realizar trámites presupuestales.</t>
  </si>
  <si>
    <t>1. La construcción del anteproyecto de presupuesto se coordinará entre la Secretaria General quien se encargará de los recursos de funcionamiento y  el grupo interno de trabajo de planeación, políticas públicas y asuntos internacionales  quien coordinará la necesidad de recursos de Inversión, y  será remitido al Ministerio de Hacienda y Crédito Público-MHCP, el cual será presentado al concejo directivo de la Agencia.
2. El(la) asesor(a) experto(a) con funciones de planeación o quien haga sus veces será el encargado de mantener el registro y actualización de la ficha de los proyectos inversión y por lo tanto será quien dará los lineamientos de correlación del objeto del gasto con los productos, actividades y montos registrados. Esta validación se realizará de acuerdo con lo establecido en el procedimiento de PAA.
3. El(la) Secretario(a) General o quien sea delegado para la expedición de los CDPs podrá realizar la liberación de los recursos no comprometidos en los CDP, con posterioridad a la etapa de contratación, en procura de una correcta y eficiente ejecución presupuestal.
4. Los tramites pueden ser de modificaciones al plan de cuentas presupuestales internas que se realizara mediante resoluciones, o demás tramites presupuestales que impliquen otras instancias con el Ministerio de Hacienda y Crédito Público-MHCP, teniendo en cuenta los requisitos dados por los mismos (Ver página web sede electrónica MHCP - Catalogo de tramites - Tramites Presupuestales https://sedeelectronica.minhacienda.gov.co/SedeElectronica/tramites/browser.do#no-back-button.)
5. El(la) Secretario(a) General puede realizar las modificaciones internas al plan de cuentas presupuestal de la entidad de conformidad con lo establecido en la Resolución Interna vigente a la fecha, así como a los trámites que requieran aprobación por parte del Ministerio de Hacienda y Crédito Público-MHCP.
6. Al inicio de la vigencia fiscal se expedirá el Certificado de Disponibilidad Presupuestal por solicitud de las dependencias que ampara los recursos para atender los gastos en nómina, servicios públicos durante la vigencia fiscal.
7. Para el cumplimiento del objetivo del procedimiento se contará con personal de apoyo profesional por prestación de servicios, que cumplirán con las actividades propias del procedimiento.
8. Los reintegros presupuestales se realizarán de acuerdo con lo notificado por pagaduría.</t>
  </si>
  <si>
    <t>Ministerio de Hacienda Y crédito Publico-MHCP</t>
  </si>
  <si>
    <t>Circular de Anteproyecto de Presupuesto
Requerimientos de Inversión
Requerimientos de Funcionamiento</t>
  </si>
  <si>
    <t xml:space="preserve">Asesor(a) experto(a) con funciones de planeación 
Secretaria General </t>
  </si>
  <si>
    <r>
      <rPr>
        <sz val="10"/>
        <rFont val="Verdana"/>
        <family val="2"/>
      </rPr>
      <t>El(la) asesor(a) experto(a) con funciones de planeación (inversión) o quien haga sus veces se encarga de recopilar las necesidades de las dependencias con respecto al presupuesto de Inversión.</t>
    </r>
    <r>
      <rPr>
        <b/>
        <sz val="10"/>
        <rFont val="Verdana"/>
        <family val="2"/>
      </rPr>
      <t xml:space="preserve">
</t>
    </r>
    <r>
      <rPr>
        <sz val="10"/>
        <rFont val="Verdana"/>
        <family val="2"/>
      </rPr>
      <t>El(la) secretario(a) general se encarga de recopilar las necesidades de las dependencias con respecto al presupuesto de funcionamiento.
Una vez recopilada las necesidades se generara el documento de anteproyecto de presupuesto.</t>
    </r>
  </si>
  <si>
    <t xml:space="preserve">Borrador del anteproyecto de presupuesto </t>
  </si>
  <si>
    <t>Consejo Directivo</t>
  </si>
  <si>
    <t>Director General o a quien este delegue</t>
  </si>
  <si>
    <t>Presenta ante Consejo Directivo el anteproyecto de presupuesto para aprobación.
Si el concejo directivo aprueba el borrador del anteproyecto de presupuesto continua con la actividad 3, en caso contrario solicita los ajustes correspondientes y se devuelve a validación.</t>
  </si>
  <si>
    <t>Anteproyecto de Presupuesto aprobado</t>
  </si>
  <si>
    <t>Todos los Procesos</t>
  </si>
  <si>
    <t>Consejo Directivo
Director General o a quien este delegue</t>
  </si>
  <si>
    <t xml:space="preserve">Anteproyecto de presupuesto aprobado </t>
  </si>
  <si>
    <t>Secretario(a) general o a quien este delegue</t>
  </si>
  <si>
    <t>Presenta al Ministerio de Hacienda y Crédito Público - MHCP el anteproyecto de presupuesto para el estudio de las necesidades de la entidad y la consolidación del proyecto de presupuesto.</t>
  </si>
  <si>
    <t>Anteproyecto de presupuesto aprobado enviado por el medio dispuesto por el Ministerio de Hacienda y Crédito Público -MHCP</t>
  </si>
  <si>
    <t>Asesor(a) experto(a) con funciones de planeación (inversión) o quien haga de sus veces</t>
  </si>
  <si>
    <t>Congreso de la Republica</t>
  </si>
  <si>
    <t>Ley anual de presupuesto
Decreto de liquidación del presupuesto anual</t>
  </si>
  <si>
    <t>Secretario(a) general o a quien este delegue
Asesor(a) experto(a) con funciones de planeación (inversión) o quien haga de sus veces</t>
  </si>
  <si>
    <t>El(la) asesor(a) experto(a) con funciones de planeación (inversión) o quien haga de sus veces envía la desagregación de los proyectos de inversión.
El(la) secretario(a) general o a quien este delegue desagregará el presupuesto de funcionamiento dado por el Decreto de liquidación del presupuesto anual y  así mismo consolidará la desagregación de inversión.</t>
  </si>
  <si>
    <t>Resolución por la cual se desagrega el presupuesto anual</t>
  </si>
  <si>
    <t xml:space="preserve">Funcionario o contratista responsable de presupuesto </t>
  </si>
  <si>
    <t>El funcionario o contratista responsable de presupuesto registra la desagregación en el SIIF Nación.</t>
  </si>
  <si>
    <t>Presupuesto desagregado en el  SIIF Nación</t>
  </si>
  <si>
    <t>Coordinador grupo interno de trabajo de gestión financiera
Todos los Procesos</t>
  </si>
  <si>
    <t>Todos los procesos
Coordinador grupo interno de trabajo de gestión financiera</t>
  </si>
  <si>
    <t>Revisa que la solicitud de CDP cumpla con los requisitos formales (rubro, el proyecto y el saldo disponible) y de contenido para la solicitud de creación o modificación del CDP, en el aplicativo SIIF Nación.
Revisa que la solicitud este autorizada por el ordenador del gasto y, que los saldos que desean certificar, liberar o anular corresponden con la información registrada en el SIIF Nación.
Si la solicitud cumple con los requisitos formales continua con la actividad 7 si no devuelve la solicitud a la dependencia solicitante para que realice una nueva solicitud.</t>
  </si>
  <si>
    <t>Solicitud de certificado de disponibilidad presupuestal revisada</t>
  </si>
  <si>
    <t>Funcionario o contratista responsable de presupuesto</t>
  </si>
  <si>
    <t>Registra en el SIIF Nación la información de la solicitud de acuerdo con lo indicado en la solicitud de certificados de disponibilidad, una vez generado se descarga el reporte generado por el sistema SIIF Nación.</t>
  </si>
  <si>
    <t>Formato SIIF Nación  de CDP para firma</t>
  </si>
  <si>
    <t>Ordenador del gasto o quien este delegue</t>
  </si>
  <si>
    <t>Aprueba y firma el certificado de disponibilidad presupuestal, de acuerdo con la solicitud realizada, para ser enviada a la dependencia solicitante.</t>
  </si>
  <si>
    <t>Formato SIIF Nación  de CDP firmado</t>
  </si>
  <si>
    <t>Ordenador del Gasto
Grupo Interno de gestión contractual, asuntos legales y judiciales
Coordinador grupo interno de trabajo de gestión financiera
Todos los procesos</t>
  </si>
  <si>
    <t>Certificado de disponibilidad presupuestal
Notificación del acto administrativo, jurídico o contractual, en correo o en SECOP</t>
  </si>
  <si>
    <r>
      <t>Recibe y valida el acto administrativo, jurídico o contractual autorizado por el ordenador del gasto en físico o a través de la plataforma SECO</t>
    </r>
    <r>
      <rPr>
        <sz val="10"/>
        <rFont val="Verdana"/>
        <family val="2"/>
      </rPr>
      <t>P, TVEC o Correo electrónico.
Si el acto administrativo cumple con los requisitos formales y legales continua con la actividad 10, en caso contrario lo devuelve al solicitante del registro presupuestal para que se hagan los ajustes correspondiente y cuando aplique se evalué realizar una nueva la solicitud.</t>
    </r>
  </si>
  <si>
    <t>Acto administrativo, jurídico o contractual revisado</t>
  </si>
  <si>
    <t xml:space="preserve"> Acto administrativo, jurídico o contractual revisado</t>
  </si>
  <si>
    <t>Registra en el SIIF Nación la información de la solicitud de acuerdo con lo indicado en el acto administrativo, jurídico o contractual revisado y genera el registro presupuestal mediante dicha plataforma y descarga el reporte.</t>
  </si>
  <si>
    <t>Formato SIIF Nación de registro presupuestal para firma</t>
  </si>
  <si>
    <t>Recibe el formato de SIIF Nación de registro presupuestal y procede a autorizar y firmar el reporte, para ser enviado a la dependencia solicitante.</t>
  </si>
  <si>
    <t>Formato SIIF Nación de registro presupuestal firmado</t>
  </si>
  <si>
    <t>Grupo interno de trabajo de gestión financiera</t>
  </si>
  <si>
    <t>Ministerio de Hacienda y Crédito Público</t>
  </si>
  <si>
    <t>Información registrada en SIIF Nación</t>
  </si>
  <si>
    <t>Con base en la información generada en SIIF Nación sobre la ejecución presupuestal descarga y remite la información al ordenador del gasto para que determine las acciones necesarias que permitan mejorar la ejecución de los recursos presupuestales.</t>
  </si>
  <si>
    <t>Reporte de ejecución presupuestal de SIIF Nación</t>
  </si>
  <si>
    <t xml:space="preserve">Todos los Procesos
</t>
  </si>
  <si>
    <t>Informe de ejecución presupuestal
Justificaciones técnicas o económicas</t>
  </si>
  <si>
    <t>Teniendo en cuenta la ejecución presupuestal se podrán realizar las modificaciones o trámites presupuestales en caso de ser necesario.</t>
  </si>
  <si>
    <t>Presupuesto modificado y/o trámites presupuestales</t>
  </si>
  <si>
    <t>Creación del Procedimiento</t>
  </si>
  <si>
    <t>Inclusión de actividades correspondientes a la gestión presupuestal con recursos de Banca/ Organismo Multilateral y eliminación de columna de actividades</t>
  </si>
  <si>
    <t>Actualización Modelo Integrado de Planeación y Gestión, Decreto 1499/2017: MIPG</t>
  </si>
  <si>
    <t>Actualización de objetivo, alcance, políticas de operación y actividades. Se ajustan el flujograma del procedimiento de acuerdo con las actividades (PHVA); proveedor interno y externo, entradas, responsables, descripción de la actividad, puntos de control, salidas, clientes internos y externos</t>
  </si>
  <si>
    <t xml:space="preserve"> CCE-GFI-PR-01</t>
  </si>
  <si>
    <r>
      <rPr>
        <b/>
        <sz val="11"/>
        <color rgb="FF000000"/>
        <rFont val="Verdana"/>
        <family val="2"/>
      </rPr>
      <t xml:space="preserve">Proceso de Gestion Financiera </t>
    </r>
    <r>
      <rPr>
        <b/>
        <sz val="9"/>
        <color rgb="FF808080"/>
        <rFont val="Verdana"/>
        <family val="2"/>
      </rPr>
      <t xml:space="preserve">
</t>
    </r>
    <r>
      <rPr>
        <b/>
        <sz val="11"/>
        <color rgb="FF000000"/>
        <rFont val="Verdana"/>
        <family val="2"/>
      </rPr>
      <t>Procedimiento de Gestion Prespuestal</t>
    </r>
  </si>
  <si>
    <t>Proceso de Gestión Financiera</t>
  </si>
  <si>
    <t>Programar, administrar, controlar y registrar todas las operaciones financieras, de acuerdo con los recursos económicos disponibles, para el cumplimiento oportuno de las obligaciones financieras que adquiera la Entidad.</t>
  </si>
  <si>
    <t>Inicia con la programación del anteproyecto de presupuesto, continua con la ejecución presupuestal, la elaboración de informes financieros y finaliza con la elaboración y ejecución de las mejoras del proceso</t>
  </si>
  <si>
    <t xml:space="preserve">Secretario(a) General </t>
  </si>
  <si>
    <t>Verificar periódicamente el cumplimiento de los indicadores asociados al proceso</t>
  </si>
  <si>
    <t>Elaborar y ejecutar planes de mejoramiento con base en los resultados y mediciones de desempeño del proceso.</t>
  </si>
  <si>
    <t>Apoyo</t>
  </si>
  <si>
    <t>• Anteproyecto de Presupuesto aprobado</t>
  </si>
  <si>
    <t xml:space="preserve"> Ministerio de Hacienda y Crédito Público - MHCP
• Departamento Nacional de Planeación- DNP
</t>
  </si>
  <si>
    <t xml:space="preserve">• Todos los procesos </t>
  </si>
  <si>
    <t>• Requerimientos de las Dependencias en Gastos  Funcionamiento y Gastos de Inversión.</t>
  </si>
  <si>
    <t xml:space="preserve">• Circular de anteproyecto Presupuesto del Ministerio de Hacienda y Crédito Público - MHCP 
• Plan de Inversiones 
Marco de Gasto de Mediano Plazo 
</t>
  </si>
  <si>
    <t xml:space="preserve">• Ministerio de Hacienda y Crédito Público - MHCP
</t>
  </si>
  <si>
    <t>• Todos los procesos</t>
  </si>
  <si>
    <t>• Programa Anual Mensualizado de Caja -P.A.C aprobado internamente</t>
  </si>
  <si>
    <t xml:space="preserve">	• Ministerio de Hacienda y Crédito Público y del Tesoro - MHCP
		</t>
  </si>
  <si>
    <t>• Dirección General 
• Todos los Procesos</t>
  </si>
  <si>
    <t xml:space="preserve">• Congreso de la República
• Ministerio de Hacienda y Crédito Público - MHCP
</t>
  </si>
  <si>
    <t>• Consejo Directivo
• Ordenador del Gasto Público
•Todos los procesos</t>
  </si>
  <si>
    <t>• Ley Anual de presupuesto 
• Decreto de liquidación del presupuesto anual</t>
  </si>
  <si>
    <t xml:space="preserve">• Circular de Anteproyecto de Presupuesto
• Anteproyecto de Presupuesto Aprobado 
• Requerimientos de Inversión
• Requerimientos de Funcionamiento 
• Solicitud de Certificado de Disponibilidad Presupuestal y Registro Presupuestal
</t>
  </si>
  <si>
    <t>• Certificado de Disponibilidad Presupuestal CDP. - Expedido
• Registro Presupuestal - RP  - Expedido</t>
  </si>
  <si>
    <t xml:space="preserve">• Ministerio de Hacienda y Crédito Público - MHCP
</t>
  </si>
  <si>
    <t>•Todos los procesos</t>
  </si>
  <si>
    <t xml:space="preserve">
• Supervisores de contratos 
• Todos los procesos</t>
  </si>
  <si>
    <t>• Proveedores</t>
  </si>
  <si>
    <t>• PAC aprobado
• Documentos para pago establecidos en la guía de trámite de radicación de documentos para pago.
• Documentos soportes para pago de gastos de viajes
• Factura de servicios públicos, soportes de caja menor</t>
  </si>
  <si>
    <t xml:space="preserve">
• SECOP I, SECOP II y TVEC
• Acto administrativo que ordene el(os) pago(s)
• soportes de nómina e inherentes.</t>
  </si>
  <si>
    <t xml:space="preserve">• Coordinador Grupo Financiero
• Funcionario responsable de pagaduría
</t>
  </si>
  <si>
    <t>• SIIF Nación</t>
  </si>
  <si>
    <t xml:space="preserve">
• Notificación por correo electrónico y SECOP</t>
  </si>
  <si>
    <t xml:space="preserve">• Número de radicación del soporte en SIIF Nación 
• Número comprobante de la Obligación en SIIF Nación 
</t>
  </si>
  <si>
    <t>• Proveedores
• DIAN
• Secretaría de Hacienda Distrital o Municipal
• Ministerio de Educación</t>
  </si>
  <si>
    <t>• Proveedores
• Supervisores de contratos 
• Todos los procesos
• Secretaría General</t>
  </si>
  <si>
    <t xml:space="preserve">• DIAN 
• Secretaría de Hacienda Distrital/ Municipal
•Ministerio de Educación </t>
  </si>
  <si>
    <t xml:space="preserve">• Grupo interno de trabajo de gestión financiera
</t>
  </si>
  <si>
    <t>• Contaduría General de la Nación.</t>
  </si>
  <si>
    <t xml:space="preserve">• Proceso de Talento Humano
• Proceso de gestión financiera </t>
  </si>
  <si>
    <t>• Normativa de la Contaduría General de la Nación 
• Extractos bancarios
• Procesos judiciales en contra de la agencia y como demandante
• Procesos administrativos sancionatorios a favor de la agencia
• Reporte boletín de deudores moroso del estado
• Normativa DIAN, SHD</t>
  </si>
  <si>
    <t xml:space="preserve">
• Información relacionada con los hechos económicos de la agencia
• Comprobantes de obligaciones en SIIF Nación
• Consolidado de propiedad, planta y equipo y otros activos intangibles
• Informes de toma física de inventarios y activos administrativos
• Reporte detallado del total de los ingresos clasificados
• Reporte SIIF Nación causación y recaudo
• Informe de devoluciones
• Reporte SIIF Nación reintegros
• Boletines de pagaduría
• Libros de bancos
• Reporte pasivos
• Beneficios a empleados a corto plazo
• Reporte de cuentas por cobrar (incapacidades)
• Procesos disciplinarios pecuniarios a favor de la agencia</t>
  </si>
  <si>
    <t>• Información Financiera de la Entidad</t>
  </si>
  <si>
    <t xml:space="preserve">• Contaduría General de la Nación
</t>
  </si>
  <si>
    <t>• Dirección General
• Secretaría General
• Grupos de Valor</t>
  </si>
  <si>
    <t xml:space="preserve"> • Ministerio de Hacienda y Crédito Público - MHCP
</t>
  </si>
  <si>
    <t xml:space="preserve">• Proceso de gestión financiera </t>
  </si>
  <si>
    <t>• Información SIIF Nación - Ejecución Presupuestal</t>
  </si>
  <si>
    <t>Informe cuantitativo de Ejecución Presupuestal</t>
  </si>
  <si>
    <t>• Comité Directivo
• Director General
• Subdirectores
Proceso 
• Direccionamiento Estratégico</t>
  </si>
  <si>
    <t xml:space="preserve">• Resultados de los instrumentos de planeación  </t>
  </si>
  <si>
    <t>Reportes
Reporte de indicadores 
Informes de gestión del proceso</t>
  </si>
  <si>
    <t>Grupo interno de planeación, políticas públicas y asuntos internacionales
Grupo interno de trabajo de gestión financiera</t>
  </si>
  <si>
    <t>• Proceso de Evaluación y Seguimiento
• Proceso de seguimiento y mejora
• Entes de Control</t>
  </si>
  <si>
    <t xml:space="preserve">• Proceso de Evaluación y Seguimiento
• Proceso de seguimiento y mejora
</t>
  </si>
  <si>
    <t>• Entes de Control</t>
  </si>
  <si>
    <t xml:space="preserve">• Informes de auditorías externas </t>
  </si>
  <si>
    <t xml:space="preserve">• Resultados de las herramientas de planeación 
• Informes de auditorías internas </t>
  </si>
  <si>
    <t>Planes de mejoramiento implementados</t>
  </si>
  <si>
    <t>Control Interno</t>
  </si>
  <si>
    <t>Ver matriz de riesgos (Suite Visión Empresarial)</t>
  </si>
  <si>
    <t>Ver Indicadores (Suite Visión Empresarial)</t>
  </si>
  <si>
    <t>Creación del proceso</t>
  </si>
  <si>
    <t>Inclusión de actividades correspondientes a la gestión presupuestal con recursos de Banca/Organismo Multilateral y eliminación de columna de actividades</t>
  </si>
  <si>
    <t>Actualización Proceso - Modelo Integrado de Planeación y Gestión - Decreto 1499 de 2017- Aprobado por responsable de planeación posterior a los ajustes en la política de operación sobre las entregas al proceso de gestión documental y los registros documentales.</t>
  </si>
  <si>
    <t>Se pasa el procedimiento de Plan Anual de Adquisiciones al proceso Gestión de Contractual  y  se actualiza el proceso de acuerdo con la normativa legal vigente. 
Se ajusta de objetivo, alcance, políticas principales, actividades; se incluyen insumos en las entradas de las actividades y se incluyen productos en las salidas de las actividades.</t>
  </si>
  <si>
    <t xml:space="preserve">• Nómina
• Consolidado de las retenciones
• Obligación
• Planilla de seguridad social
• Ordenes de pago SIIF
Reportes consolidado de deducciones SIIF Nación </t>
  </si>
  <si>
    <t xml:space="preserve">• PAC anual aprobado
• Calendario PAC
• PAC mensual aprobado 
• Calendario tributario
• Normativa DIAN, SHD o Municipal, Min Educación
• Normativa DIAN, SHD
• Información SIIF Nación
• Información tributaria de proveedores de bienes y servicios </t>
  </si>
  <si>
    <t xml:space="preserve">
• Declaración DIAN y SHD o Municipal Presentada  y pagada
</t>
  </si>
  <si>
    <t>• Documento compensación deducciones
 •Ordenes de pago SIIF Nación  autorizadas</t>
  </si>
  <si>
    <t>El Contador de la Entidad realiza el respectivo cruce de la información exógena de la DIAN y Secretaría de Hacienda Distrital -SHD. Contra los saldos reportados en el aplicativo SIIF Nación. Informa al Procedimiento de Gestión de Pagaduría.</t>
  </si>
  <si>
    <t>ELABORÓ</t>
  </si>
  <si>
    <t>REVISÓ</t>
  </si>
  <si>
    <t>APROBÓ</t>
  </si>
  <si>
    <t>VER NORMOGRAMA</t>
  </si>
  <si>
    <t>Analista T2-04 - Grupo Interno de Gestion Financiera
Contratista - Grupo Interno de Gestion Financiera
Contratista - Grupo Interno de Gestion Financiera
Contratista - Grupo Interno de Gestion Financiera
Contratista Grupo de Planeacion
Contratista Grupo de Planeacion</t>
  </si>
  <si>
    <t xml:space="preserve">Maria Isabel Guarin
Carlos Antonio Sativa 
Eliana Maria Labarces Castelblanco
Luz Mari Garcia Orozco 
Walter Silva Conbita 
Melissa Ramirez Ahumada </t>
  </si>
  <si>
    <t>VER MAPA DE RIESGOS VIGENTE</t>
  </si>
  <si>
    <t>VER INDICADORES VIGENTES - SUITE VISION EMPRESARIAL</t>
  </si>
  <si>
    <r>
      <rPr>
        <b/>
        <sz val="12"/>
        <color theme="1"/>
        <rFont val="Verdana"/>
        <family val="2"/>
      </rPr>
      <t>PAC:</t>
    </r>
    <r>
      <rPr>
        <sz val="12"/>
        <color theme="1"/>
        <rFont val="Verdana"/>
        <family val="2"/>
      </rPr>
      <t xml:space="preserve"> (Plan Anual de Caja) es el instrumento de programación financiera que define el ritmo mensual de gastos que puede ejecutar la entidad.
</t>
    </r>
    <r>
      <rPr>
        <b/>
        <sz val="12"/>
        <color theme="1"/>
        <rFont val="Verdana"/>
        <family val="2"/>
      </rPr>
      <t>Caja Menor:</t>
    </r>
    <r>
      <rPr>
        <sz val="12"/>
        <color theme="1"/>
        <rFont val="Verdana"/>
        <family val="2"/>
      </rPr>
      <t xml:space="preserve"> Es un mecanismo de pago directo y rápido que permite cubrir gastos pequeños y necesarios para el funcionamiento diario de una entidad pública.
</t>
    </r>
    <r>
      <rPr>
        <b/>
        <sz val="12"/>
        <color theme="1"/>
        <rFont val="Verdana"/>
        <family val="2"/>
      </rPr>
      <t>Persona Natural</t>
    </r>
    <r>
      <rPr>
        <sz val="12"/>
        <color theme="1"/>
        <rFont val="Verdana"/>
        <family val="2"/>
      </rPr>
      <t xml:space="preserve">: Es cualquier individuo que actúa en su propio nombre, a diferencia de una persona jurídica, que es una organización (empresa, asociación, fundación, entidad pública, etc.).
</t>
    </r>
    <r>
      <rPr>
        <b/>
        <sz val="12"/>
        <color theme="1"/>
        <rFont val="Verdana"/>
        <family val="2"/>
      </rPr>
      <t>SIIF Nacion:</t>
    </r>
    <r>
      <rPr>
        <sz val="12"/>
        <color theme="1"/>
        <rFont val="Verdana"/>
        <family val="2"/>
      </rPr>
      <t xml:space="preserve"> Es el Sistema Integrado de Información Financiera de la Nación, mediante el cual el Gobierno de Colombia para administra, registra y controla toda la información presupuestal, contable y de tesorería de las entidades que hacen parte del Presupuesto General de la Nación (PGN).
</t>
    </r>
    <r>
      <rPr>
        <b/>
        <sz val="12"/>
        <color theme="1"/>
        <rFont val="Verdana"/>
        <family val="2"/>
      </rPr>
      <t>Obligacion:</t>
    </r>
    <r>
      <rPr>
        <sz val="12"/>
        <color theme="1"/>
        <rFont val="Verdana"/>
        <family val="2"/>
      </rPr>
      <t xml:space="preserve"> Es el momento en que el Estado reconoce que debe pagar porque ya recibió lo contratado a traves del registro en el sistema financiero (como el SIIF Nación en Colombia).
</t>
    </r>
    <r>
      <rPr>
        <b/>
        <sz val="12"/>
        <color theme="1"/>
        <rFont val="Verdana"/>
        <family val="2"/>
      </rPr>
      <t xml:space="preserve">Cuenta por Pagar: </t>
    </r>
    <r>
      <rPr>
        <sz val="12"/>
        <color theme="1"/>
        <rFont val="Verdana"/>
        <family val="2"/>
      </rPr>
      <t xml:space="preserve">Es el registro contable de las obligaciones adquiridas y reconocidas por la entidad. 
</t>
    </r>
    <r>
      <rPr>
        <b/>
        <sz val="12"/>
        <color theme="1"/>
        <rFont val="Verdana"/>
        <family val="2"/>
      </rPr>
      <t>Documento Equivalente:</t>
    </r>
    <r>
      <rPr>
        <sz val="12"/>
        <color theme="1"/>
        <rFont val="Verdana"/>
        <family val="2"/>
      </rPr>
      <t xml:space="preserve"> Es un documento que sustituye la factura cuando un proveedor no está obligado a facturar o cuando la normativa permite usar otro soporte para registrar un gasto o una compra.
</t>
    </r>
    <r>
      <rPr>
        <b/>
        <sz val="12"/>
        <color theme="1"/>
        <rFont val="Verdana"/>
        <family val="2"/>
      </rPr>
      <t>Orden de Compra:</t>
    </r>
    <r>
      <rPr>
        <sz val="12"/>
        <color theme="1"/>
        <rFont val="Verdana"/>
        <family val="2"/>
      </rPr>
      <t xml:space="preserve"> Es el documento contractual que formaliza la adquisición de bienes o servicios cuando estos se obtienen a través de los instrumentos de agregación de demanda del SECOP (como Acuerdos Marco de Precios).
</t>
    </r>
    <r>
      <rPr>
        <b/>
        <sz val="12"/>
        <color theme="1"/>
        <rFont val="Verdana"/>
        <family val="2"/>
      </rPr>
      <t>Egresos:</t>
    </r>
    <r>
      <rPr>
        <sz val="12"/>
        <color theme="1"/>
        <rFont val="Verdana"/>
        <family val="2"/>
      </rPr>
      <t xml:space="preserve"> Egreso es cualquier salida de dinero o recursos de la entidad para cubrir un gasto, una obligación o un pago autorizado.</t>
    </r>
    <r>
      <rPr>
        <b/>
        <sz val="12"/>
        <color theme="1"/>
        <rFont val="Verdana"/>
        <family val="2"/>
      </rPr>
      <t xml:space="preserve">
Factura Electronica: </t>
    </r>
    <r>
      <rPr>
        <sz val="12"/>
        <color theme="1"/>
        <rFont val="Verdana"/>
        <family val="2"/>
      </rPr>
      <t>Es el proceso mediante el cual los proveedores de bienes o servicios emiten, envían y registran facturas de manera digital cumpliendo los estándares y requisitos legales de la DIAN (Dirección de Impuestos y Aduanas Nacionales). Cuando se integra con el SIIF Nación, sirven como soporte para registrar obligaciones y pagos de manera oficial en la contabilidad y presupuesto del Estado.</t>
    </r>
  </si>
  <si>
    <t>Inicia con la recepción de la solicitud de pago, continua con la verificación de los documentos, registros de la obligcion en SIIF Nación II. Se realiza las notificaciónes correspondientes y termina con los reportes correspondientes a las actividades del proceso.</t>
  </si>
  <si>
    <t xml:space="preserve">Funcionario y/o Contratista de apoyo trámite de cuentas para pago </t>
  </si>
  <si>
    <r>
      <t>Proceso de Gestión Financiera</t>
    </r>
    <r>
      <rPr>
        <b/>
        <sz val="9"/>
        <color theme="1"/>
        <rFont val="Verdana"/>
        <family val="2"/>
      </rPr>
      <t xml:space="preserve">
</t>
    </r>
    <r>
      <rPr>
        <b/>
        <sz val="11"/>
        <color theme="1"/>
        <rFont val="Verdana"/>
        <family val="2"/>
      </rPr>
      <t xml:space="preserve">Procedimiento de Gestión para trámite de cuentas de pago </t>
    </r>
  </si>
  <si>
    <t>Actualizacion de la actividad 6 en la cual se hace claridad de la contruccion de la informacion exogena</t>
  </si>
  <si>
    <t>Liquida las deducciones tributarias teniendo en cuenta la normativa de la DIAN, SHD o Municipal y la guía SIIF Nación. Asi mismo con esta informacion se consolida para la presentacion de exogena y medios magneticos.
En lo correspondiente a la estampilla ProUniversidades genera en SIIF Nación el documento de compensación de deducciones a favor del Ministerio de Educación Nacional con corte a junio 30, los primeros diez (10) días del mes de julio y con corte a diciembre 31, los primeros diez (10) días de enero de cada año.</t>
  </si>
  <si>
    <t>Presupuesto desagregado en el SIIF Nación.
Formato de Solicitud de certificado de disponibilidad presupuestal 
CCE-GFI-FM-01 o el que haga  sus veces</t>
  </si>
  <si>
    <t>Actualización del procedimiento en el estblecer el Formato de Solicitud de certificado de disponibilidad presupuestal o CCE-GFI-FM-01 o el que haga  sus veces se pueden usar para la solciitud de CDP</t>
  </si>
  <si>
    <t>Programar el anteproyecto de presupuesto de acuerdo con las necesidades de la Agencia de acuerdo con lo establecido en el procedimiento CCE-GFI-PR-01.</t>
  </si>
  <si>
    <t xml:space="preserve">• Solicitud P.A.C. 
• Compromisos Presupuestales
• Cronograma Pago de Nómina"					</t>
  </si>
  <si>
    <t>Definir el Programa Anual Mensualizado de Caja PAC de acuerdo con lo establecido en el procedimiento CCE-GFI-PR-03</t>
  </si>
  <si>
    <t>Gestionar las operaciones presupuestales de acuerdo con las necesidades de la Agencia de acuerdo con lo establecido en el procedimiento CCE-GFI-PR-01.</t>
  </si>
  <si>
    <t>Gestionar las cuentas para tramite de pagode acuerdo con las necesidades de la Agencia de acuerdo con lo establecido en el procedimiento CCE-GFI-PR-04.</t>
  </si>
  <si>
    <t>Gestionar las órdenes de pago en el aplicativo SIIF Naciónde acuerdo con las necesidades de la Agencia de acuerdo con lo establecido en el procedimiento CCE-GFI-PR-03.</t>
  </si>
  <si>
    <t>Realizar los estados financieros de la Agencia de acuerdo con las necesidades de la Agencia de acuerdo con lo establecido en el procedimiento CCE-GFI-PR-02.</t>
  </si>
  <si>
    <t>Hacer seguimiento la ejecución presupuestal de acuerdo con las necesidades de la Agencia de acuerdo con lo establecido en el procedimiento CCE-GFI-PR-01.</t>
  </si>
  <si>
    <t>Se actualiza el proceso por cambio formato.</t>
  </si>
  <si>
    <t>Cargo: Contratista
               Gestor T1-15</t>
  </si>
  <si>
    <t>Nombre: Alexandra Rayo Martinez
                  Danny Oswaldo Rojas</t>
  </si>
  <si>
    <t>Nombre:Ana María Tolosa Rico</t>
  </si>
  <si>
    <t>Cargo: Secretaria General</t>
  </si>
  <si>
    <t>Gestor código T1 grado 15</t>
  </si>
  <si>
    <t xml:space="preserve">Nombre: Danny Oswaldo Rojas - Gestor T1-15
Sonia Rocio Rodriguez </t>
  </si>
  <si>
    <t xml:space="preserve">Danny Oswaldo Rojas Montenegro
</t>
  </si>
  <si>
    <t xml:space="preserve">Paula Alejandra Silva Campos
</t>
  </si>
  <si>
    <t xml:space="preserve">Gestor código T1 grado11
</t>
  </si>
  <si>
    <t>Gestor T1-15 – Coordinador Financiero
Coordinadora del Grupo de Planeacion</t>
  </si>
  <si>
    <t>Gestor código T1 grado 15
Coordinadora del Grupo de Planeacion</t>
  </si>
  <si>
    <t>Cargo: Gestor T1-15
Coordinadora del Grupo de Planeacion</t>
  </si>
  <si>
    <t>Reporte Pasivos beneficios a empleados a corto plazo detallado y consolidado, en el formato establecido por la entidad.
Reporte Cuentas por cobrar por concepto de Incapacidades, en el formato establecido por la entidad.
Matriz deterioro cuentas por cobrar por concepto de incapacidades.</t>
  </si>
  <si>
    <t>Matriz en excel de los Procesos Judiciales en contra de la entidad, en el formato establecido por la entidad.
Matriz en excel de los Procesos Judiciales en los que la entidad actúa como demandante.</t>
  </si>
  <si>
    <t>Matriz en Excel de los procesos administrativos sancionatorios a favor de la entidad. En el formato establecido por la entidad.
Matriz deterioro cuentas por cobrar
Matriz en Excel de los procesos disciplinarios pecuniarios, a favor de la entidad.
Reporte Boletín de deudores morosos del Estado -BDME-</t>
  </si>
  <si>
    <t>Actualizacion del procedimiento por actualizacion en normativa e inclusion de manuales</t>
  </si>
  <si>
    <t xml:space="preserve">
1. Para el desarrollo del procedimiento se aplicarán los criterios, estándares y procedimientos dirigidos a desarrollar el quehacer contable de tal forma que permita generar información contable confiable, completa, razonable y oportuna dentro del marco legal vigente.
2. El Contador de la Entidad - generará los informes que reflejen los hechos económicos de la Entidad, con la periodicidad que la normatividad vigente aplique. En todo caso, los informes son validados y firmados por el Secretaria General según delegación.
3. El procedimiento de gestión contable, obtiene información financiera y económica de la entidad a partir de la recepción de información de los diferentes procesos y procedimientos que generan hechos económicos, donde asumen el compromiso de suministrar la información contable que se requiera, de calidad, en el tiempo oportuno y con las características necesarias, de tal modo que estos insumos sean canalizados y procesados adecuadamente.
4. Al cierre de cada vigencia fiscal el procedimiento de tramite de cuentas para pago, elabora acta detallando cada uno de los bienes y servicios recibidos, frente a los cuales no fue posible realizar el registro de la obligación presupuestal al cierre de la vigencia fiscal. Para posterior registro manual por por parte del procedimiento contable.
5. Los controles asociados al proceso contable corresponden a todas las acciones adoptadas con el objeto de mitigar los diferentes riesgos que pueden afectar la información contable y que serán establecidos y monitoreados con el Secretario General.
6. Como herramienta de trabajo el procedimiento de gestión contable contará con un cronograma de flujo de información de insumos anual, elaborado por el Contador de la Entidad y que será aprobado por el Secretario General.
</t>
  </si>
  <si>
    <t>Para la declaración de retención en la fuente el Contador de la Entidad realiza el respectivo cruce contra los saldos contables registrados en SIIF, ingresa a la página web de la DIAN y firma la declaración. Posteriormente informa al Procedimiento de Gestión de Pagaduría.
En cuanto a la declaración de retenciones a título de Impuesto de Industria y Comercio, el Contador de la Entidad realiza el respectivo cruce de información contra los saldos contables reportados en el aplicativo SIIF Nación. Ingresa a la página de la Secretaria de Hacienda Distrital -SHD, y firma la declaración. Posteriormente informa al Procedimiento de Gestión de Pagaduría.</t>
  </si>
  <si>
    <t>Contador de la Entidad o contratista responsable de contabilidad</t>
  </si>
  <si>
    <t>Funcionario responsable de pagaduría o contratista responsable de pagaduria</t>
  </si>
  <si>
    <t>Realizar la revisión del CCE-GFI-MA-01 Manual de Políticas Contables, observando lo dispuesto por la CGN.
De tal forma que cuando surjan cambios en la regulación contable y cuando se presente alguna situación y/o dinámica, funcional de entidad, se realizará la respectiva actualización de la política. Así mismo con el fin de contar con un flujo de información al procedimiento contable, el Contador de la Entidad elabora el cronograma de insumos anual lo tramita a la Secretaria General, el cual se comunica a los procesos y procedimientos de la entidad que generan hechos económicos.</t>
  </si>
  <si>
    <r>
      <t xml:space="preserve">Proceso de Gestion Financiera </t>
    </r>
    <r>
      <rPr>
        <b/>
        <sz val="9"/>
        <rFont val="Verdana"/>
        <family val="2"/>
      </rPr>
      <t xml:space="preserve">
</t>
    </r>
    <r>
      <rPr>
        <b/>
        <sz val="11"/>
        <rFont val="Verdana"/>
        <family val="2"/>
      </rPr>
      <t>Procedimiento de Gestion Contable</t>
    </r>
  </si>
  <si>
    <t>Entradas, soportes, salidas, novedades, movimientos, depreciación, amortización, deterioro, boletines diarios y boletines consolidados de  propiedad planta y equipo y otros activos intangibles.
Conceptos tecnicos, formato intangibles, revisión vidas útiles, actas de conciliación intangibles.
Informes de toma física de inventarios y Actos Administrativos.</t>
  </si>
  <si>
    <t>CCE-GFI-MA-01 Manual de Políticas Contables
Cronograma</t>
  </si>
  <si>
    <t>Fecha:   31/12/2025</t>
  </si>
  <si>
    <t>Fecha: 31/12/2025</t>
  </si>
  <si>
    <t xml:space="preserve">CCE-GFI-MA-01 - Manual de Politicas Contables
CCE-GFI-MA-02   Manual de Tramite de Radicacion de Cuentas Para Pago a Contratitas y Proveedores
CCE-GFI -MA-03  Manual de Politicas Operativas
CCE-GFI-PR-01-Procedimiento de Gestion Presupuestal 
CCE-GFI-PR-02-Porcedimiento de Gestion Contable
CCE-GFI-PR-03-Procedimiento del Gestion de Pagaduria
CCE-GFI-PR-04-Procedimiento de Gestión para trámite de cuentas de pago 
</t>
  </si>
  <si>
    <t>Se verifica lo establecido por la Contaduría General Nación, se procede a registrar en el SIIF Nación, en la cuenta contable correspondiente la información de los pasivos reales beneficios a los empleados a corto plazo del respectivo mes, si hay inconsistencias en la información, se devuelve para ajustes y corrección. 
El Contador de la Entidad realiza los registros y ajustes a que haya lugar, en el módulo contable del SIIF Nación II. Según reporte de las cuentas por cobrar a las Entidades Promotoras de Salud -EPS por concepto de incapacidades de los empleados de la Agencia, si hay inconsistencias en la información, se devuelve para ajustes y corrección.
El Proceso de Talento Humano, realizará el análisis y cálculo de los indicios de deterioro a las cuentas por cobrar por incapacidades, según lo establecido en el CCE-GFI-MA-01 Manual de Políticas Contables y 
CCE-GFI-MA-03  Manual de Politicas Operativas</t>
  </si>
  <si>
    <t>El Contador de la Entidad, de conformidad con lo establecido en el Régimen de Contabilidad Pública y el Marco Normativo aplicable a las Entidades de Gobierno y el CCE-GFI-MA-03  Manual de Politicas Operativas, procede a realizar el registro correspondiente en el módulo contable del SIIF Nación, según reporte entregado por el apoderado de los Procesos Judiciales de la Entidad dando cumplimiento a lo establecido por la ANDJE.
Esta información debe ser remitida en el formato establecido por la entidad, el cual debe indicar la probabilidad de perdida, el valor presente contingente, tipo de registro, entre otros.</t>
  </si>
  <si>
    <t>Se verifica de acuerdo con lo establecido en la regulación contable aplicable a las Entidades de Gobierno, se realiza los registros y ajustes a que haya lugar en el SIIF Nación, según matriz entregada por el Proceso de Gestión Jurídica, indicando, el tercero de la deuda, actos administrativos, cuantía, intereses, acuerdos de pago, entre otros. Así mismo elaborará el análisis y cálculo de los indicios de deterioro, según lo establecido en el CCE-GFI-MA-01 Manual de Políticas Contables y 
CCE-GFI-MA-03  Manual de Politicas Operativas
Se recibe del Proceso de Gestión Jurídica la información del boletín de deudores morosos del Estado, en los formatos requeridos por la Contaduría General de la Nación y procede a realizar el envío del reporte en mención, a través del Sistema Consolidador de Hacienda e Información Pública CHIP – Categoría BDME.</t>
  </si>
  <si>
    <t>El responsable genera los reportes en SIIF, elabora y estructura los informes financieros y contables y de los estados financieros de la Entidad, según los requerimientos definidos por la CGN, CCE-GFI-MA-01 Manual de Políticas Contables y CCE-GFI-MA-03  Manual de Politicas Operativas
El Contador elabora las Notas a los Estados Financieros, de conformidad con los requerimientos definidos por la CGN.
Los libros de contabilidad no se imprimen toda vez que se encuentran disponibles en el aplicativo SIIF Nación. Los mismos se mantendrán de manera electrónica.</t>
  </si>
  <si>
    <t>Se actualiza el procedimiento con el ajuste de las politicas de operación, realizando el llamado al CCE-GFI-MA-02 manual de trámite de radicación de documentos para pago a contratista y proveedores, se eliminan las actividades relacionadas con la gestión contable teniendo en cuenta que forman parte de otro procedimiento.
Se incluye nota en la actividad 2 " NOTA:  Para las cuentas de cobro de personas naturales que no facturan, se asigna un consecutivo del documento equivalente. Así mismo, se debe consultar la recepción de  documentos electronicos en SIIF Nación. "
Se incluye nota en la actividad 3  "NOTA: Una vez verificado el documento electronico en SIIF y/o el consecutivo del documento equivalente, se relaciona en los datos administrativos al momento de la obligación en SIIF Nación."
Se incluye nota en la actividad 4 " Nota: Descargar y verificar el archivo listado de obligaciones de SIIF Nación II, confrontar la información con la base interna de control y los egresos del periodo determinado, consolidando los terceros a generar  documento soporte para los no obligados a facturar para remitir al procedimiento de pagaduria"</t>
  </si>
  <si>
    <t xml:space="preserve">1. Para realizar el registro de la obligación en SIIF Nación se deben revisar los siguientes documentos: 
   A. Contratos, órdenes de compra y actos administrativos
      • Contratos, órdenes de compra, actos administrativos 
      • Verificar los documentos de legalización y de inicio de ejecución del contrato.
      • Verificar los documentos establecidos en las clausulas contractuales de forma y/o requisitos para pago y lo establecido en CCE-GFI-MA-02 manual de trámite de radicación de documentos para pago a contratista y proveedores
      • Verificar cumplimiento de normas tributarias aplicables. 
   B. Caja Menor:
       • Soportes de gastos para su verificación respectiva remitido por el funcionario cuentadante responsable del proceso y acto administrativo ordenando el reembolso
   C. Facturas servicios públicos:
       • Se requiere la factura y relación del detalle del pago, remitido por parte del funcionario o contratista encargado. 
   D. Nómina revisada y validada, con los siguientes soportes para pago
       • Resumen de nómina
       • Formato de deducciones de nómina
       • Novedades nómina
       • Resumen seguridad social empleador
       • Archivos SIIF para carga másiva
2. La recepción de los documentos: servicios públicos, órdenes de compra, caja menor, comisiones de servicios y gastos de viaje, y los contratos realizados en la plataforma SECOP I se reciben través de correo electrónico; Para los contratos suscritos a través de la plataforma SECOP II la radicación de los documentos deberá hacerse a través de esta misma plataforma y ser notificados con una tarea dentro del expediente para su revisión.    
3. Se verifica que las obligaciones a registar cuente con PAC aprobado
4. La revisión de los documentos para pago se efectuará de acuerdo al orden de llegada.
5. Los documento soporte de pago deben cumplir con los requisitos formales establecidos en CCE-GFI-MA-02 manual de trámite de radicación de documentos para pago a contratista y proveedores
6. Generar el informe mensual de cuentas por pagar.
7. Consolidar la informacion de valores certificados por los supervisores para su liberacion.
8. Hacer seguimiento a las formas de pagos establecidas en los contratos.  </t>
  </si>
  <si>
    <t>PAC aprobado
Documento consolidado para pago establecidos en el CCE-GFI-MA-02 manual de trámite de radicación de documentos para pago a contratista y proveedores
Plataformas del Sistema de Compras Públicas
Acto administrativo que ordene el(os) pago(s)
Documentos soportes para pago de gastos de viajes
Factura de servicios públicos y proveedores, soportes de nómina e inherentes, soportes de caja menor</t>
  </si>
  <si>
    <t>PAC aprobado
Documentos para pago establecidos en el CCE-GFI-MA-02 manual de trámite de radicación de documentos para pago a contratista y proveedores
Plataformas del Sistema de Compras Públicas
Acto administrativo que ordene el(os) pago(s)
Documentos soportes para pago de gastos de viajes
Factura de servicios públicos y proveedores, soportes de nómina e inherentes, soportes de caja menor
Correo electrónico de asignación
Tarea asignada en SECOPII
Carpeta compartida en sharepoint</t>
  </si>
  <si>
    <t xml:space="preserve">Verificar y revisar que los documentos cumplan los requisitos formales establecidos en el CCE-GFI-MA-02 manual de trámite de radicación de documentos para pago a contratista y proveedores
Si los documentos soporte cumplen con los requisitos formales, se continua con la actividad 3, en caso contrario lo rechaza a través de Secop II o correo electrónico y lo comunica al supervisor y/o contratista para que realice los ajustes correspondientes.
NOTA:  Para las cuentas de cobro de personas naturales que no facturan, se asigna un consecutivo del documento equivalente. Así mismo, se debe consultar la recepción de  documentos electronicos en SIIF Nación. </t>
  </si>
  <si>
    <t xml:space="preserve">.
Cuentas de pago verificadas que cumplan los requisitos formales establecidos en el CCE-GFI-MA-02 manual de trámite de radicación de documentos para pago a contratista y proveedores
ó 
Comunicación de rechazo </t>
  </si>
  <si>
    <t>Documentos que cumplan los requisitos formales establecidos en el CCE-GFI-MA-02 manual de trámite de radicación de documentos para pago a contratista y proveedores
Acto administrativo que ordene el(os) pago(s)
Documentos soportes para pago de gastos de viajes firmado y con ordenación del gasto respectivo
Factura de servicios públicos y proveedores, soportes de nómina e inherentes, soportes de caja menor con ordenación del gasto  respectivo</t>
  </si>
  <si>
    <t>Original Firmado</t>
  </si>
  <si>
    <t xml:space="preserve">Original firmado </t>
  </si>
  <si>
    <t>Original firmado</t>
  </si>
  <si>
    <t>CCE-GFI-CP-01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</si>
</sst>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quot;-&quot;yyyy"/>
  </numFmts>
  <fonts count="64" x14ac:knownFonts="1">
    <font>
      <sz val="11"/>
      <color theme="1"/>
      <name val="Calibri"/>
      <family val="2"/>
      <scheme val="minor"/>
    </font>
    <font>
      <sz val="12"/>
      <color indexed="8"/>
      <name val="Verdana"/>
      <family val="2"/>
    </font>
    <font>
      <sz val="12"/>
      <color indexed="8"/>
      <name val="Verdana"/>
      <family val="2"/>
    </font>
    <font>
      <sz val="10"/>
      <color theme="1" tint="0.249977111117893"/>
      <name val="Arial"/>
      <family val="2"/>
    </font>
    <font>
      <sz val="11"/>
      <color theme="1"/>
      <name val="Calibri"/>
      <family val="2"/>
      <scheme val="minor"/>
    </font>
    <font>
      <sz val="11"/>
      <color theme="0"/>
      <name val="Calibri"/>
      <family val="2"/>
      <scheme val="minor"/>
    </font>
    <font>
      <sz val="11"/>
      <color rgb="FFFFC000"/>
      <name val="Calibri"/>
      <family val="2"/>
      <scheme val="minor"/>
    </font>
    <font>
      <sz val="11"/>
      <color theme="0" tint="-0.34998626667073579"/>
      <name val="Calibri"/>
      <family val="2"/>
      <scheme val="minor"/>
    </font>
    <font>
      <b/>
      <sz val="11"/>
      <color theme="1"/>
      <name val="Arial"/>
      <family val="2"/>
    </font>
    <font>
      <b/>
      <sz val="11"/>
      <color rgb="FFFF0000"/>
      <name val="Arial"/>
      <family val="2"/>
    </font>
    <font>
      <b/>
      <sz val="10"/>
      <color theme="1"/>
      <name val="Arial"/>
      <family val="2"/>
    </font>
    <font>
      <sz val="11"/>
      <color theme="1"/>
      <name val="Arial"/>
      <family val="2"/>
    </font>
    <font>
      <sz val="11"/>
      <color theme="0"/>
      <name val="Arial"/>
      <family val="2"/>
    </font>
    <font>
      <sz val="11"/>
      <color rgb="FFFFC000"/>
      <name val="Arial"/>
      <family val="2"/>
    </font>
    <font>
      <sz val="11"/>
      <color theme="1" tint="0.249977111117893"/>
      <name val="Arial"/>
      <family val="2"/>
    </font>
    <font>
      <sz val="11"/>
      <name val="Calibri"/>
      <family val="2"/>
      <scheme val="minor"/>
    </font>
    <font>
      <sz val="12"/>
      <color theme="1"/>
      <name val="Calibri"/>
      <family val="2"/>
      <scheme val="minor"/>
    </font>
    <font>
      <sz val="12"/>
      <color rgb="FF4D4E4D"/>
      <name val="Arial"/>
      <family val="2"/>
    </font>
    <font>
      <b/>
      <sz val="12"/>
      <name val="Century Gothic"/>
      <family val="2"/>
    </font>
    <font>
      <sz val="12"/>
      <name val="Century Gothic"/>
      <family val="2"/>
    </font>
    <font>
      <sz val="11"/>
      <color theme="1"/>
      <name val="Verdana"/>
      <family val="2"/>
    </font>
    <font>
      <b/>
      <sz val="12"/>
      <name val="Verdana"/>
      <family val="2"/>
    </font>
    <font>
      <sz val="12"/>
      <color rgb="FF4D4E4D"/>
      <name val="Verdana"/>
      <family val="2"/>
    </font>
    <font>
      <b/>
      <sz val="12"/>
      <color rgb="FF4D4E4D"/>
      <name val="Verdana"/>
      <family val="2"/>
    </font>
    <font>
      <sz val="13"/>
      <color theme="1"/>
      <name val="Arial"/>
      <family val="2"/>
    </font>
    <font>
      <b/>
      <sz val="11"/>
      <color rgb="FF000000"/>
      <name val="Verdana"/>
      <family val="2"/>
    </font>
    <font>
      <sz val="10"/>
      <name val="Verdana"/>
      <family val="2"/>
    </font>
    <font>
      <b/>
      <sz val="11"/>
      <name val="Verdana"/>
      <family val="2"/>
    </font>
    <font>
      <sz val="11"/>
      <name val="Verdana"/>
      <family val="2"/>
    </font>
    <font>
      <sz val="9"/>
      <color indexed="81"/>
      <name val="Tahoma"/>
      <family val="2"/>
    </font>
    <font>
      <b/>
      <sz val="9"/>
      <color indexed="81"/>
      <name val="Tahoma"/>
      <family val="2"/>
    </font>
    <font>
      <b/>
      <sz val="9"/>
      <color rgb="FF808080"/>
      <name val="Verdana"/>
      <family val="2"/>
    </font>
    <font>
      <b/>
      <sz val="11"/>
      <name val="Verdana"/>
      <family val="2"/>
    </font>
    <font>
      <b/>
      <sz val="12"/>
      <color theme="1"/>
      <name val="Verdana"/>
      <family val="2"/>
    </font>
    <font>
      <sz val="12"/>
      <color theme="1"/>
      <name val="Verdana"/>
      <family val="2"/>
    </font>
    <font>
      <b/>
      <sz val="8"/>
      <color theme="1"/>
      <name val="Verdana"/>
      <family val="2"/>
    </font>
    <font>
      <sz val="9"/>
      <color theme="1"/>
      <name val="Verdana"/>
      <family val="2"/>
    </font>
    <font>
      <b/>
      <sz val="11"/>
      <color theme="1"/>
      <name val="Verdana"/>
      <family val="2"/>
    </font>
    <font>
      <b/>
      <sz val="9"/>
      <color theme="1"/>
      <name val="Verdana"/>
      <family val="2"/>
    </font>
    <font>
      <sz val="10"/>
      <color theme="1"/>
      <name val="Verdana"/>
      <family val="2"/>
    </font>
    <font>
      <sz val="10"/>
      <color theme="1"/>
      <name val="Arial"/>
      <family val="2"/>
    </font>
    <font>
      <sz val="9"/>
      <color theme="1"/>
      <name val="Century Gothic"/>
      <family val="2"/>
    </font>
    <font>
      <sz val="10"/>
      <color theme="1"/>
      <name val="Century Gothic"/>
      <family val="2"/>
    </font>
    <font>
      <b/>
      <sz val="12"/>
      <color theme="1"/>
      <name val="Century Gothic"/>
      <family val="2"/>
    </font>
    <font>
      <sz val="12"/>
      <color theme="1"/>
      <name val="Century Gothic"/>
      <family val="2"/>
    </font>
    <font>
      <sz val="12"/>
      <color theme="1"/>
      <name val="Arial"/>
      <family val="2"/>
    </font>
    <font>
      <b/>
      <sz val="9"/>
      <name val="Verdana"/>
      <family val="2"/>
    </font>
    <font>
      <sz val="10"/>
      <color theme="1" tint="0.249977111117893"/>
      <name val="Verdana"/>
      <family val="2"/>
    </font>
    <font>
      <b/>
      <sz val="10"/>
      <color theme="1" tint="0.249977111117893"/>
      <name val="Verdana"/>
      <family val="2"/>
    </font>
    <font>
      <b/>
      <sz val="10"/>
      <color theme="1"/>
      <name val="Verdana"/>
      <family val="2"/>
    </font>
    <font>
      <b/>
      <sz val="10"/>
      <color theme="2" tint="-0.499984740745262"/>
      <name val="Verdana"/>
      <family val="2"/>
    </font>
    <font>
      <sz val="11"/>
      <color theme="1"/>
      <name val="Arial Nova"/>
      <family val="2"/>
    </font>
    <font>
      <sz val="10"/>
      <color theme="1"/>
      <name val="Arial Nova"/>
      <family val="2"/>
    </font>
    <font>
      <sz val="8"/>
      <color theme="1" tint="0.499984740745262"/>
      <name val="Verdana"/>
      <family val="2"/>
    </font>
    <font>
      <sz val="11"/>
      <color theme="1" tint="0.499984740745262"/>
      <name val="Arial Nova"/>
      <family val="2"/>
    </font>
    <font>
      <b/>
      <sz val="10"/>
      <name val="Verdana"/>
      <family val="2"/>
    </font>
    <font>
      <b/>
      <sz val="12"/>
      <color theme="0"/>
      <name val="Verdana"/>
      <family val="2"/>
    </font>
    <font>
      <sz val="10"/>
      <color rgb="FF4D4E4D"/>
      <name val="Verdana"/>
      <family val="2"/>
    </font>
    <font>
      <sz val="10"/>
      <color rgb="FF000000"/>
      <name val="Verdana"/>
      <family val="2"/>
    </font>
    <font>
      <sz val="10"/>
      <color theme="1"/>
      <name val="Geomanist Light"/>
      <family val="3"/>
    </font>
    <font>
      <sz val="12"/>
      <name val="Arial"/>
      <family val="2"/>
    </font>
    <font>
      <sz val="12"/>
      <name val="Verdana"/>
      <family val="2"/>
    </font>
    <font>
      <sz val="11"/>
      <name val="Century Gothic"/>
      <family val="2"/>
    </font>
    <font>
      <sz val="10"/>
      <name val="Century Gothic"/>
      <family val="2"/>
    </font>
  </fonts>
  <fills count="1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D0CECE"/>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499984740745262"/>
        <bgColor indexed="64"/>
      </patternFill>
    </fill>
  </fills>
  <borders count="166">
    <border>
      <left/>
      <right/>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indexed="64"/>
      </left>
      <right style="thin">
        <color indexed="64"/>
      </right>
      <top/>
      <bottom style="thin">
        <color indexed="64"/>
      </bottom>
      <diagonal/>
    </border>
    <border>
      <left/>
      <right/>
      <top style="medium">
        <color theme="1" tint="0.499984740745262"/>
      </top>
      <bottom/>
      <diagonal/>
    </border>
    <border>
      <left/>
      <right style="medium">
        <color theme="1" tint="0.499984740745262"/>
      </right>
      <top/>
      <bottom/>
      <diagonal/>
    </border>
    <border>
      <left style="thin">
        <color indexed="64"/>
      </left>
      <right style="thin">
        <color indexed="64"/>
      </right>
      <top style="thin">
        <color indexed="64"/>
      </top>
      <bottom/>
      <diagonal/>
    </border>
    <border>
      <left/>
      <right/>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medium">
        <color theme="1" tint="0.499984740745262"/>
      </left>
      <right/>
      <top/>
      <bottom/>
      <diagonal/>
    </border>
    <border>
      <left style="medium">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top/>
      <bottom style="thin">
        <color theme="1" tint="0.499984740745262"/>
      </bottom>
      <diagonal/>
    </border>
    <border>
      <left style="thin">
        <color theme="1" tint="0.249977111117893"/>
      </left>
      <right style="thin">
        <color theme="1" tint="0.249977111117893"/>
      </right>
      <top/>
      <bottom/>
      <diagonal/>
    </border>
    <border>
      <left style="thin">
        <color theme="1" tint="0.249977111117893"/>
      </left>
      <right style="thin">
        <color theme="1" tint="0.249977111117893"/>
      </right>
      <top/>
      <bottom style="thin">
        <color theme="1" tint="0.249977111117893"/>
      </bottom>
      <diagonal/>
    </border>
    <border>
      <left style="thin">
        <color theme="1" tint="0.249977111117893"/>
      </left>
      <right style="medium">
        <color indexed="64"/>
      </right>
      <top style="thin">
        <color theme="1" tint="0.249977111117893"/>
      </top>
      <bottom/>
      <diagonal/>
    </border>
    <border>
      <left style="thin">
        <color theme="1" tint="0.249977111117893"/>
      </left>
      <right style="medium">
        <color indexed="64"/>
      </right>
      <top/>
      <bottom style="thin">
        <color theme="1" tint="0.249977111117893"/>
      </bottom>
      <diagonal/>
    </border>
    <border>
      <left style="thin">
        <color theme="1" tint="0.249977111117893"/>
      </left>
      <right style="medium">
        <color indexed="64"/>
      </right>
      <top/>
      <bottom/>
      <diagonal/>
    </border>
    <border>
      <left style="thin">
        <color indexed="64"/>
      </left>
      <right style="thin">
        <color indexed="64"/>
      </right>
      <top/>
      <bottom/>
      <diagonal/>
    </border>
    <border>
      <left/>
      <right/>
      <top style="thin">
        <color theme="1" tint="0.249977111117893"/>
      </top>
      <bottom/>
      <diagonal/>
    </border>
    <border>
      <left/>
      <right/>
      <top/>
      <bottom style="thin">
        <color theme="1" tint="0.249977111117893"/>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style="thin">
        <color theme="1" tint="0.249977111117893"/>
      </right>
      <top/>
      <bottom/>
      <diagonal/>
    </border>
    <border>
      <left/>
      <right/>
      <top style="thin">
        <color theme="1" tint="0.249977111117893"/>
      </top>
      <bottom style="thin">
        <color theme="1" tint="0.249977111117893"/>
      </bottom>
      <diagonal/>
    </border>
    <border>
      <left style="thin">
        <color auto="1"/>
      </left>
      <right style="thin">
        <color auto="1"/>
      </right>
      <top style="thin">
        <color auto="1"/>
      </top>
      <bottom style="thin">
        <color auto="1"/>
      </bottom>
      <diagonal/>
    </border>
    <border>
      <left/>
      <right style="medium">
        <color theme="1" tint="0.499984740745262"/>
      </right>
      <top/>
      <bottom style="thin">
        <color theme="1" tint="0.499984740745262"/>
      </bottom>
      <diagonal/>
    </border>
    <border>
      <left/>
      <right style="thin">
        <color theme="1" tint="0.499984740745262"/>
      </right>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thin">
        <color theme="1" tint="0.499984740745262"/>
      </left>
      <right style="medium">
        <color theme="1"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medium">
        <color theme="0" tint="-0.499984740745262"/>
      </top>
      <bottom style="thin">
        <color theme="1" tint="0.499984740745262"/>
      </bottom>
      <diagonal/>
    </border>
    <border>
      <left/>
      <right style="medium">
        <color theme="0" tint="-0.499984740745262"/>
      </right>
      <top style="medium">
        <color theme="0" tint="-0.499984740745262"/>
      </top>
      <bottom style="thin">
        <color theme="1" tint="0.499984740745262"/>
      </bottom>
      <diagonal/>
    </border>
    <border>
      <left/>
      <right/>
      <top style="thin">
        <color theme="1" tint="0.499984740745262"/>
      </top>
      <bottom style="medium">
        <color theme="0" tint="-0.499984740745262"/>
      </bottom>
      <diagonal/>
    </border>
    <border>
      <left/>
      <right style="medium">
        <color theme="0" tint="-0.499984740745262"/>
      </right>
      <top style="thin">
        <color theme="1"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medium">
        <color theme="1" tint="0.499984740745262"/>
      </right>
      <top/>
      <bottom style="medium">
        <color theme="1" tint="0.499984740745262"/>
      </bottom>
      <diagonal/>
    </border>
    <border>
      <left style="medium">
        <color theme="1" tint="0.499984740745262"/>
      </left>
      <right style="thin">
        <color theme="0" tint="-0.499984740745262"/>
      </right>
      <top style="thin">
        <color theme="0" tint="-0.499984740745262"/>
      </top>
      <bottom style="thin">
        <color theme="0" tint="-0.499984740745262"/>
      </bottom>
      <diagonal/>
    </border>
    <border>
      <left style="medium">
        <color theme="1" tint="0.499984740745262"/>
      </left>
      <right/>
      <top style="medium">
        <color theme="0" tint="-0.499984740745262"/>
      </top>
      <bottom style="thin">
        <color theme="1" tint="0.499984740745262"/>
      </bottom>
      <diagonal/>
    </border>
    <border>
      <left style="medium">
        <color theme="1" tint="0.499984740745262"/>
      </left>
      <right/>
      <top style="thin">
        <color theme="1" tint="0.499984740745262"/>
      </top>
      <bottom style="medium">
        <color theme="0" tint="-0.499984740745262"/>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1" tint="0.499984740745262"/>
      </left>
      <right/>
      <top/>
      <bottom style="medium">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right style="medium">
        <color theme="1" tint="0.499984740745262"/>
      </right>
      <top/>
      <bottom style="medium">
        <color theme="0" tint="-0.499984740745262"/>
      </bottom>
      <diagonal/>
    </border>
    <border>
      <left/>
      <right style="thin">
        <color theme="0" tint="-0.499984740745262"/>
      </right>
      <top style="medium">
        <color theme="1" tint="0.499984740745262"/>
      </top>
      <bottom style="thin">
        <color theme="0" tint="-0.499984740745262"/>
      </bottom>
      <diagonal/>
    </border>
    <border>
      <left style="thin">
        <color theme="0" tint="-0.499984740745262"/>
      </left>
      <right/>
      <top/>
      <bottom/>
      <diagonal/>
    </border>
    <border>
      <left style="thin">
        <color theme="0" tint="-0.499984740745262"/>
      </left>
      <right/>
      <top/>
      <bottom style="thin">
        <color auto="1"/>
      </bottom>
      <diagonal/>
    </border>
    <border>
      <left/>
      <right/>
      <top/>
      <bottom style="thin">
        <color auto="1"/>
      </bottom>
      <diagonal/>
    </border>
    <border>
      <left style="medium">
        <color theme="1" tint="0.499984740745262"/>
      </left>
      <right/>
      <top style="thin">
        <color theme="0" tint="-0.499984740745262"/>
      </top>
      <bottom/>
      <diagonal/>
    </border>
    <border>
      <left/>
      <right style="medium">
        <color theme="1" tint="0.499984740745262"/>
      </right>
      <top style="thin">
        <color theme="0" tint="-0.499984740745262"/>
      </top>
      <bottom/>
      <diagonal/>
    </border>
    <border>
      <left style="medium">
        <color theme="1" tint="0.499984740745262"/>
      </left>
      <right/>
      <top/>
      <bottom style="thin">
        <color theme="0" tint="-0.499984740745262"/>
      </bottom>
      <diagonal/>
    </border>
    <border>
      <left/>
      <right style="medium">
        <color theme="1" tint="0.499984740745262"/>
      </right>
      <top/>
      <bottom style="thin">
        <color theme="0" tint="-0.499984740745262"/>
      </bottom>
      <diagonal/>
    </border>
    <border>
      <left style="thin">
        <color theme="1" tint="0.499984740745262"/>
      </left>
      <right/>
      <top style="medium">
        <color theme="0" tint="-0.499984740745262"/>
      </top>
      <bottom/>
      <diagonal/>
    </border>
    <border>
      <left/>
      <right style="thin">
        <color theme="1" tint="0.499984740745262"/>
      </right>
      <top style="medium">
        <color theme="0" tint="-0.499984740745262"/>
      </top>
      <bottom/>
      <diagonal/>
    </border>
    <border>
      <left style="thin">
        <color rgb="FF000000"/>
      </left>
      <right style="thin">
        <color rgb="FF000000"/>
      </right>
      <top style="thin">
        <color rgb="FF000000"/>
      </top>
      <bottom style="thin">
        <color rgb="FF000000"/>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medium">
        <color theme="1" tint="0.499984740745262"/>
      </left>
      <right/>
      <top style="thin">
        <color theme="1" tint="0.499984740745262"/>
      </top>
      <bottom/>
      <diagonal/>
    </border>
    <border>
      <left/>
      <right/>
      <top style="thin">
        <color theme="1" tint="0.499984740745262"/>
      </top>
      <bottom/>
      <diagonal/>
    </border>
    <border>
      <left/>
      <right style="medium">
        <color theme="0" tint="-0.499984740745262"/>
      </right>
      <top style="thin">
        <color theme="1" tint="0.499984740745262"/>
      </top>
      <bottom/>
      <diagonal/>
    </border>
    <border>
      <left style="medium">
        <color theme="0" tint="-0.499984740745262"/>
      </left>
      <right style="thin">
        <color theme="0" tint="-0.499984740745262"/>
      </right>
      <top/>
      <bottom/>
      <diagonal/>
    </border>
    <border>
      <left style="thin">
        <color auto="1"/>
      </left>
      <right/>
      <top style="thin">
        <color theme="0" tint="-0.499984740745262"/>
      </top>
      <bottom style="thin">
        <color theme="0" tint="-0.499984740745262"/>
      </bottom>
      <diagonal/>
    </border>
    <border>
      <left style="thin">
        <color auto="1"/>
      </left>
      <right/>
      <top style="medium">
        <color theme="0" tint="-0.499984740745262"/>
      </top>
      <bottom style="thin">
        <color auto="1"/>
      </bottom>
      <diagonal/>
    </border>
    <border>
      <left/>
      <right/>
      <top style="medium">
        <color theme="0" tint="-0.499984740745262"/>
      </top>
      <bottom style="thin">
        <color auto="1"/>
      </bottom>
      <diagonal/>
    </border>
    <border>
      <left/>
      <right style="thin">
        <color auto="1"/>
      </right>
      <top style="medium">
        <color theme="0" tint="-0.499984740745262"/>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top style="medium">
        <color theme="0" tint="-0.499984740745262"/>
      </top>
      <bottom/>
      <diagonal/>
    </border>
    <border>
      <left style="medium">
        <color theme="1" tint="0.499984740745262"/>
      </left>
      <right style="thin">
        <color theme="0" tint="-0.499984740745262"/>
      </right>
      <top style="thin">
        <color theme="0" tint="-0.499984740745262"/>
      </top>
      <bottom style="medium">
        <color theme="1" tint="0.499984740745262"/>
      </bottom>
      <diagonal/>
    </border>
    <border>
      <left style="thin">
        <color theme="0" tint="-0.499984740745262"/>
      </left>
      <right style="medium">
        <color theme="1" tint="0.499984740745262"/>
      </right>
      <top style="thin">
        <color theme="0" tint="-0.499984740745262"/>
      </top>
      <bottom style="medium">
        <color theme="1" tint="0.499984740745262"/>
      </bottom>
      <diagonal/>
    </border>
    <border>
      <left/>
      <right style="medium">
        <color theme="1" tint="0.499984740745262"/>
      </right>
      <top style="medium">
        <color theme="0" tint="-0.499984740745262"/>
      </top>
      <bottom style="medium">
        <color theme="0" tint="-0.499984740745262"/>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0" tint="-0.499984740745262"/>
      </left>
      <right style="thin">
        <color theme="0" tint="-0.499984740745262"/>
      </right>
      <top/>
      <bottom style="medium">
        <color theme="1" tint="0.499984740745262"/>
      </bottom>
      <diagonal/>
    </border>
    <border>
      <left style="thin">
        <color theme="0" tint="-0.499984740745262"/>
      </left>
      <right/>
      <top/>
      <bottom style="medium">
        <color theme="1" tint="0.499984740745262"/>
      </bottom>
      <diagonal/>
    </border>
    <border>
      <left style="thin">
        <color theme="1" tint="0.499984740745262"/>
      </left>
      <right/>
      <top/>
      <bottom style="medium">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top style="thin">
        <color theme="1" tint="0.499984740745262"/>
      </top>
      <bottom/>
      <diagonal/>
    </border>
    <border>
      <left/>
      <right style="medium">
        <color theme="1" tint="0.499984740745262"/>
      </right>
      <top style="thin">
        <color theme="1" tint="0.499984740745262"/>
      </top>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style="thin">
        <color theme="0" tint="-0.499984740745262"/>
      </right>
      <top style="thin">
        <color theme="0" tint="-0.499984740745262"/>
      </top>
      <bottom style="medium">
        <color theme="1" tint="0.499984740745262"/>
      </bottom>
      <diagonal/>
    </border>
    <border>
      <left style="thin">
        <color theme="0" tint="-0.499984740745262"/>
      </left>
      <right/>
      <top style="thin">
        <color theme="0"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medium">
        <color theme="1" tint="0.499984740745262"/>
      </left>
      <right/>
      <top style="medium">
        <color theme="0" tint="-0.499984740745262"/>
      </top>
      <bottom/>
      <diagonal/>
    </border>
    <border>
      <left/>
      <right style="medium">
        <color theme="1" tint="0.499984740745262"/>
      </right>
      <top style="medium">
        <color theme="0" tint="-0.499984740745262"/>
      </top>
      <bottom/>
      <diagonal/>
    </border>
  </borders>
  <cellStyleXfs count="9">
    <xf numFmtId="0" fontId="0" fillId="0" borderId="0"/>
    <xf numFmtId="0" fontId="1" fillId="0" borderId="0" applyNumberFormat="0" applyFill="0" applyBorder="0" applyProtection="0">
      <alignment vertical="top"/>
    </xf>
    <xf numFmtId="0" fontId="2" fillId="0" borderId="0" applyNumberFormat="0" applyFill="0" applyBorder="0" applyProtection="0">
      <alignment vertical="top"/>
    </xf>
    <xf numFmtId="0" fontId="1" fillId="0" borderId="0" applyNumberFormat="0" applyFill="0" applyBorder="0" applyProtection="0">
      <alignment vertical="top"/>
    </xf>
    <xf numFmtId="0" fontId="4" fillId="0" borderId="0"/>
    <xf numFmtId="0" fontId="16" fillId="0" borderId="0"/>
    <xf numFmtId="0" fontId="4" fillId="0" borderId="0"/>
    <xf numFmtId="0" fontId="1" fillId="0" borderId="0" applyNumberFormat="0" applyFill="0" applyBorder="0" applyProtection="0">
      <alignment vertical="top"/>
    </xf>
    <xf numFmtId="0" fontId="4" fillId="0" borderId="0"/>
  </cellStyleXfs>
  <cellXfs count="790">
    <xf numFmtId="0" fontId="0" fillId="0" borderId="0" xfId="0"/>
    <xf numFmtId="1" fontId="3" fillId="2" borderId="40" xfId="2" applyNumberFormat="1" applyFont="1" applyFill="1" applyBorder="1" applyAlignment="1">
      <alignment horizontal="center" vertical="center" wrapText="1"/>
    </xf>
    <xf numFmtId="1" fontId="3" fillId="2" borderId="41" xfId="2" applyNumberFormat="1" applyFont="1" applyFill="1" applyBorder="1" applyAlignment="1">
      <alignment horizontal="center" vertical="center" wrapText="1"/>
    </xf>
    <xf numFmtId="0" fontId="0" fillId="3" borderId="0" xfId="0" applyFill="1"/>
    <xf numFmtId="0" fontId="5" fillId="3" borderId="0" xfId="0" applyFont="1" applyFill="1"/>
    <xf numFmtId="0" fontId="0" fillId="4" borderId="42" xfId="0" applyFill="1" applyBorder="1"/>
    <xf numFmtId="0" fontId="0" fillId="4" borderId="1" xfId="0" applyFill="1" applyBorder="1"/>
    <xf numFmtId="0" fontId="5" fillId="4" borderId="1" xfId="0" applyFont="1" applyFill="1" applyBorder="1"/>
    <xf numFmtId="0" fontId="0" fillId="4" borderId="2" xfId="0" applyFill="1" applyBorder="1"/>
    <xf numFmtId="0" fontId="0" fillId="3" borderId="0" xfId="0" applyFill="1" applyAlignment="1">
      <alignment horizontal="center" vertical="center"/>
    </xf>
    <xf numFmtId="0" fontId="0" fillId="4" borderId="43" xfId="0" applyFill="1" applyBorder="1" applyAlignment="1">
      <alignment horizontal="center" vertical="center"/>
    </xf>
    <xf numFmtId="0" fontId="0" fillId="4" borderId="3" xfId="0" applyFill="1" applyBorder="1" applyAlignment="1">
      <alignment horizontal="center" vertical="center"/>
    </xf>
    <xf numFmtId="0" fontId="0" fillId="0" borderId="0" xfId="0" applyAlignment="1">
      <alignment horizontal="center" vertical="center"/>
    </xf>
    <xf numFmtId="0" fontId="0" fillId="4" borderId="43" xfId="0" applyFill="1" applyBorder="1"/>
    <xf numFmtId="0" fontId="0" fillId="4" borderId="3" xfId="0" applyFill="1" applyBorder="1"/>
    <xf numFmtId="0" fontId="0" fillId="4" borderId="44" xfId="0" applyFill="1" applyBorder="1"/>
    <xf numFmtId="0" fontId="0" fillId="4" borderId="4" xfId="0" applyFill="1" applyBorder="1"/>
    <xf numFmtId="0" fontId="5" fillId="4" borderId="4" xfId="0" applyFont="1" applyFill="1" applyBorder="1"/>
    <xf numFmtId="0" fontId="0" fillId="4" borderId="4" xfId="0" applyFill="1" applyBorder="1" applyAlignment="1">
      <alignment horizontal="center"/>
    </xf>
    <xf numFmtId="0" fontId="0" fillId="4" borderId="5" xfId="0" applyFill="1" applyBorder="1"/>
    <xf numFmtId="0" fontId="6" fillId="3" borderId="0" xfId="0" applyFont="1" applyFill="1"/>
    <xf numFmtId="0" fontId="6" fillId="0" borderId="0" xfId="0" applyFont="1"/>
    <xf numFmtId="0" fontId="7" fillId="0" borderId="0" xfId="0" applyFont="1"/>
    <xf numFmtId="0" fontId="5" fillId="0" borderId="0" xfId="0" applyFont="1"/>
    <xf numFmtId="0" fontId="11" fillId="3" borderId="7" xfId="0" applyFont="1" applyFill="1" applyBorder="1" applyAlignment="1">
      <alignment horizontal="center" vertical="center"/>
    </xf>
    <xf numFmtId="0" fontId="12" fillId="3" borderId="9" xfId="0" applyFont="1" applyFill="1" applyBorder="1" applyAlignment="1">
      <alignment horizontal="center" vertical="center"/>
    </xf>
    <xf numFmtId="0" fontId="11" fillId="3" borderId="7" xfId="0" applyFont="1" applyFill="1" applyBorder="1" applyAlignment="1">
      <alignment horizontal="justify" vertical="center" wrapText="1"/>
    </xf>
    <xf numFmtId="1" fontId="14" fillId="2" borderId="12" xfId="2" applyNumberFormat="1" applyFont="1" applyFill="1" applyBorder="1" applyAlignment="1">
      <alignment horizontal="center" vertical="center" wrapText="1"/>
    </xf>
    <xf numFmtId="0" fontId="11" fillId="3" borderId="0" xfId="0" applyFont="1" applyFill="1"/>
    <xf numFmtId="0" fontId="11" fillId="4" borderId="43" xfId="0" applyFont="1" applyFill="1" applyBorder="1"/>
    <xf numFmtId="0" fontId="11" fillId="4" borderId="3" xfId="0" applyFont="1" applyFill="1" applyBorder="1"/>
    <xf numFmtId="0" fontId="11" fillId="0" borderId="0" xfId="0" applyFont="1"/>
    <xf numFmtId="1" fontId="3" fillId="2" borderId="39" xfId="2" applyNumberFormat="1" applyFont="1" applyFill="1" applyBorder="1" applyAlignment="1">
      <alignment horizontal="center" vertical="center" wrapText="1"/>
    </xf>
    <xf numFmtId="1" fontId="14" fillId="2" borderId="13" xfId="2" applyNumberFormat="1" applyFont="1" applyFill="1" applyBorder="1" applyAlignment="1">
      <alignment horizontal="center" vertical="center" wrapText="1"/>
    </xf>
    <xf numFmtId="1" fontId="14" fillId="2" borderId="34" xfId="2" applyNumberFormat="1" applyFont="1" applyFill="1" applyBorder="1" applyAlignment="1">
      <alignment horizontal="center" vertical="center" wrapText="1"/>
    </xf>
    <xf numFmtId="1" fontId="14" fillId="2" borderId="36" xfId="2" applyNumberFormat="1" applyFont="1" applyFill="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1" fontId="3" fillId="2" borderId="7" xfId="2" applyNumberFormat="1" applyFont="1" applyFill="1" applyBorder="1" applyAlignment="1">
      <alignment horizontal="center" vertical="center" wrapText="1"/>
    </xf>
    <xf numFmtId="0" fontId="11" fillId="0" borderId="11" xfId="0" applyFont="1" applyBorder="1" applyAlignment="1">
      <alignment vertical="center"/>
    </xf>
    <xf numFmtId="0" fontId="11" fillId="7" borderId="39" xfId="0" applyFont="1" applyFill="1" applyBorder="1" applyAlignment="1">
      <alignment vertical="center"/>
    </xf>
    <xf numFmtId="0" fontId="11" fillId="0" borderId="39" xfId="0" applyFont="1" applyBorder="1" applyAlignment="1">
      <alignment vertical="center"/>
    </xf>
    <xf numFmtId="1" fontId="3" fillId="2" borderId="45" xfId="2" applyNumberFormat="1" applyFont="1" applyFill="1" applyBorder="1" applyAlignment="1">
      <alignment horizontal="center" vertical="center" wrapText="1"/>
    </xf>
    <xf numFmtId="0" fontId="12" fillId="0" borderId="6" xfId="0" applyFont="1" applyBorder="1" applyAlignment="1">
      <alignment vertical="center"/>
    </xf>
    <xf numFmtId="0" fontId="11" fillId="7" borderId="47" xfId="0" applyFont="1" applyFill="1" applyBorder="1" applyAlignment="1">
      <alignment horizontal="center" vertical="center"/>
    </xf>
    <xf numFmtId="1" fontId="14" fillId="2" borderId="47" xfId="2" applyNumberFormat="1" applyFont="1" applyFill="1" applyBorder="1" applyAlignment="1">
      <alignment vertical="center" wrapText="1"/>
    </xf>
    <xf numFmtId="1" fontId="14" fillId="2" borderId="46" xfId="2" applyNumberFormat="1" applyFont="1" applyFill="1" applyBorder="1" applyAlignment="1">
      <alignment horizontal="center" vertical="center" wrapText="1"/>
    </xf>
    <xf numFmtId="1" fontId="14" fillId="2" borderId="47" xfId="2" applyNumberFormat="1" applyFont="1" applyFill="1" applyBorder="1" applyAlignment="1">
      <alignment horizontal="center" vertical="center" wrapText="1"/>
    </xf>
    <xf numFmtId="0" fontId="11" fillId="0" borderId="47" xfId="0" applyFont="1" applyBorder="1"/>
    <xf numFmtId="0" fontId="13" fillId="0" borderId="47" xfId="0" applyFont="1" applyBorder="1" applyAlignment="1">
      <alignment vertical="center" wrapText="1"/>
    </xf>
    <xf numFmtId="0" fontId="11" fillId="0" borderId="47" xfId="0" applyFont="1" applyBorder="1" applyAlignment="1">
      <alignment horizontal="center" vertical="center"/>
    </xf>
    <xf numFmtId="0" fontId="15" fillId="0" borderId="0" xfId="0" applyFont="1"/>
    <xf numFmtId="0" fontId="17" fillId="2" borderId="0" xfId="0" applyFont="1" applyFill="1"/>
    <xf numFmtId="0" fontId="17" fillId="0" borderId="0" xfId="0" applyFont="1"/>
    <xf numFmtId="0" fontId="17" fillId="0" borderId="0" xfId="0" applyFont="1" applyAlignment="1">
      <alignment horizontal="left"/>
    </xf>
    <xf numFmtId="0" fontId="17" fillId="0" borderId="0" xfId="0" applyFont="1" applyAlignment="1">
      <alignment horizontal="left" vertical="center"/>
    </xf>
    <xf numFmtId="0" fontId="17" fillId="2" borderId="0" xfId="0" applyFont="1" applyFill="1" applyAlignment="1">
      <alignment horizontal="left" vertical="center"/>
    </xf>
    <xf numFmtId="0" fontId="17" fillId="2" borderId="0" xfId="0" applyFont="1" applyFill="1" applyAlignment="1">
      <alignment horizontal="left"/>
    </xf>
    <xf numFmtId="0" fontId="17" fillId="0" borderId="0" xfId="0" applyFont="1" applyAlignment="1">
      <alignment horizontal="center"/>
    </xf>
    <xf numFmtId="1" fontId="3" fillId="2" borderId="47" xfId="2" applyNumberFormat="1" applyFont="1" applyFill="1" applyBorder="1" applyAlignment="1">
      <alignment horizontal="center" vertical="center" wrapText="1"/>
    </xf>
    <xf numFmtId="0" fontId="11" fillId="3" borderId="47" xfId="0" applyFont="1" applyFill="1" applyBorder="1" applyAlignment="1">
      <alignment horizontal="justify" vertical="center" wrapText="1"/>
    </xf>
    <xf numFmtId="0" fontId="11" fillId="3" borderId="47" xfId="0" applyFont="1" applyFill="1" applyBorder="1" applyAlignment="1">
      <alignment horizontal="center" vertical="center"/>
    </xf>
    <xf numFmtId="0" fontId="8" fillId="3" borderId="47" xfId="0" applyFont="1" applyFill="1" applyBorder="1" applyAlignment="1">
      <alignment horizontal="center" vertical="center"/>
    </xf>
    <xf numFmtId="0" fontId="11" fillId="3" borderId="47" xfId="0" applyFont="1" applyFill="1" applyBorder="1"/>
    <xf numFmtId="0" fontId="22" fillId="2" borderId="28" xfId="0" applyFont="1" applyFill="1" applyBorder="1" applyAlignment="1">
      <alignment horizontal="center" vertical="center" wrapText="1"/>
    </xf>
    <xf numFmtId="0" fontId="19" fillId="2" borderId="21" xfId="0" applyFont="1" applyFill="1" applyBorder="1" applyAlignment="1">
      <alignment vertical="center" wrapText="1"/>
    </xf>
    <xf numFmtId="0" fontId="19" fillId="2" borderId="22" xfId="0" applyFont="1" applyFill="1" applyBorder="1" applyAlignment="1">
      <alignment vertical="center" wrapText="1"/>
    </xf>
    <xf numFmtId="14" fontId="19" fillId="0" borderId="105" xfId="0" applyNumberFormat="1" applyFont="1" applyBorder="1" applyAlignment="1">
      <alignment horizontal="left" vertical="center"/>
    </xf>
    <xf numFmtId="0" fontId="25" fillId="8" borderId="47" xfId="0" applyFont="1" applyFill="1" applyBorder="1" applyAlignment="1">
      <alignment horizontal="center" vertical="center" wrapText="1"/>
    </xf>
    <xf numFmtId="0" fontId="20" fillId="0" borderId="47" xfId="0" applyFont="1" applyBorder="1" applyAlignment="1">
      <alignment vertical="center" wrapText="1"/>
    </xf>
    <xf numFmtId="0" fontId="26" fillId="0" borderId="47" xfId="0" applyFont="1" applyBorder="1" applyAlignment="1">
      <alignment horizontal="center" vertical="center" wrapText="1"/>
    </xf>
    <xf numFmtId="0" fontId="26" fillId="0" borderId="47" xfId="0" applyFont="1" applyBorder="1" applyAlignment="1">
      <alignment horizontal="left" vertical="center" wrapText="1"/>
    </xf>
    <xf numFmtId="0" fontId="24" fillId="0" borderId="47" xfId="0" applyFont="1" applyBorder="1" applyAlignment="1">
      <alignment vertical="center" wrapText="1"/>
    </xf>
    <xf numFmtId="1" fontId="28" fillId="2" borderId="0" xfId="0" applyNumberFormat="1" applyFont="1" applyFill="1" applyAlignment="1">
      <alignment vertical="center"/>
    </xf>
    <xf numFmtId="0" fontId="33" fillId="9" borderId="51" xfId="0" applyFont="1" applyFill="1" applyBorder="1" applyAlignment="1">
      <alignment horizontal="center" vertical="center" wrapText="1"/>
    </xf>
    <xf numFmtId="0" fontId="33" fillId="9" borderId="49" xfId="0" applyFont="1" applyFill="1" applyBorder="1" applyAlignment="1">
      <alignment horizontal="center" vertical="center" wrapText="1"/>
    </xf>
    <xf numFmtId="0" fontId="33" fillId="9" borderId="52" xfId="0" applyFont="1" applyFill="1" applyBorder="1" applyAlignment="1">
      <alignment horizontal="center" vertical="center" wrapText="1"/>
    </xf>
    <xf numFmtId="0" fontId="33" fillId="9" borderId="54" xfId="0" applyFont="1" applyFill="1" applyBorder="1" applyAlignment="1">
      <alignment horizontal="center" vertical="center" wrapText="1"/>
    </xf>
    <xf numFmtId="0" fontId="34" fillId="2" borderId="47" xfId="0" applyFont="1" applyFill="1" applyBorder="1" applyAlignment="1">
      <alignment horizontal="center" vertical="center" wrapText="1"/>
    </xf>
    <xf numFmtId="0" fontId="35" fillId="2" borderId="47" xfId="0" applyFont="1" applyFill="1" applyBorder="1" applyAlignment="1">
      <alignment horizontal="center" vertical="center" wrapText="1"/>
    </xf>
    <xf numFmtId="0" fontId="36" fillId="2" borderId="47" xfId="0" applyFont="1" applyFill="1" applyBorder="1" applyAlignment="1">
      <alignment horizontal="center" vertical="center" wrapText="1"/>
    </xf>
    <xf numFmtId="0" fontId="37" fillId="2" borderId="47" xfId="0" applyFont="1" applyFill="1" applyBorder="1" applyAlignment="1">
      <alignment vertical="center"/>
    </xf>
    <xf numFmtId="0" fontId="38" fillId="2" borderId="47" xfId="0" applyFont="1" applyFill="1" applyBorder="1" applyAlignment="1">
      <alignment vertical="center"/>
    </xf>
    <xf numFmtId="0" fontId="20" fillId="0" borderId="111" xfId="1" applyNumberFormat="1" applyFont="1" applyFill="1" applyBorder="1" applyAlignment="1">
      <alignment horizontal="center" vertical="center"/>
    </xf>
    <xf numFmtId="0" fontId="20" fillId="0" borderId="84" xfId="1" applyNumberFormat="1" applyFont="1" applyFill="1" applyBorder="1" applyAlignment="1">
      <alignment horizontal="center" vertical="center"/>
    </xf>
    <xf numFmtId="0" fontId="39" fillId="2" borderId="24" xfId="0" applyFont="1" applyFill="1" applyBorder="1" applyAlignment="1">
      <alignment horizontal="left" vertical="center" wrapText="1"/>
    </xf>
    <xf numFmtId="0" fontId="39" fillId="2" borderId="48" xfId="0" applyFont="1" applyFill="1" applyBorder="1" applyAlignment="1">
      <alignment horizontal="left" vertical="center" wrapText="1"/>
    </xf>
    <xf numFmtId="0" fontId="40" fillId="2" borderId="47"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5" fillId="2" borderId="0" xfId="0" applyFont="1" applyFill="1" applyAlignment="1">
      <alignment horizontal="center" vertical="center" wrapText="1"/>
    </xf>
    <xf numFmtId="0" fontId="36" fillId="2" borderId="0" xfId="0" applyFont="1" applyFill="1" applyAlignment="1">
      <alignment horizontal="center" vertical="center" wrapText="1"/>
    </xf>
    <xf numFmtId="0" fontId="36" fillId="2" borderId="6" xfId="0" applyFont="1" applyFill="1" applyBorder="1" applyAlignment="1">
      <alignment horizontal="center" vertical="center" wrapText="1"/>
    </xf>
    <xf numFmtId="0" fontId="34" fillId="2" borderId="26"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6" fillId="2" borderId="16" xfId="0" applyFont="1" applyFill="1" applyBorder="1" applyAlignment="1">
      <alignment horizontal="center" vertical="center" wrapText="1"/>
    </xf>
    <xf numFmtId="14" fontId="36" fillId="0" borderId="105" xfId="0" applyNumberFormat="1" applyFont="1" applyBorder="1" applyAlignment="1">
      <alignment horizontal="center" vertical="center" wrapText="1"/>
    </xf>
    <xf numFmtId="14" fontId="44" fillId="0" borderId="105" xfId="0" applyNumberFormat="1" applyFont="1" applyBorder="1" applyAlignment="1">
      <alignment horizontal="left" vertical="center"/>
    </xf>
    <xf numFmtId="0" fontId="44" fillId="0" borderId="89" xfId="0" applyFont="1" applyBorder="1" applyAlignment="1">
      <alignment horizontal="left" vertical="center"/>
    </xf>
    <xf numFmtId="14" fontId="44" fillId="0" borderId="74" xfId="0" applyNumberFormat="1" applyFont="1" applyBorder="1" applyAlignment="1">
      <alignment horizontal="left" vertical="center"/>
    </xf>
    <xf numFmtId="14" fontId="44" fillId="0" borderId="83" xfId="0" applyNumberFormat="1" applyFont="1" applyBorder="1" applyAlignment="1">
      <alignment horizontal="left" vertical="center"/>
    </xf>
    <xf numFmtId="14" fontId="44" fillId="0" borderId="91" xfId="0" applyNumberFormat="1" applyFont="1" applyBorder="1" applyAlignment="1">
      <alignment horizontal="left" vertical="center"/>
    </xf>
    <xf numFmtId="0" fontId="45" fillId="0" borderId="0" xfId="0" applyFont="1"/>
    <xf numFmtId="0" fontId="45" fillId="0" borderId="0" xfId="0" applyFont="1" applyAlignment="1">
      <alignment horizontal="left"/>
    </xf>
    <xf numFmtId="0" fontId="45" fillId="0" borderId="0" xfId="0" applyFont="1" applyAlignment="1">
      <alignment horizontal="center"/>
    </xf>
    <xf numFmtId="0" fontId="43" fillId="9" borderId="102" xfId="0" applyFont="1" applyFill="1" applyBorder="1" applyAlignment="1">
      <alignment horizontal="center" vertical="center"/>
    </xf>
    <xf numFmtId="0" fontId="33" fillId="9" borderId="70" xfId="0" applyFont="1" applyFill="1" applyBorder="1" applyAlignment="1">
      <alignment horizontal="center" vertical="center"/>
    </xf>
    <xf numFmtId="0" fontId="10" fillId="9" borderId="47" xfId="1" applyFont="1" applyFill="1" applyBorder="1" applyAlignment="1">
      <alignment horizontal="center" vertical="center" wrapText="1"/>
    </xf>
    <xf numFmtId="0" fontId="27" fillId="9" borderId="47" xfId="0" applyFont="1" applyFill="1" applyBorder="1" applyAlignment="1">
      <alignment vertical="center"/>
    </xf>
    <xf numFmtId="0" fontId="33" fillId="9" borderId="121" xfId="0" applyFont="1" applyFill="1" applyBorder="1" applyAlignment="1">
      <alignment horizontal="center" vertical="center" wrapText="1"/>
    </xf>
    <xf numFmtId="0" fontId="18" fillId="9" borderId="102" xfId="0" applyFont="1" applyFill="1" applyBorder="1" applyAlignment="1">
      <alignment horizontal="center" vertical="center"/>
    </xf>
    <xf numFmtId="0" fontId="21" fillId="9" borderId="70" xfId="0" applyFont="1" applyFill="1" applyBorder="1" applyAlignment="1">
      <alignment horizontal="center" vertical="center"/>
    </xf>
    <xf numFmtId="0" fontId="46" fillId="9" borderId="47" xfId="0" applyFont="1" applyFill="1" applyBorder="1" applyAlignment="1">
      <alignment horizontal="left" vertical="center"/>
    </xf>
    <xf numFmtId="0" fontId="39" fillId="2" borderId="47" xfId="0" applyFont="1" applyFill="1" applyBorder="1" applyAlignment="1">
      <alignment horizontal="center" vertical="center" wrapText="1"/>
    </xf>
    <xf numFmtId="0" fontId="26" fillId="2" borderId="47" xfId="0" applyFont="1" applyFill="1" applyBorder="1" applyAlignment="1">
      <alignment horizontal="center" vertical="center" wrapText="1"/>
    </xf>
    <xf numFmtId="0" fontId="51" fillId="0" borderId="0" xfId="0" applyFont="1" applyAlignment="1">
      <alignment vertical="center" wrapText="1"/>
    </xf>
    <xf numFmtId="0" fontId="52" fillId="0" borderId="0" xfId="0" applyFont="1" applyAlignment="1">
      <alignment vertical="center" wrapText="1"/>
    </xf>
    <xf numFmtId="0" fontId="49" fillId="9" borderId="0" xfId="0" applyFont="1" applyFill="1" applyAlignment="1">
      <alignment vertical="center" wrapText="1"/>
    </xf>
    <xf numFmtId="0" fontId="39" fillId="0" borderId="0" xfId="0" applyFont="1" applyAlignment="1">
      <alignment vertical="center" wrapText="1"/>
    </xf>
    <xf numFmtId="0" fontId="49" fillId="0" borderId="0" xfId="0" applyFont="1" applyAlignment="1">
      <alignment horizontal="center" vertical="center" wrapText="1"/>
    </xf>
    <xf numFmtId="0" fontId="54" fillId="10" borderId="0" xfId="0" applyFont="1" applyFill="1" applyAlignment="1">
      <alignment vertical="center" wrapText="1"/>
    </xf>
    <xf numFmtId="0" fontId="20" fillId="0" borderId="0" xfId="0" applyFont="1" applyAlignment="1">
      <alignment vertical="center" wrapText="1"/>
    </xf>
    <xf numFmtId="0" fontId="23" fillId="2" borderId="47" xfId="0" applyFont="1" applyFill="1" applyBorder="1" applyAlignment="1">
      <alignment horizontal="center" vertical="center" wrapText="1"/>
    </xf>
    <xf numFmtId="0" fontId="22" fillId="0" borderId="123" xfId="0" applyFont="1" applyBorder="1" applyAlignment="1">
      <alignment horizontal="center" vertical="center" wrapText="1"/>
    </xf>
    <xf numFmtId="0" fontId="46" fillId="9" borderId="47" xfId="0" applyFont="1" applyFill="1" applyBorder="1" applyAlignment="1">
      <alignment vertical="center"/>
    </xf>
    <xf numFmtId="0" fontId="56" fillId="11" borderId="142" xfId="0" applyFont="1" applyFill="1" applyBorder="1" applyAlignment="1">
      <alignment horizontal="center" vertical="center" wrapText="1"/>
    </xf>
    <xf numFmtId="0" fontId="56" fillId="11" borderId="49" xfId="0" applyFont="1" applyFill="1" applyBorder="1" applyAlignment="1">
      <alignment horizontal="center" vertical="center" wrapText="1"/>
    </xf>
    <xf numFmtId="0" fontId="56" fillId="11" borderId="52" xfId="0" applyFont="1" applyFill="1" applyBorder="1" applyAlignment="1">
      <alignment horizontal="center" vertical="center" wrapText="1"/>
    </xf>
    <xf numFmtId="0" fontId="56" fillId="11" borderId="54" xfId="0" applyFont="1" applyFill="1" applyBorder="1" applyAlignment="1">
      <alignment horizontal="center" vertical="center" wrapText="1"/>
    </xf>
    <xf numFmtId="0" fontId="57" fillId="2" borderId="26" xfId="0" applyFont="1" applyFill="1" applyBorder="1" applyAlignment="1">
      <alignment horizontal="center" vertical="center" wrapText="1"/>
    </xf>
    <xf numFmtId="0" fontId="57" fillId="0" borderId="50" xfId="0" applyFont="1" applyBorder="1" applyAlignment="1">
      <alignment horizontal="center" vertical="center" wrapText="1"/>
    </xf>
    <xf numFmtId="1" fontId="26" fillId="2" borderId="47" xfId="0" applyNumberFormat="1" applyFont="1" applyFill="1" applyBorder="1" applyAlignment="1">
      <alignment horizontal="center" vertical="center" wrapText="1"/>
    </xf>
    <xf numFmtId="0" fontId="57" fillId="2" borderId="50" xfId="0" applyFont="1" applyFill="1" applyBorder="1" applyAlignment="1">
      <alignment horizontal="center" vertical="center" wrapText="1"/>
    </xf>
    <xf numFmtId="1" fontId="39" fillId="0" borderId="47" xfId="0" applyNumberFormat="1" applyFont="1" applyBorder="1" applyAlignment="1">
      <alignment horizontal="center" vertical="center" wrapText="1"/>
    </xf>
    <xf numFmtId="0" fontId="39" fillId="0" borderId="47" xfId="0" applyFont="1" applyBorder="1" applyAlignment="1">
      <alignment horizontal="center" vertical="center" wrapText="1"/>
    </xf>
    <xf numFmtId="0" fontId="57" fillId="2" borderId="143" xfId="0" applyFont="1" applyFill="1" applyBorder="1" applyAlignment="1">
      <alignment horizontal="center" vertical="center" wrapText="1"/>
    </xf>
    <xf numFmtId="1" fontId="57" fillId="2" borderId="143" xfId="3" applyNumberFormat="1" applyFont="1" applyFill="1" applyBorder="1" applyAlignment="1">
      <alignment horizontal="center" vertical="center" wrapText="1"/>
    </xf>
    <xf numFmtId="0" fontId="57" fillId="0" borderId="143" xfId="0" applyFont="1" applyBorder="1" applyAlignment="1">
      <alignment horizontal="center" vertical="center" wrapText="1"/>
    </xf>
    <xf numFmtId="0" fontId="57" fillId="2" borderId="144" xfId="0" applyFont="1" applyFill="1" applyBorder="1" applyAlignment="1">
      <alignment horizontal="center" vertical="center" wrapText="1"/>
    </xf>
    <xf numFmtId="0" fontId="18" fillId="0" borderId="102" xfId="0" applyFont="1" applyBorder="1" applyAlignment="1">
      <alignment horizontal="center" vertical="center"/>
    </xf>
    <xf numFmtId="0" fontId="55" fillId="0" borderId="47" xfId="0" applyFont="1" applyBorder="1" applyAlignment="1">
      <alignment horizontal="center" vertical="center"/>
    </xf>
    <xf numFmtId="14" fontId="26" fillId="2" borderId="47" xfId="0" applyNumberFormat="1" applyFont="1" applyFill="1" applyBorder="1" applyAlignment="1">
      <alignment horizontal="right" vertical="center"/>
    </xf>
    <xf numFmtId="14" fontId="26" fillId="0" borderId="47" xfId="0" applyNumberFormat="1" applyFont="1" applyBorder="1" applyAlignment="1">
      <alignment horizontal="right" vertical="center"/>
    </xf>
    <xf numFmtId="14" fontId="26" fillId="0" borderId="23" xfId="0" applyNumberFormat="1" applyFont="1" applyBorder="1" applyAlignment="1">
      <alignment horizontal="left" vertical="center"/>
    </xf>
    <xf numFmtId="0" fontId="21" fillId="0" borderId="148" xfId="0" applyFont="1" applyBorder="1" applyAlignment="1">
      <alignment horizontal="center" vertical="center"/>
    </xf>
    <xf numFmtId="14" fontId="26" fillId="0" borderId="149" xfId="0" applyNumberFormat="1" applyFont="1" applyBorder="1" applyAlignment="1">
      <alignment horizontal="center" vertical="center"/>
    </xf>
    <xf numFmtId="14" fontId="26" fillId="0" borderId="50" xfId="0" applyNumberFormat="1" applyFont="1" applyBorder="1" applyAlignment="1">
      <alignment horizontal="center" vertical="center"/>
    </xf>
    <xf numFmtId="14" fontId="26" fillId="0" borderId="23" xfId="0" applyNumberFormat="1" applyFont="1" applyBorder="1" applyAlignment="1">
      <alignment horizontal="center" vertical="center"/>
    </xf>
    <xf numFmtId="0" fontId="47" fillId="2" borderId="143" xfId="0" applyFont="1" applyFill="1" applyBorder="1" applyAlignment="1">
      <alignment horizontal="center" vertical="center" wrapText="1"/>
    </xf>
    <xf numFmtId="0" fontId="47" fillId="2" borderId="144" xfId="0" applyFont="1" applyFill="1" applyBorder="1" applyAlignment="1">
      <alignment horizontal="center" vertical="center" wrapText="1"/>
    </xf>
    <xf numFmtId="0" fontId="47" fillId="2" borderId="29" xfId="0" applyFont="1" applyFill="1" applyBorder="1" applyAlignment="1">
      <alignment horizontal="center" vertical="center" wrapText="1"/>
    </xf>
    <xf numFmtId="0" fontId="26" fillId="2" borderId="143"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48" fillId="2" borderId="29" xfId="0" applyFont="1" applyFill="1" applyBorder="1" applyAlignment="1">
      <alignment horizontal="center" vertical="center" wrapText="1"/>
    </xf>
    <xf numFmtId="1" fontId="47" fillId="2" borderId="29" xfId="3" applyNumberFormat="1" applyFont="1" applyFill="1" applyBorder="1" applyAlignment="1">
      <alignment horizontal="center" vertical="center" wrapText="1"/>
    </xf>
    <xf numFmtId="0" fontId="47" fillId="0" borderId="29" xfId="0" applyFont="1" applyBorder="1" applyAlignment="1">
      <alignment horizontal="center" vertical="center" wrapText="1"/>
    </xf>
    <xf numFmtId="0" fontId="57" fillId="2" borderId="32" xfId="0" applyFont="1" applyFill="1" applyBorder="1" applyAlignment="1">
      <alignment horizontal="center" vertical="center" wrapText="1"/>
    </xf>
    <xf numFmtId="0" fontId="47" fillId="2" borderId="32" xfId="0" applyFont="1" applyFill="1" applyBorder="1" applyAlignment="1">
      <alignment horizontal="center" vertical="center" wrapText="1"/>
    </xf>
    <xf numFmtId="0" fontId="48" fillId="2" borderId="32" xfId="0" applyFont="1" applyFill="1" applyBorder="1" applyAlignment="1">
      <alignment horizontal="center" vertical="center" wrapText="1"/>
    </xf>
    <xf numFmtId="14" fontId="47" fillId="2" borderId="153" xfId="0" applyNumberFormat="1" applyFont="1" applyFill="1" applyBorder="1" applyAlignment="1">
      <alignment vertical="center"/>
    </xf>
    <xf numFmtId="14" fontId="47" fillId="2" borderId="50" xfId="0" applyNumberFormat="1" applyFont="1" applyFill="1" applyBorder="1" applyAlignment="1">
      <alignment horizontal="left" vertical="center"/>
    </xf>
    <xf numFmtId="14" fontId="47" fillId="2" borderId="159" xfId="0" applyNumberFormat="1" applyFont="1" applyFill="1" applyBorder="1" applyAlignment="1">
      <alignment horizontal="left" vertical="center"/>
    </xf>
    <xf numFmtId="14" fontId="47" fillId="0" borderId="139" xfId="0" applyNumberFormat="1" applyFont="1" applyBorder="1" applyAlignment="1">
      <alignment horizontal="left" vertical="center"/>
    </xf>
    <xf numFmtId="1" fontId="33" fillId="9" borderId="121" xfId="0" applyNumberFormat="1" applyFont="1" applyFill="1" applyBorder="1" applyAlignment="1">
      <alignment horizontal="center" vertical="center" wrapText="1"/>
    </xf>
    <xf numFmtId="0" fontId="33" fillId="9" borderId="15" xfId="3" applyNumberFormat="1" applyFont="1" applyFill="1" applyBorder="1" applyAlignment="1">
      <alignment horizontal="center" vertical="center" wrapText="1"/>
    </xf>
    <xf numFmtId="0" fontId="33" fillId="9" borderId="0" xfId="3" applyNumberFormat="1" applyFont="1" applyFill="1" applyBorder="1" applyAlignment="1">
      <alignment horizontal="center" vertical="center" wrapText="1"/>
    </xf>
    <xf numFmtId="0" fontId="39" fillId="2" borderId="134" xfId="0" applyFont="1" applyFill="1" applyBorder="1" applyAlignment="1">
      <alignment horizontal="center" vertical="center" wrapText="1"/>
    </xf>
    <xf numFmtId="0" fontId="49" fillId="2" borderId="135" xfId="0" applyFont="1" applyFill="1" applyBorder="1" applyAlignment="1">
      <alignment horizontal="center" vertical="center" wrapText="1"/>
    </xf>
    <xf numFmtId="0" fontId="49" fillId="2" borderId="0" xfId="0" applyFont="1" applyFill="1" applyAlignment="1">
      <alignment vertical="center" wrapText="1"/>
    </xf>
    <xf numFmtId="0" fontId="49" fillId="2" borderId="47" xfId="0" applyFont="1" applyFill="1" applyBorder="1" applyAlignment="1">
      <alignment horizontal="center" vertical="center" wrapText="1"/>
    </xf>
    <xf numFmtId="0" fontId="45" fillId="2" borderId="0" xfId="0" applyFont="1" applyFill="1"/>
    <xf numFmtId="14" fontId="39" fillId="0" borderId="105" xfId="0" applyNumberFormat="1" applyFont="1" applyBorder="1" applyAlignment="1">
      <alignment horizontal="left" vertical="center"/>
    </xf>
    <xf numFmtId="0" fontId="39" fillId="2" borderId="18"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15" xfId="0" applyFont="1" applyFill="1" applyBorder="1" applyAlignment="1">
      <alignment horizontal="center" vertical="center" wrapText="1"/>
    </xf>
    <xf numFmtId="0" fontId="45" fillId="2" borderId="0" xfId="0" applyFont="1" applyFill="1" applyAlignment="1">
      <alignment horizontal="left"/>
    </xf>
    <xf numFmtId="0" fontId="34" fillId="0" borderId="29" xfId="0" applyFont="1" applyBorder="1" applyAlignment="1">
      <alignment horizontal="center" vertical="center" wrapText="1"/>
    </xf>
    <xf numFmtId="1" fontId="34" fillId="2" borderId="29" xfId="3" applyNumberFormat="1" applyFont="1" applyFill="1" applyBorder="1" applyAlignment="1">
      <alignment horizontal="center" vertical="center" wrapText="1"/>
    </xf>
    <xf numFmtId="0" fontId="34" fillId="2" borderId="29" xfId="0" applyFont="1" applyFill="1" applyBorder="1" applyAlignment="1">
      <alignment horizontal="center" vertical="center" wrapText="1"/>
    </xf>
    <xf numFmtId="0" fontId="34" fillId="2" borderId="28" xfId="0" applyFont="1" applyFill="1" applyBorder="1" applyAlignment="1">
      <alignment horizontal="center" vertical="center" wrapText="1"/>
    </xf>
    <xf numFmtId="0" fontId="34" fillId="2" borderId="50" xfId="0" applyFont="1" applyFill="1" applyBorder="1" applyAlignment="1">
      <alignment horizontal="center" vertical="center" wrapText="1"/>
    </xf>
    <xf numFmtId="0" fontId="59" fillId="0" borderId="47" xfId="0" applyFont="1" applyBorder="1" applyAlignment="1">
      <alignment horizontal="center" vertical="center" wrapText="1"/>
    </xf>
    <xf numFmtId="0" fontId="45" fillId="2" borderId="0" xfId="0" applyFont="1" applyFill="1" applyAlignment="1">
      <alignment horizontal="left" vertical="center"/>
    </xf>
    <xf numFmtId="1" fontId="59" fillId="2" borderId="47" xfId="3" applyNumberFormat="1" applyFont="1" applyFill="1" applyBorder="1" applyAlignment="1">
      <alignment horizontal="center" vertical="center" wrapText="1"/>
    </xf>
    <xf numFmtId="0" fontId="45" fillId="0" borderId="0" xfId="0" applyFont="1" applyAlignment="1">
      <alignment horizontal="left" vertical="center"/>
    </xf>
    <xf numFmtId="0" fontId="59" fillId="2" borderId="47" xfId="0" applyFont="1" applyFill="1" applyBorder="1" applyAlignment="1">
      <alignment horizontal="center" vertical="center" wrapText="1"/>
    </xf>
    <xf numFmtId="0" fontId="34" fillId="0" borderId="123" xfId="0" applyFont="1" applyBorder="1" applyAlignment="1">
      <alignment horizontal="center" vertical="center" wrapText="1"/>
    </xf>
    <xf numFmtId="0" fontId="34" fillId="0" borderId="50" xfId="0" applyFont="1" applyBorder="1" applyAlignment="1">
      <alignment horizontal="center" vertical="center" wrapText="1"/>
    </xf>
    <xf numFmtId="0" fontId="33" fillId="2" borderId="54" xfId="0" applyFont="1" applyFill="1" applyBorder="1" applyAlignment="1">
      <alignment horizontal="center" vertical="center" wrapText="1"/>
    </xf>
    <xf numFmtId="0" fontId="33" fillId="2" borderId="52" xfId="0" applyFont="1" applyFill="1" applyBorder="1" applyAlignment="1">
      <alignment horizontal="center" vertical="center" wrapText="1"/>
    </xf>
    <xf numFmtId="1" fontId="33" fillId="2" borderId="49" xfId="0" applyNumberFormat="1" applyFont="1" applyFill="1" applyBorder="1" applyAlignment="1">
      <alignment horizontal="center" vertical="center" wrapText="1"/>
    </xf>
    <xf numFmtId="0" fontId="33" fillId="2" borderId="53" xfId="0" applyFont="1" applyFill="1" applyBorder="1" applyAlignment="1">
      <alignment horizontal="center" vertical="center" wrapText="1"/>
    </xf>
    <xf numFmtId="0" fontId="33" fillId="2" borderId="47" xfId="0" applyFont="1" applyFill="1" applyBorder="1" applyAlignment="1">
      <alignment horizontal="center" vertical="center" wrapText="1"/>
    </xf>
    <xf numFmtId="0" fontId="34" fillId="2" borderId="51" xfId="0" applyFont="1" applyFill="1" applyBorder="1" applyAlignment="1">
      <alignment horizontal="center" vertical="center" wrapText="1"/>
    </xf>
    <xf numFmtId="0" fontId="38" fillId="9" borderId="47" xfId="0" applyFont="1" applyFill="1" applyBorder="1" applyAlignment="1">
      <alignment horizontal="center" vertical="center"/>
    </xf>
    <xf numFmtId="0" fontId="37" fillId="9" borderId="47" xfId="0" applyFont="1" applyFill="1" applyBorder="1" applyAlignment="1">
      <alignment vertical="center"/>
    </xf>
    <xf numFmtId="14" fontId="26" fillId="0" borderId="23" xfId="0" applyNumberFormat="1" applyFont="1" applyBorder="1" applyAlignment="1">
      <alignment horizontal="right" vertical="center"/>
    </xf>
    <xf numFmtId="0" fontId="33" fillId="2" borderId="24" xfId="0" applyFont="1" applyFill="1" applyBorder="1" applyAlignment="1">
      <alignment horizontal="center" vertical="center" wrapText="1"/>
    </xf>
    <xf numFmtId="0" fontId="34" fillId="0" borderId="25" xfId="0" applyFont="1" applyBorder="1" applyAlignment="1">
      <alignment horizontal="left" vertical="center" wrapText="1"/>
    </xf>
    <xf numFmtId="0" fontId="55" fillId="2" borderId="47" xfId="0" applyFont="1" applyFill="1" applyBorder="1" applyAlignment="1">
      <alignment horizontal="center" vertical="center" wrapText="1"/>
    </xf>
    <xf numFmtId="0" fontId="26" fillId="2" borderId="47" xfId="0" applyFont="1" applyFill="1" applyBorder="1" applyAlignment="1">
      <alignment horizontal="left" vertical="center" wrapText="1"/>
    </xf>
    <xf numFmtId="0" fontId="26" fillId="0" borderId="47" xfId="0" applyFont="1" applyBorder="1" applyAlignment="1">
      <alignment vertical="center"/>
    </xf>
    <xf numFmtId="0" fontId="60" fillId="0" borderId="0" xfId="0" applyFont="1"/>
    <xf numFmtId="1" fontId="26" fillId="2" borderId="47" xfId="0" applyNumberFormat="1" applyFont="1" applyFill="1" applyBorder="1" applyAlignment="1">
      <alignment vertical="center" wrapText="1"/>
    </xf>
    <xf numFmtId="0" fontId="60" fillId="2" borderId="0" xfId="0" applyFont="1" applyFill="1"/>
    <xf numFmtId="0" fontId="21" fillId="9" borderId="121" xfId="0" applyFont="1" applyFill="1" applyBorder="1" applyAlignment="1">
      <alignment horizontal="center" vertical="center" wrapText="1"/>
    </xf>
    <xf numFmtId="0" fontId="61" fillId="2" borderId="51"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1" fontId="21" fillId="2" borderId="49" xfId="0" applyNumberFormat="1" applyFont="1" applyFill="1" applyBorder="1" applyAlignment="1">
      <alignment horizontal="center" vertical="center" wrapText="1"/>
    </xf>
    <xf numFmtId="0" fontId="21" fillId="2" borderId="122"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61" fillId="0" borderId="50" xfId="0" applyFont="1" applyBorder="1" applyAlignment="1">
      <alignment horizontal="center" vertical="center" wrapText="1"/>
    </xf>
    <xf numFmtId="0" fontId="26" fillId="2" borderId="47" xfId="0" applyFont="1" applyFill="1" applyBorder="1" applyAlignment="1">
      <alignment vertical="center" wrapText="1"/>
    </xf>
    <xf numFmtId="0" fontId="60" fillId="0" borderId="0" xfId="0" applyFont="1" applyAlignment="1">
      <alignment horizontal="left" vertical="center"/>
    </xf>
    <xf numFmtId="0" fontId="61" fillId="2" borderId="50" xfId="0" applyFont="1" applyFill="1" applyBorder="1" applyAlignment="1">
      <alignment horizontal="center" vertical="center" wrapText="1"/>
    </xf>
    <xf numFmtId="0" fontId="60" fillId="2" borderId="0" xfId="0" applyFont="1" applyFill="1" applyAlignment="1">
      <alignment horizontal="left" vertical="center"/>
    </xf>
    <xf numFmtId="0" fontId="26" fillId="0" borderId="0" xfId="0" applyFont="1" applyAlignment="1">
      <alignment horizontal="left" vertical="center"/>
    </xf>
    <xf numFmtId="0" fontId="55" fillId="0" borderId="47" xfId="0" applyFont="1" applyBorder="1" applyAlignment="1">
      <alignment horizontal="center" vertical="center" wrapText="1"/>
    </xf>
    <xf numFmtId="0" fontId="60" fillId="2" borderId="0" xfId="0" applyFont="1" applyFill="1" applyAlignment="1">
      <alignment horizontal="left"/>
    </xf>
    <xf numFmtId="0" fontId="61" fillId="2" borderId="29" xfId="0" applyFont="1" applyFill="1" applyBorder="1" applyAlignment="1">
      <alignment horizontal="center" vertical="center" wrapText="1"/>
    </xf>
    <xf numFmtId="1" fontId="61" fillId="2" borderId="29" xfId="3" applyNumberFormat="1" applyFont="1" applyFill="1" applyBorder="1" applyAlignment="1">
      <alignment horizontal="center" vertical="center" wrapText="1"/>
    </xf>
    <xf numFmtId="0" fontId="61" fillId="0" borderId="30"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left" vertical="center" wrapText="1"/>
    </xf>
    <xf numFmtId="0" fontId="61" fillId="2" borderId="32" xfId="0" applyFont="1" applyFill="1" applyBorder="1" applyAlignment="1">
      <alignment horizontal="center" vertical="center" wrapText="1"/>
    </xf>
    <xf numFmtId="14" fontId="26" fillId="0" borderId="47" xfId="0" applyNumberFormat="1" applyFont="1" applyBorder="1" applyAlignment="1">
      <alignment horizontal="left" vertical="center"/>
    </xf>
    <xf numFmtId="0" fontId="60" fillId="0" borderId="0" xfId="0" applyFont="1" applyAlignment="1">
      <alignment horizontal="left"/>
    </xf>
    <xf numFmtId="0" fontId="60" fillId="0" borderId="0" xfId="0" applyFont="1" applyAlignment="1">
      <alignment horizontal="center"/>
    </xf>
    <xf numFmtId="0" fontId="39" fillId="2" borderId="11"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49" fillId="2" borderId="47" xfId="0" applyFont="1" applyFill="1" applyBorder="1" applyAlignment="1">
      <alignment vertical="center" wrapText="1"/>
    </xf>
    <xf numFmtId="14" fontId="39" fillId="0" borderId="47" xfId="0" applyNumberFormat="1" applyFont="1" applyBorder="1" applyAlignment="1">
      <alignment horizontal="center" vertical="center"/>
    </xf>
    <xf numFmtId="0" fontId="26" fillId="2" borderId="47"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32" xfId="0" applyFont="1" applyFill="1" applyBorder="1" applyAlignment="1">
      <alignment horizontal="center" vertical="center" wrapText="1"/>
    </xf>
    <xf numFmtId="0" fontId="26" fillId="2" borderId="133"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7" xfId="0" applyFont="1" applyFill="1" applyBorder="1" applyAlignment="1">
      <alignment vertical="center" wrapText="1"/>
    </xf>
    <xf numFmtId="0" fontId="26" fillId="2" borderId="8" xfId="0" applyFont="1" applyFill="1" applyBorder="1" applyAlignment="1">
      <alignment vertical="center" wrapText="1"/>
    </xf>
    <xf numFmtId="0" fontId="26" fillId="2" borderId="9" xfId="0" applyFont="1" applyFill="1" applyBorder="1" applyAlignment="1">
      <alignment vertical="center" wrapText="1"/>
    </xf>
    <xf numFmtId="0" fontId="26" fillId="2" borderId="17" xfId="0" applyFont="1" applyFill="1" applyBorder="1" applyAlignment="1">
      <alignment horizontal="center" vertical="center" wrapText="1"/>
    </xf>
    <xf numFmtId="0" fontId="58" fillId="2" borderId="7" xfId="0" applyFont="1" applyFill="1" applyBorder="1" applyAlignment="1">
      <alignment horizontal="center" vertical="center" wrapText="1"/>
    </xf>
    <xf numFmtId="0" fontId="58" fillId="2" borderId="8" xfId="0" applyFont="1" applyFill="1" applyBorder="1" applyAlignment="1">
      <alignment horizontal="center" vertical="center" wrapText="1"/>
    </xf>
    <xf numFmtId="0" fontId="58" fillId="2" borderId="9" xfId="0" applyFont="1" applyFill="1" applyBorder="1" applyAlignment="1">
      <alignment horizontal="center" vertical="center" wrapText="1"/>
    </xf>
    <xf numFmtId="0" fontId="58" fillId="2" borderId="132" xfId="0" applyFont="1" applyFill="1" applyBorder="1" applyAlignment="1">
      <alignment horizontal="center" vertical="center" wrapText="1"/>
    </xf>
    <xf numFmtId="0" fontId="58" fillId="2" borderId="133" xfId="0" applyFont="1" applyFill="1" applyBorder="1" applyAlignment="1">
      <alignment horizontal="center" vertical="center" wrapText="1"/>
    </xf>
    <xf numFmtId="0" fontId="58" fillId="2" borderId="10" xfId="0" applyFont="1" applyFill="1" applyBorder="1" applyAlignment="1">
      <alignment horizontal="center" vertical="center" wrapText="1"/>
    </xf>
    <xf numFmtId="0" fontId="49" fillId="2" borderId="7" xfId="0" applyFont="1" applyFill="1" applyBorder="1" applyAlignment="1">
      <alignment horizontal="center" vertical="center" wrapText="1"/>
    </xf>
    <xf numFmtId="0" fontId="49" fillId="2" borderId="8"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39" fillId="2" borderId="7"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9" fillId="2" borderId="132" xfId="0" applyFont="1" applyFill="1" applyBorder="1" applyAlignment="1">
      <alignment horizontal="center" vertical="center" wrapText="1"/>
    </xf>
    <xf numFmtId="0" fontId="39" fillId="2" borderId="133"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53" fillId="5" borderId="133" xfId="0" applyFont="1" applyFill="1" applyBorder="1" applyAlignment="1">
      <alignment horizontal="left" wrapText="1"/>
    </xf>
    <xf numFmtId="0" fontId="39" fillId="0" borderId="47"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14" fontId="28" fillId="0" borderId="47" xfId="0" applyNumberFormat="1" applyFont="1" applyBorder="1" applyAlignment="1">
      <alignment horizontal="center" vertical="center"/>
    </xf>
    <xf numFmtId="0" fontId="28" fillId="9" borderId="47" xfId="0" applyFont="1" applyFill="1" applyBorder="1" applyAlignment="1">
      <alignment horizontal="center" vertical="center"/>
    </xf>
    <xf numFmtId="14" fontId="28" fillId="0" borderId="8" xfId="0" applyNumberFormat="1" applyFont="1" applyBorder="1" applyAlignment="1">
      <alignment horizontal="center" vertical="center"/>
    </xf>
    <xf numFmtId="0" fontId="49" fillId="9" borderId="47" xfId="0" applyFont="1" applyFill="1" applyBorder="1" applyAlignment="1">
      <alignment horizontal="center" vertical="center" wrapText="1"/>
    </xf>
    <xf numFmtId="0" fontId="49" fillId="9" borderId="7" xfId="0" applyFont="1" applyFill="1" applyBorder="1" applyAlignment="1">
      <alignment horizontal="center" vertical="center" wrapText="1"/>
    </xf>
    <xf numFmtId="0" fontId="49" fillId="9" borderId="121" xfId="0" applyFont="1" applyFill="1" applyBorder="1" applyAlignment="1">
      <alignment horizontal="center" vertical="center" wrapText="1"/>
    </xf>
    <xf numFmtId="0" fontId="49" fillId="9" borderId="9" xfId="0" applyFont="1" applyFill="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47" xfId="0" applyFont="1" applyBorder="1" applyAlignment="1">
      <alignment horizontal="center" vertical="center" wrapText="1"/>
    </xf>
    <xf numFmtId="0" fontId="27" fillId="9" borderId="47" xfId="0" applyFont="1" applyFill="1" applyBorder="1" applyAlignment="1">
      <alignment horizontal="center" vertical="center"/>
    </xf>
    <xf numFmtId="0" fontId="27" fillId="9" borderId="7" xfId="0" applyFont="1" applyFill="1" applyBorder="1" applyAlignment="1">
      <alignment horizontal="center" vertical="center" wrapText="1"/>
    </xf>
    <xf numFmtId="0" fontId="27" fillId="9" borderId="8"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28" fillId="0" borderId="47" xfId="0" applyFont="1" applyBorder="1" applyAlignment="1">
      <alignment vertical="center" wrapText="1"/>
    </xf>
    <xf numFmtId="0" fontId="28" fillId="0" borderId="47" xfId="0" applyFont="1" applyBorder="1" applyAlignment="1">
      <alignment horizontal="left" vertical="center" wrapText="1"/>
    </xf>
    <xf numFmtId="14" fontId="27" fillId="9" borderId="47" xfId="0" applyNumberFormat="1" applyFont="1" applyFill="1" applyBorder="1" applyAlignment="1">
      <alignment horizontal="center" vertical="center"/>
    </xf>
    <xf numFmtId="14" fontId="28" fillId="9" borderId="47" xfId="0" applyNumberFormat="1" applyFont="1" applyFill="1" applyBorder="1" applyAlignment="1">
      <alignment horizontal="center" vertical="center"/>
    </xf>
    <xf numFmtId="0" fontId="28" fillId="9" borderId="7" xfId="0" applyFont="1" applyFill="1" applyBorder="1" applyAlignment="1">
      <alignment horizontal="left" vertical="center" wrapText="1"/>
    </xf>
    <xf numFmtId="0" fontId="28" fillId="9" borderId="8" xfId="0" applyFont="1" applyFill="1" applyBorder="1" applyAlignment="1">
      <alignment horizontal="left" vertical="center" wrapText="1"/>
    </xf>
    <xf numFmtId="0" fontId="28" fillId="9" borderId="9" xfId="0" applyFont="1" applyFill="1" applyBorder="1" applyAlignment="1">
      <alignment horizontal="left" vertical="center" wrapText="1"/>
    </xf>
    <xf numFmtId="0" fontId="49" fillId="9" borderId="8"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50" fillId="0" borderId="47" xfId="0" applyFont="1" applyBorder="1" applyAlignment="1">
      <alignment horizontal="center" vertical="center" wrapText="1"/>
    </xf>
    <xf numFmtId="0" fontId="39" fillId="2" borderId="47" xfId="0" applyFont="1" applyFill="1" applyBorder="1" applyAlignment="1">
      <alignment horizontal="center" vertical="center" wrapText="1"/>
    </xf>
    <xf numFmtId="0" fontId="49" fillId="2" borderId="47"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49" fillId="2" borderId="14" xfId="0" applyFont="1" applyFill="1" applyBorder="1" applyAlignment="1">
      <alignment horizontal="center" vertical="center" wrapText="1"/>
    </xf>
    <xf numFmtId="0" fontId="39" fillId="2" borderId="134" xfId="0" applyFont="1" applyFill="1" applyBorder="1" applyAlignment="1">
      <alignment horizontal="center" vertical="center" wrapText="1"/>
    </xf>
    <xf numFmtId="0" fontId="39" fillId="2" borderId="114" xfId="0" applyFont="1" applyFill="1" applyBorder="1" applyAlignment="1">
      <alignment horizontal="center" vertical="center" wrapText="1"/>
    </xf>
    <xf numFmtId="0" fontId="39" fillId="2" borderId="135" xfId="0" applyFont="1" applyFill="1" applyBorder="1" applyAlignment="1">
      <alignment horizontal="center" vertical="center" wrapText="1"/>
    </xf>
    <xf numFmtId="0" fontId="26" fillId="2" borderId="47" xfId="0" applyFont="1" applyFill="1" applyBorder="1" applyAlignment="1">
      <alignment horizontal="left" vertical="center" wrapText="1"/>
    </xf>
    <xf numFmtId="0" fontId="50" fillId="2" borderId="47" xfId="0" applyFont="1" applyFill="1" applyBorder="1" applyAlignment="1">
      <alignment horizontal="left" vertical="center" wrapText="1"/>
    </xf>
    <xf numFmtId="0" fontId="49" fillId="9" borderId="47" xfId="0" applyFont="1" applyFill="1" applyBorder="1" applyAlignment="1">
      <alignment horizontal="left" vertical="center" wrapText="1"/>
    </xf>
    <xf numFmtId="0" fontId="39" fillId="0" borderId="132" xfId="0" applyFont="1" applyBorder="1" applyAlignment="1">
      <alignment horizontal="center" vertical="center" wrapText="1"/>
    </xf>
    <xf numFmtId="0" fontId="39" fillId="0" borderId="134" xfId="0" applyFont="1" applyBorder="1" applyAlignment="1">
      <alignment horizontal="center" vertical="center" wrapText="1"/>
    </xf>
    <xf numFmtId="0" fontId="49" fillId="9" borderId="132" xfId="0" applyFont="1" applyFill="1" applyBorder="1" applyAlignment="1">
      <alignment horizontal="center" vertical="center" wrapText="1"/>
    </xf>
    <xf numFmtId="0" fontId="49" fillId="9" borderId="133" xfId="0" applyFont="1" applyFill="1" applyBorder="1" applyAlignment="1">
      <alignment horizontal="center" vertical="center" wrapText="1"/>
    </xf>
    <xf numFmtId="0" fontId="49" fillId="9" borderId="10" xfId="0" applyFont="1" applyFill="1" applyBorder="1" applyAlignment="1">
      <alignment horizontal="center" vertical="center" wrapText="1"/>
    </xf>
    <xf numFmtId="0" fontId="49" fillId="9" borderId="134" xfId="0" applyFont="1" applyFill="1" applyBorder="1" applyAlignment="1">
      <alignment horizontal="center" vertical="center" wrapText="1"/>
    </xf>
    <xf numFmtId="0" fontId="49" fillId="9" borderId="114" xfId="0" applyFont="1" applyFill="1" applyBorder="1" applyAlignment="1">
      <alignment horizontal="center" vertical="center" wrapText="1"/>
    </xf>
    <xf numFmtId="0" fontId="49" fillId="9" borderId="135" xfId="0" applyFont="1" applyFill="1" applyBorder="1" applyAlignment="1">
      <alignment horizontal="center" vertical="center" wrapText="1"/>
    </xf>
    <xf numFmtId="0" fontId="49" fillId="9" borderId="132" xfId="0" applyFont="1" applyFill="1" applyBorder="1" applyAlignment="1">
      <alignment horizontal="left" vertical="center" wrapText="1"/>
    </xf>
    <xf numFmtId="0" fontId="49" fillId="9" borderId="133" xfId="0" applyFont="1" applyFill="1" applyBorder="1" applyAlignment="1">
      <alignment horizontal="left" vertical="center" wrapText="1"/>
    </xf>
    <xf numFmtId="0" fontId="49" fillId="9" borderId="10" xfId="0" applyFont="1" applyFill="1" applyBorder="1" applyAlignment="1">
      <alignment horizontal="left" vertical="center" wrapText="1"/>
    </xf>
    <xf numFmtId="0" fontId="39" fillId="5" borderId="7" xfId="0" applyFont="1" applyFill="1" applyBorder="1" applyAlignment="1">
      <alignment horizontal="left" vertical="center" wrapText="1"/>
    </xf>
    <xf numFmtId="0" fontId="39" fillId="5" borderId="8" xfId="0" applyFont="1" applyFill="1" applyBorder="1" applyAlignment="1">
      <alignment horizontal="left" vertical="center" wrapText="1"/>
    </xf>
    <xf numFmtId="0" fontId="39" fillId="5" borderId="9" xfId="0" applyFont="1" applyFill="1" applyBorder="1" applyAlignment="1">
      <alignment horizontal="left" vertical="center" wrapText="1"/>
    </xf>
    <xf numFmtId="0" fontId="49" fillId="9" borderId="7" xfId="0" applyFont="1" applyFill="1" applyBorder="1" applyAlignment="1">
      <alignment horizontal="left" vertical="center" wrapText="1"/>
    </xf>
    <xf numFmtId="0" fontId="49" fillId="9" borderId="8" xfId="0" applyFont="1" applyFill="1" applyBorder="1" applyAlignment="1">
      <alignment horizontal="left" vertical="center" wrapText="1"/>
    </xf>
    <xf numFmtId="0" fontId="49" fillId="5" borderId="8" xfId="0" applyFont="1" applyFill="1" applyBorder="1" applyAlignment="1">
      <alignment horizontal="left" vertical="center" wrapText="1"/>
    </xf>
    <xf numFmtId="0" fontId="49" fillId="5" borderId="9" xfId="0" applyFont="1" applyFill="1" applyBorder="1" applyAlignment="1">
      <alignment horizontal="left" vertical="center" wrapText="1"/>
    </xf>
    <xf numFmtId="0" fontId="26" fillId="0" borderId="47" xfId="0" applyFont="1" applyBorder="1" applyAlignment="1">
      <alignment horizontal="left" vertical="center" wrapText="1"/>
    </xf>
    <xf numFmtId="0" fontId="27" fillId="0" borderId="11" xfId="0" applyFont="1" applyBorder="1" applyAlignment="1">
      <alignment horizontal="center" vertical="center" wrapText="1"/>
    </xf>
    <xf numFmtId="0" fontId="32" fillId="0" borderId="0" xfId="0" applyFont="1" applyAlignment="1">
      <alignment horizontal="center" vertical="center" wrapText="1"/>
    </xf>
    <xf numFmtId="0" fontId="32" fillId="0" borderId="134" xfId="0" applyFont="1" applyBorder="1" applyAlignment="1">
      <alignment horizontal="center" vertical="center" wrapText="1"/>
    </xf>
    <xf numFmtId="0" fontId="32" fillId="0" borderId="114" xfId="0" applyFont="1" applyBorder="1" applyAlignment="1">
      <alignment horizontal="center" vertical="center" wrapText="1"/>
    </xf>
    <xf numFmtId="0" fontId="21" fillId="0" borderId="81" xfId="0" applyFont="1" applyBorder="1" applyAlignment="1">
      <alignment horizontal="left" vertical="center" wrapText="1"/>
    </xf>
    <xf numFmtId="164" fontId="21" fillId="0" borderId="82" xfId="0" applyNumberFormat="1" applyFont="1" applyBorder="1" applyAlignment="1">
      <alignment horizontal="left" vertical="center" wrapText="1"/>
    </xf>
    <xf numFmtId="14" fontId="26" fillId="2" borderId="30" xfId="0" applyNumberFormat="1" applyFont="1" applyFill="1" applyBorder="1" applyAlignment="1">
      <alignment horizontal="left" vertical="center" wrapText="1"/>
    </xf>
    <xf numFmtId="14" fontId="26" fillId="2" borderId="25" xfId="0" applyNumberFormat="1" applyFont="1" applyFill="1" applyBorder="1" applyAlignment="1">
      <alignment horizontal="left" vertical="center" wrapText="1"/>
    </xf>
    <xf numFmtId="14" fontId="26" fillId="2" borderId="28" xfId="0" applyNumberFormat="1" applyFont="1" applyFill="1" applyBorder="1" applyAlignment="1">
      <alignment horizontal="left" vertical="center" wrapText="1"/>
    </xf>
    <xf numFmtId="14" fontId="26" fillId="0" borderId="85" xfId="0" applyNumberFormat="1" applyFont="1" applyBorder="1" applyAlignment="1">
      <alignment horizontal="left" vertical="center" wrapText="1"/>
    </xf>
    <xf numFmtId="14" fontId="26" fillId="0" borderId="86" xfId="0" applyNumberFormat="1" applyFont="1" applyBorder="1" applyAlignment="1">
      <alignment horizontal="left" vertical="center"/>
    </xf>
    <xf numFmtId="14" fontId="26" fillId="0" borderId="87" xfId="0" applyNumberFormat="1" applyFont="1" applyBorder="1" applyAlignment="1">
      <alignment horizontal="left" vertical="center"/>
    </xf>
    <xf numFmtId="14" fontId="26" fillId="0" borderId="84" xfId="0" applyNumberFormat="1" applyFont="1" applyBorder="1" applyAlignment="1">
      <alignment horizontal="center" vertical="center"/>
    </xf>
    <xf numFmtId="14" fontId="26" fillId="0" borderId="55" xfId="0" applyNumberFormat="1" applyFont="1" applyBorder="1" applyAlignment="1">
      <alignment horizontal="center" vertical="center"/>
    </xf>
    <xf numFmtId="14" fontId="26" fillId="0" borderId="88" xfId="0" applyNumberFormat="1" applyFont="1" applyBorder="1" applyAlignment="1">
      <alignment horizontal="center" vertical="center"/>
    </xf>
    <xf numFmtId="0" fontId="47" fillId="2" borderId="29" xfId="0" applyFont="1" applyFill="1" applyBorder="1" applyAlignment="1">
      <alignment horizontal="center" vertical="center"/>
    </xf>
    <xf numFmtId="0" fontId="47" fillId="2" borderId="29" xfId="0" applyFont="1" applyFill="1" applyBorder="1" applyAlignment="1">
      <alignment horizontal="left" vertical="center"/>
    </xf>
    <xf numFmtId="0" fontId="47" fillId="2" borderId="32" xfId="0" applyFont="1" applyFill="1" applyBorder="1" applyAlignment="1">
      <alignment horizontal="left" vertical="center"/>
    </xf>
    <xf numFmtId="0" fontId="47" fillId="0" borderId="161" xfId="0" applyFont="1" applyBorder="1" applyAlignment="1">
      <alignment horizontal="center" vertical="center"/>
    </xf>
    <xf numFmtId="0" fontId="47" fillId="0" borderId="162" xfId="0" applyFont="1" applyBorder="1" applyAlignment="1">
      <alignment horizontal="center" vertical="center"/>
    </xf>
    <xf numFmtId="0" fontId="47" fillId="0" borderId="151" xfId="0" applyFont="1" applyBorder="1" applyAlignment="1">
      <alignment vertical="center"/>
    </xf>
    <xf numFmtId="0" fontId="47" fillId="0" borderId="22" xfId="0" applyFont="1" applyBorder="1" applyAlignment="1">
      <alignment vertical="center"/>
    </xf>
    <xf numFmtId="0" fontId="47" fillId="0" borderId="163" xfId="0" applyFont="1" applyBorder="1" applyAlignment="1">
      <alignment vertical="center"/>
    </xf>
    <xf numFmtId="0" fontId="26" fillId="0" borderId="161" xfId="0" applyFont="1" applyBorder="1" applyAlignment="1">
      <alignment horizontal="center" vertical="center"/>
    </xf>
    <xf numFmtId="0" fontId="26" fillId="0" borderId="162" xfId="0" applyFont="1" applyBorder="1" applyAlignment="1">
      <alignment horizontal="center" vertical="center"/>
    </xf>
    <xf numFmtId="0" fontId="26" fillId="0" borderId="7" xfId="0" applyFont="1" applyBorder="1" applyAlignment="1">
      <alignment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47" fillId="2" borderId="154" xfId="0" applyFont="1" applyFill="1" applyBorder="1" applyAlignment="1">
      <alignment horizontal="center"/>
    </xf>
    <xf numFmtId="0" fontId="47" fillId="2" borderId="155" xfId="0" applyFont="1" applyFill="1" applyBorder="1" applyAlignment="1">
      <alignment horizontal="center"/>
    </xf>
    <xf numFmtId="0" fontId="47" fillId="0" borderId="150" xfId="0" applyFont="1" applyBorder="1" applyAlignment="1">
      <alignment horizontal="left" vertical="center"/>
    </xf>
    <xf numFmtId="0" fontId="47" fillId="0" borderId="156" xfId="0" applyFont="1" applyBorder="1" applyAlignment="1">
      <alignment horizontal="left" vertical="center"/>
    </xf>
    <xf numFmtId="0" fontId="47" fillId="2" borderId="157" xfId="0" quotePrefix="1" applyFont="1" applyFill="1" applyBorder="1" applyAlignment="1">
      <alignment horizontal="left" vertical="center"/>
    </xf>
    <xf numFmtId="0" fontId="47" fillId="2" borderId="125" xfId="0" quotePrefix="1" applyFont="1" applyFill="1" applyBorder="1" applyAlignment="1">
      <alignment horizontal="left" vertical="center"/>
    </xf>
    <xf numFmtId="0" fontId="47" fillId="2" borderId="158" xfId="0" quotePrefix="1" applyFont="1" applyFill="1" applyBorder="1" applyAlignment="1">
      <alignment horizontal="left" vertical="center"/>
    </xf>
    <xf numFmtId="0" fontId="47" fillId="2" borderId="160" xfId="0" applyFont="1" applyFill="1" applyBorder="1" applyAlignment="1">
      <alignment horizontal="center" vertical="center"/>
    </xf>
    <xf numFmtId="0" fontId="47" fillId="2" borderId="157" xfId="0" applyFont="1" applyFill="1" applyBorder="1" applyAlignment="1">
      <alignment horizontal="center" vertical="center"/>
    </xf>
    <xf numFmtId="0" fontId="21" fillId="0" borderId="89" xfId="0" applyFont="1" applyBorder="1" applyAlignment="1">
      <alignment horizontal="left" vertical="center" wrapText="1"/>
    </xf>
    <xf numFmtId="164" fontId="21" fillId="0" borderId="90" xfId="0" applyNumberFormat="1" applyFont="1" applyBorder="1" applyAlignment="1">
      <alignment horizontal="left" vertical="center" wrapText="1"/>
    </xf>
    <xf numFmtId="14" fontId="26" fillId="2" borderId="151" xfId="0" applyNumberFormat="1" applyFont="1" applyFill="1" applyBorder="1" applyAlignment="1">
      <alignment horizontal="left" vertical="center" wrapText="1"/>
    </xf>
    <xf numFmtId="14" fontId="26" fillId="2" borderId="22" xfId="0" applyNumberFormat="1" applyFont="1" applyFill="1" applyBorder="1" applyAlignment="1">
      <alignment horizontal="left" vertical="center"/>
    </xf>
    <xf numFmtId="14" fontId="26" fillId="2" borderId="152" xfId="0" applyNumberFormat="1" applyFont="1" applyFill="1" applyBorder="1" applyAlignment="1">
      <alignment horizontal="left" vertical="center"/>
    </xf>
    <xf numFmtId="14" fontId="26" fillId="0" borderId="94" xfId="0" applyNumberFormat="1" applyFont="1" applyBorder="1" applyAlignment="1">
      <alignment horizontal="left" vertical="center"/>
    </xf>
    <xf numFmtId="14" fontId="26" fillId="0" borderId="95" xfId="0" applyNumberFormat="1" applyFont="1" applyBorder="1" applyAlignment="1">
      <alignment horizontal="left" vertical="center"/>
    </xf>
    <xf numFmtId="14" fontId="26" fillId="0" borderId="96" xfId="0" applyNumberFormat="1" applyFont="1" applyBorder="1" applyAlignment="1">
      <alignment horizontal="left" vertical="center"/>
    </xf>
    <xf numFmtId="14" fontId="26" fillId="0" borderId="92" xfId="0" applyNumberFormat="1" applyFont="1" applyBorder="1" applyAlignment="1">
      <alignment horizontal="center" vertical="center"/>
    </xf>
    <xf numFmtId="14" fontId="26" fillId="0" borderId="93" xfId="0" applyNumberFormat="1" applyFont="1" applyBorder="1" applyAlignment="1">
      <alignment horizontal="center" vertical="center"/>
    </xf>
    <xf numFmtId="14" fontId="26" fillId="0" borderId="97" xfId="0" applyNumberFormat="1" applyFont="1" applyBorder="1" applyAlignment="1">
      <alignment horizontal="center" vertical="center"/>
    </xf>
    <xf numFmtId="0" fontId="21" fillId="0" borderId="60" xfId="0" applyFont="1" applyBorder="1" applyAlignment="1">
      <alignment horizontal="left" vertical="center"/>
    </xf>
    <xf numFmtId="0" fontId="21" fillId="0" borderId="61" xfId="0" applyFont="1" applyBorder="1" applyAlignment="1">
      <alignment horizontal="left" vertical="center"/>
    </xf>
    <xf numFmtId="0" fontId="21" fillId="0" borderId="62" xfId="0" applyFont="1" applyBorder="1" applyAlignment="1">
      <alignment horizontal="left" vertical="center"/>
    </xf>
    <xf numFmtId="1" fontId="18" fillId="0" borderId="60" xfId="0" applyNumberFormat="1" applyFont="1" applyBorder="1" applyAlignment="1">
      <alignment horizontal="center" vertical="center"/>
    </xf>
    <xf numFmtId="1" fontId="18" fillId="0" borderId="62" xfId="0" applyNumberFormat="1" applyFont="1" applyBorder="1" applyAlignment="1">
      <alignment horizontal="center" vertical="center"/>
    </xf>
    <xf numFmtId="0" fontId="21" fillId="0" borderId="60" xfId="0" applyFont="1" applyBorder="1" applyAlignment="1">
      <alignment horizontal="center" vertical="center"/>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72" xfId="0" applyFont="1" applyBorder="1" applyAlignment="1">
      <alignment horizontal="left" vertical="center" wrapText="1"/>
    </xf>
    <xf numFmtId="164" fontId="21" fillId="0" borderId="73" xfId="0" applyNumberFormat="1" applyFont="1" applyBorder="1" applyAlignment="1">
      <alignment horizontal="left" vertical="center" wrapText="1"/>
    </xf>
    <xf numFmtId="14" fontId="26" fillId="0" borderId="150" xfId="0" applyNumberFormat="1" applyFont="1" applyBorder="1" applyAlignment="1">
      <alignment horizontal="left" vertical="center" wrapText="1"/>
    </xf>
    <xf numFmtId="14" fontId="26" fillId="0" borderId="150" xfId="0" applyNumberFormat="1" applyFont="1" applyBorder="1" applyAlignment="1">
      <alignment horizontal="left" vertical="center"/>
    </xf>
    <xf numFmtId="14" fontId="26" fillId="0" borderId="77" xfId="0" applyNumberFormat="1" applyFont="1" applyBorder="1" applyAlignment="1">
      <alignment horizontal="left" vertical="center" wrapText="1"/>
    </xf>
    <xf numFmtId="14" fontId="26" fillId="0" borderId="78" xfId="0" applyNumberFormat="1" applyFont="1" applyBorder="1" applyAlignment="1">
      <alignment horizontal="left" vertical="center"/>
    </xf>
    <xf numFmtId="14" fontId="26" fillId="0" borderId="79" xfId="0" applyNumberFormat="1" applyFont="1" applyBorder="1" applyAlignment="1">
      <alignment horizontal="left" vertical="center"/>
    </xf>
    <xf numFmtId="14" fontId="26" fillId="0" borderId="75" xfId="0" applyNumberFormat="1" applyFont="1" applyBorder="1" applyAlignment="1">
      <alignment horizontal="center" vertical="center"/>
    </xf>
    <xf numFmtId="14" fontId="26" fillId="0" borderId="76" xfId="0" applyNumberFormat="1" applyFont="1" applyBorder="1" applyAlignment="1">
      <alignment horizontal="center" vertical="center"/>
    </xf>
    <xf numFmtId="14" fontId="26" fillId="0" borderId="80" xfId="0" applyNumberFormat="1" applyFont="1" applyBorder="1" applyAlignment="1">
      <alignment horizontal="center" vertical="center"/>
    </xf>
    <xf numFmtId="0" fontId="21" fillId="2" borderId="65" xfId="0" applyFont="1" applyFill="1" applyBorder="1" applyAlignment="1">
      <alignment horizontal="center" vertical="center"/>
    </xf>
    <xf numFmtId="0" fontId="21" fillId="2" borderId="56" xfId="0" applyFont="1" applyFill="1" applyBorder="1" applyAlignment="1">
      <alignment horizontal="center" vertical="center"/>
    </xf>
    <xf numFmtId="0" fontId="21" fillId="2" borderId="57" xfId="0" applyFont="1" applyFill="1" applyBorder="1" applyAlignment="1">
      <alignment horizontal="center" vertical="center"/>
    </xf>
    <xf numFmtId="0" fontId="21" fillId="2" borderId="15" xfId="3" applyNumberFormat="1" applyFont="1" applyFill="1" applyBorder="1" applyAlignment="1">
      <alignment horizontal="center" vertical="center" wrapText="1"/>
    </xf>
    <xf numFmtId="0" fontId="21" fillId="2" borderId="18" xfId="3" applyNumberFormat="1" applyFont="1" applyFill="1" applyBorder="1" applyAlignment="1">
      <alignment horizontal="center" vertical="center" wrapText="1"/>
    </xf>
    <xf numFmtId="0" fontId="21" fillId="2" borderId="19" xfId="3" applyNumberFormat="1" applyFont="1" applyFill="1" applyBorder="1" applyAlignment="1">
      <alignment horizontal="center" vertical="center" wrapText="1"/>
    </xf>
    <xf numFmtId="0" fontId="21" fillId="2" borderId="20" xfId="3" applyNumberFormat="1" applyFont="1" applyFill="1" applyBorder="1" applyAlignment="1">
      <alignment horizontal="center" vertical="center" wrapText="1"/>
    </xf>
    <xf numFmtId="0" fontId="21" fillId="2" borderId="26" xfId="3" applyNumberFormat="1" applyFont="1" applyFill="1" applyBorder="1" applyAlignment="1">
      <alignment horizontal="center" vertical="center" wrapText="1"/>
    </xf>
    <xf numFmtId="0" fontId="21" fillId="2" borderId="0" xfId="3" applyNumberFormat="1" applyFont="1" applyFill="1" applyBorder="1" applyAlignment="1">
      <alignment horizontal="center" vertical="center" wrapText="1"/>
    </xf>
    <xf numFmtId="0" fontId="21" fillId="2" borderId="16" xfId="3" applyNumberFormat="1" applyFont="1" applyFill="1" applyBorder="1" applyAlignment="1">
      <alignment horizontal="center" vertical="center" wrapText="1"/>
    </xf>
    <xf numFmtId="0" fontId="21" fillId="2" borderId="66" xfId="0" applyFont="1" applyFill="1" applyBorder="1" applyAlignment="1">
      <alignment horizontal="center" vertical="center"/>
    </xf>
    <xf numFmtId="0" fontId="21" fillId="2" borderId="58" xfId="0" applyFont="1" applyFill="1" applyBorder="1" applyAlignment="1">
      <alignment horizontal="center" vertical="center"/>
    </xf>
    <xf numFmtId="0" fontId="21" fillId="2" borderId="59" xfId="0" applyFont="1" applyFill="1" applyBorder="1" applyAlignment="1">
      <alignment horizontal="center" vertical="center"/>
    </xf>
    <xf numFmtId="0" fontId="26" fillId="2" borderId="33" xfId="0" applyFont="1" applyFill="1" applyBorder="1" applyAlignment="1">
      <alignment horizontal="center" vertical="center" wrapText="1"/>
    </xf>
    <xf numFmtId="0" fontId="26" fillId="2" borderId="24"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23"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19" xfId="3" applyNumberFormat="1" applyFont="1" applyFill="1" applyBorder="1" applyAlignment="1">
      <alignment horizontal="center" vertical="center" wrapText="1"/>
    </xf>
    <xf numFmtId="0" fontId="26" fillId="2" borderId="15" xfId="3" applyNumberFormat="1" applyFont="1" applyFill="1" applyBorder="1" applyAlignment="1">
      <alignment horizontal="center" vertical="center" wrapText="1"/>
    </xf>
    <xf numFmtId="0" fontId="26" fillId="2" borderId="20" xfId="3" applyNumberFormat="1" applyFont="1" applyFill="1" applyBorder="1" applyAlignment="1">
      <alignment horizontal="center" vertical="center" wrapText="1"/>
    </xf>
    <xf numFmtId="0" fontId="26" fillId="2" borderId="26" xfId="3" applyNumberFormat="1" applyFont="1" applyFill="1" applyBorder="1" applyAlignment="1">
      <alignment horizontal="center" vertical="center" wrapText="1"/>
    </xf>
    <xf numFmtId="0" fontId="26" fillId="2" borderId="0" xfId="3" applyNumberFormat="1" applyFont="1" applyFill="1" applyBorder="1" applyAlignment="1">
      <alignment horizontal="center" vertical="center" wrapText="1"/>
    </xf>
    <xf numFmtId="0" fontId="26" fillId="2" borderId="16" xfId="3" applyNumberFormat="1" applyFont="1" applyFill="1" applyBorder="1" applyAlignment="1">
      <alignment horizontal="center" vertical="center" wrapText="1"/>
    </xf>
    <xf numFmtId="0" fontId="26" fillId="2" borderId="23" xfId="3" applyNumberFormat="1" applyFont="1" applyFill="1" applyBorder="1" applyAlignment="1">
      <alignment horizontal="center" vertical="center" wrapText="1"/>
    </xf>
    <xf numFmtId="0" fontId="26" fillId="2" borderId="18" xfId="3" applyNumberFormat="1" applyFont="1" applyFill="1" applyBorder="1" applyAlignment="1">
      <alignment horizontal="center" vertical="center" wrapText="1"/>
    </xf>
    <xf numFmtId="0" fontId="26" fillId="2" borderId="63" xfId="3" applyNumberFormat="1" applyFont="1" applyFill="1" applyBorder="1" applyAlignment="1">
      <alignment horizontal="center" vertical="center" wrapText="1"/>
    </xf>
    <xf numFmtId="0" fontId="19" fillId="2" borderId="27" xfId="0" applyFont="1" applyFill="1" applyBorder="1" applyAlignment="1">
      <alignment horizontal="left" vertical="center" wrapText="1"/>
    </xf>
    <xf numFmtId="0" fontId="19" fillId="2" borderId="25" xfId="0" applyFont="1" applyFill="1" applyBorder="1" applyAlignment="1">
      <alignment horizontal="left" vertical="center" wrapText="1"/>
    </xf>
    <xf numFmtId="0" fontId="19" fillId="2" borderId="31" xfId="0" applyFont="1" applyFill="1" applyBorder="1" applyAlignment="1">
      <alignment horizontal="left" vertical="center" wrapText="1"/>
    </xf>
    <xf numFmtId="0" fontId="21" fillId="0" borderId="98" xfId="0" applyFont="1" applyBorder="1" applyAlignment="1">
      <alignment horizontal="left" vertical="center"/>
    </xf>
    <xf numFmtId="0" fontId="21" fillId="0" borderId="99" xfId="0" applyFont="1" applyBorder="1" applyAlignment="1">
      <alignment horizontal="left" vertical="center"/>
    </xf>
    <xf numFmtId="0" fontId="21" fillId="0" borderId="100" xfId="0" applyFont="1" applyBorder="1" applyAlignment="1">
      <alignment horizontal="left" vertical="center"/>
    </xf>
    <xf numFmtId="0" fontId="21" fillId="0" borderId="101" xfId="0" applyFont="1" applyBorder="1" applyAlignment="1">
      <alignment horizontal="left" vertical="center"/>
    </xf>
    <xf numFmtId="0" fontId="21" fillId="0" borderId="103" xfId="0" applyFont="1" applyBorder="1" applyAlignment="1">
      <alignment horizontal="center" vertical="center"/>
    </xf>
    <xf numFmtId="0" fontId="21" fillId="0" borderId="103" xfId="0" applyFont="1" applyBorder="1" applyAlignment="1">
      <alignment horizontal="left" vertical="center" wrapText="1"/>
    </xf>
    <xf numFmtId="0" fontId="21" fillId="0" borderId="104" xfId="0" applyFont="1" applyBorder="1" applyAlignment="1">
      <alignment horizontal="left" vertical="center" wrapText="1"/>
    </xf>
    <xf numFmtId="0" fontId="47" fillId="0" borderId="29" xfId="0" applyFont="1" applyBorder="1" applyAlignment="1">
      <alignment horizontal="center" vertical="center" wrapText="1"/>
    </xf>
    <xf numFmtId="0" fontId="47" fillId="2" borderId="29" xfId="0" applyFont="1" applyFill="1" applyBorder="1" applyAlignment="1">
      <alignment horizontal="left" vertical="center" wrapText="1"/>
    </xf>
    <xf numFmtId="0" fontId="48" fillId="2" borderId="29" xfId="0" applyFont="1" applyFill="1" applyBorder="1" applyAlignment="1">
      <alignment horizontal="center" vertical="center" wrapText="1"/>
    </xf>
    <xf numFmtId="0" fontId="57" fillId="0" borderId="122" xfId="0" applyFont="1" applyBorder="1" applyAlignment="1">
      <alignment horizontal="center" vertical="center" wrapText="1"/>
    </xf>
    <xf numFmtId="0" fontId="57" fillId="0" borderId="123" xfId="0" applyFont="1" applyBorder="1" applyAlignment="1">
      <alignment horizontal="center" vertical="center" wrapText="1"/>
    </xf>
    <xf numFmtId="0" fontId="57" fillId="0" borderId="122" xfId="0" applyFont="1" applyBorder="1" applyAlignment="1">
      <alignment horizontal="left" vertical="center" wrapText="1"/>
    </xf>
    <xf numFmtId="0" fontId="57" fillId="0" borderId="123" xfId="0" applyFont="1" applyBorder="1" applyAlignment="1">
      <alignment horizontal="left" vertical="center" wrapText="1"/>
    </xf>
    <xf numFmtId="0" fontId="47" fillId="2" borderId="30" xfId="0" applyFont="1" applyFill="1" applyBorder="1" applyAlignment="1">
      <alignment horizontal="center" vertical="center" wrapText="1"/>
    </xf>
    <xf numFmtId="0" fontId="47" fillId="2" borderId="28" xfId="0" applyFont="1" applyFill="1" applyBorder="1" applyAlignment="1">
      <alignment horizontal="center" vertical="center" wrapText="1"/>
    </xf>
    <xf numFmtId="0" fontId="47" fillId="2" borderId="30" xfId="0" applyFont="1" applyFill="1" applyBorder="1" applyAlignment="1">
      <alignment horizontal="left" vertical="center" wrapText="1"/>
    </xf>
    <xf numFmtId="0" fontId="47" fillId="2" borderId="28" xfId="0" applyFont="1" applyFill="1" applyBorder="1" applyAlignment="1">
      <alignment horizontal="left" vertical="center" wrapText="1"/>
    </xf>
    <xf numFmtId="0" fontId="47" fillId="2" borderId="29"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47" fillId="0" borderId="29" xfId="0" applyFont="1" applyBorder="1" applyAlignment="1">
      <alignment horizontal="left" vertical="center" wrapText="1"/>
    </xf>
    <xf numFmtId="0" fontId="48" fillId="2" borderId="30" xfId="0" applyFont="1" applyFill="1" applyBorder="1" applyAlignment="1">
      <alignment horizontal="center" vertical="center" wrapText="1"/>
    </xf>
    <xf numFmtId="0" fontId="48" fillId="2" borderId="28" xfId="0" applyFont="1" applyFill="1" applyBorder="1" applyAlignment="1">
      <alignment horizontal="center" vertical="center" wrapText="1"/>
    </xf>
    <xf numFmtId="0" fontId="26" fillId="2" borderId="30" xfId="0" applyFont="1" applyFill="1" applyBorder="1" applyAlignment="1">
      <alignment horizontal="left" vertical="center" wrapText="1"/>
    </xf>
    <xf numFmtId="0" fontId="26" fillId="2" borderId="28" xfId="0" applyFont="1" applyFill="1" applyBorder="1" applyAlignment="1">
      <alignment horizontal="left" vertical="center" wrapText="1"/>
    </xf>
    <xf numFmtId="0" fontId="23" fillId="2" borderId="47" xfId="0" applyFont="1" applyFill="1" applyBorder="1" applyAlignment="1">
      <alignment horizontal="center" vertical="center" wrapText="1"/>
    </xf>
    <xf numFmtId="0" fontId="47" fillId="2" borderId="122" xfId="0" applyFont="1" applyFill="1" applyBorder="1" applyAlignment="1">
      <alignment horizontal="center" vertical="center" wrapText="1"/>
    </xf>
    <xf numFmtId="0" fontId="47" fillId="2" borderId="123" xfId="0" applyFont="1" applyFill="1" applyBorder="1" applyAlignment="1">
      <alignment horizontal="center" vertical="center" wrapText="1"/>
    </xf>
    <xf numFmtId="0" fontId="55" fillId="2" borderId="122" xfId="0" applyFont="1" applyFill="1" applyBorder="1" applyAlignment="1">
      <alignment horizontal="left" vertical="center" wrapText="1"/>
    </xf>
    <xf numFmtId="0" fontId="55" fillId="2" borderId="123" xfId="0" applyFont="1" applyFill="1" applyBorder="1" applyAlignment="1">
      <alignment horizontal="left" vertical="center" wrapText="1"/>
    </xf>
    <xf numFmtId="0" fontId="48" fillId="2" borderId="122" xfId="0" applyFont="1" applyFill="1" applyBorder="1" applyAlignment="1">
      <alignment horizontal="center" vertical="center" wrapText="1"/>
    </xf>
    <xf numFmtId="0" fontId="48" fillId="2" borderId="123" xfId="0" applyFont="1" applyFill="1" applyBorder="1" applyAlignment="1">
      <alignment horizontal="center" vertical="center" wrapText="1"/>
    </xf>
    <xf numFmtId="0" fontId="21" fillId="2" borderId="64" xfId="0" applyFont="1" applyFill="1" applyBorder="1" applyAlignment="1">
      <alignment horizontal="left" vertical="center"/>
    </xf>
    <xf numFmtId="0" fontId="21" fillId="2" borderId="109" xfId="0" applyFont="1" applyFill="1" applyBorder="1" applyAlignment="1">
      <alignment horizontal="left" vertical="center"/>
    </xf>
    <xf numFmtId="0" fontId="26" fillId="2" borderId="24" xfId="0" applyFont="1" applyFill="1" applyBorder="1" applyAlignment="1">
      <alignment horizontal="left" vertical="center" wrapText="1"/>
    </xf>
    <xf numFmtId="0" fontId="26" fillId="2" borderId="48" xfId="0" applyFont="1" applyFill="1" applyBorder="1" applyAlignment="1">
      <alignment horizontal="left" vertical="center" wrapText="1"/>
    </xf>
    <xf numFmtId="0" fontId="21" fillId="2" borderId="139" xfId="0" applyFont="1" applyFill="1" applyBorder="1" applyAlignment="1">
      <alignment horizontal="left" vertical="center"/>
    </xf>
    <xf numFmtId="0" fontId="21" fillId="2" borderId="140" xfId="0" applyFont="1" applyFill="1" applyBorder="1" applyAlignment="1">
      <alignment horizontal="left" vertical="center"/>
    </xf>
    <xf numFmtId="0" fontId="26" fillId="2" borderId="0" xfId="0" applyFont="1" applyFill="1" applyAlignment="1">
      <alignment horizontal="left" vertical="center" wrapText="1"/>
    </xf>
    <xf numFmtId="0" fontId="26" fillId="2" borderId="16" xfId="0" applyFont="1" applyFill="1" applyBorder="1" applyAlignment="1">
      <alignment horizontal="left" vertical="center" wrapText="1"/>
    </xf>
    <xf numFmtId="0" fontId="21" fillId="0" borderId="108" xfId="1" applyNumberFormat="1" applyFont="1" applyFill="1" applyBorder="1" applyAlignment="1">
      <alignment horizontal="left" vertical="center" wrapText="1"/>
    </xf>
    <xf numFmtId="0" fontId="21" fillId="0" borderId="71" xfId="1" applyNumberFormat="1" applyFont="1" applyFill="1" applyBorder="1" applyAlignment="1">
      <alignment horizontal="left" vertical="center" wrapText="1"/>
    </xf>
    <xf numFmtId="0" fontId="21" fillId="0" borderId="61" xfId="1" applyNumberFormat="1" applyFont="1" applyFill="1" applyBorder="1" applyAlignment="1">
      <alignment horizontal="left" vertical="center" wrapText="1"/>
    </xf>
    <xf numFmtId="0" fontId="21" fillId="0" borderId="141" xfId="1" applyNumberFormat="1" applyFont="1" applyFill="1" applyBorder="1" applyAlignment="1">
      <alignment horizontal="left" vertical="center" wrapText="1"/>
    </xf>
    <xf numFmtId="0" fontId="56" fillId="11" borderId="52" xfId="0" applyFont="1" applyFill="1" applyBorder="1" applyAlignment="1">
      <alignment horizontal="center" vertical="center" wrapText="1"/>
    </xf>
    <xf numFmtId="1" fontId="56" fillId="11" borderId="52" xfId="0" applyNumberFormat="1" applyFont="1" applyFill="1" applyBorder="1" applyAlignment="1">
      <alignment horizontal="center" vertical="center" wrapText="1"/>
    </xf>
    <xf numFmtId="0" fontId="56" fillId="11" borderId="119" xfId="0" applyFont="1" applyFill="1" applyBorder="1" applyAlignment="1">
      <alignment horizontal="center" vertical="center" wrapText="1"/>
    </xf>
    <xf numFmtId="0" fontId="56" fillId="11" borderId="120" xfId="0" applyFont="1" applyFill="1" applyBorder="1" applyAlignment="1">
      <alignment horizontal="center" vertical="center" wrapText="1"/>
    </xf>
    <xf numFmtId="0" fontId="23" fillId="2" borderId="7"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1" fillId="9" borderId="15" xfId="3" applyNumberFormat="1" applyFont="1" applyFill="1" applyBorder="1" applyAlignment="1">
      <alignment horizontal="center" vertical="center" wrapText="1"/>
    </xf>
    <xf numFmtId="0" fontId="21" fillId="9" borderId="18" xfId="3" applyNumberFormat="1" applyFont="1" applyFill="1" applyBorder="1" applyAlignment="1">
      <alignment horizontal="center" vertical="center" wrapText="1"/>
    </xf>
    <xf numFmtId="0" fontId="21" fillId="9" borderId="19" xfId="3" applyNumberFormat="1" applyFont="1" applyFill="1" applyBorder="1" applyAlignment="1">
      <alignment horizontal="center" vertical="center" wrapText="1"/>
    </xf>
    <xf numFmtId="0" fontId="21" fillId="9" borderId="20" xfId="3" applyNumberFormat="1" applyFont="1" applyFill="1" applyBorder="1" applyAlignment="1">
      <alignment horizontal="center" vertical="center" wrapText="1"/>
    </xf>
    <xf numFmtId="0" fontId="21" fillId="9" borderId="26" xfId="3" applyNumberFormat="1" applyFont="1" applyFill="1" applyBorder="1" applyAlignment="1">
      <alignment horizontal="center" vertical="center" wrapText="1"/>
    </xf>
    <xf numFmtId="0" fontId="21" fillId="9" borderId="0" xfId="3" applyNumberFormat="1" applyFont="1" applyFill="1" applyBorder="1" applyAlignment="1">
      <alignment horizontal="center" vertical="center" wrapText="1"/>
    </xf>
    <xf numFmtId="0" fontId="21" fillId="9" borderId="16" xfId="3" applyNumberFormat="1" applyFont="1" applyFill="1" applyBorder="1" applyAlignment="1">
      <alignment horizontal="center" vertical="center" wrapText="1"/>
    </xf>
    <xf numFmtId="0" fontId="21" fillId="9" borderId="65" xfId="0" applyFont="1" applyFill="1" applyBorder="1" applyAlignment="1">
      <alignment horizontal="center" vertical="center"/>
    </xf>
    <xf numFmtId="0" fontId="21" fillId="9" borderId="56" xfId="0" applyFont="1" applyFill="1" applyBorder="1" applyAlignment="1">
      <alignment horizontal="center" vertical="center"/>
    </xf>
    <xf numFmtId="0" fontId="21" fillId="9" borderId="57" xfId="0" applyFont="1" applyFill="1" applyBorder="1" applyAlignment="1">
      <alignment horizontal="center" vertical="center"/>
    </xf>
    <xf numFmtId="0" fontId="61" fillId="0" borderId="30" xfId="0" applyFont="1" applyBorder="1" applyAlignment="1">
      <alignment horizontal="center" vertical="center" wrapText="1"/>
    </xf>
    <xf numFmtId="0" fontId="61" fillId="0" borderId="28" xfId="0" applyFont="1" applyBorder="1" applyAlignment="1">
      <alignment horizontal="center" vertical="center" wrapText="1"/>
    </xf>
    <xf numFmtId="0" fontId="21" fillId="9" borderId="61" xfId="0" applyFont="1" applyFill="1" applyBorder="1" applyAlignment="1">
      <alignment horizontal="center" vertical="center"/>
    </xf>
    <xf numFmtId="0" fontId="21" fillId="9" borderId="62" xfId="0" applyFont="1" applyFill="1" applyBorder="1" applyAlignment="1">
      <alignment horizontal="center" vertical="center"/>
    </xf>
    <xf numFmtId="0" fontId="21" fillId="9" borderId="98" xfId="0" applyFont="1" applyFill="1" applyBorder="1" applyAlignment="1">
      <alignment horizontal="left" vertical="center"/>
    </xf>
    <xf numFmtId="0" fontId="21" fillId="9" borderId="99" xfId="0" applyFont="1" applyFill="1" applyBorder="1" applyAlignment="1">
      <alignment horizontal="left" vertical="center"/>
    </xf>
    <xf numFmtId="0" fontId="21" fillId="9" borderId="100" xfId="0" applyFont="1" applyFill="1" applyBorder="1" applyAlignment="1">
      <alignment horizontal="left" vertical="center"/>
    </xf>
    <xf numFmtId="0" fontId="21" fillId="9" borderId="101" xfId="0" applyFont="1" applyFill="1" applyBorder="1" applyAlignment="1">
      <alignment horizontal="left" vertical="center"/>
    </xf>
    <xf numFmtId="0" fontId="19" fillId="0" borderId="128" xfId="0" applyFont="1" applyBorder="1" applyAlignment="1">
      <alignment horizontal="center" vertical="center"/>
    </xf>
    <xf numFmtId="0" fontId="19" fillId="0" borderId="84" xfId="0" applyFont="1" applyBorder="1" applyAlignment="1">
      <alignment horizontal="center" vertical="center"/>
    </xf>
    <xf numFmtId="0" fontId="19" fillId="0" borderId="106" xfId="0" applyFont="1" applyBorder="1" applyAlignment="1">
      <alignment horizontal="center"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6" fillId="2" borderId="164" xfId="0" applyFont="1" applyFill="1" applyBorder="1" applyAlignment="1">
      <alignment horizontal="center" vertical="center" wrapText="1"/>
    </xf>
    <xf numFmtId="0" fontId="26" fillId="2" borderId="138" xfId="0" applyFont="1" applyFill="1" applyBorder="1" applyAlignment="1">
      <alignment horizontal="center" vertical="center" wrapText="1"/>
    </xf>
    <xf numFmtId="0" fontId="26" fillId="2" borderId="165" xfId="0" applyFont="1" applyFill="1" applyBorder="1" applyAlignment="1">
      <alignment horizontal="center" vertical="center" wrapText="1"/>
    </xf>
    <xf numFmtId="0" fontId="26" fillId="2" borderId="16" xfId="0" applyFont="1" applyFill="1" applyBorder="1" applyAlignment="1">
      <alignment horizontal="center" vertical="center" wrapText="1"/>
    </xf>
    <xf numFmtId="0" fontId="21" fillId="9" borderId="64" xfId="0" applyFont="1" applyFill="1" applyBorder="1" applyAlignment="1">
      <alignment horizontal="left" vertical="center"/>
    </xf>
    <xf numFmtId="0" fontId="21" fillId="9" borderId="82" xfId="0" applyFont="1" applyFill="1" applyBorder="1" applyAlignment="1">
      <alignment horizontal="left" vertical="center"/>
    </xf>
    <xf numFmtId="0" fontId="21" fillId="9" borderId="121" xfId="0" applyFont="1" applyFill="1" applyBorder="1" applyAlignment="1">
      <alignment horizontal="center" vertical="center" wrapText="1"/>
    </xf>
    <xf numFmtId="1" fontId="21" fillId="9" borderId="121" xfId="0" applyNumberFormat="1" applyFont="1" applyFill="1" applyBorder="1" applyAlignment="1">
      <alignment horizontal="center" vertical="center" wrapText="1"/>
    </xf>
    <xf numFmtId="0" fontId="21" fillId="9" borderId="109" xfId="0" applyFont="1" applyFill="1" applyBorder="1" applyAlignment="1">
      <alignment horizontal="left" vertical="center"/>
    </xf>
    <xf numFmtId="0" fontId="21" fillId="9" borderId="26" xfId="1" applyNumberFormat="1" applyFont="1" applyFill="1" applyBorder="1" applyAlignment="1">
      <alignment horizontal="left" vertical="center" wrapText="1"/>
    </xf>
    <xf numFmtId="0" fontId="21" fillId="9" borderId="0" xfId="1" applyNumberFormat="1" applyFont="1" applyFill="1" applyBorder="1" applyAlignment="1">
      <alignment horizontal="left" vertical="center" wrapText="1"/>
    </xf>
    <xf numFmtId="0" fontId="21" fillId="9" borderId="16" xfId="1" applyNumberFormat="1" applyFont="1" applyFill="1" applyBorder="1" applyAlignment="1">
      <alignment horizontal="left" vertical="center" wrapText="1"/>
    </xf>
    <xf numFmtId="0" fontId="27" fillId="0" borderId="0" xfId="0" applyFont="1" applyAlignment="1">
      <alignment horizontal="center" vertical="center" wrapText="1"/>
    </xf>
    <xf numFmtId="0" fontId="21" fillId="9" borderId="67" xfId="0" applyFont="1" applyFill="1" applyBorder="1" applyAlignment="1">
      <alignment horizontal="left" vertical="center"/>
    </xf>
    <xf numFmtId="0" fontId="21" fillId="9" borderId="68" xfId="0" applyFont="1" applyFill="1" applyBorder="1" applyAlignment="1">
      <alignment horizontal="left" vertical="center"/>
    </xf>
    <xf numFmtId="0" fontId="21" fillId="9" borderId="69" xfId="0" applyFont="1" applyFill="1" applyBorder="1" applyAlignment="1">
      <alignment horizontal="left" vertical="center"/>
    </xf>
    <xf numFmtId="1" fontId="18" fillId="9" borderId="60" xfId="0" applyNumberFormat="1" applyFont="1" applyFill="1" applyBorder="1" applyAlignment="1">
      <alignment horizontal="center" vertical="center"/>
    </xf>
    <xf numFmtId="1" fontId="18" fillId="9" borderId="62" xfId="0" applyNumberFormat="1" applyFont="1" applyFill="1" applyBorder="1" applyAlignment="1">
      <alignment horizontal="center" vertical="center"/>
    </xf>
    <xf numFmtId="0" fontId="21" fillId="9" borderId="60" xfId="0" applyFont="1" applyFill="1" applyBorder="1" applyAlignment="1">
      <alignment horizontal="center" vertical="center"/>
    </xf>
    <xf numFmtId="0" fontId="21" fillId="9" borderId="103" xfId="0" applyFont="1" applyFill="1" applyBorder="1" applyAlignment="1">
      <alignment horizontal="center" vertical="center"/>
    </xf>
    <xf numFmtId="0" fontId="21" fillId="9" borderId="103" xfId="0" applyFont="1" applyFill="1" applyBorder="1" applyAlignment="1">
      <alignment horizontal="left" vertical="center" wrapText="1"/>
    </xf>
    <xf numFmtId="0" fontId="21" fillId="9" borderId="104" xfId="0" applyFont="1" applyFill="1" applyBorder="1" applyAlignment="1">
      <alignment horizontal="left" vertical="center" wrapText="1"/>
    </xf>
    <xf numFmtId="0" fontId="26" fillId="0" borderId="129" xfId="0" applyFont="1" applyBorder="1" applyAlignment="1">
      <alignment horizontal="center" vertical="center" wrapText="1"/>
    </xf>
    <xf numFmtId="0" fontId="26" fillId="0" borderId="130" xfId="0" applyFont="1" applyBorder="1" applyAlignment="1">
      <alignment horizontal="center" vertical="center" wrapText="1"/>
    </xf>
    <xf numFmtId="0" fontId="26" fillId="0" borderId="131" xfId="0" applyFont="1" applyBorder="1" applyAlignment="1">
      <alignment horizontal="center" vertical="center" wrapText="1"/>
    </xf>
    <xf numFmtId="0" fontId="19" fillId="2" borderId="93" xfId="0" applyFont="1" applyFill="1" applyBorder="1" applyAlignment="1">
      <alignment horizontal="center" vertical="center"/>
    </xf>
    <xf numFmtId="14" fontId="39" fillId="0" borderId="47" xfId="0" applyNumberFormat="1" applyFont="1" applyBorder="1" applyAlignment="1">
      <alignment horizontal="left" vertical="center" wrapText="1"/>
    </xf>
    <xf numFmtId="14" fontId="39" fillId="0" borderId="47" xfId="0" applyNumberFormat="1" applyFont="1" applyBorder="1" applyAlignment="1">
      <alignment horizontal="left" vertical="center"/>
    </xf>
    <xf numFmtId="0" fontId="26" fillId="0" borderId="145" xfId="0" applyFont="1" applyBorder="1" applyAlignment="1">
      <alignment horizontal="center" vertical="center"/>
    </xf>
    <xf numFmtId="0" fontId="26" fillId="0" borderId="146" xfId="0" applyFont="1" applyBorder="1" applyAlignment="1">
      <alignment horizontal="center" vertical="center"/>
    </xf>
    <xf numFmtId="0" fontId="26" fillId="0" borderId="147" xfId="0" applyFont="1" applyBorder="1" applyAlignment="1">
      <alignment vertical="center"/>
    </xf>
    <xf numFmtId="0" fontId="26" fillId="0" borderId="18" xfId="0" applyFont="1" applyBorder="1" applyAlignment="1">
      <alignment vertical="center"/>
    </xf>
    <xf numFmtId="0" fontId="26" fillId="0" borderId="63" xfId="0" applyFont="1" applyBorder="1" applyAlignment="1">
      <alignment vertical="center"/>
    </xf>
    <xf numFmtId="0" fontId="26" fillId="0" borderId="47" xfId="0" applyFont="1" applyBorder="1" applyAlignment="1">
      <alignment horizontal="center" vertical="center"/>
    </xf>
    <xf numFmtId="0" fontId="26" fillId="0" borderId="47" xfId="0" applyFont="1" applyBorder="1" applyAlignment="1">
      <alignment vertical="center"/>
    </xf>
    <xf numFmtId="0" fontId="26" fillId="0" borderId="7" xfId="0" applyFont="1" applyBorder="1" applyAlignment="1">
      <alignment vertical="center"/>
    </xf>
    <xf numFmtId="0" fontId="26" fillId="0" borderId="8" xfId="0" applyFont="1" applyBorder="1" applyAlignment="1">
      <alignment vertical="center"/>
    </xf>
    <xf numFmtId="0" fontId="26" fillId="0" borderId="9" xfId="0" applyFont="1" applyBorder="1" applyAlignment="1">
      <alignment vertical="center"/>
    </xf>
    <xf numFmtId="0" fontId="42" fillId="2" borderId="19" xfId="3" applyNumberFormat="1" applyFont="1" applyFill="1" applyBorder="1" applyAlignment="1">
      <alignment horizontal="center" vertical="center" wrapText="1"/>
    </xf>
    <xf numFmtId="0" fontId="42" fillId="2" borderId="15" xfId="3" applyNumberFormat="1" applyFont="1" applyFill="1" applyBorder="1" applyAlignment="1">
      <alignment horizontal="center" vertical="center" wrapText="1"/>
    </xf>
    <xf numFmtId="0" fontId="42" fillId="2" borderId="20" xfId="3" applyNumberFormat="1" applyFont="1" applyFill="1" applyBorder="1" applyAlignment="1">
      <alignment horizontal="center" vertical="center" wrapText="1"/>
    </xf>
    <xf numFmtId="0" fontId="42" fillId="2" borderId="26" xfId="3" applyNumberFormat="1" applyFont="1" applyFill="1" applyBorder="1" applyAlignment="1">
      <alignment horizontal="center" vertical="center" wrapText="1"/>
    </xf>
    <xf numFmtId="0" fontId="42" fillId="2" borderId="0" xfId="3" applyNumberFormat="1" applyFont="1" applyFill="1" applyBorder="1" applyAlignment="1">
      <alignment horizontal="center" vertical="center" wrapText="1"/>
    </xf>
    <xf numFmtId="0" fontId="42" fillId="2" borderId="16" xfId="3" applyNumberFormat="1" applyFont="1" applyFill="1" applyBorder="1" applyAlignment="1">
      <alignment horizontal="center" vertical="center" wrapText="1"/>
    </xf>
    <xf numFmtId="0" fontId="42" fillId="2" borderId="23" xfId="3" applyNumberFormat="1" applyFont="1" applyFill="1" applyBorder="1" applyAlignment="1">
      <alignment horizontal="center" vertical="center" wrapText="1"/>
    </xf>
    <xf numFmtId="0" fontId="42" fillId="2" borderId="18" xfId="3" applyNumberFormat="1" applyFont="1" applyFill="1" applyBorder="1" applyAlignment="1">
      <alignment horizontal="center" vertical="center" wrapText="1"/>
    </xf>
    <xf numFmtId="0" fontId="42" fillId="2" borderId="63" xfId="3" applyNumberFormat="1" applyFont="1" applyFill="1" applyBorder="1" applyAlignment="1">
      <alignment horizontal="center" vertical="center" wrapText="1"/>
    </xf>
    <xf numFmtId="0" fontId="55" fillId="2" borderId="47" xfId="0" applyFont="1" applyFill="1" applyBorder="1" applyAlignment="1">
      <alignment horizontal="center" vertical="center" wrapText="1"/>
    </xf>
    <xf numFmtId="0" fontId="39" fillId="0" borderId="47" xfId="0" applyFont="1" applyBorder="1" applyAlignment="1">
      <alignment horizontal="center" vertical="center" wrapText="1"/>
    </xf>
    <xf numFmtId="0" fontId="49" fillId="0" borderId="47" xfId="0" applyFont="1" applyBorder="1" applyAlignment="1">
      <alignment horizontal="center" vertical="center" wrapText="1"/>
    </xf>
    <xf numFmtId="0" fontId="39" fillId="2" borderId="47" xfId="0" applyFont="1" applyFill="1" applyBorder="1" applyAlignment="1">
      <alignment horizontal="left" vertical="center" wrapText="1"/>
    </xf>
    <xf numFmtId="0" fontId="39" fillId="0" borderId="7" xfId="0" applyFont="1" applyBorder="1" applyAlignment="1">
      <alignment horizontal="center" vertical="center" wrapText="1"/>
    </xf>
    <xf numFmtId="0" fontId="39" fillId="0" borderId="9" xfId="0" applyFont="1" applyBorder="1" applyAlignment="1">
      <alignment horizontal="center" vertical="center" wrapText="1"/>
    </xf>
    <xf numFmtId="0" fontId="34" fillId="0" borderId="93" xfId="0" applyFont="1" applyBorder="1" applyAlignment="1">
      <alignment horizontal="center" vertical="center"/>
    </xf>
    <xf numFmtId="1" fontId="43" fillId="9" borderId="136" xfId="0" applyNumberFormat="1" applyFont="1" applyFill="1" applyBorder="1" applyAlignment="1">
      <alignment horizontal="center" vertical="center"/>
    </xf>
    <xf numFmtId="1" fontId="43" fillId="9" borderId="137" xfId="0" applyNumberFormat="1" applyFont="1" applyFill="1" applyBorder="1" applyAlignment="1">
      <alignment horizontal="center" vertical="center"/>
    </xf>
    <xf numFmtId="0" fontId="33" fillId="9" borderId="136" xfId="0" applyFont="1" applyFill="1" applyBorder="1" applyAlignment="1">
      <alignment horizontal="center" vertical="center"/>
    </xf>
    <xf numFmtId="0" fontId="33" fillId="9" borderId="138" xfId="0" applyFont="1" applyFill="1" applyBorder="1" applyAlignment="1">
      <alignment horizontal="center" vertical="center"/>
    </xf>
    <xf numFmtId="0" fontId="33" fillId="9" borderId="137" xfId="0" applyFont="1" applyFill="1" applyBorder="1" applyAlignment="1">
      <alignment horizontal="center" vertical="center"/>
    </xf>
    <xf numFmtId="0" fontId="37" fillId="0" borderId="11" xfId="0" applyFont="1" applyBorder="1" applyAlignment="1">
      <alignment horizontal="center" vertical="center" wrapText="1"/>
    </xf>
    <xf numFmtId="0" fontId="37" fillId="0" borderId="0" xfId="0" applyFont="1" applyAlignment="1">
      <alignment horizontal="center" vertical="center" wrapText="1"/>
    </xf>
    <xf numFmtId="0" fontId="33" fillId="9" borderId="67" xfId="0" applyFont="1" applyFill="1" applyBorder="1" applyAlignment="1">
      <alignment horizontal="left" vertical="center"/>
    </xf>
    <xf numFmtId="0" fontId="33" fillId="9" borderId="68" xfId="0" applyFont="1" applyFill="1" applyBorder="1" applyAlignment="1">
      <alignment horizontal="left" vertical="center"/>
    </xf>
    <xf numFmtId="0" fontId="33" fillId="9" borderId="69" xfId="0" applyFont="1" applyFill="1" applyBorder="1" applyAlignment="1">
      <alignment horizontal="left" vertical="center"/>
    </xf>
    <xf numFmtId="0" fontId="33" fillId="2" borderId="122" xfId="0" applyFont="1" applyFill="1" applyBorder="1" applyAlignment="1">
      <alignment horizontal="center" vertical="center" wrapText="1"/>
    </xf>
    <xf numFmtId="0" fontId="33" fillId="2" borderId="123" xfId="0" applyFont="1" applyFill="1" applyBorder="1" applyAlignment="1">
      <alignment horizontal="center" vertical="center" wrapText="1"/>
    </xf>
    <xf numFmtId="0" fontId="33" fillId="9" borderId="64" xfId="0" applyFont="1" applyFill="1" applyBorder="1" applyAlignment="1">
      <alignment horizontal="left" vertical="center"/>
    </xf>
    <xf numFmtId="0" fontId="33" fillId="9" borderId="82" xfId="0" applyFont="1" applyFill="1" applyBorder="1" applyAlignment="1">
      <alignment horizontal="left" vertical="center"/>
    </xf>
    <xf numFmtId="0" fontId="34" fillId="2" borderId="121" xfId="0" applyFont="1" applyFill="1" applyBorder="1" applyAlignment="1">
      <alignment horizontal="left" vertical="center" wrapText="1"/>
    </xf>
    <xf numFmtId="0" fontId="33" fillId="9" borderId="109" xfId="0" applyFont="1" applyFill="1" applyBorder="1" applyAlignment="1">
      <alignment horizontal="left" vertical="center"/>
    </xf>
    <xf numFmtId="0" fontId="34" fillId="2" borderId="24" xfId="0" applyFont="1" applyFill="1" applyBorder="1" applyAlignment="1">
      <alignment horizontal="left" vertical="center" wrapText="1"/>
    </xf>
    <xf numFmtId="0" fontId="34" fillId="2" borderId="48" xfId="0" applyFont="1" applyFill="1" applyBorder="1" applyAlignment="1">
      <alignment horizontal="left" vertical="center" wrapText="1"/>
    </xf>
    <xf numFmtId="0" fontId="33" fillId="9" borderId="26" xfId="1" applyNumberFormat="1" applyFont="1" applyFill="1" applyBorder="1" applyAlignment="1">
      <alignment horizontal="left" vertical="center" wrapText="1"/>
    </xf>
    <xf numFmtId="0" fontId="33" fillId="9" borderId="0" xfId="1" applyNumberFormat="1" applyFont="1" applyFill="1" applyBorder="1" applyAlignment="1">
      <alignment horizontal="left" vertical="center" wrapText="1"/>
    </xf>
    <xf numFmtId="0" fontId="33" fillId="9" borderId="16" xfId="1" applyNumberFormat="1" applyFont="1" applyFill="1" applyBorder="1" applyAlignment="1">
      <alignment horizontal="left" vertical="center" wrapText="1"/>
    </xf>
    <xf numFmtId="0" fontId="33" fillId="9" borderId="121" xfId="0" applyFont="1" applyFill="1" applyBorder="1" applyAlignment="1">
      <alignment horizontal="center" vertical="center" wrapText="1"/>
    </xf>
    <xf numFmtId="1" fontId="33" fillId="9" borderId="121" xfId="0" applyNumberFormat="1" applyFont="1" applyFill="1" applyBorder="1" applyAlignment="1">
      <alignment horizontal="center" vertical="center" wrapText="1"/>
    </xf>
    <xf numFmtId="0" fontId="39" fillId="2" borderId="19"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39" fillId="2" borderId="26" xfId="0" applyFont="1" applyFill="1" applyBorder="1" applyAlignment="1">
      <alignment horizontal="center" vertical="center" wrapText="1"/>
    </xf>
    <xf numFmtId="0" fontId="39" fillId="2" borderId="0" xfId="0" applyFont="1" applyFill="1" applyAlignment="1">
      <alignment horizontal="center" vertical="center" wrapText="1"/>
    </xf>
    <xf numFmtId="0" fontId="39" fillId="2" borderId="23" xfId="0" applyFont="1" applyFill="1" applyBorder="1" applyAlignment="1">
      <alignment horizontal="center" vertical="center" wrapText="1"/>
    </xf>
    <xf numFmtId="0" fontId="39" fillId="2" borderId="18" xfId="0" applyFont="1" applyFill="1" applyBorder="1" applyAlignment="1">
      <alignment horizontal="center" vertical="center" wrapText="1"/>
    </xf>
    <xf numFmtId="0" fontId="39" fillId="2" borderId="19" xfId="3" applyNumberFormat="1" applyFont="1" applyFill="1" applyBorder="1" applyAlignment="1">
      <alignment horizontal="center" vertical="center" wrapText="1"/>
    </xf>
    <xf numFmtId="0" fontId="39" fillId="2" borderId="15" xfId="3" applyNumberFormat="1" applyFont="1" applyFill="1" applyBorder="1" applyAlignment="1">
      <alignment horizontal="center" vertical="center" wrapText="1"/>
    </xf>
    <xf numFmtId="0" fontId="39" fillId="2" borderId="20" xfId="3" applyNumberFormat="1" applyFont="1" applyFill="1" applyBorder="1" applyAlignment="1">
      <alignment horizontal="center" vertical="center" wrapText="1"/>
    </xf>
    <xf numFmtId="0" fontId="39" fillId="2" borderId="26" xfId="3" applyNumberFormat="1" applyFont="1" applyFill="1" applyBorder="1" applyAlignment="1">
      <alignment horizontal="center" vertical="center" wrapText="1"/>
    </xf>
    <xf numFmtId="0" fontId="39" fillId="2" borderId="0" xfId="3" applyNumberFormat="1" applyFont="1" applyFill="1" applyBorder="1" applyAlignment="1">
      <alignment horizontal="center" vertical="center" wrapText="1"/>
    </xf>
    <xf numFmtId="0" fontId="39" fillId="2" borderId="16" xfId="3" applyNumberFormat="1" applyFont="1" applyFill="1" applyBorder="1" applyAlignment="1">
      <alignment horizontal="center" vertical="center" wrapText="1"/>
    </xf>
    <xf numFmtId="0" fontId="39" fillId="2" borderId="23" xfId="3" applyNumberFormat="1" applyFont="1" applyFill="1" applyBorder="1" applyAlignment="1">
      <alignment horizontal="center" vertical="center" wrapText="1"/>
    </xf>
    <xf numFmtId="0" fontId="39" fillId="2" borderId="18" xfId="3" applyNumberFormat="1" applyFont="1" applyFill="1" applyBorder="1" applyAlignment="1">
      <alignment horizontal="center" vertical="center" wrapText="1"/>
    </xf>
    <xf numFmtId="0" fontId="39" fillId="2" borderId="63" xfId="3" applyNumberFormat="1" applyFont="1" applyFill="1" applyBorder="1" applyAlignment="1">
      <alignment horizontal="center" vertical="center" wrapText="1"/>
    </xf>
    <xf numFmtId="0" fontId="33" fillId="9" borderId="65" xfId="0" applyFont="1" applyFill="1" applyBorder="1" applyAlignment="1">
      <alignment horizontal="center" vertical="center"/>
    </xf>
    <xf numFmtId="0" fontId="33" fillId="9" borderId="56" xfId="0" applyFont="1" applyFill="1" applyBorder="1" applyAlignment="1">
      <alignment horizontal="center" vertical="center"/>
    </xf>
    <xf numFmtId="0" fontId="33" fillId="9" borderId="57" xfId="0" applyFont="1" applyFill="1" applyBorder="1" applyAlignment="1">
      <alignment horizontal="center" vertical="center"/>
    </xf>
    <xf numFmtId="0" fontId="34" fillId="0" borderId="30" xfId="0" applyFont="1" applyBorder="1" applyAlignment="1">
      <alignment horizontal="center" vertical="center" wrapText="1"/>
    </xf>
    <xf numFmtId="0" fontId="34" fillId="0" borderId="28" xfId="0" applyFont="1" applyBorder="1" applyAlignment="1">
      <alignment horizontal="center" vertical="center" wrapText="1"/>
    </xf>
    <xf numFmtId="14" fontId="39" fillId="0" borderId="47" xfId="0" applyNumberFormat="1" applyFont="1" applyBorder="1" applyAlignment="1">
      <alignment horizontal="center" vertical="center"/>
    </xf>
    <xf numFmtId="0" fontId="34" fillId="0" borderId="93" xfId="0" applyFont="1" applyBorder="1" applyAlignment="1">
      <alignment horizontal="center" vertical="center" wrapText="1"/>
    </xf>
    <xf numFmtId="0" fontId="34" fillId="0" borderId="97" xfId="0" applyFont="1" applyBorder="1" applyAlignment="1">
      <alignment horizontal="center" vertical="center" wrapText="1"/>
    </xf>
    <xf numFmtId="0" fontId="33" fillId="9" borderId="103" xfId="0" applyFont="1" applyFill="1" applyBorder="1" applyAlignment="1">
      <alignment horizontal="center" vertical="center"/>
    </xf>
    <xf numFmtId="0" fontId="33" fillId="9" borderId="103" xfId="0" applyFont="1" applyFill="1" applyBorder="1" applyAlignment="1">
      <alignment horizontal="left" vertical="center" wrapText="1"/>
    </xf>
    <xf numFmtId="0" fontId="33" fillId="9" borderId="104" xfId="0" applyFont="1" applyFill="1" applyBorder="1" applyAlignment="1">
      <alignment horizontal="left" vertical="center" wrapText="1"/>
    </xf>
    <xf numFmtId="0" fontId="39" fillId="0" borderId="106" xfId="0" applyFont="1" applyBorder="1" applyAlignment="1">
      <alignment horizontal="left" vertical="center" wrapText="1"/>
    </xf>
    <xf numFmtId="0" fontId="39" fillId="0" borderId="107" xfId="0" applyFont="1" applyBorder="1" applyAlignment="1">
      <alignment horizontal="left" vertical="center" wrapText="1"/>
    </xf>
    <xf numFmtId="0" fontId="49" fillId="0" borderId="47" xfId="0" applyFont="1" applyBorder="1" applyAlignment="1">
      <alignment horizontal="left" vertical="center" wrapText="1"/>
    </xf>
    <xf numFmtId="164" fontId="49" fillId="0" borderId="47" xfId="0" applyNumberFormat="1" applyFont="1" applyBorder="1" applyAlignment="1">
      <alignment horizontal="left" vertical="center" wrapText="1"/>
    </xf>
    <xf numFmtId="0" fontId="33" fillId="9" borderId="98" xfId="0" applyFont="1" applyFill="1" applyBorder="1" applyAlignment="1">
      <alignment horizontal="left" vertical="center"/>
    </xf>
    <xf numFmtId="0" fontId="33" fillId="9" borderId="99" xfId="0" applyFont="1" applyFill="1" applyBorder="1" applyAlignment="1">
      <alignment horizontal="left" vertical="center"/>
    </xf>
    <xf numFmtId="0" fontId="33" fillId="9" borderId="100" xfId="0" applyFont="1" applyFill="1" applyBorder="1" applyAlignment="1">
      <alignment horizontal="left" vertical="center"/>
    </xf>
    <xf numFmtId="0" fontId="33" fillId="9" borderId="101" xfId="0" applyFont="1" applyFill="1" applyBorder="1" applyAlignment="1">
      <alignment horizontal="left" vertical="center"/>
    </xf>
    <xf numFmtId="0" fontId="33" fillId="2" borderId="66" xfId="0" applyFont="1" applyFill="1" applyBorder="1" applyAlignment="1">
      <alignment horizontal="center" vertical="center"/>
    </xf>
    <xf numFmtId="0" fontId="33" fillId="2" borderId="58" xfId="0" applyFont="1" applyFill="1" applyBorder="1" applyAlignment="1">
      <alignment horizontal="center" vertical="center"/>
    </xf>
    <xf numFmtId="0" fontId="33" fillId="2" borderId="59" xfId="0" applyFont="1" applyFill="1" applyBorder="1" applyAlignment="1">
      <alignment horizontal="center" vertical="center"/>
    </xf>
    <xf numFmtId="0" fontId="34" fillId="0" borderId="30" xfId="0" applyFont="1" applyBorder="1" applyAlignment="1">
      <alignment horizontal="left" vertical="center" wrapText="1"/>
    </xf>
    <xf numFmtId="0" fontId="34" fillId="0" borderId="28" xfId="0" applyFont="1" applyBorder="1" applyAlignment="1">
      <alignment horizontal="left" vertical="center" wrapText="1"/>
    </xf>
    <xf numFmtId="0" fontId="33" fillId="9" borderId="15" xfId="3" applyNumberFormat="1" applyFont="1" applyFill="1" applyBorder="1" applyAlignment="1">
      <alignment horizontal="center" vertical="center" wrapText="1"/>
    </xf>
    <xf numFmtId="0" fontId="33" fillId="9" borderId="18" xfId="3" applyNumberFormat="1" applyFont="1" applyFill="1" applyBorder="1" applyAlignment="1">
      <alignment horizontal="center" vertical="center" wrapText="1"/>
    </xf>
    <xf numFmtId="0" fontId="33" fillId="9" borderId="19" xfId="3" applyNumberFormat="1" applyFont="1" applyFill="1" applyBorder="1" applyAlignment="1">
      <alignment horizontal="center" vertical="center" wrapText="1"/>
    </xf>
    <xf numFmtId="0" fontId="33" fillId="9" borderId="20" xfId="3" applyNumberFormat="1" applyFont="1" applyFill="1" applyBorder="1" applyAlignment="1">
      <alignment horizontal="center" vertical="center" wrapText="1"/>
    </xf>
    <xf numFmtId="0" fontId="33" fillId="9" borderId="26" xfId="3" applyNumberFormat="1" applyFont="1" applyFill="1" applyBorder="1" applyAlignment="1">
      <alignment horizontal="center" vertical="center" wrapText="1"/>
    </xf>
    <xf numFmtId="0" fontId="33" fillId="9" borderId="0" xfId="3" applyNumberFormat="1" applyFont="1" applyFill="1" applyBorder="1" applyAlignment="1">
      <alignment horizontal="center" vertical="center" wrapText="1"/>
    </xf>
    <xf numFmtId="0" fontId="33" fillId="9" borderId="16" xfId="3" applyNumberFormat="1" applyFont="1" applyFill="1" applyBorder="1" applyAlignment="1">
      <alignment horizontal="center" vertical="center" wrapText="1"/>
    </xf>
    <xf numFmtId="0" fontId="37" fillId="0" borderId="112" xfId="0" applyFont="1" applyBorder="1" applyAlignment="1">
      <alignment horizontal="center" vertical="center" wrapText="1"/>
    </xf>
    <xf numFmtId="0" fontId="37" fillId="0" borderId="113" xfId="0" applyFont="1" applyBorder="1" applyAlignment="1">
      <alignment horizontal="center" vertical="center" wrapText="1"/>
    </xf>
    <xf numFmtId="0" fontId="37" fillId="0" borderId="114" xfId="0" applyFont="1" applyBorder="1" applyAlignment="1">
      <alignment horizontal="center" vertical="center" wrapText="1"/>
    </xf>
    <xf numFmtId="1" fontId="20" fillId="2" borderId="47" xfId="0" applyNumberFormat="1" applyFont="1" applyFill="1" applyBorder="1" applyAlignment="1">
      <alignment horizontal="center" vertical="center"/>
    </xf>
    <xf numFmtId="0" fontId="33" fillId="9" borderId="115" xfId="0" applyFont="1" applyFill="1" applyBorder="1" applyAlignment="1">
      <alignment horizontal="left" vertical="center"/>
    </xf>
    <xf numFmtId="0" fontId="33" fillId="9" borderId="116" xfId="0" applyFont="1" applyFill="1" applyBorder="1" applyAlignment="1">
      <alignment horizontal="left" vertical="center"/>
    </xf>
    <xf numFmtId="0" fontId="33" fillId="9" borderId="26" xfId="0" applyFont="1" applyFill="1" applyBorder="1" applyAlignment="1">
      <alignment horizontal="left" vertical="center"/>
    </xf>
    <xf numFmtId="0" fontId="33" fillId="9" borderId="16" xfId="0" applyFont="1" applyFill="1" applyBorder="1" applyAlignment="1">
      <alignment horizontal="left" vertical="center"/>
    </xf>
    <xf numFmtId="0" fontId="33" fillId="9" borderId="117" xfId="0" applyFont="1" applyFill="1" applyBorder="1" applyAlignment="1">
      <alignment horizontal="left" vertical="center"/>
    </xf>
    <xf numFmtId="0" fontId="33" fillId="9" borderId="118" xfId="0" applyFont="1" applyFill="1" applyBorder="1" applyAlignment="1">
      <alignment horizontal="left" vertical="center"/>
    </xf>
    <xf numFmtId="0" fontId="10" fillId="9" borderId="47" xfId="1" applyFont="1" applyFill="1" applyBorder="1" applyAlignment="1">
      <alignment horizontal="center" vertical="center" wrapText="1"/>
    </xf>
    <xf numFmtId="0" fontId="40" fillId="2" borderId="47" xfId="1" applyFont="1" applyFill="1" applyBorder="1" applyAlignment="1">
      <alignment horizontal="center" vertical="center" wrapText="1"/>
    </xf>
    <xf numFmtId="0" fontId="39" fillId="2" borderId="24"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48" xfId="0" applyFont="1" applyFill="1" applyBorder="1" applyAlignment="1">
      <alignment horizontal="left" vertical="center" wrapText="1"/>
    </xf>
    <xf numFmtId="0" fontId="33" fillId="0" borderId="89" xfId="0" applyFont="1" applyBorder="1" applyAlignment="1">
      <alignment horizontal="left" vertical="center" wrapText="1"/>
    </xf>
    <xf numFmtId="164" fontId="33" fillId="0" borderId="90" xfId="0" applyNumberFormat="1" applyFont="1" applyBorder="1" applyAlignment="1">
      <alignment horizontal="left" vertical="center" wrapText="1"/>
    </xf>
    <xf numFmtId="14" fontId="44" fillId="0" borderId="92" xfId="0" applyNumberFormat="1" applyFont="1" applyBorder="1" applyAlignment="1">
      <alignment horizontal="left" vertical="center"/>
    </xf>
    <xf numFmtId="14" fontId="44" fillId="0" borderId="93" xfId="0" applyNumberFormat="1" applyFont="1" applyBorder="1" applyAlignment="1">
      <alignment horizontal="left" vertical="center"/>
    </xf>
    <xf numFmtId="14" fontId="44" fillId="0" borderId="90" xfId="0" applyNumberFormat="1" applyFont="1" applyBorder="1" applyAlignment="1">
      <alignment horizontal="left" vertical="center"/>
    </xf>
    <xf numFmtId="14" fontId="44" fillId="0" borderId="94" xfId="0" applyNumberFormat="1" applyFont="1" applyBorder="1" applyAlignment="1">
      <alignment horizontal="left" vertical="center"/>
    </xf>
    <xf numFmtId="14" fontId="44" fillId="0" borderId="95" xfId="0" applyNumberFormat="1" applyFont="1" applyBorder="1" applyAlignment="1">
      <alignment horizontal="left" vertical="center"/>
    </xf>
    <xf numFmtId="14" fontId="44" fillId="0" borderId="96" xfId="0" applyNumberFormat="1" applyFont="1" applyBorder="1" applyAlignment="1">
      <alignment horizontal="left" vertical="center"/>
    </xf>
    <xf numFmtId="14" fontId="44" fillId="0" borderId="92" xfId="0" applyNumberFormat="1" applyFont="1" applyBorder="1" applyAlignment="1">
      <alignment horizontal="center" vertical="center"/>
    </xf>
    <xf numFmtId="14" fontId="44" fillId="0" borderId="93" xfId="0" applyNumberFormat="1" applyFont="1" applyBorder="1" applyAlignment="1">
      <alignment horizontal="center" vertical="center"/>
    </xf>
    <xf numFmtId="14" fontId="44" fillId="0" borderId="97" xfId="0" applyNumberFormat="1" applyFont="1" applyBorder="1" applyAlignment="1">
      <alignment horizontal="center" vertical="center"/>
    </xf>
    <xf numFmtId="0" fontId="33" fillId="0" borderId="72" xfId="0" applyFont="1" applyBorder="1" applyAlignment="1">
      <alignment horizontal="left" vertical="center" wrapText="1"/>
    </xf>
    <xf numFmtId="164" fontId="33" fillId="0" borderId="73" xfId="0" applyNumberFormat="1" applyFont="1" applyBorder="1" applyAlignment="1">
      <alignment horizontal="left" vertical="center" wrapText="1"/>
    </xf>
    <xf numFmtId="14" fontId="44" fillId="0" borderId="75" xfId="0" applyNumberFormat="1" applyFont="1" applyBorder="1" applyAlignment="1">
      <alignment horizontal="left" vertical="center"/>
    </xf>
    <xf numFmtId="14" fontId="44" fillId="0" borderId="76" xfId="0" applyNumberFormat="1" applyFont="1" applyBorder="1" applyAlignment="1">
      <alignment horizontal="left" vertical="center"/>
    </xf>
    <xf numFmtId="14" fontId="44" fillId="0" borderId="73" xfId="0" applyNumberFormat="1" applyFont="1" applyBorder="1" applyAlignment="1">
      <alignment horizontal="left" vertical="center"/>
    </xf>
    <xf numFmtId="14" fontId="44" fillId="0" borderId="77" xfId="0" applyNumberFormat="1" applyFont="1" applyBorder="1" applyAlignment="1">
      <alignment horizontal="left" vertical="center"/>
    </xf>
    <xf numFmtId="14" fontId="44" fillId="0" borderId="78" xfId="0" applyNumberFormat="1" applyFont="1" applyBorder="1" applyAlignment="1">
      <alignment horizontal="left" vertical="center"/>
    </xf>
    <xf numFmtId="14" fontId="44" fillId="0" borderId="79" xfId="0" applyNumberFormat="1" applyFont="1" applyBorder="1" applyAlignment="1">
      <alignment horizontal="left" vertical="center"/>
    </xf>
    <xf numFmtId="14" fontId="44" fillId="0" borderId="75" xfId="0" applyNumberFormat="1" applyFont="1" applyBorder="1" applyAlignment="1">
      <alignment horizontal="center" vertical="center"/>
    </xf>
    <xf numFmtId="14" fontId="44" fillId="0" borderId="76" xfId="0" applyNumberFormat="1" applyFont="1" applyBorder="1" applyAlignment="1">
      <alignment horizontal="center" vertical="center"/>
    </xf>
    <xf numFmtId="14" fontId="44" fillId="0" borderId="80" xfId="0" applyNumberFormat="1" applyFont="1" applyBorder="1" applyAlignment="1">
      <alignment horizontal="center" vertical="center"/>
    </xf>
    <xf numFmtId="0" fontId="33" fillId="0" borderId="81" xfId="0" applyFont="1" applyBorder="1" applyAlignment="1">
      <alignment horizontal="left" vertical="center" wrapText="1"/>
    </xf>
    <xf numFmtId="164" fontId="33" fillId="0" borderId="82" xfId="0" applyNumberFormat="1" applyFont="1" applyBorder="1" applyAlignment="1">
      <alignment horizontal="left" vertical="center" wrapText="1"/>
    </xf>
    <xf numFmtId="14" fontId="44" fillId="0" borderId="84" xfId="0" applyNumberFormat="1" applyFont="1" applyBorder="1" applyAlignment="1">
      <alignment horizontal="left" vertical="center"/>
    </xf>
    <xf numFmtId="14" fontId="44" fillId="0" borderId="55" xfId="0" applyNumberFormat="1" applyFont="1" applyBorder="1" applyAlignment="1">
      <alignment horizontal="left" vertical="center"/>
    </xf>
    <xf numFmtId="14" fontId="44" fillId="0" borderId="82" xfId="0" applyNumberFormat="1" applyFont="1" applyBorder="1" applyAlignment="1">
      <alignment horizontal="left" vertical="center"/>
    </xf>
    <xf numFmtId="14" fontId="44" fillId="0" borderId="85" xfId="0" applyNumberFormat="1" applyFont="1" applyBorder="1" applyAlignment="1">
      <alignment horizontal="left" vertical="center"/>
    </xf>
    <xf numFmtId="14" fontId="44" fillId="0" borderId="86" xfId="0" applyNumberFormat="1" applyFont="1" applyBorder="1" applyAlignment="1">
      <alignment horizontal="left" vertical="center"/>
    </xf>
    <xf numFmtId="14" fontId="44" fillId="0" borderId="87" xfId="0" applyNumberFormat="1" applyFont="1" applyBorder="1" applyAlignment="1">
      <alignment horizontal="left" vertical="center"/>
    </xf>
    <xf numFmtId="14" fontId="44" fillId="0" borderId="84" xfId="0" applyNumberFormat="1" applyFont="1" applyBorder="1" applyAlignment="1">
      <alignment horizontal="center" vertical="center"/>
    </xf>
    <xf numFmtId="14" fontId="44" fillId="0" borderId="55" xfId="0" applyNumberFormat="1" applyFont="1" applyBorder="1" applyAlignment="1">
      <alignment horizontal="center" vertical="center"/>
    </xf>
    <xf numFmtId="14" fontId="44" fillId="0" borderId="88" xfId="0" applyNumberFormat="1" applyFont="1" applyBorder="1" applyAlignment="1">
      <alignment horizontal="center" vertical="center"/>
    </xf>
    <xf numFmtId="0" fontId="44" fillId="0" borderId="93" xfId="0" applyFont="1" applyBorder="1" applyAlignment="1">
      <alignment horizontal="center" vertical="center"/>
    </xf>
    <xf numFmtId="0" fontId="44" fillId="0" borderId="93" xfId="0" applyFont="1" applyBorder="1" applyAlignment="1">
      <alignment horizontal="center" vertical="center" wrapText="1"/>
    </xf>
    <xf numFmtId="0" fontId="44" fillId="0" borderId="97" xfId="0" applyFont="1" applyBorder="1" applyAlignment="1">
      <alignment horizontal="center" vertical="center" wrapText="1"/>
    </xf>
    <xf numFmtId="1" fontId="43" fillId="9" borderId="60" xfId="0" applyNumberFormat="1" applyFont="1" applyFill="1" applyBorder="1" applyAlignment="1">
      <alignment horizontal="center" vertical="center"/>
    </xf>
    <xf numFmtId="1" fontId="43" fillId="9" borderId="62" xfId="0" applyNumberFormat="1" applyFont="1" applyFill="1" applyBorder="1" applyAlignment="1">
      <alignment horizontal="center" vertical="center"/>
    </xf>
    <xf numFmtId="0" fontId="33" fillId="9" borderId="60" xfId="0" applyFont="1" applyFill="1" applyBorder="1" applyAlignment="1">
      <alignment horizontal="center" vertical="center"/>
    </xf>
    <xf numFmtId="0" fontId="33" fillId="9" borderId="61" xfId="0" applyFont="1" applyFill="1" applyBorder="1" applyAlignment="1">
      <alignment horizontal="center" vertical="center"/>
    </xf>
    <xf numFmtId="0" fontId="33" fillId="9" borderId="62" xfId="0" applyFont="1" applyFill="1" applyBorder="1" applyAlignment="1">
      <alignment horizontal="center" vertical="center"/>
    </xf>
    <xf numFmtId="0" fontId="36" fillId="0" borderId="106" xfId="0" applyFont="1" applyBorder="1" applyAlignment="1">
      <alignment horizontal="center" vertical="center"/>
    </xf>
    <xf numFmtId="0" fontId="36" fillId="0" borderId="106" xfId="0" applyFont="1" applyBorder="1" applyAlignment="1">
      <alignment horizontal="center" vertical="center" wrapText="1"/>
    </xf>
    <xf numFmtId="0" fontId="36" fillId="0" borderId="107" xfId="0" applyFont="1" applyBorder="1" applyAlignment="1">
      <alignment horizontal="center" vertical="center" wrapText="1"/>
    </xf>
    <xf numFmtId="0" fontId="44" fillId="0" borderId="106" xfId="0" applyFont="1" applyBorder="1" applyAlignment="1">
      <alignment horizontal="center" vertical="center"/>
    </xf>
    <xf numFmtId="0" fontId="44" fillId="0" borderId="106" xfId="0" applyFont="1" applyBorder="1" applyAlignment="1">
      <alignment horizontal="left" vertical="center" wrapText="1"/>
    </xf>
    <xf numFmtId="0" fontId="44" fillId="0" borderId="107" xfId="0" applyFont="1" applyBorder="1" applyAlignment="1">
      <alignment horizontal="left" vertical="center" wrapText="1"/>
    </xf>
    <xf numFmtId="0" fontId="33" fillId="9" borderId="103" xfId="0" applyFont="1" applyFill="1" applyBorder="1" applyAlignment="1">
      <alignment horizontal="center" vertical="center" wrapText="1"/>
    </xf>
    <xf numFmtId="0" fontId="33" fillId="9" borderId="104" xfId="0" applyFont="1" applyFill="1" applyBorder="1" applyAlignment="1">
      <alignment horizontal="center" vertical="center" wrapText="1"/>
    </xf>
    <xf numFmtId="0" fontId="33" fillId="9" borderId="124" xfId="0" applyFont="1" applyFill="1" applyBorder="1" applyAlignment="1">
      <alignment horizontal="center" vertical="center"/>
    </xf>
    <xf numFmtId="0" fontId="33" fillId="9" borderId="125" xfId="0" applyFont="1" applyFill="1" applyBorder="1" applyAlignment="1">
      <alignment horizontal="center" vertical="center"/>
    </xf>
    <xf numFmtId="0" fontId="33" fillId="9" borderId="126" xfId="0" applyFont="1" applyFill="1" applyBorder="1" applyAlignment="1">
      <alignment horizontal="center" vertical="center"/>
    </xf>
    <xf numFmtId="0" fontId="42" fillId="2" borderId="15" xfId="0" applyFont="1" applyFill="1" applyBorder="1" applyAlignment="1">
      <alignment horizontal="center" vertical="center" wrapText="1"/>
    </xf>
    <xf numFmtId="0" fontId="42" fillId="2" borderId="0" xfId="0" applyFont="1" applyFill="1" applyAlignment="1">
      <alignment horizontal="center" vertical="center" wrapText="1"/>
    </xf>
    <xf numFmtId="0" fontId="42" fillId="2" borderId="18" xfId="0" applyFont="1" applyFill="1" applyBorder="1" applyAlignment="1">
      <alignment horizontal="center" vertical="center" wrapText="1"/>
    </xf>
    <xf numFmtId="0" fontId="33" fillId="9" borderId="127" xfId="0" applyFont="1" applyFill="1" applyBorder="1" applyAlignment="1">
      <alignment horizontal="left" vertical="center"/>
    </xf>
    <xf numFmtId="0" fontId="41" fillId="2" borderId="19" xfId="0" applyFont="1" applyFill="1" applyBorder="1" applyAlignment="1">
      <alignment horizontal="center" vertical="center" wrapText="1"/>
    </xf>
    <xf numFmtId="0" fontId="41" fillId="2" borderId="15" xfId="0" applyFont="1" applyFill="1" applyBorder="1" applyAlignment="1">
      <alignment horizontal="center" vertical="center" wrapText="1"/>
    </xf>
    <xf numFmtId="0" fontId="41" fillId="2" borderId="20" xfId="0" applyFont="1" applyFill="1" applyBorder="1" applyAlignment="1">
      <alignment horizontal="center" vertical="center" wrapText="1"/>
    </xf>
    <xf numFmtId="0" fontId="41" fillId="2" borderId="26" xfId="0" applyFont="1" applyFill="1" applyBorder="1" applyAlignment="1">
      <alignment horizontal="center" vertical="center" wrapText="1"/>
    </xf>
    <xf numFmtId="0" fontId="41" fillId="2" borderId="0" xfId="0" applyFont="1" applyFill="1" applyAlignment="1">
      <alignment horizontal="center" vertical="center" wrapText="1"/>
    </xf>
    <xf numFmtId="0" fontId="41" fillId="2" borderId="16" xfId="0" applyFont="1" applyFill="1" applyBorder="1" applyAlignment="1">
      <alignment horizontal="center" vertical="center" wrapText="1"/>
    </xf>
    <xf numFmtId="0" fontId="41" fillId="2" borderId="23"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63" xfId="0" applyFont="1" applyFill="1" applyBorder="1" applyAlignment="1">
      <alignment horizontal="center" vertical="center" wrapText="1"/>
    </xf>
    <xf numFmtId="0" fontId="36" fillId="2" borderId="47" xfId="0" applyFont="1" applyFill="1" applyBorder="1" applyAlignment="1">
      <alignment horizontal="center" vertical="center" wrapText="1"/>
    </xf>
    <xf numFmtId="0" fontId="33" fillId="9" borderId="108" xfId="1" applyNumberFormat="1" applyFont="1" applyFill="1" applyBorder="1" applyAlignment="1">
      <alignment horizontal="left" vertical="center" wrapText="1"/>
    </xf>
    <xf numFmtId="0" fontId="33" fillId="9" borderId="71" xfId="1" applyNumberFormat="1" applyFont="1" applyFill="1" applyBorder="1" applyAlignment="1">
      <alignment horizontal="left" vertical="center" wrapText="1"/>
    </xf>
    <xf numFmtId="0" fontId="33" fillId="9" borderId="110" xfId="1" applyNumberFormat="1" applyFont="1" applyFill="1" applyBorder="1" applyAlignment="1">
      <alignment horizontal="left" vertical="center" wrapText="1"/>
    </xf>
    <xf numFmtId="0" fontId="33" fillId="9" borderId="52" xfId="0" applyFont="1" applyFill="1" applyBorder="1" applyAlignment="1">
      <alignment horizontal="center" vertical="center" wrapText="1"/>
    </xf>
    <xf numFmtId="1" fontId="33" fillId="9" borderId="52" xfId="0" applyNumberFormat="1" applyFont="1" applyFill="1" applyBorder="1" applyAlignment="1">
      <alignment horizontal="center" vertical="center" wrapText="1"/>
    </xf>
    <xf numFmtId="0" fontId="33" fillId="9" borderId="119" xfId="0" applyFont="1" applyFill="1" applyBorder="1" applyAlignment="1">
      <alignment horizontal="center" vertical="center" wrapText="1"/>
    </xf>
    <xf numFmtId="0" fontId="33" fillId="9" borderId="120" xfId="0" applyFont="1" applyFill="1" applyBorder="1" applyAlignment="1">
      <alignment horizontal="center" vertical="center" wrapText="1"/>
    </xf>
    <xf numFmtId="0" fontId="25" fillId="8" borderId="47" xfId="0" applyFont="1" applyFill="1" applyBorder="1" applyAlignment="1">
      <alignment horizontal="center" vertical="center" wrapText="1"/>
    </xf>
    <xf numFmtId="0" fontId="11" fillId="0" borderId="11" xfId="0" applyFont="1" applyBorder="1" applyAlignment="1">
      <alignment horizontal="center" vertical="center"/>
    </xf>
    <xf numFmtId="0" fontId="12" fillId="0" borderId="6" xfId="0" applyFont="1" applyBorder="1" applyAlignment="1">
      <alignment horizontal="center" vertical="center"/>
    </xf>
    <xf numFmtId="0" fontId="8" fillId="0" borderId="17" xfId="0" applyFont="1" applyBorder="1" applyAlignment="1">
      <alignment horizontal="center" vertical="center"/>
    </xf>
    <xf numFmtId="0" fontId="8" fillId="0" borderId="39" xfId="0" applyFont="1" applyBorder="1" applyAlignment="1">
      <alignment horizontal="center" vertical="center"/>
    </xf>
    <xf numFmtId="1" fontId="14" fillId="2" borderId="13" xfId="2" applyNumberFormat="1" applyFont="1" applyFill="1" applyBorder="1" applyAlignment="1">
      <alignment horizontal="center" vertical="center" wrapText="1"/>
    </xf>
    <xf numFmtId="1" fontId="14" fillId="2" borderId="35" xfId="2" applyNumberFormat="1" applyFont="1" applyFill="1" applyBorder="1" applyAlignment="1">
      <alignment horizontal="center" vertical="center" wrapText="1"/>
    </xf>
    <xf numFmtId="0" fontId="11" fillId="7" borderId="47" xfId="0" applyFont="1" applyFill="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center"/>
    </xf>
    <xf numFmtId="0" fontId="11" fillId="0" borderId="39" xfId="0" applyFont="1" applyBorder="1" applyAlignment="1">
      <alignment horizontal="center"/>
    </xf>
    <xf numFmtId="1" fontId="14" fillId="2" borderId="34" xfId="2" applyNumberFormat="1" applyFont="1" applyFill="1" applyBorder="1" applyAlignment="1">
      <alignment horizontal="center" vertical="center" wrapText="1"/>
    </xf>
    <xf numFmtId="1" fontId="14" fillId="2" borderId="36" xfId="2" applyNumberFormat="1" applyFont="1" applyFill="1" applyBorder="1" applyAlignment="1">
      <alignment horizontal="center" vertical="center" wrapText="1"/>
    </xf>
    <xf numFmtId="1" fontId="14" fillId="2" borderId="38" xfId="2" applyNumberFormat="1" applyFont="1" applyFill="1" applyBorder="1" applyAlignment="1">
      <alignment horizontal="center" vertical="center" wrapText="1"/>
    </xf>
    <xf numFmtId="0" fontId="11" fillId="7" borderId="17" xfId="0" applyFont="1" applyFill="1" applyBorder="1" applyAlignment="1">
      <alignment horizontal="center" vertical="center"/>
    </xf>
    <xf numFmtId="0" fontId="11" fillId="7" borderId="39" xfId="0" applyFont="1" applyFill="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1" fontId="3" fillId="2" borderId="47" xfId="2" applyNumberFormat="1" applyFont="1" applyFill="1" applyBorder="1" applyAlignment="1">
      <alignment horizontal="center" vertical="center" wrapText="1"/>
    </xf>
    <xf numFmtId="1" fontId="14" fillId="2" borderId="37" xfId="2" applyNumberFormat="1" applyFont="1" applyFill="1" applyBorder="1" applyAlignment="1">
      <alignment horizontal="center" vertical="center" wrapText="1"/>
    </xf>
    <xf numFmtId="0" fontId="11" fillId="0" borderId="39" xfId="0" applyFont="1" applyBorder="1" applyAlignment="1">
      <alignment horizontal="center" vertical="center" wrapText="1"/>
    </xf>
    <xf numFmtId="1" fontId="3" fillId="2" borderId="17" xfId="2" applyNumberFormat="1" applyFont="1" applyFill="1" applyBorder="1" applyAlignment="1">
      <alignment horizontal="center" vertical="center" wrapText="1"/>
    </xf>
    <xf numFmtId="1" fontId="3" fillId="2" borderId="39" xfId="2" applyNumberFormat="1" applyFont="1" applyFill="1" applyBorder="1" applyAlignment="1">
      <alignment horizontal="center" vertical="center" wrapText="1"/>
    </xf>
    <xf numFmtId="1" fontId="3" fillId="2" borderId="14" xfId="2"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63" xfId="0" applyFont="1" applyFill="1" applyBorder="1" applyAlignment="1">
      <alignment horizontal="center" vertical="center" wrapText="1"/>
    </xf>
    <xf numFmtId="0" fontId="62" fillId="2" borderId="19" xfId="3" applyNumberFormat="1" applyFont="1" applyFill="1" applyBorder="1" applyAlignment="1">
      <alignment horizontal="center" vertical="center" wrapText="1"/>
    </xf>
    <xf numFmtId="0" fontId="62" fillId="2" borderId="15" xfId="3" applyNumberFormat="1" applyFont="1" applyFill="1" applyBorder="1" applyAlignment="1">
      <alignment horizontal="center" vertical="center" wrapText="1"/>
    </xf>
    <xf numFmtId="0" fontId="62" fillId="2" borderId="20" xfId="3" applyNumberFormat="1" applyFont="1" applyFill="1" applyBorder="1" applyAlignment="1">
      <alignment horizontal="center" vertical="center" wrapText="1"/>
    </xf>
    <xf numFmtId="0" fontId="62" fillId="2" borderId="26" xfId="3" applyNumberFormat="1" applyFont="1" applyFill="1" applyBorder="1" applyAlignment="1">
      <alignment horizontal="center" vertical="center" wrapText="1"/>
    </xf>
    <xf numFmtId="0" fontId="62" fillId="2" borderId="0" xfId="3" applyNumberFormat="1" applyFont="1" applyFill="1" applyBorder="1" applyAlignment="1">
      <alignment horizontal="center" vertical="center" wrapText="1"/>
    </xf>
    <xf numFmtId="0" fontId="62" fillId="2" borderId="16" xfId="3" applyNumberFormat="1" applyFont="1" applyFill="1" applyBorder="1" applyAlignment="1">
      <alignment horizontal="center" vertical="center" wrapText="1"/>
    </xf>
    <xf numFmtId="0" fontId="62" fillId="2" borderId="23" xfId="3" applyNumberFormat="1" applyFont="1" applyFill="1" applyBorder="1" applyAlignment="1">
      <alignment horizontal="center" vertical="center" wrapText="1"/>
    </xf>
    <xf numFmtId="0" fontId="62" fillId="2" borderId="18" xfId="3" applyNumberFormat="1" applyFont="1" applyFill="1" applyBorder="1" applyAlignment="1">
      <alignment horizontal="center" vertical="center" wrapText="1"/>
    </xf>
    <xf numFmtId="0" fontId="62" fillId="2" borderId="63" xfId="3" applyNumberFormat="1" applyFont="1" applyFill="1" applyBorder="1" applyAlignment="1">
      <alignment horizontal="center"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14" fontId="26" fillId="0" borderId="77" xfId="0" applyNumberFormat="1" applyFont="1" applyBorder="1" applyAlignment="1">
      <alignment horizontal="center" vertical="center"/>
    </xf>
    <xf numFmtId="14" fontId="26" fillId="0" borderId="78" xfId="0" applyNumberFormat="1" applyFont="1" applyBorder="1" applyAlignment="1">
      <alignment horizontal="center" vertical="center"/>
    </xf>
    <xf numFmtId="14" fontId="26" fillId="0" borderId="79" xfId="0" applyNumberFormat="1" applyFont="1" applyBorder="1" applyAlignment="1">
      <alignment horizontal="center" vertical="center"/>
    </xf>
    <xf numFmtId="14" fontId="63" fillId="0" borderId="77" xfId="0" applyNumberFormat="1" applyFont="1" applyBorder="1" applyAlignment="1">
      <alignment horizontal="left" vertical="center"/>
    </xf>
    <xf numFmtId="14" fontId="63" fillId="0" borderId="78" xfId="0" applyNumberFormat="1" applyFont="1" applyBorder="1" applyAlignment="1">
      <alignment horizontal="left" vertical="center"/>
    </xf>
    <xf numFmtId="14" fontId="63" fillId="0" borderId="79" xfId="0" applyNumberFormat="1" applyFont="1" applyBorder="1" applyAlignment="1">
      <alignment horizontal="left" vertical="center"/>
    </xf>
    <xf numFmtId="14" fontId="63" fillId="0" borderId="84" xfId="0" applyNumberFormat="1" applyFont="1" applyBorder="1" applyAlignment="1">
      <alignment horizontal="left" vertical="center" wrapText="1"/>
    </xf>
    <xf numFmtId="14" fontId="63" fillId="0" borderId="55" xfId="0" applyNumberFormat="1" applyFont="1" applyBorder="1" applyAlignment="1">
      <alignment horizontal="left" vertical="center"/>
    </xf>
    <xf numFmtId="14" fontId="63" fillId="0" borderId="82" xfId="0" applyNumberFormat="1" applyFont="1" applyBorder="1" applyAlignment="1">
      <alignment horizontal="left" vertical="center"/>
    </xf>
    <xf numFmtId="14" fontId="63" fillId="0" borderId="85" xfId="0" applyNumberFormat="1" applyFont="1" applyBorder="1" applyAlignment="1">
      <alignment horizontal="left" vertical="center" wrapText="1"/>
    </xf>
    <xf numFmtId="14" fontId="63" fillId="0" borderId="86" xfId="0" applyNumberFormat="1" applyFont="1" applyBorder="1" applyAlignment="1">
      <alignment horizontal="left" vertical="center"/>
    </xf>
    <xf numFmtId="14" fontId="63" fillId="0" borderId="87" xfId="0" applyNumberFormat="1" applyFont="1" applyBorder="1" applyAlignment="1">
      <alignment horizontal="left" vertical="center"/>
    </xf>
    <xf numFmtId="14" fontId="63" fillId="0" borderId="92" xfId="0" applyNumberFormat="1" applyFont="1" applyBorder="1" applyAlignment="1">
      <alignment horizontal="left" vertical="center"/>
    </xf>
    <xf numFmtId="14" fontId="63" fillId="0" borderId="93" xfId="0" applyNumberFormat="1" applyFont="1" applyBorder="1" applyAlignment="1">
      <alignment horizontal="left" vertical="center"/>
    </xf>
    <xf numFmtId="14" fontId="63" fillId="0" borderId="90" xfId="0" applyNumberFormat="1" applyFont="1" applyBorder="1" applyAlignment="1">
      <alignment horizontal="left" vertical="center"/>
    </xf>
    <xf numFmtId="14" fontId="63" fillId="0" borderId="94" xfId="0" applyNumberFormat="1" applyFont="1" applyBorder="1" applyAlignment="1">
      <alignment horizontal="left" vertical="center"/>
    </xf>
    <xf numFmtId="14" fontId="63" fillId="0" borderId="95" xfId="0" applyNumberFormat="1" applyFont="1" applyBorder="1" applyAlignment="1">
      <alignment horizontal="left" vertical="center"/>
    </xf>
    <xf numFmtId="14" fontId="63" fillId="0" borderId="96" xfId="0" applyNumberFormat="1" applyFont="1" applyBorder="1" applyAlignment="1">
      <alignment horizontal="left" vertical="center"/>
    </xf>
    <xf numFmtId="0" fontId="39" fillId="0" borderId="106" xfId="0" applyFont="1" applyBorder="1" applyAlignment="1">
      <alignment horizontal="center" vertical="center"/>
    </xf>
    <xf numFmtId="0" fontId="39" fillId="2" borderId="164" xfId="0" applyFont="1" applyFill="1" applyBorder="1" applyAlignment="1">
      <alignment horizontal="center" vertical="center" wrapText="1"/>
    </xf>
    <xf numFmtId="0" fontId="39" fillId="2" borderId="138" xfId="0" applyFont="1" applyFill="1" applyBorder="1" applyAlignment="1">
      <alignment horizontal="center" vertical="center" wrapText="1"/>
    </xf>
    <xf numFmtId="0" fontId="39" fillId="2" borderId="165" xfId="0" applyFont="1" applyFill="1" applyBorder="1" applyAlignment="1">
      <alignment horizontal="center" vertical="center" wrapText="1"/>
    </xf>
    <xf numFmtId="0" fontId="39" fillId="2" borderId="16" xfId="0" applyFont="1" applyFill="1" applyBorder="1" applyAlignment="1">
      <alignment horizontal="center" vertical="center" wrapText="1"/>
    </xf>
  </cellXfs>
  <cellStyles count="9">
    <cellStyle name="Normal" xfId="0" builtinId="0"/>
    <cellStyle name="Normal 2" xfId="1" xr:uid="{00000000-0005-0000-0000-000001000000}"/>
    <cellStyle name="Normal 2 2" xfId="7" xr:uid="{00000000-0005-0000-0000-000002000000}"/>
    <cellStyle name="Normal 2 3" xfId="8" xr:uid="{00000000-0005-0000-0000-000003000000}"/>
    <cellStyle name="Normal 3" xfId="2" xr:uid="{00000000-0005-0000-0000-000004000000}"/>
    <cellStyle name="Normal 3 2" xfId="3" xr:uid="{00000000-0005-0000-0000-000005000000}"/>
    <cellStyle name="Normal 4" xfId="5" xr:uid="{00000000-0005-0000-0000-000006000000}"/>
    <cellStyle name="Normal 4 2" xfId="6" xr:uid="{00000000-0005-0000-0000-000007000000}"/>
    <cellStyle name="Normal 6" xfId="4" xr:uid="{00000000-0005-0000-0000-000008000000}"/>
  </cellStyles>
  <dxfs count="28">
    <dxf>
      <font>
        <b/>
        <i val="0"/>
        <color theme="0"/>
      </font>
      <fill>
        <patternFill>
          <bgColor rgb="FFFF0000"/>
        </patternFill>
      </fill>
    </dxf>
    <dxf>
      <font>
        <b/>
        <i val="0"/>
        <color theme="0"/>
      </font>
      <fill>
        <patternFill>
          <bgColor theme="6" tint="-0.499984740745262"/>
        </patternFill>
      </fill>
    </dxf>
    <dxf>
      <font>
        <b/>
        <i val="0"/>
        <color theme="1"/>
      </font>
      <fill>
        <patternFill>
          <bgColor rgb="FFFFFF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theme="6" tint="-0.499984740745262"/>
        </patternFill>
      </fill>
    </dxf>
    <dxf>
      <font>
        <b/>
        <i val="0"/>
        <color theme="0"/>
      </font>
      <fill>
        <patternFill>
          <bgColor rgb="FFFF0000"/>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
      <font>
        <b/>
        <i val="0"/>
        <color theme="1"/>
      </font>
      <fill>
        <patternFill>
          <bgColor rgb="FFFFFF00"/>
        </patternFill>
      </fill>
    </dxf>
    <dxf>
      <font>
        <b/>
        <i val="0"/>
        <color theme="0"/>
      </font>
      <fill>
        <patternFill>
          <bgColor rgb="FFFF0000"/>
        </patternFill>
      </fill>
    </dxf>
    <dxf>
      <font>
        <color rgb="FF9C0006"/>
      </font>
      <fill>
        <patternFill>
          <bgColor rgb="FFFFC7CE"/>
        </patternFill>
      </fill>
    </dxf>
    <dxf>
      <font>
        <b/>
        <i val="0"/>
        <color theme="0"/>
      </font>
      <fill>
        <patternFill>
          <bgColor theme="6" tint="-0.499984740745262"/>
        </patternFill>
      </fill>
    </dxf>
  </dxfs>
  <tableStyles count="0" defaultTableStyle="TableStyleMedium2" defaultPivotStyle="PivotStyleLight16"/>
  <colors>
    <mruColors>
      <color rgb="FF4D4E4D"/>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20</xdr:col>
      <xdr:colOff>7620</xdr:colOff>
      <xdr:row>6</xdr:row>
      <xdr:rowOff>34290</xdr:rowOff>
    </xdr:from>
    <xdr:to>
      <xdr:col>20</xdr:col>
      <xdr:colOff>548216</xdr:colOff>
      <xdr:row>8</xdr:row>
      <xdr:rowOff>5760</xdr:rowOff>
    </xdr:to>
    <xdr:pic>
      <xdr:nvPicPr>
        <xdr:cNvPr id="2" name="Imagen 1">
          <a:extLst>
            <a:ext uri="{FF2B5EF4-FFF2-40B4-BE49-F238E27FC236}">
              <a16:creationId xmlns:a16="http://schemas.microsoft.com/office/drawing/2014/main" id="{CBEC4E24-FA76-435C-A7FA-79A81C64ED07}"/>
            </a:ext>
          </a:extLst>
        </xdr:cNvPr>
        <xdr:cNvPicPr>
          <a:picLocks noChangeAspect="1"/>
        </xdr:cNvPicPr>
      </xdr:nvPicPr>
      <xdr:blipFill>
        <a:blip xmlns:r="http://schemas.openxmlformats.org/officeDocument/2006/relationships" r:embed="rId1"/>
        <a:stretch>
          <a:fillRect/>
        </a:stretch>
      </xdr:blipFill>
      <xdr:spPr>
        <a:xfrm>
          <a:off x="5890260" y="1047750"/>
          <a:ext cx="556260" cy="398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1425725</xdr:colOff>
      <xdr:row>8</xdr:row>
      <xdr:rowOff>163286</xdr:rowOff>
    </xdr:from>
    <xdr:to>
      <xdr:col>1</xdr:col>
      <xdr:colOff>2187725</xdr:colOff>
      <xdr:row>8</xdr:row>
      <xdr:rowOff>476976</xdr:rowOff>
    </xdr:to>
    <xdr:sp macro="" textlink="">
      <xdr:nvSpPr>
        <xdr:cNvPr id="2" name="AutoShape 2">
          <a:extLst>
            <a:ext uri="{FF2B5EF4-FFF2-40B4-BE49-F238E27FC236}">
              <a16:creationId xmlns:a16="http://schemas.microsoft.com/office/drawing/2014/main" id="{2EFEAEC0-9DAD-4DE3-9781-256BD8188E10}"/>
            </a:ext>
          </a:extLst>
        </xdr:cNvPr>
        <xdr:cNvSpPr>
          <a:spLocks noChangeArrowheads="1"/>
        </xdr:cNvSpPr>
      </xdr:nvSpPr>
      <xdr:spPr bwMode="auto">
        <a:xfrm>
          <a:off x="2340125" y="4270466"/>
          <a:ext cx="762000" cy="313690"/>
        </a:xfrm>
        <a:prstGeom prst="flowChartTerminator">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r>
            <a:rPr lang="es-CO"/>
            <a:t>INICIO</a:t>
          </a:r>
        </a:p>
      </xdr:txBody>
    </xdr:sp>
    <xdr:clientData/>
  </xdr:twoCellAnchor>
  <xdr:twoCellAnchor>
    <xdr:from>
      <xdr:col>1</xdr:col>
      <xdr:colOff>938892</xdr:colOff>
      <xdr:row>9</xdr:row>
      <xdr:rowOff>749530</xdr:rowOff>
    </xdr:from>
    <xdr:to>
      <xdr:col>1</xdr:col>
      <xdr:colOff>2680606</xdr:colOff>
      <xdr:row>9</xdr:row>
      <xdr:rowOff>1304399</xdr:rowOff>
    </xdr:to>
    <xdr:sp macro="" textlink="">
      <xdr:nvSpPr>
        <xdr:cNvPr id="3" name="AutoShape 4">
          <a:extLst>
            <a:ext uri="{FF2B5EF4-FFF2-40B4-BE49-F238E27FC236}">
              <a16:creationId xmlns:a16="http://schemas.microsoft.com/office/drawing/2014/main" id="{8B42B73D-BEA1-42C7-998E-6B8F92974325}"/>
            </a:ext>
          </a:extLst>
        </xdr:cNvPr>
        <xdr:cNvSpPr>
          <a:spLocks noChangeArrowheads="1"/>
        </xdr:cNvSpPr>
      </xdr:nvSpPr>
      <xdr:spPr bwMode="auto">
        <a:xfrm>
          <a:off x="1853292" y="5489170"/>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ES" sz="1000" b="0" i="0" baseline="0">
              <a:effectLst/>
              <a:latin typeface="Verdana" panose="020B0604030504040204" pitchFamily="34" charset="0"/>
              <a:ea typeface="Verdana" panose="020B0604030504040204" pitchFamily="34" charset="0"/>
              <a:cs typeface="+mn-cs"/>
            </a:rPr>
            <a:t>Consolidar el Anteproyecto de Presupuesto</a:t>
          </a:r>
          <a:endParaRPr lang="es-CO" sz="1000">
            <a:effectLst/>
            <a:latin typeface="Verdana" panose="020B0604030504040204" pitchFamily="34" charset="0"/>
            <a:ea typeface="Verdana" panose="020B0604030504040204" pitchFamily="34" charset="0"/>
          </a:endParaRPr>
        </a:p>
        <a:p>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1806725</xdr:colOff>
      <xdr:row>8</xdr:row>
      <xdr:rowOff>476976</xdr:rowOff>
    </xdr:from>
    <xdr:to>
      <xdr:col>1</xdr:col>
      <xdr:colOff>1809749</xdr:colOff>
      <xdr:row>9</xdr:row>
      <xdr:rowOff>749530</xdr:rowOff>
    </xdr:to>
    <xdr:cxnSp macro="">
      <xdr:nvCxnSpPr>
        <xdr:cNvPr id="4" name="Conector recto de flecha 3">
          <a:extLst>
            <a:ext uri="{FF2B5EF4-FFF2-40B4-BE49-F238E27FC236}">
              <a16:creationId xmlns:a16="http://schemas.microsoft.com/office/drawing/2014/main" id="{D510517B-26D6-41CD-BD1A-2059E8B9272D}"/>
            </a:ext>
          </a:extLst>
        </xdr:cNvPr>
        <xdr:cNvCxnSpPr>
          <a:stCxn id="2" idx="2"/>
          <a:endCxn id="3" idx="0"/>
        </xdr:cNvCxnSpPr>
      </xdr:nvCxnSpPr>
      <xdr:spPr>
        <a:xfrm>
          <a:off x="2721125" y="4584156"/>
          <a:ext cx="3024" cy="9050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941915</xdr:colOff>
      <xdr:row>10</xdr:row>
      <xdr:rowOff>264582</xdr:rowOff>
    </xdr:from>
    <xdr:to>
      <xdr:col>1</xdr:col>
      <xdr:colOff>2683629</xdr:colOff>
      <xdr:row>10</xdr:row>
      <xdr:rowOff>819451</xdr:rowOff>
    </xdr:to>
    <xdr:sp macro="" textlink="">
      <xdr:nvSpPr>
        <xdr:cNvPr id="5" name="AutoShape 4">
          <a:extLst>
            <a:ext uri="{FF2B5EF4-FFF2-40B4-BE49-F238E27FC236}">
              <a16:creationId xmlns:a16="http://schemas.microsoft.com/office/drawing/2014/main" id="{BE3FA471-D602-4245-9874-672B799550DC}"/>
            </a:ext>
          </a:extLst>
        </xdr:cNvPr>
        <xdr:cNvSpPr>
          <a:spLocks noChangeArrowheads="1"/>
        </xdr:cNvSpPr>
      </xdr:nvSpPr>
      <xdr:spPr bwMode="auto">
        <a:xfrm>
          <a:off x="1856315" y="7076862"/>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effectLst/>
              <a:latin typeface="Verdana" panose="020B0604030504040204" pitchFamily="34" charset="0"/>
              <a:ea typeface="Verdana" panose="020B0604030504040204" pitchFamily="34" charset="0"/>
            </a:rPr>
            <a:t>Validar el anteproyecto</a:t>
          </a:r>
          <a:r>
            <a:rPr lang="es-CO" sz="1000" baseline="0">
              <a:effectLst/>
              <a:latin typeface="Verdana" panose="020B0604030504040204" pitchFamily="34" charset="0"/>
              <a:ea typeface="Verdana" panose="020B0604030504040204" pitchFamily="34" charset="0"/>
            </a:rPr>
            <a:t> de presupuesto</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836078</xdr:colOff>
      <xdr:row>10</xdr:row>
      <xdr:rowOff>1100666</xdr:rowOff>
    </xdr:from>
    <xdr:to>
      <xdr:col>1</xdr:col>
      <xdr:colOff>2804579</xdr:colOff>
      <xdr:row>10</xdr:row>
      <xdr:rowOff>1957915</xdr:rowOff>
    </xdr:to>
    <xdr:sp macro="" textlink="">
      <xdr:nvSpPr>
        <xdr:cNvPr id="6" name="Rombo 5">
          <a:extLst>
            <a:ext uri="{FF2B5EF4-FFF2-40B4-BE49-F238E27FC236}">
              <a16:creationId xmlns:a16="http://schemas.microsoft.com/office/drawing/2014/main" id="{77C8E1E7-1CA0-4B92-B53D-BEFD13193414}"/>
            </a:ext>
          </a:extLst>
        </xdr:cNvPr>
        <xdr:cNvSpPr/>
      </xdr:nvSpPr>
      <xdr:spPr>
        <a:xfrm>
          <a:off x="1750478" y="7912946"/>
          <a:ext cx="1968501" cy="857249"/>
        </a:xfrm>
        <a:prstGeom prst="diamond">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es-CO" sz="800" kern="1200">
              <a:solidFill>
                <a:sysClr val="windowText" lastClr="000000"/>
              </a:solidFill>
              <a:latin typeface="Verdana" panose="020B0604030504040204" pitchFamily="34" charset="0"/>
              <a:ea typeface="Verdana" panose="020B0604030504040204" pitchFamily="34" charset="0"/>
            </a:rPr>
            <a:t>¿aprueba  anteproyecto de presupuesto?</a:t>
          </a:r>
        </a:p>
      </xdr:txBody>
    </xdr:sp>
    <xdr:clientData/>
  </xdr:twoCellAnchor>
  <xdr:twoCellAnchor>
    <xdr:from>
      <xdr:col>1</xdr:col>
      <xdr:colOff>1809749</xdr:colOff>
      <xdr:row>9</xdr:row>
      <xdr:rowOff>1304399</xdr:rowOff>
    </xdr:from>
    <xdr:to>
      <xdr:col>1</xdr:col>
      <xdr:colOff>1812772</xdr:colOff>
      <xdr:row>10</xdr:row>
      <xdr:rowOff>264582</xdr:rowOff>
    </xdr:to>
    <xdr:cxnSp macro="">
      <xdr:nvCxnSpPr>
        <xdr:cNvPr id="7" name="Conector recto de flecha 6">
          <a:extLst>
            <a:ext uri="{FF2B5EF4-FFF2-40B4-BE49-F238E27FC236}">
              <a16:creationId xmlns:a16="http://schemas.microsoft.com/office/drawing/2014/main" id="{EE9F5EDA-90EE-4E22-B264-B6C6D4FE9D90}"/>
            </a:ext>
          </a:extLst>
        </xdr:cNvPr>
        <xdr:cNvCxnSpPr>
          <a:stCxn id="3" idx="2"/>
          <a:endCxn id="5" idx="0"/>
        </xdr:cNvCxnSpPr>
      </xdr:nvCxnSpPr>
      <xdr:spPr>
        <a:xfrm>
          <a:off x="2724149" y="6044039"/>
          <a:ext cx="3023" cy="10328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2422259</xdr:colOff>
      <xdr:row>10</xdr:row>
      <xdr:rowOff>1863991</xdr:rowOff>
    </xdr:from>
    <xdr:to>
      <xdr:col>1</xdr:col>
      <xdr:colOff>3216009</xdr:colOff>
      <xdr:row>10</xdr:row>
      <xdr:rowOff>2257691</xdr:rowOff>
    </xdr:to>
    <xdr:sp macro="" textlink="">
      <xdr:nvSpPr>
        <xdr:cNvPr id="8" name="AutoShape 4">
          <a:extLst>
            <a:ext uri="{FF2B5EF4-FFF2-40B4-BE49-F238E27FC236}">
              <a16:creationId xmlns:a16="http://schemas.microsoft.com/office/drawing/2014/main" id="{285CFEAA-357A-4544-97B6-1DB80A1C58F0}"/>
            </a:ext>
          </a:extLst>
        </xdr:cNvPr>
        <xdr:cNvSpPr>
          <a:spLocks noChangeArrowheads="1"/>
        </xdr:cNvSpPr>
      </xdr:nvSpPr>
      <xdr:spPr bwMode="auto">
        <a:xfrm>
          <a:off x="3336659" y="8676271"/>
          <a:ext cx="793750" cy="393700"/>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Realizar</a:t>
          </a:r>
          <a:r>
            <a:rPr lang="es-CO" sz="1000" baseline="0">
              <a:latin typeface="Verdana" panose="020B0604030504040204" pitchFamily="34" charset="0"/>
              <a:ea typeface="Verdana" panose="020B0604030504040204" pitchFamily="34" charset="0"/>
            </a:rPr>
            <a:t> ajustes</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1812772</xdr:colOff>
      <xdr:row>10</xdr:row>
      <xdr:rowOff>819451</xdr:rowOff>
    </xdr:from>
    <xdr:to>
      <xdr:col>1</xdr:col>
      <xdr:colOff>1820329</xdr:colOff>
      <xdr:row>10</xdr:row>
      <xdr:rowOff>1100666</xdr:rowOff>
    </xdr:to>
    <xdr:cxnSp macro="">
      <xdr:nvCxnSpPr>
        <xdr:cNvPr id="9" name="Conector recto de flecha 8">
          <a:extLst>
            <a:ext uri="{FF2B5EF4-FFF2-40B4-BE49-F238E27FC236}">
              <a16:creationId xmlns:a16="http://schemas.microsoft.com/office/drawing/2014/main" id="{DA88B7E5-C99A-49A7-94E6-47E070DE07AC}"/>
            </a:ext>
          </a:extLst>
        </xdr:cNvPr>
        <xdr:cNvCxnSpPr>
          <a:stCxn id="5" idx="2"/>
          <a:endCxn id="6" idx="0"/>
        </xdr:cNvCxnSpPr>
      </xdr:nvCxnSpPr>
      <xdr:spPr>
        <a:xfrm>
          <a:off x="2727172" y="7631731"/>
          <a:ext cx="7557" cy="2812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941914</xdr:colOff>
      <xdr:row>11</xdr:row>
      <xdr:rowOff>211671</xdr:rowOff>
    </xdr:from>
    <xdr:to>
      <xdr:col>1</xdr:col>
      <xdr:colOff>2683628</xdr:colOff>
      <xdr:row>11</xdr:row>
      <xdr:rowOff>766540</xdr:rowOff>
    </xdr:to>
    <xdr:sp macro="" textlink="">
      <xdr:nvSpPr>
        <xdr:cNvPr id="10" name="AutoShape 4">
          <a:extLst>
            <a:ext uri="{FF2B5EF4-FFF2-40B4-BE49-F238E27FC236}">
              <a16:creationId xmlns:a16="http://schemas.microsoft.com/office/drawing/2014/main" id="{7EAE51FF-C920-4B6E-8A34-740D65787C2F}"/>
            </a:ext>
          </a:extLst>
        </xdr:cNvPr>
        <xdr:cNvSpPr>
          <a:spLocks noChangeArrowheads="1"/>
        </xdr:cNvSpPr>
      </xdr:nvSpPr>
      <xdr:spPr bwMode="auto">
        <a:xfrm>
          <a:off x="1856314" y="9828111"/>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Presentar el anteproyecto de presupuesto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1812771</xdr:colOff>
      <xdr:row>10</xdr:row>
      <xdr:rowOff>1957915</xdr:rowOff>
    </xdr:from>
    <xdr:to>
      <xdr:col>1</xdr:col>
      <xdr:colOff>1820329</xdr:colOff>
      <xdr:row>11</xdr:row>
      <xdr:rowOff>211671</xdr:rowOff>
    </xdr:to>
    <xdr:cxnSp macro="">
      <xdr:nvCxnSpPr>
        <xdr:cNvPr id="11" name="Conector recto de flecha 10">
          <a:extLst>
            <a:ext uri="{FF2B5EF4-FFF2-40B4-BE49-F238E27FC236}">
              <a16:creationId xmlns:a16="http://schemas.microsoft.com/office/drawing/2014/main" id="{0A1E3D4C-4188-4467-A3FE-D64E97A01C65}"/>
            </a:ext>
          </a:extLst>
        </xdr:cNvPr>
        <xdr:cNvCxnSpPr>
          <a:stCxn id="6" idx="2"/>
          <a:endCxn id="10" idx="0"/>
        </xdr:cNvCxnSpPr>
      </xdr:nvCxnSpPr>
      <xdr:spPr>
        <a:xfrm flipH="1">
          <a:off x="2727171" y="8770195"/>
          <a:ext cx="7558" cy="10579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1460501</xdr:colOff>
      <xdr:row>10</xdr:row>
      <xdr:rowOff>1968500</xdr:rowOff>
    </xdr:from>
    <xdr:to>
      <xdr:col>1</xdr:col>
      <xdr:colOff>1788584</xdr:colOff>
      <xdr:row>10</xdr:row>
      <xdr:rowOff>2169583</xdr:rowOff>
    </xdr:to>
    <xdr:sp macro="" textlink="">
      <xdr:nvSpPr>
        <xdr:cNvPr id="12" name="AutoShape 4">
          <a:extLst>
            <a:ext uri="{FF2B5EF4-FFF2-40B4-BE49-F238E27FC236}">
              <a16:creationId xmlns:a16="http://schemas.microsoft.com/office/drawing/2014/main" id="{DD243A3C-E339-44D4-8611-A4D651D882E2}"/>
            </a:ext>
          </a:extLst>
        </xdr:cNvPr>
        <xdr:cNvSpPr>
          <a:spLocks noChangeArrowheads="1"/>
        </xdr:cNvSpPr>
      </xdr:nvSpPr>
      <xdr:spPr bwMode="auto">
        <a:xfrm>
          <a:off x="2374901" y="8780780"/>
          <a:ext cx="328083" cy="201083"/>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2629959</xdr:colOff>
      <xdr:row>10</xdr:row>
      <xdr:rowOff>1247511</xdr:rowOff>
    </xdr:from>
    <xdr:to>
      <xdr:col>1</xdr:col>
      <xdr:colOff>3042708</xdr:colOff>
      <xdr:row>10</xdr:row>
      <xdr:rowOff>1480344</xdr:rowOff>
    </xdr:to>
    <xdr:sp macro="" textlink="">
      <xdr:nvSpPr>
        <xdr:cNvPr id="13" name="AutoShape 4">
          <a:extLst>
            <a:ext uri="{FF2B5EF4-FFF2-40B4-BE49-F238E27FC236}">
              <a16:creationId xmlns:a16="http://schemas.microsoft.com/office/drawing/2014/main" id="{1F170EFF-03D0-4052-9948-680C138C4625}"/>
            </a:ext>
          </a:extLst>
        </xdr:cNvPr>
        <xdr:cNvSpPr>
          <a:spLocks noChangeArrowheads="1"/>
        </xdr:cNvSpPr>
      </xdr:nvSpPr>
      <xdr:spPr bwMode="auto">
        <a:xfrm>
          <a:off x="3544359" y="8059791"/>
          <a:ext cx="412749" cy="232833"/>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2804579</xdr:colOff>
      <xdr:row>10</xdr:row>
      <xdr:rowOff>1529291</xdr:rowOff>
    </xdr:from>
    <xdr:to>
      <xdr:col>1</xdr:col>
      <xdr:colOff>2819134</xdr:colOff>
      <xdr:row>10</xdr:row>
      <xdr:rowOff>1863991</xdr:rowOff>
    </xdr:to>
    <xdr:cxnSp macro="">
      <xdr:nvCxnSpPr>
        <xdr:cNvPr id="14" name="Conector: angular 13">
          <a:extLst>
            <a:ext uri="{FF2B5EF4-FFF2-40B4-BE49-F238E27FC236}">
              <a16:creationId xmlns:a16="http://schemas.microsoft.com/office/drawing/2014/main" id="{770FC0F6-F1F2-4F34-882C-FD0BBBF52A27}"/>
            </a:ext>
          </a:extLst>
        </xdr:cNvPr>
        <xdr:cNvCxnSpPr>
          <a:stCxn id="6" idx="3"/>
          <a:endCxn id="8" idx="0"/>
        </xdr:cNvCxnSpPr>
      </xdr:nvCxnSpPr>
      <xdr:spPr>
        <a:xfrm>
          <a:off x="3718979" y="8341571"/>
          <a:ext cx="14555" cy="33470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12</xdr:row>
      <xdr:rowOff>529165</xdr:rowOff>
    </xdr:from>
    <xdr:to>
      <xdr:col>1</xdr:col>
      <xdr:colOff>2683630</xdr:colOff>
      <xdr:row>12</xdr:row>
      <xdr:rowOff>1084034</xdr:rowOff>
    </xdr:to>
    <xdr:sp macro="" textlink="">
      <xdr:nvSpPr>
        <xdr:cNvPr id="15" name="AutoShape 4">
          <a:extLst>
            <a:ext uri="{FF2B5EF4-FFF2-40B4-BE49-F238E27FC236}">
              <a16:creationId xmlns:a16="http://schemas.microsoft.com/office/drawing/2014/main" id="{5F95B676-10E1-40DB-990A-37D2417A2F86}"/>
            </a:ext>
          </a:extLst>
        </xdr:cNvPr>
        <xdr:cNvSpPr>
          <a:spLocks noChangeArrowheads="1"/>
        </xdr:cNvSpPr>
      </xdr:nvSpPr>
      <xdr:spPr bwMode="auto">
        <a:xfrm>
          <a:off x="1856316" y="11265745"/>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Desagregar el presupuesto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1812771</xdr:colOff>
      <xdr:row>11</xdr:row>
      <xdr:rowOff>766540</xdr:rowOff>
    </xdr:from>
    <xdr:to>
      <xdr:col>1</xdr:col>
      <xdr:colOff>1812773</xdr:colOff>
      <xdr:row>12</xdr:row>
      <xdr:rowOff>529165</xdr:rowOff>
    </xdr:to>
    <xdr:cxnSp macro="">
      <xdr:nvCxnSpPr>
        <xdr:cNvPr id="16" name="Conector recto de flecha 15">
          <a:extLst>
            <a:ext uri="{FF2B5EF4-FFF2-40B4-BE49-F238E27FC236}">
              <a16:creationId xmlns:a16="http://schemas.microsoft.com/office/drawing/2014/main" id="{0B4E22C1-E999-42DC-89B1-163CC21B8865}"/>
            </a:ext>
          </a:extLst>
        </xdr:cNvPr>
        <xdr:cNvCxnSpPr>
          <a:stCxn id="10" idx="2"/>
          <a:endCxn id="15" idx="0"/>
        </xdr:cNvCxnSpPr>
      </xdr:nvCxnSpPr>
      <xdr:spPr>
        <a:xfrm>
          <a:off x="2727171" y="10382980"/>
          <a:ext cx="2" cy="8827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13</xdr:row>
      <xdr:rowOff>194480</xdr:rowOff>
    </xdr:from>
    <xdr:to>
      <xdr:col>1</xdr:col>
      <xdr:colOff>2683630</xdr:colOff>
      <xdr:row>13</xdr:row>
      <xdr:rowOff>840064</xdr:rowOff>
    </xdr:to>
    <xdr:sp macro="" textlink="">
      <xdr:nvSpPr>
        <xdr:cNvPr id="17" name="AutoShape 4">
          <a:extLst>
            <a:ext uri="{FF2B5EF4-FFF2-40B4-BE49-F238E27FC236}">
              <a16:creationId xmlns:a16="http://schemas.microsoft.com/office/drawing/2014/main" id="{A5EB5BE1-D88E-47A9-8465-21F863024C41}"/>
            </a:ext>
          </a:extLst>
        </xdr:cNvPr>
        <xdr:cNvSpPr>
          <a:spLocks noChangeArrowheads="1"/>
        </xdr:cNvSpPr>
      </xdr:nvSpPr>
      <xdr:spPr bwMode="auto">
        <a:xfrm>
          <a:off x="1856316" y="12645560"/>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Registrar la desagregación del presupuesto en SIIF Nación</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1812773</xdr:colOff>
      <xdr:row>12</xdr:row>
      <xdr:rowOff>1084034</xdr:rowOff>
    </xdr:from>
    <xdr:to>
      <xdr:col>1</xdr:col>
      <xdr:colOff>1812773</xdr:colOff>
      <xdr:row>13</xdr:row>
      <xdr:rowOff>194480</xdr:rowOff>
    </xdr:to>
    <xdr:cxnSp macro="">
      <xdr:nvCxnSpPr>
        <xdr:cNvPr id="18" name="Conector recto de flecha 17">
          <a:extLst>
            <a:ext uri="{FF2B5EF4-FFF2-40B4-BE49-F238E27FC236}">
              <a16:creationId xmlns:a16="http://schemas.microsoft.com/office/drawing/2014/main" id="{5B6CD1B3-6DDD-4B21-BF1A-BF4C4D8B5F80}"/>
            </a:ext>
          </a:extLst>
        </xdr:cNvPr>
        <xdr:cNvCxnSpPr>
          <a:stCxn id="15" idx="2"/>
          <a:endCxn id="17" idx="0"/>
        </xdr:cNvCxnSpPr>
      </xdr:nvCxnSpPr>
      <xdr:spPr>
        <a:xfrm>
          <a:off x="2727173" y="11820614"/>
          <a:ext cx="0" cy="8249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14</xdr:row>
      <xdr:rowOff>816243</xdr:rowOff>
    </xdr:from>
    <xdr:to>
      <xdr:col>1</xdr:col>
      <xdr:colOff>2683630</xdr:colOff>
      <xdr:row>14</xdr:row>
      <xdr:rowOff>1461827</xdr:rowOff>
    </xdr:to>
    <xdr:sp macro="" textlink="">
      <xdr:nvSpPr>
        <xdr:cNvPr id="19" name="AutoShape 4">
          <a:extLst>
            <a:ext uri="{FF2B5EF4-FFF2-40B4-BE49-F238E27FC236}">
              <a16:creationId xmlns:a16="http://schemas.microsoft.com/office/drawing/2014/main" id="{3C49D684-B706-45E4-A0BC-DD828C1591D5}"/>
            </a:ext>
          </a:extLst>
        </xdr:cNvPr>
        <xdr:cNvSpPr>
          <a:spLocks noChangeArrowheads="1"/>
        </xdr:cNvSpPr>
      </xdr:nvSpPr>
      <xdr:spPr bwMode="auto">
        <a:xfrm>
          <a:off x="1856316" y="14341743"/>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Recibir y revisar la solicitud de CDP</a:t>
          </a:r>
          <a:endParaRPr lang="es-CO" sz="1000" b="0">
            <a:effectLst/>
            <a:latin typeface="Verdana" panose="020B0604030504040204" pitchFamily="34" charset="0"/>
            <a:ea typeface="Verdana" panose="020B0604030504040204" pitchFamily="34" charset="0"/>
          </a:endParaRPr>
        </a:p>
      </xdr:txBody>
    </xdr:sp>
    <xdr:clientData/>
  </xdr:twoCellAnchor>
  <xdr:twoCellAnchor>
    <xdr:from>
      <xdr:col>1</xdr:col>
      <xdr:colOff>1812773</xdr:colOff>
      <xdr:row>13</xdr:row>
      <xdr:rowOff>840064</xdr:rowOff>
    </xdr:from>
    <xdr:to>
      <xdr:col>1</xdr:col>
      <xdr:colOff>1812773</xdr:colOff>
      <xdr:row>14</xdr:row>
      <xdr:rowOff>816243</xdr:rowOff>
    </xdr:to>
    <xdr:cxnSp macro="">
      <xdr:nvCxnSpPr>
        <xdr:cNvPr id="20" name="Conector recto de flecha 19">
          <a:extLst>
            <a:ext uri="{FF2B5EF4-FFF2-40B4-BE49-F238E27FC236}">
              <a16:creationId xmlns:a16="http://schemas.microsoft.com/office/drawing/2014/main" id="{556B099C-8219-4C9E-B109-E956B98F94DC}"/>
            </a:ext>
          </a:extLst>
        </xdr:cNvPr>
        <xdr:cNvCxnSpPr>
          <a:stCxn id="17" idx="2"/>
          <a:endCxn id="19" idx="0"/>
        </xdr:cNvCxnSpPr>
      </xdr:nvCxnSpPr>
      <xdr:spPr>
        <a:xfrm>
          <a:off x="2727173" y="13291144"/>
          <a:ext cx="0" cy="10505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941915</xdr:colOff>
      <xdr:row>15</xdr:row>
      <xdr:rowOff>349253</xdr:rowOff>
    </xdr:from>
    <xdr:to>
      <xdr:col>1</xdr:col>
      <xdr:colOff>2683629</xdr:colOff>
      <xdr:row>15</xdr:row>
      <xdr:rowOff>994837</xdr:rowOff>
    </xdr:to>
    <xdr:sp macro="" textlink="">
      <xdr:nvSpPr>
        <xdr:cNvPr id="21" name="AutoShape 4">
          <a:extLst>
            <a:ext uri="{FF2B5EF4-FFF2-40B4-BE49-F238E27FC236}">
              <a16:creationId xmlns:a16="http://schemas.microsoft.com/office/drawing/2014/main" id="{BF407DE0-3471-48EF-98C6-80CF23DB5126}"/>
            </a:ext>
          </a:extLst>
        </xdr:cNvPr>
        <xdr:cNvSpPr>
          <a:spLocks noChangeArrowheads="1"/>
        </xdr:cNvSpPr>
      </xdr:nvSpPr>
      <xdr:spPr bwMode="auto">
        <a:xfrm>
          <a:off x="1856315" y="16183613"/>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Tramitar la solicitud de CDP</a:t>
          </a:r>
          <a:endParaRPr lang="es-CO" sz="1000" b="0">
            <a:effectLst/>
            <a:latin typeface="Verdana" panose="020B0604030504040204" pitchFamily="34" charset="0"/>
            <a:ea typeface="Verdana" panose="020B0604030504040204" pitchFamily="34" charset="0"/>
          </a:endParaRPr>
        </a:p>
      </xdr:txBody>
    </xdr:sp>
    <xdr:clientData/>
  </xdr:twoCellAnchor>
  <xdr:twoCellAnchor>
    <xdr:from>
      <xdr:col>1</xdr:col>
      <xdr:colOff>1812772</xdr:colOff>
      <xdr:row>14</xdr:row>
      <xdr:rowOff>1461827</xdr:rowOff>
    </xdr:from>
    <xdr:to>
      <xdr:col>1</xdr:col>
      <xdr:colOff>1812773</xdr:colOff>
      <xdr:row>15</xdr:row>
      <xdr:rowOff>349253</xdr:rowOff>
    </xdr:to>
    <xdr:cxnSp macro="">
      <xdr:nvCxnSpPr>
        <xdr:cNvPr id="22" name="Conector recto de flecha 21">
          <a:extLst>
            <a:ext uri="{FF2B5EF4-FFF2-40B4-BE49-F238E27FC236}">
              <a16:creationId xmlns:a16="http://schemas.microsoft.com/office/drawing/2014/main" id="{126698F1-6C07-4AC0-B2C7-A66CE328F79B}"/>
            </a:ext>
          </a:extLst>
        </xdr:cNvPr>
        <xdr:cNvCxnSpPr>
          <a:stCxn id="19" idx="2"/>
          <a:endCxn id="21" idx="0"/>
        </xdr:cNvCxnSpPr>
      </xdr:nvCxnSpPr>
      <xdr:spPr>
        <a:xfrm flipH="1">
          <a:off x="2727172" y="14987327"/>
          <a:ext cx="1" cy="119628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16</xdr:row>
      <xdr:rowOff>248712</xdr:rowOff>
    </xdr:from>
    <xdr:to>
      <xdr:col>1</xdr:col>
      <xdr:colOff>2683630</xdr:colOff>
      <xdr:row>16</xdr:row>
      <xdr:rowOff>894296</xdr:rowOff>
    </xdr:to>
    <xdr:sp macro="" textlink="">
      <xdr:nvSpPr>
        <xdr:cNvPr id="23" name="AutoShape 4">
          <a:extLst>
            <a:ext uri="{FF2B5EF4-FFF2-40B4-BE49-F238E27FC236}">
              <a16:creationId xmlns:a16="http://schemas.microsoft.com/office/drawing/2014/main" id="{A9FD23CE-DF83-4C3F-945E-1FBB8B4EC7FF}"/>
            </a:ext>
          </a:extLst>
        </xdr:cNvPr>
        <xdr:cNvSpPr>
          <a:spLocks noChangeArrowheads="1"/>
        </xdr:cNvSpPr>
      </xdr:nvSpPr>
      <xdr:spPr bwMode="auto">
        <a:xfrm>
          <a:off x="1856316" y="17187972"/>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Autorizar el certificado de disponibilidad presupuestal y entrega del mismo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1812772</xdr:colOff>
      <xdr:row>15</xdr:row>
      <xdr:rowOff>994837</xdr:rowOff>
    </xdr:from>
    <xdr:to>
      <xdr:col>1</xdr:col>
      <xdr:colOff>1812773</xdr:colOff>
      <xdr:row>16</xdr:row>
      <xdr:rowOff>248712</xdr:rowOff>
    </xdr:to>
    <xdr:cxnSp macro="">
      <xdr:nvCxnSpPr>
        <xdr:cNvPr id="24" name="Conector recto de flecha 23">
          <a:extLst>
            <a:ext uri="{FF2B5EF4-FFF2-40B4-BE49-F238E27FC236}">
              <a16:creationId xmlns:a16="http://schemas.microsoft.com/office/drawing/2014/main" id="{274B36AF-2457-4861-8DA4-CE2CF07B7023}"/>
            </a:ext>
          </a:extLst>
        </xdr:cNvPr>
        <xdr:cNvCxnSpPr>
          <a:stCxn id="21" idx="2"/>
          <a:endCxn id="23" idx="0"/>
        </xdr:cNvCxnSpPr>
      </xdr:nvCxnSpPr>
      <xdr:spPr>
        <a:xfrm>
          <a:off x="2727172" y="16829197"/>
          <a:ext cx="1" cy="3587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941917</xdr:colOff>
      <xdr:row>17</xdr:row>
      <xdr:rowOff>243417</xdr:rowOff>
    </xdr:from>
    <xdr:to>
      <xdr:col>1</xdr:col>
      <xdr:colOff>2683631</xdr:colOff>
      <xdr:row>17</xdr:row>
      <xdr:rowOff>889001</xdr:rowOff>
    </xdr:to>
    <xdr:sp macro="" textlink="">
      <xdr:nvSpPr>
        <xdr:cNvPr id="25" name="AutoShape 4">
          <a:extLst>
            <a:ext uri="{FF2B5EF4-FFF2-40B4-BE49-F238E27FC236}">
              <a16:creationId xmlns:a16="http://schemas.microsoft.com/office/drawing/2014/main" id="{CA6C5E46-DB22-4108-B21F-E8BF6ADDC388}"/>
            </a:ext>
          </a:extLst>
        </xdr:cNvPr>
        <xdr:cNvSpPr>
          <a:spLocks noChangeArrowheads="1"/>
        </xdr:cNvSpPr>
      </xdr:nvSpPr>
      <xdr:spPr bwMode="auto">
        <a:xfrm>
          <a:off x="1856317" y="18379017"/>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Verificar la solicitud de registro presupuestal</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825502</xdr:colOff>
      <xdr:row>17</xdr:row>
      <xdr:rowOff>1195917</xdr:rowOff>
    </xdr:from>
    <xdr:to>
      <xdr:col>1</xdr:col>
      <xdr:colOff>2794003</xdr:colOff>
      <xdr:row>17</xdr:row>
      <xdr:rowOff>2053166</xdr:rowOff>
    </xdr:to>
    <xdr:sp macro="" textlink="">
      <xdr:nvSpPr>
        <xdr:cNvPr id="26" name="Rombo 25">
          <a:extLst>
            <a:ext uri="{FF2B5EF4-FFF2-40B4-BE49-F238E27FC236}">
              <a16:creationId xmlns:a16="http://schemas.microsoft.com/office/drawing/2014/main" id="{5C821D46-367C-4F25-9200-79D8BA39DEA6}"/>
            </a:ext>
          </a:extLst>
        </xdr:cNvPr>
        <xdr:cNvSpPr/>
      </xdr:nvSpPr>
      <xdr:spPr>
        <a:xfrm>
          <a:off x="1739902" y="19331517"/>
          <a:ext cx="1968501" cy="857249"/>
        </a:xfrm>
        <a:prstGeom prst="diamond">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es-CO" sz="800" kern="1200">
              <a:solidFill>
                <a:sysClr val="windowText" lastClr="000000"/>
              </a:solidFill>
              <a:latin typeface="Verdana" panose="020B0604030504040204" pitchFamily="34" charset="0"/>
              <a:ea typeface="Verdana" panose="020B0604030504040204" pitchFamily="34" charset="0"/>
            </a:rPr>
            <a:t>¿aprueba  anteproyecto de presupuesto?</a:t>
          </a:r>
        </a:p>
      </xdr:txBody>
    </xdr:sp>
    <xdr:clientData/>
  </xdr:twoCellAnchor>
  <xdr:twoCellAnchor>
    <xdr:from>
      <xdr:col>1</xdr:col>
      <xdr:colOff>2431521</xdr:colOff>
      <xdr:row>17</xdr:row>
      <xdr:rowOff>1919552</xdr:rowOff>
    </xdr:from>
    <xdr:to>
      <xdr:col>1</xdr:col>
      <xdr:colOff>3225271</xdr:colOff>
      <xdr:row>17</xdr:row>
      <xdr:rowOff>2313252</xdr:rowOff>
    </xdr:to>
    <xdr:sp macro="" textlink="">
      <xdr:nvSpPr>
        <xdr:cNvPr id="27" name="AutoShape 4">
          <a:extLst>
            <a:ext uri="{FF2B5EF4-FFF2-40B4-BE49-F238E27FC236}">
              <a16:creationId xmlns:a16="http://schemas.microsoft.com/office/drawing/2014/main" id="{71879DAF-6F59-4767-B16B-ED4EEF2BB501}"/>
            </a:ext>
          </a:extLst>
        </xdr:cNvPr>
        <xdr:cNvSpPr>
          <a:spLocks noChangeArrowheads="1"/>
        </xdr:cNvSpPr>
      </xdr:nvSpPr>
      <xdr:spPr bwMode="auto">
        <a:xfrm>
          <a:off x="3345921" y="20055152"/>
          <a:ext cx="793750" cy="393700"/>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Realizar</a:t>
          </a:r>
          <a:r>
            <a:rPr lang="es-CO" sz="1000" baseline="0">
              <a:latin typeface="Verdana" panose="020B0604030504040204" pitchFamily="34" charset="0"/>
              <a:ea typeface="Verdana" panose="020B0604030504040204" pitchFamily="34" charset="0"/>
            </a:rPr>
            <a:t> ajustes</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1812773</xdr:colOff>
      <xdr:row>16</xdr:row>
      <xdr:rowOff>894296</xdr:rowOff>
    </xdr:from>
    <xdr:to>
      <xdr:col>1</xdr:col>
      <xdr:colOff>1812774</xdr:colOff>
      <xdr:row>17</xdr:row>
      <xdr:rowOff>243417</xdr:rowOff>
    </xdr:to>
    <xdr:cxnSp macro="">
      <xdr:nvCxnSpPr>
        <xdr:cNvPr id="28" name="Conector recto de flecha 27">
          <a:extLst>
            <a:ext uri="{FF2B5EF4-FFF2-40B4-BE49-F238E27FC236}">
              <a16:creationId xmlns:a16="http://schemas.microsoft.com/office/drawing/2014/main" id="{1FFD70B0-BFD6-4056-AB2A-F34569922F55}"/>
            </a:ext>
          </a:extLst>
        </xdr:cNvPr>
        <xdr:cNvCxnSpPr>
          <a:stCxn id="23" idx="2"/>
          <a:endCxn id="25" idx="0"/>
        </xdr:cNvCxnSpPr>
      </xdr:nvCxnSpPr>
      <xdr:spPr>
        <a:xfrm>
          <a:off x="2727173" y="17833556"/>
          <a:ext cx="1" cy="5454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1809753</xdr:colOff>
      <xdr:row>17</xdr:row>
      <xdr:rowOff>889001</xdr:rowOff>
    </xdr:from>
    <xdr:to>
      <xdr:col>1</xdr:col>
      <xdr:colOff>1812774</xdr:colOff>
      <xdr:row>17</xdr:row>
      <xdr:rowOff>1195917</xdr:rowOff>
    </xdr:to>
    <xdr:cxnSp macro="">
      <xdr:nvCxnSpPr>
        <xdr:cNvPr id="29" name="Conector recto de flecha 28">
          <a:extLst>
            <a:ext uri="{FF2B5EF4-FFF2-40B4-BE49-F238E27FC236}">
              <a16:creationId xmlns:a16="http://schemas.microsoft.com/office/drawing/2014/main" id="{6F655184-A6ED-4A36-95E8-3ED5EE787D26}"/>
            </a:ext>
          </a:extLst>
        </xdr:cNvPr>
        <xdr:cNvCxnSpPr>
          <a:stCxn id="25" idx="2"/>
          <a:endCxn id="26" idx="0"/>
        </xdr:cNvCxnSpPr>
      </xdr:nvCxnSpPr>
      <xdr:spPr>
        <a:xfrm flipH="1">
          <a:off x="2724153" y="19024601"/>
          <a:ext cx="3021" cy="3069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941913</xdr:colOff>
      <xdr:row>18</xdr:row>
      <xdr:rowOff>268551</xdr:rowOff>
    </xdr:from>
    <xdr:to>
      <xdr:col>1</xdr:col>
      <xdr:colOff>2683627</xdr:colOff>
      <xdr:row>18</xdr:row>
      <xdr:rowOff>914135</xdr:rowOff>
    </xdr:to>
    <xdr:sp macro="" textlink="">
      <xdr:nvSpPr>
        <xdr:cNvPr id="30" name="AutoShape 4">
          <a:extLst>
            <a:ext uri="{FF2B5EF4-FFF2-40B4-BE49-F238E27FC236}">
              <a16:creationId xmlns:a16="http://schemas.microsoft.com/office/drawing/2014/main" id="{3D78B0EC-DEA8-42EB-9C5E-85BE51BEB69D}"/>
            </a:ext>
          </a:extLst>
        </xdr:cNvPr>
        <xdr:cNvSpPr>
          <a:spLocks noChangeArrowheads="1"/>
        </xdr:cNvSpPr>
      </xdr:nvSpPr>
      <xdr:spPr bwMode="auto">
        <a:xfrm>
          <a:off x="1856313" y="21528351"/>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Registrar la solicitud de registro presupuestal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1809753</xdr:colOff>
      <xdr:row>17</xdr:row>
      <xdr:rowOff>2053166</xdr:rowOff>
    </xdr:from>
    <xdr:to>
      <xdr:col>1</xdr:col>
      <xdr:colOff>1812770</xdr:colOff>
      <xdr:row>18</xdr:row>
      <xdr:rowOff>268551</xdr:rowOff>
    </xdr:to>
    <xdr:cxnSp macro="">
      <xdr:nvCxnSpPr>
        <xdr:cNvPr id="31" name="Conector recto de flecha 30">
          <a:extLst>
            <a:ext uri="{FF2B5EF4-FFF2-40B4-BE49-F238E27FC236}">
              <a16:creationId xmlns:a16="http://schemas.microsoft.com/office/drawing/2014/main" id="{56BEDBE0-913C-4D13-A4C9-DF761BFF1CCC}"/>
            </a:ext>
          </a:extLst>
        </xdr:cNvPr>
        <xdr:cNvCxnSpPr>
          <a:stCxn id="26" idx="2"/>
          <a:endCxn id="30" idx="0"/>
        </xdr:cNvCxnSpPr>
      </xdr:nvCxnSpPr>
      <xdr:spPr>
        <a:xfrm>
          <a:off x="2724153" y="20188766"/>
          <a:ext cx="3017" cy="13395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2794003</xdr:colOff>
      <xdr:row>17</xdr:row>
      <xdr:rowOff>1624542</xdr:rowOff>
    </xdr:from>
    <xdr:to>
      <xdr:col>1</xdr:col>
      <xdr:colOff>2828396</xdr:colOff>
      <xdr:row>17</xdr:row>
      <xdr:rowOff>1919552</xdr:rowOff>
    </xdr:to>
    <xdr:cxnSp macro="">
      <xdr:nvCxnSpPr>
        <xdr:cNvPr id="32" name="Conector: angular 31">
          <a:extLst>
            <a:ext uri="{FF2B5EF4-FFF2-40B4-BE49-F238E27FC236}">
              <a16:creationId xmlns:a16="http://schemas.microsoft.com/office/drawing/2014/main" id="{258D0A2F-7FA6-485B-A9B6-43E7A8396441}"/>
            </a:ext>
          </a:extLst>
        </xdr:cNvPr>
        <xdr:cNvCxnSpPr>
          <a:stCxn id="26" idx="3"/>
          <a:endCxn id="27" idx="0"/>
        </xdr:cNvCxnSpPr>
      </xdr:nvCxnSpPr>
      <xdr:spPr>
        <a:xfrm>
          <a:off x="3708403" y="19760142"/>
          <a:ext cx="34393" cy="29501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1526644</xdr:colOff>
      <xdr:row>17</xdr:row>
      <xdr:rowOff>2037288</xdr:rowOff>
    </xdr:from>
    <xdr:to>
      <xdr:col>1</xdr:col>
      <xdr:colOff>1854727</xdr:colOff>
      <xdr:row>17</xdr:row>
      <xdr:rowOff>2238371</xdr:rowOff>
    </xdr:to>
    <xdr:sp macro="" textlink="">
      <xdr:nvSpPr>
        <xdr:cNvPr id="33" name="AutoShape 4">
          <a:extLst>
            <a:ext uri="{FF2B5EF4-FFF2-40B4-BE49-F238E27FC236}">
              <a16:creationId xmlns:a16="http://schemas.microsoft.com/office/drawing/2014/main" id="{5FE9C7F7-3461-43D6-BEAC-CA88E58142AA}"/>
            </a:ext>
          </a:extLst>
        </xdr:cNvPr>
        <xdr:cNvSpPr>
          <a:spLocks noChangeArrowheads="1"/>
        </xdr:cNvSpPr>
      </xdr:nvSpPr>
      <xdr:spPr bwMode="auto">
        <a:xfrm>
          <a:off x="2441044" y="20172888"/>
          <a:ext cx="328083" cy="201083"/>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2766216</xdr:colOff>
      <xdr:row>17</xdr:row>
      <xdr:rowOff>1633803</xdr:rowOff>
    </xdr:from>
    <xdr:to>
      <xdr:col>1</xdr:col>
      <xdr:colOff>3178965</xdr:colOff>
      <xdr:row>17</xdr:row>
      <xdr:rowOff>1866636</xdr:rowOff>
    </xdr:to>
    <xdr:sp macro="" textlink="">
      <xdr:nvSpPr>
        <xdr:cNvPr id="34" name="AutoShape 4">
          <a:extLst>
            <a:ext uri="{FF2B5EF4-FFF2-40B4-BE49-F238E27FC236}">
              <a16:creationId xmlns:a16="http://schemas.microsoft.com/office/drawing/2014/main" id="{FE6D5F82-3823-4871-BC38-E3B08223E114}"/>
            </a:ext>
          </a:extLst>
        </xdr:cNvPr>
        <xdr:cNvSpPr>
          <a:spLocks noChangeArrowheads="1"/>
        </xdr:cNvSpPr>
      </xdr:nvSpPr>
      <xdr:spPr bwMode="auto">
        <a:xfrm>
          <a:off x="3680616" y="19769403"/>
          <a:ext cx="412749" cy="232833"/>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941918</xdr:colOff>
      <xdr:row>19</xdr:row>
      <xdr:rowOff>338666</xdr:rowOff>
    </xdr:from>
    <xdr:to>
      <xdr:col>1</xdr:col>
      <xdr:colOff>2683632</xdr:colOff>
      <xdr:row>19</xdr:row>
      <xdr:rowOff>984250</xdr:rowOff>
    </xdr:to>
    <xdr:sp macro="" textlink="">
      <xdr:nvSpPr>
        <xdr:cNvPr id="35" name="AutoShape 4">
          <a:extLst>
            <a:ext uri="{FF2B5EF4-FFF2-40B4-BE49-F238E27FC236}">
              <a16:creationId xmlns:a16="http://schemas.microsoft.com/office/drawing/2014/main" id="{7A6868CE-4BC2-4F62-863B-E1A3876AE10E}"/>
            </a:ext>
          </a:extLst>
        </xdr:cNvPr>
        <xdr:cNvSpPr>
          <a:spLocks noChangeArrowheads="1"/>
        </xdr:cNvSpPr>
      </xdr:nvSpPr>
      <xdr:spPr bwMode="auto">
        <a:xfrm>
          <a:off x="1856318" y="22779566"/>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Autorizar el registro presupuestal y entrega del mismo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1812770</xdr:colOff>
      <xdr:row>18</xdr:row>
      <xdr:rowOff>914135</xdr:rowOff>
    </xdr:from>
    <xdr:to>
      <xdr:col>1</xdr:col>
      <xdr:colOff>1812775</xdr:colOff>
      <xdr:row>19</xdr:row>
      <xdr:rowOff>338666</xdr:rowOff>
    </xdr:to>
    <xdr:cxnSp macro="">
      <xdr:nvCxnSpPr>
        <xdr:cNvPr id="36" name="Conector recto de flecha 35">
          <a:extLst>
            <a:ext uri="{FF2B5EF4-FFF2-40B4-BE49-F238E27FC236}">
              <a16:creationId xmlns:a16="http://schemas.microsoft.com/office/drawing/2014/main" id="{0EF07A64-371F-457F-BAD1-2726790727F8}"/>
            </a:ext>
          </a:extLst>
        </xdr:cNvPr>
        <xdr:cNvCxnSpPr>
          <a:stCxn id="30" idx="2"/>
          <a:endCxn id="35" idx="0"/>
        </xdr:cNvCxnSpPr>
      </xdr:nvCxnSpPr>
      <xdr:spPr>
        <a:xfrm>
          <a:off x="2727170" y="22173935"/>
          <a:ext cx="5" cy="6056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20</xdr:row>
      <xdr:rowOff>328088</xdr:rowOff>
    </xdr:from>
    <xdr:to>
      <xdr:col>1</xdr:col>
      <xdr:colOff>2683630</xdr:colOff>
      <xdr:row>20</xdr:row>
      <xdr:rowOff>973672</xdr:rowOff>
    </xdr:to>
    <xdr:sp macro="" textlink="">
      <xdr:nvSpPr>
        <xdr:cNvPr id="37" name="AutoShape 4">
          <a:extLst>
            <a:ext uri="{FF2B5EF4-FFF2-40B4-BE49-F238E27FC236}">
              <a16:creationId xmlns:a16="http://schemas.microsoft.com/office/drawing/2014/main" id="{0D221152-8076-47AA-BE91-0B5770B15645}"/>
            </a:ext>
          </a:extLst>
        </xdr:cNvPr>
        <xdr:cNvSpPr>
          <a:spLocks noChangeArrowheads="1"/>
        </xdr:cNvSpPr>
      </xdr:nvSpPr>
      <xdr:spPr bwMode="auto">
        <a:xfrm>
          <a:off x="1856316" y="24026288"/>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Remitir reporte de ejecución presupuestal</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1812773</xdr:colOff>
      <xdr:row>19</xdr:row>
      <xdr:rowOff>984250</xdr:rowOff>
    </xdr:from>
    <xdr:to>
      <xdr:col>1</xdr:col>
      <xdr:colOff>1812775</xdr:colOff>
      <xdr:row>20</xdr:row>
      <xdr:rowOff>328088</xdr:rowOff>
    </xdr:to>
    <xdr:cxnSp macro="">
      <xdr:nvCxnSpPr>
        <xdr:cNvPr id="38" name="Conector recto de flecha 37">
          <a:extLst>
            <a:ext uri="{FF2B5EF4-FFF2-40B4-BE49-F238E27FC236}">
              <a16:creationId xmlns:a16="http://schemas.microsoft.com/office/drawing/2014/main" id="{6788FC29-4C61-46BB-B21D-5D1B5A822884}"/>
            </a:ext>
          </a:extLst>
        </xdr:cNvPr>
        <xdr:cNvCxnSpPr>
          <a:stCxn id="35" idx="2"/>
          <a:endCxn id="37" idx="0"/>
        </xdr:cNvCxnSpPr>
      </xdr:nvCxnSpPr>
      <xdr:spPr>
        <a:xfrm flipH="1">
          <a:off x="2727173" y="23425150"/>
          <a:ext cx="2" cy="6011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941918</xdr:colOff>
      <xdr:row>21</xdr:row>
      <xdr:rowOff>224902</xdr:rowOff>
    </xdr:from>
    <xdr:to>
      <xdr:col>1</xdr:col>
      <xdr:colOff>2683632</xdr:colOff>
      <xdr:row>21</xdr:row>
      <xdr:rowOff>746661</xdr:rowOff>
    </xdr:to>
    <xdr:sp macro="" textlink="">
      <xdr:nvSpPr>
        <xdr:cNvPr id="39" name="AutoShape 4">
          <a:extLst>
            <a:ext uri="{FF2B5EF4-FFF2-40B4-BE49-F238E27FC236}">
              <a16:creationId xmlns:a16="http://schemas.microsoft.com/office/drawing/2014/main" id="{C8462D78-2875-4578-86AE-F522577F3EE1}"/>
            </a:ext>
          </a:extLst>
        </xdr:cNvPr>
        <xdr:cNvSpPr>
          <a:spLocks noChangeArrowheads="1"/>
        </xdr:cNvSpPr>
      </xdr:nvSpPr>
      <xdr:spPr bwMode="auto">
        <a:xfrm>
          <a:off x="1856318" y="25165162"/>
          <a:ext cx="1741714" cy="52175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Modificar el presupuesto o realizar trámites presupuestales</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1812773</xdr:colOff>
      <xdr:row>20</xdr:row>
      <xdr:rowOff>973672</xdr:rowOff>
    </xdr:from>
    <xdr:to>
      <xdr:col>1</xdr:col>
      <xdr:colOff>1812775</xdr:colOff>
      <xdr:row>21</xdr:row>
      <xdr:rowOff>224902</xdr:rowOff>
    </xdr:to>
    <xdr:cxnSp macro="">
      <xdr:nvCxnSpPr>
        <xdr:cNvPr id="40" name="Conector recto de flecha 39">
          <a:extLst>
            <a:ext uri="{FF2B5EF4-FFF2-40B4-BE49-F238E27FC236}">
              <a16:creationId xmlns:a16="http://schemas.microsoft.com/office/drawing/2014/main" id="{F7000852-6587-4DE7-B8A0-E38C412DB6B5}"/>
            </a:ext>
          </a:extLst>
        </xdr:cNvPr>
        <xdr:cNvCxnSpPr>
          <a:stCxn id="37" idx="2"/>
          <a:endCxn id="39" idx="0"/>
        </xdr:cNvCxnSpPr>
      </xdr:nvCxnSpPr>
      <xdr:spPr>
        <a:xfrm>
          <a:off x="2727173" y="24671872"/>
          <a:ext cx="2" cy="4932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1812775</xdr:colOff>
      <xdr:row>21</xdr:row>
      <xdr:rowOff>746661</xdr:rowOff>
    </xdr:from>
    <xdr:to>
      <xdr:col>1</xdr:col>
      <xdr:colOff>1815702</xdr:colOff>
      <xdr:row>22</xdr:row>
      <xdr:rowOff>202410</xdr:rowOff>
    </xdr:to>
    <xdr:cxnSp macro="">
      <xdr:nvCxnSpPr>
        <xdr:cNvPr id="41" name="Conector recto de flecha 40">
          <a:extLst>
            <a:ext uri="{FF2B5EF4-FFF2-40B4-BE49-F238E27FC236}">
              <a16:creationId xmlns:a16="http://schemas.microsoft.com/office/drawing/2014/main" id="{0654CD34-5219-4EC2-86F2-E93176574937}"/>
            </a:ext>
          </a:extLst>
        </xdr:cNvPr>
        <xdr:cNvCxnSpPr>
          <a:cxnSpLocks/>
          <a:stCxn id="39" idx="2"/>
          <a:endCxn id="45" idx="0"/>
        </xdr:cNvCxnSpPr>
      </xdr:nvCxnSpPr>
      <xdr:spPr>
        <a:xfrm>
          <a:off x="2727175" y="25686921"/>
          <a:ext cx="2927" cy="4234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2683629</xdr:colOff>
      <xdr:row>10</xdr:row>
      <xdr:rowOff>542017</xdr:rowOff>
    </xdr:from>
    <xdr:to>
      <xdr:col>1</xdr:col>
      <xdr:colOff>3216009</xdr:colOff>
      <xdr:row>10</xdr:row>
      <xdr:rowOff>2060841</xdr:rowOff>
    </xdr:to>
    <xdr:cxnSp macro="">
      <xdr:nvCxnSpPr>
        <xdr:cNvPr id="42" name="Conector: angular 41">
          <a:extLst>
            <a:ext uri="{FF2B5EF4-FFF2-40B4-BE49-F238E27FC236}">
              <a16:creationId xmlns:a16="http://schemas.microsoft.com/office/drawing/2014/main" id="{D416E8C8-B467-4545-9FF4-88F32B751A0F}"/>
            </a:ext>
          </a:extLst>
        </xdr:cNvPr>
        <xdr:cNvCxnSpPr>
          <a:stCxn id="8" idx="3"/>
          <a:endCxn id="5" idx="3"/>
        </xdr:cNvCxnSpPr>
      </xdr:nvCxnSpPr>
      <xdr:spPr>
        <a:xfrm flipH="1" flipV="1">
          <a:off x="3598029" y="7354297"/>
          <a:ext cx="532380" cy="1518824"/>
        </a:xfrm>
        <a:prstGeom prst="bentConnector3">
          <a:avLst>
            <a:gd name="adj1" fmla="val -4293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2643187</xdr:colOff>
      <xdr:row>17</xdr:row>
      <xdr:rowOff>2595562</xdr:rowOff>
    </xdr:from>
    <xdr:to>
      <xdr:col>1</xdr:col>
      <xdr:colOff>3024187</xdr:colOff>
      <xdr:row>17</xdr:row>
      <xdr:rowOff>2964656</xdr:rowOff>
    </xdr:to>
    <xdr:sp macro="" textlink="">
      <xdr:nvSpPr>
        <xdr:cNvPr id="43" name="Diagrama de flujo: conector 42">
          <a:extLst>
            <a:ext uri="{FF2B5EF4-FFF2-40B4-BE49-F238E27FC236}">
              <a16:creationId xmlns:a16="http://schemas.microsoft.com/office/drawing/2014/main" id="{64B67FE6-FB76-41B4-B373-470D2FB4FCFF}"/>
            </a:ext>
          </a:extLst>
        </xdr:cNvPr>
        <xdr:cNvSpPr/>
      </xdr:nvSpPr>
      <xdr:spPr>
        <a:xfrm>
          <a:off x="3557587" y="20731162"/>
          <a:ext cx="381000" cy="369094"/>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kern="1200">
              <a:latin typeface="Verdana" panose="020B0604030504040204" pitchFamily="34" charset="0"/>
              <a:ea typeface="Verdana" panose="020B0604030504040204" pitchFamily="34" charset="0"/>
            </a:rPr>
            <a:t>6</a:t>
          </a:r>
        </a:p>
      </xdr:txBody>
    </xdr:sp>
    <xdr:clientData/>
  </xdr:twoCellAnchor>
  <xdr:twoCellAnchor>
    <xdr:from>
      <xdr:col>1</xdr:col>
      <xdr:colOff>2828396</xdr:colOff>
      <xdr:row>17</xdr:row>
      <xdr:rowOff>2313252</xdr:rowOff>
    </xdr:from>
    <xdr:to>
      <xdr:col>1</xdr:col>
      <xdr:colOff>2833687</xdr:colOff>
      <xdr:row>17</xdr:row>
      <xdr:rowOff>2595562</xdr:rowOff>
    </xdr:to>
    <xdr:cxnSp macro="">
      <xdr:nvCxnSpPr>
        <xdr:cNvPr id="44" name="Conector recto de flecha 43">
          <a:extLst>
            <a:ext uri="{FF2B5EF4-FFF2-40B4-BE49-F238E27FC236}">
              <a16:creationId xmlns:a16="http://schemas.microsoft.com/office/drawing/2014/main" id="{E851C62E-CE0D-4962-A97F-1890B2D07917}"/>
            </a:ext>
          </a:extLst>
        </xdr:cNvPr>
        <xdr:cNvCxnSpPr>
          <a:stCxn id="27" idx="2"/>
          <a:endCxn id="43" idx="0"/>
        </xdr:cNvCxnSpPr>
      </xdr:nvCxnSpPr>
      <xdr:spPr>
        <a:xfrm>
          <a:off x="3742796" y="20448852"/>
          <a:ext cx="5291" cy="2823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1440655</xdr:colOff>
      <xdr:row>22</xdr:row>
      <xdr:rowOff>202410</xdr:rowOff>
    </xdr:from>
    <xdr:to>
      <xdr:col>1</xdr:col>
      <xdr:colOff>2190749</xdr:colOff>
      <xdr:row>22</xdr:row>
      <xdr:rowOff>476254</xdr:rowOff>
    </xdr:to>
    <xdr:sp macro="" textlink="">
      <xdr:nvSpPr>
        <xdr:cNvPr id="45" name="Diagrama de flujo: terminador 44">
          <a:extLst>
            <a:ext uri="{FF2B5EF4-FFF2-40B4-BE49-F238E27FC236}">
              <a16:creationId xmlns:a16="http://schemas.microsoft.com/office/drawing/2014/main" id="{CBB4FC0F-DDDE-4237-86BB-90B7E0006B71}"/>
            </a:ext>
          </a:extLst>
        </xdr:cNvPr>
        <xdr:cNvSpPr/>
      </xdr:nvSpPr>
      <xdr:spPr>
        <a:xfrm>
          <a:off x="2355055" y="26110410"/>
          <a:ext cx="750094" cy="273844"/>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CO" sz="1100">
              <a:solidFill>
                <a:schemeClr val="dk1"/>
              </a:solidFill>
              <a:effectLst/>
              <a:latin typeface="+mn-lt"/>
              <a:ea typeface="+mn-ea"/>
              <a:cs typeface="+mn-cs"/>
            </a:rPr>
            <a:t>FIN</a:t>
          </a:r>
          <a:endParaRPr lang="es-CO">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1095375</xdr:colOff>
      <xdr:row>9</xdr:row>
      <xdr:rowOff>66676</xdr:rowOff>
    </xdr:from>
    <xdr:to>
      <xdr:col>1</xdr:col>
      <xdr:colOff>1866900</xdr:colOff>
      <xdr:row>9</xdr:row>
      <xdr:rowOff>352426</xdr:rowOff>
    </xdr:to>
    <xdr:sp macro="" textlink="">
      <xdr:nvSpPr>
        <xdr:cNvPr id="2" name="Diagrama de flujo: terminador 1">
          <a:extLst>
            <a:ext uri="{FF2B5EF4-FFF2-40B4-BE49-F238E27FC236}">
              <a16:creationId xmlns:a16="http://schemas.microsoft.com/office/drawing/2014/main" id="{67F5CBFE-AA8E-4CD6-8F0B-6D7A5BD9A3D2}"/>
            </a:ext>
          </a:extLst>
        </xdr:cNvPr>
        <xdr:cNvSpPr/>
      </xdr:nvSpPr>
      <xdr:spPr>
        <a:xfrm>
          <a:off x="2000250" y="5734051"/>
          <a:ext cx="771525" cy="285750"/>
        </a:xfrm>
        <a:prstGeom prst="flowChartTerminator">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800" b="0" i="0" baseline="0">
              <a:solidFill>
                <a:schemeClr val="dk1"/>
              </a:solidFill>
              <a:effectLst/>
              <a:latin typeface="Verdana" panose="020B0604030504040204" pitchFamily="34" charset="0"/>
              <a:ea typeface="Verdana" panose="020B0604030504040204" pitchFamily="34" charset="0"/>
              <a:cs typeface="+mn-cs"/>
            </a:rPr>
            <a:t>INICIO</a:t>
          </a:r>
          <a:endParaRPr lang="es-CO" sz="800" kern="1200">
            <a:latin typeface="Verdana" panose="020B0604030504040204" pitchFamily="34" charset="0"/>
            <a:ea typeface="Verdana" panose="020B0604030504040204" pitchFamily="34" charset="0"/>
          </a:endParaRPr>
        </a:p>
      </xdr:txBody>
    </xdr:sp>
    <xdr:clientData/>
  </xdr:twoCellAnchor>
  <xdr:twoCellAnchor>
    <xdr:from>
      <xdr:col>1</xdr:col>
      <xdr:colOff>1481138</xdr:colOff>
      <xdr:row>9</xdr:row>
      <xdr:rowOff>352426</xdr:rowOff>
    </xdr:from>
    <xdr:to>
      <xdr:col>1</xdr:col>
      <xdr:colOff>1485900</xdr:colOff>
      <xdr:row>10</xdr:row>
      <xdr:rowOff>1247776</xdr:rowOff>
    </xdr:to>
    <xdr:cxnSp macro="">
      <xdr:nvCxnSpPr>
        <xdr:cNvPr id="5" name="Conector recto de flecha 4">
          <a:extLst>
            <a:ext uri="{FF2B5EF4-FFF2-40B4-BE49-F238E27FC236}">
              <a16:creationId xmlns:a16="http://schemas.microsoft.com/office/drawing/2014/main" id="{DC9F5BFB-91CF-4005-AC6E-FF00DAA71497}"/>
            </a:ext>
          </a:extLst>
        </xdr:cNvPr>
        <xdr:cNvCxnSpPr>
          <a:stCxn id="2" idx="2"/>
          <a:endCxn id="16" idx="0"/>
        </xdr:cNvCxnSpPr>
      </xdr:nvCxnSpPr>
      <xdr:spPr>
        <a:xfrm>
          <a:off x="2386013" y="6019801"/>
          <a:ext cx="4762" cy="14382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1485900</xdr:colOff>
      <xdr:row>10</xdr:row>
      <xdr:rowOff>1905000</xdr:rowOff>
    </xdr:from>
    <xdr:to>
      <xdr:col>1</xdr:col>
      <xdr:colOff>1495425</xdr:colOff>
      <xdr:row>11</xdr:row>
      <xdr:rowOff>847726</xdr:rowOff>
    </xdr:to>
    <xdr:cxnSp macro="">
      <xdr:nvCxnSpPr>
        <xdr:cNvPr id="7" name="Conector recto de flecha 6">
          <a:extLst>
            <a:ext uri="{FF2B5EF4-FFF2-40B4-BE49-F238E27FC236}">
              <a16:creationId xmlns:a16="http://schemas.microsoft.com/office/drawing/2014/main" id="{FDAE9419-815A-4C7A-89AD-1175F19D3473}"/>
            </a:ext>
          </a:extLst>
        </xdr:cNvPr>
        <xdr:cNvCxnSpPr>
          <a:stCxn id="16" idx="2"/>
          <a:endCxn id="75" idx="0"/>
        </xdr:cNvCxnSpPr>
      </xdr:nvCxnSpPr>
      <xdr:spPr>
        <a:xfrm>
          <a:off x="2390775" y="8115300"/>
          <a:ext cx="9525" cy="16668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1469870</xdr:colOff>
      <xdr:row>11</xdr:row>
      <xdr:rowOff>1504950</xdr:rowOff>
    </xdr:from>
    <xdr:to>
      <xdr:col>1</xdr:col>
      <xdr:colOff>1495425</xdr:colOff>
      <xdr:row>12</xdr:row>
      <xdr:rowOff>208226</xdr:rowOff>
    </xdr:to>
    <xdr:cxnSp macro="">
      <xdr:nvCxnSpPr>
        <xdr:cNvPr id="11" name="Conector recto de flecha 10">
          <a:extLst>
            <a:ext uri="{FF2B5EF4-FFF2-40B4-BE49-F238E27FC236}">
              <a16:creationId xmlns:a16="http://schemas.microsoft.com/office/drawing/2014/main" id="{3B57C9EA-1342-4421-9E12-FCB0B9F8E017}"/>
            </a:ext>
          </a:extLst>
        </xdr:cNvPr>
        <xdr:cNvCxnSpPr>
          <a:stCxn id="75" idx="2"/>
          <a:endCxn id="14" idx="0"/>
        </xdr:cNvCxnSpPr>
      </xdr:nvCxnSpPr>
      <xdr:spPr>
        <a:xfrm flipH="1">
          <a:off x="2384270" y="10477500"/>
          <a:ext cx="25555" cy="17893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711994</xdr:colOff>
      <xdr:row>12</xdr:row>
      <xdr:rowOff>1331119</xdr:rowOff>
    </xdr:from>
    <xdr:to>
      <xdr:col>1</xdr:col>
      <xdr:colOff>2235994</xdr:colOff>
      <xdr:row>12</xdr:row>
      <xdr:rowOff>2055019</xdr:rowOff>
    </xdr:to>
    <xdr:sp macro="" textlink="">
      <xdr:nvSpPr>
        <xdr:cNvPr id="12" name="AutoShape 9">
          <a:extLst>
            <a:ext uri="{FF2B5EF4-FFF2-40B4-BE49-F238E27FC236}">
              <a16:creationId xmlns:a16="http://schemas.microsoft.com/office/drawing/2014/main" id="{7D931205-7F07-41D4-9EF5-1831E9DA41A4}"/>
            </a:ext>
          </a:extLst>
        </xdr:cNvPr>
        <xdr:cNvSpPr>
          <a:spLocks/>
        </xdr:cNvSpPr>
      </xdr:nvSpPr>
      <xdr:spPr bwMode="auto">
        <a:xfrm>
          <a:off x="1616869" y="13344525"/>
          <a:ext cx="1524000" cy="723900"/>
        </a:xfrm>
        <a:prstGeom prst="diamond">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Hay inconsistencias?</a:t>
          </a:r>
        </a:p>
      </xdr:txBody>
    </xdr:sp>
    <xdr:clientData/>
  </xdr:twoCellAnchor>
  <xdr:twoCellAnchor>
    <xdr:from>
      <xdr:col>1</xdr:col>
      <xdr:colOff>1664493</xdr:colOff>
      <xdr:row>12</xdr:row>
      <xdr:rowOff>2140404</xdr:rowOff>
    </xdr:from>
    <xdr:to>
      <xdr:col>1</xdr:col>
      <xdr:colOff>2035968</xdr:colOff>
      <xdr:row>12</xdr:row>
      <xdr:rowOff>2343150</xdr:rowOff>
    </xdr:to>
    <xdr:sp macro="" textlink="">
      <xdr:nvSpPr>
        <xdr:cNvPr id="13" name="AutoShape 12">
          <a:extLst>
            <a:ext uri="{FF2B5EF4-FFF2-40B4-BE49-F238E27FC236}">
              <a16:creationId xmlns:a16="http://schemas.microsoft.com/office/drawing/2014/main" id="{6CC37216-F48B-425C-A138-0B18571B43E1}"/>
            </a:ext>
          </a:extLst>
        </xdr:cNvPr>
        <xdr:cNvSpPr>
          <a:spLocks/>
        </xdr:cNvSpPr>
      </xdr:nvSpPr>
      <xdr:spPr bwMode="auto">
        <a:xfrm>
          <a:off x="2569368" y="14153810"/>
          <a:ext cx="371475" cy="202746"/>
        </a:xfrm>
        <a:custGeom>
          <a:avLst/>
          <a:gdLst>
            <a:gd name="T0" fmla="*/ 185738 w 21600"/>
            <a:gd name="T1" fmla="*/ 123825 h 21600"/>
            <a:gd name="T2" fmla="*/ 185738 w 21600"/>
            <a:gd name="T3" fmla="*/ 123825 h 21600"/>
            <a:gd name="T4" fmla="*/ 185738 w 21600"/>
            <a:gd name="T5" fmla="*/ 123825 h 21600"/>
            <a:gd name="T6" fmla="*/ 185738 w 21600"/>
            <a:gd name="T7" fmla="*/ 123825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800" b="0" i="0" u="none" strike="noStrike" baseline="0">
              <a:solidFill>
                <a:srgbClr val="7F7F7F"/>
              </a:solidFill>
              <a:latin typeface="Geomanist Light" panose="02000503000000020004" pitchFamily="50" charset="0"/>
              <a:cs typeface="Arial"/>
            </a:rPr>
            <a:t>No</a:t>
          </a:r>
        </a:p>
      </xdr:txBody>
    </xdr:sp>
    <xdr:clientData/>
  </xdr:twoCellAnchor>
  <xdr:twoCellAnchor>
    <xdr:from>
      <xdr:col>1</xdr:col>
      <xdr:colOff>704849</xdr:colOff>
      <xdr:row>12</xdr:row>
      <xdr:rowOff>208226</xdr:rowOff>
    </xdr:from>
    <xdr:to>
      <xdr:col>1</xdr:col>
      <xdr:colOff>2234890</xdr:colOff>
      <xdr:row>12</xdr:row>
      <xdr:rowOff>790582</xdr:rowOff>
    </xdr:to>
    <xdr:sp macro="" textlink="">
      <xdr:nvSpPr>
        <xdr:cNvPr id="14" name="AutoShape 7">
          <a:extLst>
            <a:ext uri="{FF2B5EF4-FFF2-40B4-BE49-F238E27FC236}">
              <a16:creationId xmlns:a16="http://schemas.microsoft.com/office/drawing/2014/main" id="{B64DDD1B-5C5E-40F4-AF02-9551EB04C3DF}"/>
            </a:ext>
          </a:extLst>
        </xdr:cNvPr>
        <xdr:cNvSpPr>
          <a:spLocks/>
        </xdr:cNvSpPr>
      </xdr:nvSpPr>
      <xdr:spPr bwMode="auto">
        <a:xfrm>
          <a:off x="1619249" y="12266876"/>
          <a:ext cx="1530041" cy="582356"/>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Realizar el registro contable en el SIIF y conciliación de saldos</a:t>
          </a:r>
        </a:p>
      </xdr:txBody>
    </xdr:sp>
    <xdr:clientData/>
  </xdr:twoCellAnchor>
  <xdr:twoCellAnchor>
    <xdr:from>
      <xdr:col>1</xdr:col>
      <xdr:colOff>364331</xdr:colOff>
      <xdr:row>12</xdr:row>
      <xdr:rowOff>1814512</xdr:rowOff>
    </xdr:from>
    <xdr:to>
      <xdr:col>1</xdr:col>
      <xdr:colOff>1233487</xdr:colOff>
      <xdr:row>12</xdr:row>
      <xdr:rowOff>2243137</xdr:rowOff>
    </xdr:to>
    <xdr:sp macro="" textlink="">
      <xdr:nvSpPr>
        <xdr:cNvPr id="15" name="AutoShape 13">
          <a:extLst>
            <a:ext uri="{FF2B5EF4-FFF2-40B4-BE49-F238E27FC236}">
              <a16:creationId xmlns:a16="http://schemas.microsoft.com/office/drawing/2014/main" id="{3DA495B5-53CB-4132-8350-9FE48756C2DE}"/>
            </a:ext>
          </a:extLst>
        </xdr:cNvPr>
        <xdr:cNvSpPr>
          <a:spLocks/>
        </xdr:cNvSpPr>
      </xdr:nvSpPr>
      <xdr:spPr bwMode="auto">
        <a:xfrm>
          <a:off x="1269206" y="13827918"/>
          <a:ext cx="869156" cy="428625"/>
        </a:xfrm>
        <a:custGeom>
          <a:avLst/>
          <a:gdLst>
            <a:gd name="T0" fmla="*/ 385763 w 21600"/>
            <a:gd name="T1" fmla="*/ 171450 h 21600"/>
            <a:gd name="T2" fmla="*/ 385763 w 21600"/>
            <a:gd name="T3" fmla="*/ 171450 h 21600"/>
            <a:gd name="T4" fmla="*/ 385763 w 21600"/>
            <a:gd name="T5" fmla="*/ 171450 h 21600"/>
            <a:gd name="T6" fmla="*/ 385763 w 21600"/>
            <a:gd name="T7" fmla="*/ 171450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800" b="0" i="0" u="none" strike="noStrike" baseline="0">
              <a:solidFill>
                <a:srgbClr val="7F7F7F"/>
              </a:solidFill>
              <a:latin typeface="Geomanist Light" panose="02000503000000020004" pitchFamily="50" charset="0"/>
              <a:cs typeface="Arial"/>
            </a:rPr>
            <a:t>Si: se devuelve </a:t>
          </a:r>
        </a:p>
      </xdr:txBody>
    </xdr:sp>
    <xdr:clientData/>
  </xdr:twoCellAnchor>
  <xdr:twoCellAnchor>
    <xdr:from>
      <xdr:col>1</xdr:col>
      <xdr:colOff>1469870</xdr:colOff>
      <xdr:row>12</xdr:row>
      <xdr:rowOff>790582</xdr:rowOff>
    </xdr:from>
    <xdr:to>
      <xdr:col>1</xdr:col>
      <xdr:colOff>1473994</xdr:colOff>
      <xdr:row>12</xdr:row>
      <xdr:rowOff>1331119</xdr:rowOff>
    </xdr:to>
    <xdr:cxnSp macro="">
      <xdr:nvCxnSpPr>
        <xdr:cNvPr id="17" name="Conector recto de flecha 16">
          <a:extLst>
            <a:ext uri="{FF2B5EF4-FFF2-40B4-BE49-F238E27FC236}">
              <a16:creationId xmlns:a16="http://schemas.microsoft.com/office/drawing/2014/main" id="{7E6A66C7-0E3A-47E2-AC25-A07B9CAD38EF}"/>
            </a:ext>
          </a:extLst>
        </xdr:cNvPr>
        <xdr:cNvCxnSpPr>
          <a:stCxn id="14" idx="2"/>
          <a:endCxn id="12" idx="0"/>
        </xdr:cNvCxnSpPr>
      </xdr:nvCxnSpPr>
      <xdr:spPr>
        <a:xfrm>
          <a:off x="2374745" y="12803988"/>
          <a:ext cx="4124" cy="5405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1456807</xdr:colOff>
      <xdr:row>12</xdr:row>
      <xdr:rowOff>2055019</xdr:rowOff>
    </xdr:from>
    <xdr:to>
      <xdr:col>1</xdr:col>
      <xdr:colOff>1473994</xdr:colOff>
      <xdr:row>13</xdr:row>
      <xdr:rowOff>237424</xdr:rowOff>
    </xdr:to>
    <xdr:cxnSp macro="">
      <xdr:nvCxnSpPr>
        <xdr:cNvPr id="18" name="Conector recto de flecha 17">
          <a:extLst>
            <a:ext uri="{FF2B5EF4-FFF2-40B4-BE49-F238E27FC236}">
              <a16:creationId xmlns:a16="http://schemas.microsoft.com/office/drawing/2014/main" id="{4A774F0E-14F7-4D1E-A522-BFAB21AA9761}"/>
            </a:ext>
          </a:extLst>
        </xdr:cNvPr>
        <xdr:cNvCxnSpPr>
          <a:stCxn id="12" idx="2"/>
          <a:endCxn id="19" idx="0"/>
        </xdr:cNvCxnSpPr>
      </xdr:nvCxnSpPr>
      <xdr:spPr>
        <a:xfrm flipH="1">
          <a:off x="2361682" y="14068425"/>
          <a:ext cx="17187" cy="14923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697706</xdr:colOff>
      <xdr:row>13</xdr:row>
      <xdr:rowOff>237424</xdr:rowOff>
    </xdr:from>
    <xdr:to>
      <xdr:col>1</xdr:col>
      <xdr:colOff>2215908</xdr:colOff>
      <xdr:row>13</xdr:row>
      <xdr:rowOff>759618</xdr:rowOff>
    </xdr:to>
    <xdr:sp macro="" textlink="">
      <xdr:nvSpPr>
        <xdr:cNvPr id="19" name="AutoShape 7">
          <a:extLst>
            <a:ext uri="{FF2B5EF4-FFF2-40B4-BE49-F238E27FC236}">
              <a16:creationId xmlns:a16="http://schemas.microsoft.com/office/drawing/2014/main" id="{B728CD8D-ACDC-4404-A70C-CB10189B67FE}"/>
            </a:ext>
          </a:extLst>
        </xdr:cNvPr>
        <xdr:cNvSpPr>
          <a:spLocks/>
        </xdr:cNvSpPr>
      </xdr:nvSpPr>
      <xdr:spPr bwMode="auto">
        <a:xfrm>
          <a:off x="1602581" y="15560768"/>
          <a:ext cx="1518202" cy="522194"/>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verificar los registros de causación y recaudo de los ingresos.</a:t>
          </a:r>
        </a:p>
      </xdr:txBody>
    </xdr:sp>
    <xdr:clientData/>
  </xdr:twoCellAnchor>
  <xdr:twoCellAnchor>
    <xdr:from>
      <xdr:col>1</xdr:col>
      <xdr:colOff>664708</xdr:colOff>
      <xdr:row>13</xdr:row>
      <xdr:rowOff>1236283</xdr:rowOff>
    </xdr:from>
    <xdr:to>
      <xdr:col>1</xdr:col>
      <xdr:colOff>2188708</xdr:colOff>
      <xdr:row>13</xdr:row>
      <xdr:rowOff>1960183</xdr:rowOff>
    </xdr:to>
    <xdr:sp macro="" textlink="">
      <xdr:nvSpPr>
        <xdr:cNvPr id="20" name="AutoShape 9">
          <a:extLst>
            <a:ext uri="{FF2B5EF4-FFF2-40B4-BE49-F238E27FC236}">
              <a16:creationId xmlns:a16="http://schemas.microsoft.com/office/drawing/2014/main" id="{E1325076-EB33-424B-A75D-FD2474157477}"/>
            </a:ext>
          </a:extLst>
        </xdr:cNvPr>
        <xdr:cNvSpPr>
          <a:spLocks/>
        </xdr:cNvSpPr>
      </xdr:nvSpPr>
      <xdr:spPr bwMode="auto">
        <a:xfrm>
          <a:off x="1569583" y="16559627"/>
          <a:ext cx="1524000" cy="723900"/>
        </a:xfrm>
        <a:prstGeom prst="diamond">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Hay inconsistencias?</a:t>
          </a:r>
        </a:p>
      </xdr:txBody>
    </xdr:sp>
    <xdr:clientData/>
  </xdr:twoCellAnchor>
  <xdr:twoCellAnchor>
    <xdr:from>
      <xdr:col>1</xdr:col>
      <xdr:colOff>1578769</xdr:colOff>
      <xdr:row>13</xdr:row>
      <xdr:rowOff>1974056</xdr:rowOff>
    </xdr:from>
    <xdr:to>
      <xdr:col>1</xdr:col>
      <xdr:colOff>1950244</xdr:colOff>
      <xdr:row>13</xdr:row>
      <xdr:rowOff>2127817</xdr:rowOff>
    </xdr:to>
    <xdr:sp macro="" textlink="">
      <xdr:nvSpPr>
        <xdr:cNvPr id="21" name="AutoShape 12">
          <a:extLst>
            <a:ext uri="{FF2B5EF4-FFF2-40B4-BE49-F238E27FC236}">
              <a16:creationId xmlns:a16="http://schemas.microsoft.com/office/drawing/2014/main" id="{F39D80B3-D7AB-4CAF-A2A0-48E046B40A12}"/>
            </a:ext>
          </a:extLst>
        </xdr:cNvPr>
        <xdr:cNvSpPr>
          <a:spLocks/>
        </xdr:cNvSpPr>
      </xdr:nvSpPr>
      <xdr:spPr bwMode="auto">
        <a:xfrm>
          <a:off x="2483644" y="17297400"/>
          <a:ext cx="371475" cy="153761"/>
        </a:xfrm>
        <a:custGeom>
          <a:avLst/>
          <a:gdLst>
            <a:gd name="T0" fmla="*/ 185738 w 21600"/>
            <a:gd name="T1" fmla="*/ 123825 h 21600"/>
            <a:gd name="T2" fmla="*/ 185738 w 21600"/>
            <a:gd name="T3" fmla="*/ 123825 h 21600"/>
            <a:gd name="T4" fmla="*/ 185738 w 21600"/>
            <a:gd name="T5" fmla="*/ 123825 h 21600"/>
            <a:gd name="T6" fmla="*/ 185738 w 21600"/>
            <a:gd name="T7" fmla="*/ 123825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800" b="0" i="0" u="none" strike="noStrike" baseline="0">
              <a:solidFill>
                <a:srgbClr val="7F7F7F"/>
              </a:solidFill>
              <a:latin typeface="Arial"/>
              <a:cs typeface="Arial"/>
            </a:rPr>
            <a:t>No</a:t>
          </a:r>
        </a:p>
      </xdr:txBody>
    </xdr:sp>
    <xdr:clientData/>
  </xdr:twoCellAnchor>
  <xdr:twoCellAnchor>
    <xdr:from>
      <xdr:col>1</xdr:col>
      <xdr:colOff>642937</xdr:colOff>
      <xdr:row>13</xdr:row>
      <xdr:rowOff>2622046</xdr:rowOff>
    </xdr:from>
    <xdr:to>
      <xdr:col>1</xdr:col>
      <xdr:colOff>2207825</xdr:colOff>
      <xdr:row>13</xdr:row>
      <xdr:rowOff>3215685</xdr:rowOff>
    </xdr:to>
    <xdr:sp macro="" textlink="">
      <xdr:nvSpPr>
        <xdr:cNvPr id="22" name="AutoShape 7">
          <a:extLst>
            <a:ext uri="{FF2B5EF4-FFF2-40B4-BE49-F238E27FC236}">
              <a16:creationId xmlns:a16="http://schemas.microsoft.com/office/drawing/2014/main" id="{8E725351-1269-41D5-A8C3-83290676042C}"/>
            </a:ext>
          </a:extLst>
        </xdr:cNvPr>
        <xdr:cNvSpPr>
          <a:spLocks/>
        </xdr:cNvSpPr>
      </xdr:nvSpPr>
      <xdr:spPr bwMode="auto">
        <a:xfrm>
          <a:off x="1547812" y="17945390"/>
          <a:ext cx="1564888" cy="593639"/>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Veriificar Comprobante contable en el SIIF y conciliación de saldos</a:t>
          </a:r>
        </a:p>
      </xdr:txBody>
    </xdr:sp>
    <xdr:clientData/>
  </xdr:twoCellAnchor>
  <xdr:twoCellAnchor>
    <xdr:from>
      <xdr:col>1</xdr:col>
      <xdr:colOff>59531</xdr:colOff>
      <xdr:row>13</xdr:row>
      <xdr:rowOff>1214438</xdr:rowOff>
    </xdr:from>
    <xdr:to>
      <xdr:col>1</xdr:col>
      <xdr:colOff>1083469</xdr:colOff>
      <xdr:row>13</xdr:row>
      <xdr:rowOff>1631156</xdr:rowOff>
    </xdr:to>
    <xdr:sp macro="" textlink="">
      <xdr:nvSpPr>
        <xdr:cNvPr id="23" name="AutoShape 13">
          <a:extLst>
            <a:ext uri="{FF2B5EF4-FFF2-40B4-BE49-F238E27FC236}">
              <a16:creationId xmlns:a16="http://schemas.microsoft.com/office/drawing/2014/main" id="{A746F7B4-244E-4856-AF9A-BB2EB799A094}"/>
            </a:ext>
          </a:extLst>
        </xdr:cNvPr>
        <xdr:cNvSpPr>
          <a:spLocks/>
        </xdr:cNvSpPr>
      </xdr:nvSpPr>
      <xdr:spPr bwMode="auto">
        <a:xfrm>
          <a:off x="964406" y="16537782"/>
          <a:ext cx="1023938" cy="416718"/>
        </a:xfrm>
        <a:custGeom>
          <a:avLst/>
          <a:gdLst>
            <a:gd name="T0" fmla="*/ 385763 w 21600"/>
            <a:gd name="T1" fmla="*/ 171450 h 21600"/>
            <a:gd name="T2" fmla="*/ 385763 w 21600"/>
            <a:gd name="T3" fmla="*/ 171450 h 21600"/>
            <a:gd name="T4" fmla="*/ 385763 w 21600"/>
            <a:gd name="T5" fmla="*/ 171450 h 21600"/>
            <a:gd name="T6" fmla="*/ 385763 w 21600"/>
            <a:gd name="T7" fmla="*/ 171450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800" b="0" i="0" u="none" strike="noStrike" baseline="0">
              <a:solidFill>
                <a:srgbClr val="7F7F7F"/>
              </a:solidFill>
              <a:latin typeface="Geomanist Light" panose="02000503000000020004" pitchFamily="50" charset="0"/>
              <a:cs typeface="Arial"/>
            </a:rPr>
            <a:t>Si: se devuelve </a:t>
          </a:r>
        </a:p>
      </xdr:txBody>
    </xdr:sp>
    <xdr:clientData/>
  </xdr:twoCellAnchor>
  <xdr:twoCellAnchor>
    <xdr:from>
      <xdr:col>1</xdr:col>
      <xdr:colOff>1426708</xdr:colOff>
      <xdr:row>13</xdr:row>
      <xdr:rowOff>759618</xdr:rowOff>
    </xdr:from>
    <xdr:to>
      <xdr:col>1</xdr:col>
      <xdr:colOff>1456807</xdr:colOff>
      <xdr:row>13</xdr:row>
      <xdr:rowOff>1236283</xdr:rowOff>
    </xdr:to>
    <xdr:cxnSp macro="">
      <xdr:nvCxnSpPr>
        <xdr:cNvPr id="25" name="Conector recto de flecha 24">
          <a:extLst>
            <a:ext uri="{FF2B5EF4-FFF2-40B4-BE49-F238E27FC236}">
              <a16:creationId xmlns:a16="http://schemas.microsoft.com/office/drawing/2014/main" id="{98BF5ADB-A77F-4E69-81A9-AC6CBF533873}"/>
            </a:ext>
          </a:extLst>
        </xdr:cNvPr>
        <xdr:cNvCxnSpPr>
          <a:stCxn id="19" idx="2"/>
          <a:endCxn id="20" idx="0"/>
        </xdr:cNvCxnSpPr>
      </xdr:nvCxnSpPr>
      <xdr:spPr>
        <a:xfrm flipH="1">
          <a:off x="2331583" y="16082962"/>
          <a:ext cx="30099" cy="4766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1425381</xdr:colOff>
      <xdr:row>13</xdr:row>
      <xdr:rowOff>1960183</xdr:rowOff>
    </xdr:from>
    <xdr:to>
      <xdr:col>1</xdr:col>
      <xdr:colOff>1426708</xdr:colOff>
      <xdr:row>13</xdr:row>
      <xdr:rowOff>2622046</xdr:rowOff>
    </xdr:to>
    <xdr:cxnSp macro="">
      <xdr:nvCxnSpPr>
        <xdr:cNvPr id="26" name="Conector recto de flecha 25">
          <a:extLst>
            <a:ext uri="{FF2B5EF4-FFF2-40B4-BE49-F238E27FC236}">
              <a16:creationId xmlns:a16="http://schemas.microsoft.com/office/drawing/2014/main" id="{B5778630-5A4C-47FF-9ABA-021C35115537}"/>
            </a:ext>
          </a:extLst>
        </xdr:cNvPr>
        <xdr:cNvCxnSpPr>
          <a:stCxn id="20" idx="2"/>
          <a:endCxn id="22" idx="0"/>
        </xdr:cNvCxnSpPr>
      </xdr:nvCxnSpPr>
      <xdr:spPr>
        <a:xfrm flipH="1">
          <a:off x="2330256" y="17283527"/>
          <a:ext cx="1327" cy="6618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543302</xdr:colOff>
      <xdr:row>14</xdr:row>
      <xdr:rowOff>275064</xdr:rowOff>
    </xdr:from>
    <xdr:to>
      <xdr:col>1</xdr:col>
      <xdr:colOff>2312231</xdr:colOff>
      <xdr:row>14</xdr:row>
      <xdr:rowOff>569628</xdr:rowOff>
    </xdr:to>
    <xdr:sp macro="" textlink="">
      <xdr:nvSpPr>
        <xdr:cNvPr id="28" name="AutoShape 34">
          <a:extLst>
            <a:ext uri="{FF2B5EF4-FFF2-40B4-BE49-F238E27FC236}">
              <a16:creationId xmlns:a16="http://schemas.microsoft.com/office/drawing/2014/main" id="{64035694-C6A6-4E3E-A48D-9B40E659F942}"/>
            </a:ext>
          </a:extLst>
        </xdr:cNvPr>
        <xdr:cNvSpPr>
          <a:spLocks/>
        </xdr:cNvSpPr>
      </xdr:nvSpPr>
      <xdr:spPr bwMode="auto">
        <a:xfrm>
          <a:off x="1448177" y="19301252"/>
          <a:ext cx="1768929" cy="294564"/>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Efectuar la conciliación bancaria. </a:t>
          </a:r>
        </a:p>
      </xdr:txBody>
    </xdr:sp>
    <xdr:clientData/>
  </xdr:twoCellAnchor>
  <xdr:twoCellAnchor>
    <xdr:from>
      <xdr:col>1</xdr:col>
      <xdr:colOff>559219</xdr:colOff>
      <xdr:row>14</xdr:row>
      <xdr:rowOff>881062</xdr:rowOff>
    </xdr:from>
    <xdr:to>
      <xdr:col>1</xdr:col>
      <xdr:colOff>2291037</xdr:colOff>
      <xdr:row>14</xdr:row>
      <xdr:rowOff>1821656</xdr:rowOff>
    </xdr:to>
    <xdr:sp macro="" textlink="">
      <xdr:nvSpPr>
        <xdr:cNvPr id="29" name="AutoShape 36">
          <a:extLst>
            <a:ext uri="{FF2B5EF4-FFF2-40B4-BE49-F238E27FC236}">
              <a16:creationId xmlns:a16="http://schemas.microsoft.com/office/drawing/2014/main" id="{A2D6FAC3-8FAC-485E-93F3-A56D1BCE7024}"/>
            </a:ext>
          </a:extLst>
        </xdr:cNvPr>
        <xdr:cNvSpPr>
          <a:spLocks/>
        </xdr:cNvSpPr>
      </xdr:nvSpPr>
      <xdr:spPr bwMode="auto">
        <a:xfrm>
          <a:off x="1464094" y="19907250"/>
          <a:ext cx="1731818" cy="940594"/>
        </a:xfrm>
        <a:prstGeom prst="diamond">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Hay partidas conciliatorias?</a:t>
          </a: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Hay diferencias </a:t>
          </a:r>
        </a:p>
      </xdr:txBody>
    </xdr:sp>
    <xdr:clientData/>
  </xdr:twoCellAnchor>
  <xdr:twoCellAnchor>
    <xdr:from>
      <xdr:col>1</xdr:col>
      <xdr:colOff>773905</xdr:colOff>
      <xdr:row>14</xdr:row>
      <xdr:rowOff>2891645</xdr:rowOff>
    </xdr:from>
    <xdr:to>
      <xdr:col>1</xdr:col>
      <xdr:colOff>2059780</xdr:colOff>
      <xdr:row>14</xdr:row>
      <xdr:rowOff>3253429</xdr:rowOff>
    </xdr:to>
    <xdr:sp macro="" textlink="">
      <xdr:nvSpPr>
        <xdr:cNvPr id="30" name="AutoShape 40">
          <a:extLst>
            <a:ext uri="{FF2B5EF4-FFF2-40B4-BE49-F238E27FC236}">
              <a16:creationId xmlns:a16="http://schemas.microsoft.com/office/drawing/2014/main" id="{A996A108-E61A-457B-A73A-B25C880325BF}"/>
            </a:ext>
          </a:extLst>
        </xdr:cNvPr>
        <xdr:cNvSpPr>
          <a:spLocks/>
        </xdr:cNvSpPr>
      </xdr:nvSpPr>
      <xdr:spPr bwMode="auto">
        <a:xfrm>
          <a:off x="1678780" y="21917833"/>
          <a:ext cx="1285875" cy="361784"/>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Diligencia formato de la conciliación</a:t>
          </a:r>
        </a:p>
      </xdr:txBody>
    </xdr:sp>
    <xdr:clientData/>
  </xdr:twoCellAnchor>
  <xdr:twoCellAnchor>
    <xdr:from>
      <xdr:col>1</xdr:col>
      <xdr:colOff>1398800</xdr:colOff>
      <xdr:row>14</xdr:row>
      <xdr:rowOff>1951987</xdr:rowOff>
    </xdr:from>
    <xdr:to>
      <xdr:col>1</xdr:col>
      <xdr:colOff>1779800</xdr:colOff>
      <xdr:row>14</xdr:row>
      <xdr:rowOff>2209162</xdr:rowOff>
    </xdr:to>
    <xdr:sp macro="" textlink="">
      <xdr:nvSpPr>
        <xdr:cNvPr id="31" name="AutoShape 43">
          <a:extLst>
            <a:ext uri="{FF2B5EF4-FFF2-40B4-BE49-F238E27FC236}">
              <a16:creationId xmlns:a16="http://schemas.microsoft.com/office/drawing/2014/main" id="{D7D4C131-325E-4873-BB66-9E987A67BC68}"/>
            </a:ext>
          </a:extLst>
        </xdr:cNvPr>
        <xdr:cNvSpPr>
          <a:spLocks/>
        </xdr:cNvSpPr>
      </xdr:nvSpPr>
      <xdr:spPr bwMode="auto">
        <a:xfrm>
          <a:off x="2303675" y="20978175"/>
          <a:ext cx="381000" cy="257175"/>
        </a:xfrm>
        <a:custGeom>
          <a:avLst/>
          <a:gdLst>
            <a:gd name="T0" fmla="*/ 190500 w 21600"/>
            <a:gd name="T1" fmla="*/ 128588 h 21600"/>
            <a:gd name="T2" fmla="*/ 190500 w 21600"/>
            <a:gd name="T3" fmla="*/ 128588 h 21600"/>
            <a:gd name="T4" fmla="*/ 190500 w 21600"/>
            <a:gd name="T5" fmla="*/ 128588 h 21600"/>
            <a:gd name="T6" fmla="*/ 190500 w 21600"/>
            <a:gd name="T7" fmla="*/ 128588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700" b="0" i="0" u="none" strike="noStrike" baseline="0">
              <a:solidFill>
                <a:srgbClr val="7F7F7F"/>
              </a:solidFill>
              <a:latin typeface="Arial"/>
              <a:cs typeface="Arial"/>
            </a:rPr>
            <a:t>No</a:t>
          </a:r>
        </a:p>
      </xdr:txBody>
    </xdr:sp>
    <xdr:clientData/>
  </xdr:twoCellAnchor>
  <xdr:twoCellAnchor>
    <xdr:from>
      <xdr:col>1</xdr:col>
      <xdr:colOff>90487</xdr:colOff>
      <xdr:row>14</xdr:row>
      <xdr:rowOff>2112169</xdr:rowOff>
    </xdr:from>
    <xdr:to>
      <xdr:col>1</xdr:col>
      <xdr:colOff>1154906</xdr:colOff>
      <xdr:row>14</xdr:row>
      <xdr:rowOff>2538412</xdr:rowOff>
    </xdr:to>
    <xdr:sp macro="" textlink="">
      <xdr:nvSpPr>
        <xdr:cNvPr id="32" name="AutoShape 42">
          <a:extLst>
            <a:ext uri="{FF2B5EF4-FFF2-40B4-BE49-F238E27FC236}">
              <a16:creationId xmlns:a16="http://schemas.microsoft.com/office/drawing/2014/main" id="{1C7A848A-9064-4E76-9E63-CC9216217E2A}"/>
            </a:ext>
          </a:extLst>
        </xdr:cNvPr>
        <xdr:cNvSpPr>
          <a:spLocks/>
        </xdr:cNvSpPr>
      </xdr:nvSpPr>
      <xdr:spPr bwMode="auto">
        <a:xfrm>
          <a:off x="995362" y="21138357"/>
          <a:ext cx="1064419" cy="426243"/>
        </a:xfrm>
        <a:prstGeom prst="rect">
          <a:avLst/>
        </a:prstGeom>
        <a:noFill/>
        <a:ln w="12700">
          <a:solidFill>
            <a:srgbClr val="000000"/>
          </a:solidFill>
          <a:miter lim="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0800" tIns="50800" rIns="50800" bIns="50800" anchor="t" upright="1"/>
        <a:lstStyle/>
        <a:p>
          <a:pPr algn="l" rtl="0">
            <a:defRPr sz="1000"/>
          </a:pPr>
          <a:r>
            <a:rPr lang="es-CO" sz="900" b="0" i="0" u="none" strike="noStrike" baseline="0">
              <a:solidFill>
                <a:sysClr val="windowText" lastClr="000000"/>
              </a:solidFill>
              <a:latin typeface="Geomanist Light" panose="02000503000000020004" pitchFamily="50" charset="0"/>
              <a:cs typeface="Arial"/>
            </a:rPr>
            <a:t>Si: solicitar soportes </a:t>
          </a:r>
        </a:p>
        <a:p>
          <a:pPr algn="l" rtl="0">
            <a:defRPr sz="1000"/>
          </a:pPr>
          <a:r>
            <a:rPr lang="es-CO" sz="900" b="0" i="0" u="none" strike="noStrike" baseline="0">
              <a:solidFill>
                <a:sysClr val="windowText" lastClr="000000"/>
              </a:solidFill>
              <a:latin typeface="Geomanist Light" panose="02000503000000020004" pitchFamily="50" charset="0"/>
              <a:cs typeface="Arial"/>
            </a:rPr>
            <a:t>de la diferencia</a:t>
          </a:r>
        </a:p>
      </xdr:txBody>
    </xdr:sp>
    <xdr:clientData/>
  </xdr:twoCellAnchor>
  <xdr:twoCellAnchor>
    <xdr:from>
      <xdr:col>1</xdr:col>
      <xdr:colOff>1425381</xdr:colOff>
      <xdr:row>13</xdr:row>
      <xdr:rowOff>3215685</xdr:rowOff>
    </xdr:from>
    <xdr:to>
      <xdr:col>1</xdr:col>
      <xdr:colOff>1427767</xdr:colOff>
      <xdr:row>14</xdr:row>
      <xdr:rowOff>275064</xdr:rowOff>
    </xdr:to>
    <xdr:cxnSp macro="">
      <xdr:nvCxnSpPr>
        <xdr:cNvPr id="33" name="Conector recto de flecha 32">
          <a:extLst>
            <a:ext uri="{FF2B5EF4-FFF2-40B4-BE49-F238E27FC236}">
              <a16:creationId xmlns:a16="http://schemas.microsoft.com/office/drawing/2014/main" id="{D19520D2-E2B8-411E-A979-CE476A35C007}"/>
            </a:ext>
          </a:extLst>
        </xdr:cNvPr>
        <xdr:cNvCxnSpPr>
          <a:stCxn id="22" idx="2"/>
          <a:endCxn id="28" idx="0"/>
        </xdr:cNvCxnSpPr>
      </xdr:nvCxnSpPr>
      <xdr:spPr>
        <a:xfrm>
          <a:off x="2330256" y="18539029"/>
          <a:ext cx="2386" cy="76222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1425128</xdr:colOff>
      <xdr:row>14</xdr:row>
      <xdr:rowOff>569628</xdr:rowOff>
    </xdr:from>
    <xdr:to>
      <xdr:col>1</xdr:col>
      <xdr:colOff>1427767</xdr:colOff>
      <xdr:row>14</xdr:row>
      <xdr:rowOff>881062</xdr:rowOff>
    </xdr:to>
    <xdr:cxnSp macro="">
      <xdr:nvCxnSpPr>
        <xdr:cNvPr id="34" name="Conector recto de flecha 33">
          <a:extLst>
            <a:ext uri="{FF2B5EF4-FFF2-40B4-BE49-F238E27FC236}">
              <a16:creationId xmlns:a16="http://schemas.microsoft.com/office/drawing/2014/main" id="{4A8F7FD8-1444-4787-AB0B-218536CD6582}"/>
            </a:ext>
          </a:extLst>
        </xdr:cNvPr>
        <xdr:cNvCxnSpPr>
          <a:stCxn id="28" idx="2"/>
          <a:endCxn id="29" idx="0"/>
        </xdr:cNvCxnSpPr>
      </xdr:nvCxnSpPr>
      <xdr:spPr>
        <a:xfrm flipH="1">
          <a:off x="2330003" y="19595816"/>
          <a:ext cx="2639" cy="3114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1416843</xdr:colOff>
      <xdr:row>14</xdr:row>
      <xdr:rowOff>1821656</xdr:rowOff>
    </xdr:from>
    <xdr:to>
      <xdr:col>1</xdr:col>
      <xdr:colOff>1425128</xdr:colOff>
      <xdr:row>14</xdr:row>
      <xdr:rowOff>2891645</xdr:rowOff>
    </xdr:to>
    <xdr:cxnSp macro="">
      <xdr:nvCxnSpPr>
        <xdr:cNvPr id="35" name="Conector recto de flecha 34">
          <a:extLst>
            <a:ext uri="{FF2B5EF4-FFF2-40B4-BE49-F238E27FC236}">
              <a16:creationId xmlns:a16="http://schemas.microsoft.com/office/drawing/2014/main" id="{FBA50A50-F6AB-4781-AADC-26D0009C79E2}"/>
            </a:ext>
          </a:extLst>
        </xdr:cNvPr>
        <xdr:cNvCxnSpPr>
          <a:stCxn id="29" idx="2"/>
          <a:endCxn id="30" idx="0"/>
        </xdr:cNvCxnSpPr>
      </xdr:nvCxnSpPr>
      <xdr:spPr>
        <a:xfrm flipH="1">
          <a:off x="2321718" y="20847844"/>
          <a:ext cx="8285" cy="10699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1391636</xdr:colOff>
      <xdr:row>14</xdr:row>
      <xdr:rowOff>3253429</xdr:rowOff>
    </xdr:from>
    <xdr:to>
      <xdr:col>1</xdr:col>
      <xdr:colOff>1416843</xdr:colOff>
      <xdr:row>15</xdr:row>
      <xdr:rowOff>1542640</xdr:rowOff>
    </xdr:to>
    <xdr:cxnSp macro="">
      <xdr:nvCxnSpPr>
        <xdr:cNvPr id="36" name="Conector recto de flecha 35">
          <a:extLst>
            <a:ext uri="{FF2B5EF4-FFF2-40B4-BE49-F238E27FC236}">
              <a16:creationId xmlns:a16="http://schemas.microsoft.com/office/drawing/2014/main" id="{106D6182-1C45-4845-AFA3-1906E987FD9C}"/>
            </a:ext>
          </a:extLst>
        </xdr:cNvPr>
        <xdr:cNvCxnSpPr>
          <a:stCxn id="30" idx="2"/>
          <a:endCxn id="37" idx="0"/>
        </xdr:cNvCxnSpPr>
      </xdr:nvCxnSpPr>
      <xdr:spPr>
        <a:xfrm flipH="1">
          <a:off x="2296511" y="22279617"/>
          <a:ext cx="25207" cy="184917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503022</xdr:colOff>
      <xdr:row>15</xdr:row>
      <xdr:rowOff>1542640</xdr:rowOff>
    </xdr:from>
    <xdr:to>
      <xdr:col>1</xdr:col>
      <xdr:colOff>2280249</xdr:colOff>
      <xdr:row>15</xdr:row>
      <xdr:rowOff>2231231</xdr:rowOff>
    </xdr:to>
    <xdr:sp macro="" textlink="">
      <xdr:nvSpPr>
        <xdr:cNvPr id="37" name="AutoShape 7">
          <a:extLst>
            <a:ext uri="{FF2B5EF4-FFF2-40B4-BE49-F238E27FC236}">
              <a16:creationId xmlns:a16="http://schemas.microsoft.com/office/drawing/2014/main" id="{0083B1D3-DBE6-46E1-BB16-F51FE296604F}"/>
            </a:ext>
          </a:extLst>
        </xdr:cNvPr>
        <xdr:cNvSpPr>
          <a:spLocks/>
        </xdr:cNvSpPr>
      </xdr:nvSpPr>
      <xdr:spPr bwMode="auto">
        <a:xfrm>
          <a:off x="1407897" y="24128796"/>
          <a:ext cx="1777227" cy="688591"/>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Realizar los registros y ajustes a que haya lugar, de los pasivos beneficios a empleados y cuentas por cobrar por incapacidades</a:t>
          </a:r>
        </a:p>
      </xdr:txBody>
    </xdr:sp>
    <xdr:clientData/>
  </xdr:twoCellAnchor>
  <xdr:twoCellAnchor>
    <xdr:from>
      <xdr:col>1</xdr:col>
      <xdr:colOff>608463</xdr:colOff>
      <xdr:row>16</xdr:row>
      <xdr:rowOff>718740</xdr:rowOff>
    </xdr:from>
    <xdr:to>
      <xdr:col>1</xdr:col>
      <xdr:colOff>2235587</xdr:colOff>
      <xdr:row>16</xdr:row>
      <xdr:rowOff>1402090</xdr:rowOff>
    </xdr:to>
    <xdr:sp macro="" textlink="">
      <xdr:nvSpPr>
        <xdr:cNvPr id="40" name="AutoShape 53">
          <a:extLst>
            <a:ext uri="{FF2B5EF4-FFF2-40B4-BE49-F238E27FC236}">
              <a16:creationId xmlns:a16="http://schemas.microsoft.com/office/drawing/2014/main" id="{2062D278-2240-445B-A04D-978255CD9DC5}"/>
            </a:ext>
          </a:extLst>
        </xdr:cNvPr>
        <xdr:cNvSpPr>
          <a:spLocks/>
        </xdr:cNvSpPr>
      </xdr:nvSpPr>
      <xdr:spPr bwMode="auto">
        <a:xfrm>
          <a:off x="1513338" y="27067271"/>
          <a:ext cx="1627124" cy="683350"/>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Registrar de procesos judiciales en el aplicativo SIIF Nación</a:t>
          </a:r>
        </a:p>
      </xdr:txBody>
    </xdr:sp>
    <xdr:clientData/>
  </xdr:twoCellAnchor>
  <xdr:twoCellAnchor>
    <xdr:from>
      <xdr:col>1</xdr:col>
      <xdr:colOff>1391636</xdr:colOff>
      <xdr:row>15</xdr:row>
      <xdr:rowOff>2231231</xdr:rowOff>
    </xdr:from>
    <xdr:to>
      <xdr:col>1</xdr:col>
      <xdr:colOff>1422025</xdr:colOff>
      <xdr:row>16</xdr:row>
      <xdr:rowOff>718740</xdr:rowOff>
    </xdr:to>
    <xdr:cxnSp macro="">
      <xdr:nvCxnSpPr>
        <xdr:cNvPr id="41" name="Conector recto de flecha 40">
          <a:extLst>
            <a:ext uri="{FF2B5EF4-FFF2-40B4-BE49-F238E27FC236}">
              <a16:creationId xmlns:a16="http://schemas.microsoft.com/office/drawing/2014/main" id="{8B8E4DDA-69EE-48B9-A0F4-361D3A41ACA3}"/>
            </a:ext>
          </a:extLst>
        </xdr:cNvPr>
        <xdr:cNvCxnSpPr>
          <a:stCxn id="37" idx="2"/>
          <a:endCxn id="40" idx="0"/>
        </xdr:cNvCxnSpPr>
      </xdr:nvCxnSpPr>
      <xdr:spPr>
        <a:xfrm>
          <a:off x="2296511" y="24817387"/>
          <a:ext cx="30389" cy="224988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1413244</xdr:colOff>
      <xdr:row>16</xdr:row>
      <xdr:rowOff>1402090</xdr:rowOff>
    </xdr:from>
    <xdr:to>
      <xdr:col>1</xdr:col>
      <xdr:colOff>1422025</xdr:colOff>
      <xdr:row>17</xdr:row>
      <xdr:rowOff>1256892</xdr:rowOff>
    </xdr:to>
    <xdr:cxnSp macro="">
      <xdr:nvCxnSpPr>
        <xdr:cNvPr id="42" name="Conector recto de flecha 41">
          <a:extLst>
            <a:ext uri="{FF2B5EF4-FFF2-40B4-BE49-F238E27FC236}">
              <a16:creationId xmlns:a16="http://schemas.microsoft.com/office/drawing/2014/main" id="{6BA473DD-80BD-4276-8873-687C0C8C7697}"/>
            </a:ext>
          </a:extLst>
        </xdr:cNvPr>
        <xdr:cNvCxnSpPr>
          <a:stCxn id="40" idx="2"/>
          <a:endCxn id="43" idx="0"/>
        </xdr:cNvCxnSpPr>
      </xdr:nvCxnSpPr>
      <xdr:spPr>
        <a:xfrm flipH="1">
          <a:off x="2318119" y="27750621"/>
          <a:ext cx="8781" cy="27123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623365</xdr:colOff>
      <xdr:row>17</xdr:row>
      <xdr:rowOff>1256892</xdr:rowOff>
    </xdr:from>
    <xdr:to>
      <xdr:col>1</xdr:col>
      <xdr:colOff>2203122</xdr:colOff>
      <xdr:row>17</xdr:row>
      <xdr:rowOff>2080457</xdr:rowOff>
    </xdr:to>
    <xdr:sp macro="" textlink="">
      <xdr:nvSpPr>
        <xdr:cNvPr id="43" name="AutoShape 53">
          <a:extLst>
            <a:ext uri="{FF2B5EF4-FFF2-40B4-BE49-F238E27FC236}">
              <a16:creationId xmlns:a16="http://schemas.microsoft.com/office/drawing/2014/main" id="{BEF5C314-1B7F-497F-B434-FCAD8D77EAA1}"/>
            </a:ext>
          </a:extLst>
        </xdr:cNvPr>
        <xdr:cNvSpPr>
          <a:spLocks/>
        </xdr:cNvSpPr>
      </xdr:nvSpPr>
      <xdr:spPr bwMode="auto">
        <a:xfrm>
          <a:off x="1528240" y="30462923"/>
          <a:ext cx="1579757" cy="823565"/>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Registrar los procesos administrativos en SIIF Nación y reporte BDME</a:t>
          </a:r>
        </a:p>
      </xdr:txBody>
    </xdr:sp>
    <xdr:clientData/>
  </xdr:twoCellAnchor>
  <xdr:twoCellAnchor>
    <xdr:from>
      <xdr:col>1</xdr:col>
      <xdr:colOff>509588</xdr:colOff>
      <xdr:row>18</xdr:row>
      <xdr:rowOff>724538</xdr:rowOff>
    </xdr:from>
    <xdr:to>
      <xdr:col>1</xdr:col>
      <xdr:colOff>2303258</xdr:colOff>
      <xdr:row>18</xdr:row>
      <xdr:rowOff>1433106</xdr:rowOff>
    </xdr:to>
    <xdr:sp macro="" textlink="">
      <xdr:nvSpPr>
        <xdr:cNvPr id="46" name="AutoShape 136">
          <a:extLst>
            <a:ext uri="{FF2B5EF4-FFF2-40B4-BE49-F238E27FC236}">
              <a16:creationId xmlns:a16="http://schemas.microsoft.com/office/drawing/2014/main" id="{9620937F-E265-4A55-AE82-EA0FD772BC6C}"/>
            </a:ext>
          </a:extLst>
        </xdr:cNvPr>
        <xdr:cNvSpPr>
          <a:spLocks/>
        </xdr:cNvSpPr>
      </xdr:nvSpPr>
      <xdr:spPr bwMode="auto">
        <a:xfrm>
          <a:off x="1414463" y="33395288"/>
          <a:ext cx="1793670" cy="708568"/>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Realizar la conciliación de operaciones recíprocas</a:t>
          </a:r>
        </a:p>
      </xdr:txBody>
    </xdr:sp>
    <xdr:clientData/>
  </xdr:twoCellAnchor>
  <xdr:twoCellAnchor>
    <xdr:from>
      <xdr:col>1</xdr:col>
      <xdr:colOff>1406423</xdr:colOff>
      <xdr:row>17</xdr:row>
      <xdr:rowOff>2080457</xdr:rowOff>
    </xdr:from>
    <xdr:to>
      <xdr:col>1</xdr:col>
      <xdr:colOff>1413244</xdr:colOff>
      <xdr:row>18</xdr:row>
      <xdr:rowOff>724538</xdr:rowOff>
    </xdr:to>
    <xdr:cxnSp macro="">
      <xdr:nvCxnSpPr>
        <xdr:cNvPr id="47" name="Conector recto de flecha 46">
          <a:extLst>
            <a:ext uri="{FF2B5EF4-FFF2-40B4-BE49-F238E27FC236}">
              <a16:creationId xmlns:a16="http://schemas.microsoft.com/office/drawing/2014/main" id="{60278E71-886A-4637-BC3C-A93E68A2F19A}"/>
            </a:ext>
          </a:extLst>
        </xdr:cNvPr>
        <xdr:cNvCxnSpPr>
          <a:stCxn id="43" idx="2"/>
          <a:endCxn id="46" idx="0"/>
        </xdr:cNvCxnSpPr>
      </xdr:nvCxnSpPr>
      <xdr:spPr>
        <a:xfrm flipH="1">
          <a:off x="2311298" y="31286488"/>
          <a:ext cx="6821" cy="21088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1406423</xdr:colOff>
      <xdr:row>18</xdr:row>
      <xdr:rowOff>1433106</xdr:rowOff>
    </xdr:from>
    <xdr:to>
      <xdr:col>1</xdr:col>
      <xdr:colOff>1435431</xdr:colOff>
      <xdr:row>19</xdr:row>
      <xdr:rowOff>247608</xdr:rowOff>
    </xdr:to>
    <xdr:cxnSp macro="">
      <xdr:nvCxnSpPr>
        <xdr:cNvPr id="48" name="Conector recto de flecha 47">
          <a:extLst>
            <a:ext uri="{FF2B5EF4-FFF2-40B4-BE49-F238E27FC236}">
              <a16:creationId xmlns:a16="http://schemas.microsoft.com/office/drawing/2014/main" id="{226C8B20-5FE7-4594-AB45-A4777718C5EA}"/>
            </a:ext>
          </a:extLst>
        </xdr:cNvPr>
        <xdr:cNvCxnSpPr>
          <a:stCxn id="46" idx="2"/>
          <a:endCxn id="49" idx="0"/>
        </xdr:cNvCxnSpPr>
      </xdr:nvCxnSpPr>
      <xdr:spPr>
        <a:xfrm>
          <a:off x="2311298" y="34103856"/>
          <a:ext cx="29008" cy="11243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538596</xdr:colOff>
      <xdr:row>19</xdr:row>
      <xdr:rowOff>247608</xdr:rowOff>
    </xdr:from>
    <xdr:to>
      <xdr:col>1</xdr:col>
      <xdr:colOff>2332266</xdr:colOff>
      <xdr:row>19</xdr:row>
      <xdr:rowOff>892969</xdr:rowOff>
    </xdr:to>
    <xdr:sp macro="" textlink="">
      <xdr:nvSpPr>
        <xdr:cNvPr id="49" name="AutoShape 136">
          <a:extLst>
            <a:ext uri="{FF2B5EF4-FFF2-40B4-BE49-F238E27FC236}">
              <a16:creationId xmlns:a16="http://schemas.microsoft.com/office/drawing/2014/main" id="{BBE82DCD-B984-45EE-A494-19B3ACB4C509}"/>
            </a:ext>
          </a:extLst>
        </xdr:cNvPr>
        <xdr:cNvSpPr>
          <a:spLocks/>
        </xdr:cNvSpPr>
      </xdr:nvSpPr>
      <xdr:spPr bwMode="auto">
        <a:xfrm>
          <a:off x="1443471" y="35228171"/>
          <a:ext cx="1793670" cy="645361"/>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Validar y presentar información contable pública  a través del aplicativo - CHIP a la CGN</a:t>
          </a:r>
        </a:p>
      </xdr:txBody>
    </xdr:sp>
    <xdr:clientData/>
  </xdr:twoCellAnchor>
  <xdr:twoCellAnchor>
    <xdr:from>
      <xdr:col>1</xdr:col>
      <xdr:colOff>1435431</xdr:colOff>
      <xdr:row>19</xdr:row>
      <xdr:rowOff>892969</xdr:rowOff>
    </xdr:from>
    <xdr:to>
      <xdr:col>1</xdr:col>
      <xdr:colOff>1458641</xdr:colOff>
      <xdr:row>20</xdr:row>
      <xdr:rowOff>1004771</xdr:rowOff>
    </xdr:to>
    <xdr:cxnSp macro="">
      <xdr:nvCxnSpPr>
        <xdr:cNvPr id="51" name="Conector recto de flecha 50">
          <a:extLst>
            <a:ext uri="{FF2B5EF4-FFF2-40B4-BE49-F238E27FC236}">
              <a16:creationId xmlns:a16="http://schemas.microsoft.com/office/drawing/2014/main" id="{2589CB53-619A-4FCC-A3F3-E22F4D113BC1}"/>
            </a:ext>
          </a:extLst>
        </xdr:cNvPr>
        <xdr:cNvCxnSpPr>
          <a:stCxn id="49" idx="2"/>
          <a:endCxn id="54" idx="0"/>
        </xdr:cNvCxnSpPr>
      </xdr:nvCxnSpPr>
      <xdr:spPr>
        <a:xfrm>
          <a:off x="2340306" y="35873532"/>
          <a:ext cx="23210" cy="12428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296946</xdr:colOff>
      <xdr:row>20</xdr:row>
      <xdr:rowOff>1004771</xdr:rowOff>
    </xdr:from>
    <xdr:to>
      <xdr:col>1</xdr:col>
      <xdr:colOff>2620335</xdr:colOff>
      <xdr:row>20</xdr:row>
      <xdr:rowOff>1576712</xdr:rowOff>
    </xdr:to>
    <xdr:grpSp>
      <xdr:nvGrpSpPr>
        <xdr:cNvPr id="52" name="Group 88">
          <a:extLst>
            <a:ext uri="{FF2B5EF4-FFF2-40B4-BE49-F238E27FC236}">
              <a16:creationId xmlns:a16="http://schemas.microsoft.com/office/drawing/2014/main" id="{78CF23E6-CEF4-469E-899F-419B17F935FB}"/>
            </a:ext>
          </a:extLst>
        </xdr:cNvPr>
        <xdr:cNvGrpSpPr>
          <a:grpSpLocks/>
        </xdr:cNvGrpSpPr>
      </xdr:nvGrpSpPr>
      <xdr:grpSpPr bwMode="auto">
        <a:xfrm>
          <a:off x="1199837" y="37120396"/>
          <a:ext cx="2323389" cy="571941"/>
          <a:chOff x="0" y="-17"/>
          <a:chExt cx="137" cy="95"/>
        </a:xfrm>
        <a:solidFill>
          <a:schemeClr val="bg1"/>
        </a:solidFill>
      </xdr:grpSpPr>
      <xdr:sp macro="" textlink="">
        <xdr:nvSpPr>
          <xdr:cNvPr id="53" name="AutoShape 89">
            <a:extLst>
              <a:ext uri="{FF2B5EF4-FFF2-40B4-BE49-F238E27FC236}">
                <a16:creationId xmlns:a16="http://schemas.microsoft.com/office/drawing/2014/main" id="{A3BABC31-4A24-B9E0-7483-D9A51D64666A}"/>
              </a:ext>
            </a:extLst>
          </xdr:cNvPr>
          <xdr:cNvSpPr>
            <a:spLocks/>
          </xdr:cNvSpPr>
        </xdr:nvSpPr>
        <xdr:spPr bwMode="auto">
          <a:xfrm>
            <a:off x="10" y="-1"/>
            <a:ext cx="122" cy="72"/>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endParaRPr>
          </a:p>
        </xdr:txBody>
      </xdr:sp>
      <xdr:sp macro="" textlink="">
        <xdr:nvSpPr>
          <xdr:cNvPr id="54" name="AutoShape 90">
            <a:extLst>
              <a:ext uri="{FF2B5EF4-FFF2-40B4-BE49-F238E27FC236}">
                <a16:creationId xmlns:a16="http://schemas.microsoft.com/office/drawing/2014/main" id="{5D22A71B-4AED-F49A-766A-3B34C398B4B9}"/>
              </a:ext>
            </a:extLst>
          </xdr:cNvPr>
          <xdr:cNvSpPr>
            <a:spLocks/>
          </xdr:cNvSpPr>
        </xdr:nvSpPr>
        <xdr:spPr bwMode="auto">
          <a:xfrm>
            <a:off x="0" y="-17"/>
            <a:ext cx="137" cy="95"/>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Verificar declaracion DIan y Firma de las declaraciones de los impuestos distritales y municipales</a:t>
            </a:r>
          </a:p>
        </xdr:txBody>
      </xdr:sp>
    </xdr:grpSp>
    <xdr:clientData/>
  </xdr:twoCellAnchor>
  <xdr:twoCellAnchor>
    <xdr:from>
      <xdr:col>1</xdr:col>
      <xdr:colOff>494651</xdr:colOff>
      <xdr:row>21</xdr:row>
      <xdr:rowOff>407050</xdr:rowOff>
    </xdr:from>
    <xdr:to>
      <xdr:col>1</xdr:col>
      <xdr:colOff>2453357</xdr:colOff>
      <xdr:row>21</xdr:row>
      <xdr:rowOff>978550</xdr:rowOff>
    </xdr:to>
    <xdr:grpSp>
      <xdr:nvGrpSpPr>
        <xdr:cNvPr id="57" name="Group 84">
          <a:extLst>
            <a:ext uri="{FF2B5EF4-FFF2-40B4-BE49-F238E27FC236}">
              <a16:creationId xmlns:a16="http://schemas.microsoft.com/office/drawing/2014/main" id="{46868B01-EDA6-48B5-9CCE-5E40EE46A643}"/>
            </a:ext>
          </a:extLst>
        </xdr:cNvPr>
        <xdr:cNvGrpSpPr>
          <a:grpSpLocks/>
        </xdr:cNvGrpSpPr>
      </xdr:nvGrpSpPr>
      <xdr:grpSpPr bwMode="auto">
        <a:xfrm>
          <a:off x="1397542" y="39261113"/>
          <a:ext cx="1958706" cy="571500"/>
          <a:chOff x="0" y="-17"/>
          <a:chExt cx="133" cy="90"/>
        </a:xfrm>
        <a:solidFill>
          <a:schemeClr val="bg1"/>
        </a:solidFill>
      </xdr:grpSpPr>
      <xdr:sp macro="" textlink="">
        <xdr:nvSpPr>
          <xdr:cNvPr id="58" name="AutoShape 85">
            <a:extLst>
              <a:ext uri="{FF2B5EF4-FFF2-40B4-BE49-F238E27FC236}">
                <a16:creationId xmlns:a16="http://schemas.microsoft.com/office/drawing/2014/main" id="{69949BDF-68DE-C0AD-1367-0E8D0903F60D}"/>
              </a:ext>
            </a:extLst>
          </xdr:cNvPr>
          <xdr:cNvSpPr>
            <a:spLocks/>
          </xdr:cNvSpPr>
        </xdr:nvSpPr>
        <xdr:spPr bwMode="auto">
          <a:xfrm>
            <a:off x="0" y="0"/>
            <a:ext cx="130" cy="57"/>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endParaRPr>
          </a:p>
        </xdr:txBody>
      </xdr:sp>
      <xdr:sp macro="" textlink="">
        <xdr:nvSpPr>
          <xdr:cNvPr id="59" name="AutoShape 86">
            <a:extLst>
              <a:ext uri="{FF2B5EF4-FFF2-40B4-BE49-F238E27FC236}">
                <a16:creationId xmlns:a16="http://schemas.microsoft.com/office/drawing/2014/main" id="{E1F9A96C-60F0-E354-79E4-0F432D39CC49}"/>
              </a:ext>
            </a:extLst>
          </xdr:cNvPr>
          <xdr:cNvSpPr>
            <a:spLocks/>
          </xdr:cNvSpPr>
        </xdr:nvSpPr>
        <xdr:spPr bwMode="auto">
          <a:xfrm>
            <a:off x="0" y="-17"/>
            <a:ext cx="133" cy="90"/>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 Verificación y cumplimiento información exógena a la DIAN y SHD</a:t>
            </a:r>
          </a:p>
        </xdr:txBody>
      </xdr:sp>
    </xdr:grpSp>
    <xdr:clientData/>
  </xdr:twoCellAnchor>
  <xdr:twoCellAnchor>
    <xdr:from>
      <xdr:col>1</xdr:col>
      <xdr:colOff>1458641</xdr:colOff>
      <xdr:row>20</xdr:row>
      <xdr:rowOff>1576712</xdr:rowOff>
    </xdr:from>
    <xdr:to>
      <xdr:col>1</xdr:col>
      <xdr:colOff>1474004</xdr:colOff>
      <xdr:row>21</xdr:row>
      <xdr:rowOff>407050</xdr:rowOff>
    </xdr:to>
    <xdr:cxnSp macro="">
      <xdr:nvCxnSpPr>
        <xdr:cNvPr id="60" name="Conector recto de flecha 59">
          <a:extLst>
            <a:ext uri="{FF2B5EF4-FFF2-40B4-BE49-F238E27FC236}">
              <a16:creationId xmlns:a16="http://schemas.microsoft.com/office/drawing/2014/main" id="{8A695E8C-A335-4A8B-9824-55F824C16224}"/>
            </a:ext>
          </a:extLst>
        </xdr:cNvPr>
        <xdr:cNvCxnSpPr>
          <a:stCxn id="54" idx="2"/>
          <a:endCxn id="59" idx="0"/>
        </xdr:cNvCxnSpPr>
      </xdr:nvCxnSpPr>
      <xdr:spPr>
        <a:xfrm>
          <a:off x="2363516" y="37688368"/>
          <a:ext cx="15363" cy="156877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1467059</xdr:colOff>
      <xdr:row>21</xdr:row>
      <xdr:rowOff>978550</xdr:rowOff>
    </xdr:from>
    <xdr:to>
      <xdr:col>1</xdr:col>
      <xdr:colOff>1474004</xdr:colOff>
      <xdr:row>22</xdr:row>
      <xdr:rowOff>724810</xdr:rowOff>
    </xdr:to>
    <xdr:cxnSp macro="">
      <xdr:nvCxnSpPr>
        <xdr:cNvPr id="61" name="Conector recto de flecha 60">
          <a:extLst>
            <a:ext uri="{FF2B5EF4-FFF2-40B4-BE49-F238E27FC236}">
              <a16:creationId xmlns:a16="http://schemas.microsoft.com/office/drawing/2014/main" id="{D44BF3A4-AC47-4905-BD89-198257190B37}"/>
            </a:ext>
          </a:extLst>
        </xdr:cNvPr>
        <xdr:cNvCxnSpPr>
          <a:stCxn id="59" idx="2"/>
          <a:endCxn id="62" idx="0"/>
        </xdr:cNvCxnSpPr>
      </xdr:nvCxnSpPr>
      <xdr:spPr>
        <a:xfrm flipH="1">
          <a:off x="2371934" y="39828644"/>
          <a:ext cx="6945" cy="13655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540948</xdr:colOff>
      <xdr:row>22</xdr:row>
      <xdr:rowOff>724810</xdr:rowOff>
    </xdr:from>
    <xdr:to>
      <xdr:col>1</xdr:col>
      <xdr:colOff>2393169</xdr:colOff>
      <xdr:row>22</xdr:row>
      <xdr:rowOff>1285991</xdr:rowOff>
    </xdr:to>
    <xdr:sp macro="" textlink="">
      <xdr:nvSpPr>
        <xdr:cNvPr id="62" name="AutoShape 39">
          <a:extLst>
            <a:ext uri="{FF2B5EF4-FFF2-40B4-BE49-F238E27FC236}">
              <a16:creationId xmlns:a16="http://schemas.microsoft.com/office/drawing/2014/main" id="{AEB75F79-F54C-4A4F-8C04-3962B1A5934D}"/>
            </a:ext>
          </a:extLst>
        </xdr:cNvPr>
        <xdr:cNvSpPr>
          <a:spLocks/>
        </xdr:cNvSpPr>
      </xdr:nvSpPr>
      <xdr:spPr bwMode="auto">
        <a:xfrm>
          <a:off x="1445823" y="40539310"/>
          <a:ext cx="1852221" cy="561181"/>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Genaerar reporte en el SIIF y se elaboran los estados financieros y notas a los estados financieros</a:t>
          </a:r>
        </a:p>
      </xdr:txBody>
    </xdr:sp>
    <xdr:clientData/>
  </xdr:twoCellAnchor>
  <xdr:twoCellAnchor>
    <xdr:from>
      <xdr:col>1</xdr:col>
      <xdr:colOff>527051</xdr:colOff>
      <xdr:row>23</xdr:row>
      <xdr:rowOff>251600</xdr:rowOff>
    </xdr:from>
    <xdr:to>
      <xdr:col>1</xdr:col>
      <xdr:colOff>2439794</xdr:colOff>
      <xdr:row>23</xdr:row>
      <xdr:rowOff>871189</xdr:rowOff>
    </xdr:to>
    <xdr:sp macro="" textlink="">
      <xdr:nvSpPr>
        <xdr:cNvPr id="65" name="AutoShape 39">
          <a:extLst>
            <a:ext uri="{FF2B5EF4-FFF2-40B4-BE49-F238E27FC236}">
              <a16:creationId xmlns:a16="http://schemas.microsoft.com/office/drawing/2014/main" id="{167F7524-6EA5-4802-AFF9-A6B020D27FE1}"/>
            </a:ext>
          </a:extLst>
        </xdr:cNvPr>
        <xdr:cNvSpPr>
          <a:spLocks/>
        </xdr:cNvSpPr>
      </xdr:nvSpPr>
      <xdr:spPr bwMode="auto">
        <a:xfrm>
          <a:off x="1431926" y="43745131"/>
          <a:ext cx="1912743" cy="619589"/>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Tramitar los estados financieros para validación, firmas y publicación</a:t>
          </a:r>
        </a:p>
      </xdr:txBody>
    </xdr:sp>
    <xdr:clientData/>
  </xdr:twoCellAnchor>
  <xdr:twoCellAnchor>
    <xdr:from>
      <xdr:col>1</xdr:col>
      <xdr:colOff>507206</xdr:colOff>
      <xdr:row>24</xdr:row>
      <xdr:rowOff>209550</xdr:rowOff>
    </xdr:from>
    <xdr:to>
      <xdr:col>1</xdr:col>
      <xdr:colOff>2452687</xdr:colOff>
      <xdr:row>24</xdr:row>
      <xdr:rowOff>869156</xdr:rowOff>
    </xdr:to>
    <xdr:sp macro="" textlink="">
      <xdr:nvSpPr>
        <xdr:cNvPr id="66" name="AutoShape 39">
          <a:extLst>
            <a:ext uri="{FF2B5EF4-FFF2-40B4-BE49-F238E27FC236}">
              <a16:creationId xmlns:a16="http://schemas.microsoft.com/office/drawing/2014/main" id="{2CF57428-7A61-4430-847C-2DA5575E970F}"/>
            </a:ext>
          </a:extLst>
        </xdr:cNvPr>
        <xdr:cNvSpPr>
          <a:spLocks/>
        </xdr:cNvSpPr>
      </xdr:nvSpPr>
      <xdr:spPr bwMode="auto">
        <a:xfrm>
          <a:off x="1412081" y="45155644"/>
          <a:ext cx="1945481" cy="659606"/>
        </a:xfrm>
        <a:prstGeom prst="rect">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Dar a conocer los Estados Financieros al Comité. Acciones de mejora al procedimiento si se requiere.</a:t>
          </a:r>
        </a:p>
      </xdr:txBody>
    </xdr:sp>
    <xdr:clientData/>
  </xdr:twoCellAnchor>
  <xdr:twoCellAnchor>
    <xdr:from>
      <xdr:col>1</xdr:col>
      <xdr:colOff>1467059</xdr:colOff>
      <xdr:row>22</xdr:row>
      <xdr:rowOff>1285991</xdr:rowOff>
    </xdr:from>
    <xdr:to>
      <xdr:col>1</xdr:col>
      <xdr:colOff>1483423</xdr:colOff>
      <xdr:row>23</xdr:row>
      <xdr:rowOff>251600</xdr:rowOff>
    </xdr:to>
    <xdr:cxnSp macro="">
      <xdr:nvCxnSpPr>
        <xdr:cNvPr id="67" name="Conector recto de flecha 66">
          <a:extLst>
            <a:ext uri="{FF2B5EF4-FFF2-40B4-BE49-F238E27FC236}">
              <a16:creationId xmlns:a16="http://schemas.microsoft.com/office/drawing/2014/main" id="{D72B7607-FD54-4A3B-9B2F-52DD8615173E}"/>
            </a:ext>
          </a:extLst>
        </xdr:cNvPr>
        <xdr:cNvCxnSpPr>
          <a:stCxn id="62" idx="2"/>
          <a:endCxn id="65" idx="0"/>
        </xdr:cNvCxnSpPr>
      </xdr:nvCxnSpPr>
      <xdr:spPr>
        <a:xfrm>
          <a:off x="2371934" y="41755335"/>
          <a:ext cx="16364" cy="19897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1479947</xdr:colOff>
      <xdr:row>23</xdr:row>
      <xdr:rowOff>871189</xdr:rowOff>
    </xdr:from>
    <xdr:to>
      <xdr:col>1</xdr:col>
      <xdr:colOff>1483423</xdr:colOff>
      <xdr:row>24</xdr:row>
      <xdr:rowOff>209550</xdr:rowOff>
    </xdr:to>
    <xdr:cxnSp macro="">
      <xdr:nvCxnSpPr>
        <xdr:cNvPr id="68" name="Conector recto de flecha 67">
          <a:extLst>
            <a:ext uri="{FF2B5EF4-FFF2-40B4-BE49-F238E27FC236}">
              <a16:creationId xmlns:a16="http://schemas.microsoft.com/office/drawing/2014/main" id="{7D607C1B-E713-4C52-A729-2EAE59E28543}"/>
            </a:ext>
          </a:extLst>
        </xdr:cNvPr>
        <xdr:cNvCxnSpPr>
          <a:stCxn id="65" idx="2"/>
          <a:endCxn id="66" idx="0"/>
        </xdr:cNvCxnSpPr>
      </xdr:nvCxnSpPr>
      <xdr:spPr>
        <a:xfrm flipH="1">
          <a:off x="2384822" y="44364720"/>
          <a:ext cx="3476" cy="7909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1478756</xdr:colOff>
      <xdr:row>24</xdr:row>
      <xdr:rowOff>869156</xdr:rowOff>
    </xdr:from>
    <xdr:to>
      <xdr:col>1</xdr:col>
      <xdr:colOff>1479947</xdr:colOff>
      <xdr:row>25</xdr:row>
      <xdr:rowOff>247650</xdr:rowOff>
    </xdr:to>
    <xdr:cxnSp macro="">
      <xdr:nvCxnSpPr>
        <xdr:cNvPr id="69" name="Conector recto de flecha 68">
          <a:extLst>
            <a:ext uri="{FF2B5EF4-FFF2-40B4-BE49-F238E27FC236}">
              <a16:creationId xmlns:a16="http://schemas.microsoft.com/office/drawing/2014/main" id="{16A2BC15-0516-4ED1-8C79-64A97AC2E208}"/>
            </a:ext>
          </a:extLst>
        </xdr:cNvPr>
        <xdr:cNvCxnSpPr>
          <a:stCxn id="66" idx="2"/>
          <a:endCxn id="70" idx="0"/>
        </xdr:cNvCxnSpPr>
      </xdr:nvCxnSpPr>
      <xdr:spPr>
        <a:xfrm flipH="1">
          <a:off x="2383631" y="45815250"/>
          <a:ext cx="1191" cy="83105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1028700</xdr:colOff>
      <xdr:row>25</xdr:row>
      <xdr:rowOff>247650</xdr:rowOff>
    </xdr:from>
    <xdr:to>
      <xdr:col>1</xdr:col>
      <xdr:colOff>1928812</xdr:colOff>
      <xdr:row>25</xdr:row>
      <xdr:rowOff>523874</xdr:rowOff>
    </xdr:to>
    <xdr:sp macro="" textlink="">
      <xdr:nvSpPr>
        <xdr:cNvPr id="70" name="Diagrama de flujo: terminador 69">
          <a:extLst>
            <a:ext uri="{FF2B5EF4-FFF2-40B4-BE49-F238E27FC236}">
              <a16:creationId xmlns:a16="http://schemas.microsoft.com/office/drawing/2014/main" id="{14E08BCF-0B9A-4F23-8E98-C6DC1050B0F5}"/>
            </a:ext>
          </a:extLst>
        </xdr:cNvPr>
        <xdr:cNvSpPr/>
      </xdr:nvSpPr>
      <xdr:spPr>
        <a:xfrm>
          <a:off x="1933575" y="46646306"/>
          <a:ext cx="900112" cy="276224"/>
        </a:xfrm>
        <a:prstGeom prst="flowChartTerminator">
          <a:avLst/>
        </a:prstGeom>
        <a:ln w="12700">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Geomanist Light" panose="02000503000000020004" pitchFamily="50" charset="0"/>
              <a:ea typeface="+mn-ea"/>
              <a:cs typeface="Arial" panose="020B0604020202020204" pitchFamily="34" charset="0"/>
            </a:rPr>
            <a:t>FIN</a:t>
          </a:r>
        </a:p>
      </xdr:txBody>
    </xdr:sp>
    <xdr:clientData/>
  </xdr:twoCellAnchor>
  <xdr:twoCellAnchor>
    <xdr:from>
      <xdr:col>1</xdr:col>
      <xdr:colOff>857250</xdr:colOff>
      <xdr:row>10</xdr:row>
      <xdr:rowOff>1247776</xdr:rowOff>
    </xdr:from>
    <xdr:to>
      <xdr:col>1</xdr:col>
      <xdr:colOff>2114550</xdr:colOff>
      <xdr:row>10</xdr:row>
      <xdr:rowOff>1905000</xdr:rowOff>
    </xdr:to>
    <xdr:sp macro="" textlink="">
      <xdr:nvSpPr>
        <xdr:cNvPr id="16" name="Rectángulo 15">
          <a:extLst>
            <a:ext uri="{FF2B5EF4-FFF2-40B4-BE49-F238E27FC236}">
              <a16:creationId xmlns:a16="http://schemas.microsoft.com/office/drawing/2014/main" id="{207088BA-306F-4353-BE8E-1CDA3E77C43A}"/>
            </a:ext>
          </a:extLst>
        </xdr:cNvPr>
        <xdr:cNvSpPr/>
      </xdr:nvSpPr>
      <xdr:spPr>
        <a:xfrm>
          <a:off x="1762125" y="7458076"/>
          <a:ext cx="1257300" cy="65722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800" b="0" i="0" baseline="0">
              <a:solidFill>
                <a:schemeClr val="dk1"/>
              </a:solidFill>
              <a:effectLst/>
              <a:latin typeface="Verdana" panose="020B0604030504040204" pitchFamily="34" charset="0"/>
              <a:ea typeface="Verdana" panose="020B0604030504040204" pitchFamily="34" charset="0"/>
              <a:cs typeface="+mn-cs"/>
            </a:rPr>
            <a:t>Verificar los soportes entregados por el almacenista</a:t>
          </a:r>
        </a:p>
      </xdr:txBody>
    </xdr:sp>
    <xdr:clientData/>
  </xdr:twoCellAnchor>
  <xdr:twoCellAnchor>
    <xdr:from>
      <xdr:col>1</xdr:col>
      <xdr:colOff>866775</xdr:colOff>
      <xdr:row>11</xdr:row>
      <xdr:rowOff>847726</xdr:rowOff>
    </xdr:from>
    <xdr:to>
      <xdr:col>1</xdr:col>
      <xdr:colOff>2124075</xdr:colOff>
      <xdr:row>11</xdr:row>
      <xdr:rowOff>1504950</xdr:rowOff>
    </xdr:to>
    <xdr:sp macro="" textlink="">
      <xdr:nvSpPr>
        <xdr:cNvPr id="75" name="Rectángulo 74">
          <a:extLst>
            <a:ext uri="{FF2B5EF4-FFF2-40B4-BE49-F238E27FC236}">
              <a16:creationId xmlns:a16="http://schemas.microsoft.com/office/drawing/2014/main" id="{6D918A50-F270-41AD-AA57-46C3A25EFD3F}"/>
            </a:ext>
          </a:extLst>
        </xdr:cNvPr>
        <xdr:cNvSpPr/>
      </xdr:nvSpPr>
      <xdr:spPr>
        <a:xfrm>
          <a:off x="1771650" y="9782176"/>
          <a:ext cx="1257300" cy="657224"/>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100" b="0" i="0" baseline="0">
              <a:solidFill>
                <a:schemeClr val="dk1"/>
              </a:solidFill>
              <a:effectLst/>
              <a:latin typeface="+mn-lt"/>
              <a:ea typeface="+mn-ea"/>
              <a:cs typeface="+mn-cs"/>
            </a:rPr>
            <a:t>Verificar la información contenida en el comprobante contable</a:t>
          </a:r>
          <a:endParaRPr lang="es-CO" sz="800" b="0" i="0" baseline="0">
            <a:solidFill>
              <a:schemeClr val="dk1"/>
            </a:solidFill>
            <a:effectLst/>
            <a:latin typeface="Verdana" panose="020B0604030504040204" pitchFamily="34" charset="0"/>
            <a:ea typeface="Verdana" panose="020B0604030504040204" pitchFamily="34" charset="0"/>
            <a:cs typeface="+mn-cs"/>
          </a:endParaRPr>
        </a:p>
      </xdr:txBody>
    </xdr:sp>
    <xdr:clientData/>
  </xdr:twoCellAnchor>
  <xdr:twoCellAnchor>
    <xdr:from>
      <xdr:col>1</xdr:col>
      <xdr:colOff>664708</xdr:colOff>
      <xdr:row>13</xdr:row>
      <xdr:rowOff>498521</xdr:rowOff>
    </xdr:from>
    <xdr:to>
      <xdr:col>1</xdr:col>
      <xdr:colOff>697706</xdr:colOff>
      <xdr:row>13</xdr:row>
      <xdr:rowOff>1598233</xdr:rowOff>
    </xdr:to>
    <xdr:cxnSp macro="">
      <xdr:nvCxnSpPr>
        <xdr:cNvPr id="149" name="Conector: angular 148">
          <a:extLst>
            <a:ext uri="{FF2B5EF4-FFF2-40B4-BE49-F238E27FC236}">
              <a16:creationId xmlns:a16="http://schemas.microsoft.com/office/drawing/2014/main" id="{3CBD10D1-4FC8-18BB-A3DB-5A9E224F01D0}"/>
            </a:ext>
          </a:extLst>
        </xdr:cNvPr>
        <xdr:cNvCxnSpPr>
          <a:stCxn id="20" idx="1"/>
          <a:endCxn id="19" idx="1"/>
        </xdr:cNvCxnSpPr>
      </xdr:nvCxnSpPr>
      <xdr:spPr>
        <a:xfrm rot="10800000" flipH="1">
          <a:off x="1569583" y="15821865"/>
          <a:ext cx="32998" cy="1099712"/>
        </a:xfrm>
        <a:prstGeom prst="bentConnector3">
          <a:avLst>
            <a:gd name="adj1" fmla="val -69276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704850</xdr:colOff>
      <xdr:row>12</xdr:row>
      <xdr:rowOff>499405</xdr:rowOff>
    </xdr:from>
    <xdr:to>
      <xdr:col>1</xdr:col>
      <xdr:colOff>711995</xdr:colOff>
      <xdr:row>12</xdr:row>
      <xdr:rowOff>1693070</xdr:rowOff>
    </xdr:to>
    <xdr:cxnSp macro="">
      <xdr:nvCxnSpPr>
        <xdr:cNvPr id="151" name="Conector: angular 150">
          <a:extLst>
            <a:ext uri="{FF2B5EF4-FFF2-40B4-BE49-F238E27FC236}">
              <a16:creationId xmlns:a16="http://schemas.microsoft.com/office/drawing/2014/main" id="{439738BC-74CC-4328-B7DD-A1211343B9AF}"/>
            </a:ext>
          </a:extLst>
        </xdr:cNvPr>
        <xdr:cNvCxnSpPr>
          <a:stCxn id="12" idx="1"/>
          <a:endCxn id="14" idx="1"/>
        </xdr:cNvCxnSpPr>
      </xdr:nvCxnSpPr>
      <xdr:spPr>
        <a:xfrm rot="10800000">
          <a:off x="1609725" y="12512811"/>
          <a:ext cx="7145" cy="1193665"/>
        </a:xfrm>
        <a:prstGeom prst="bentConnector3">
          <a:avLst>
            <a:gd name="adj1" fmla="val 329944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559219</xdr:colOff>
      <xdr:row>14</xdr:row>
      <xdr:rowOff>1351359</xdr:rowOff>
    </xdr:from>
    <xdr:to>
      <xdr:col>1</xdr:col>
      <xdr:colOff>622697</xdr:colOff>
      <xdr:row>14</xdr:row>
      <xdr:rowOff>2112169</xdr:rowOff>
    </xdr:to>
    <xdr:cxnSp macro="">
      <xdr:nvCxnSpPr>
        <xdr:cNvPr id="166" name="Conector: angular 165">
          <a:extLst>
            <a:ext uri="{FF2B5EF4-FFF2-40B4-BE49-F238E27FC236}">
              <a16:creationId xmlns:a16="http://schemas.microsoft.com/office/drawing/2014/main" id="{3FB883EC-104F-8A69-7C8B-71E723E257E6}"/>
            </a:ext>
          </a:extLst>
        </xdr:cNvPr>
        <xdr:cNvCxnSpPr>
          <a:cxnSpLocks/>
          <a:stCxn id="29" idx="1"/>
          <a:endCxn id="32" idx="0"/>
        </xdr:cNvCxnSpPr>
      </xdr:nvCxnSpPr>
      <xdr:spPr>
        <a:xfrm rot="10800000" flipH="1" flipV="1">
          <a:off x="1464094" y="20377547"/>
          <a:ext cx="63478" cy="760810"/>
        </a:xfrm>
        <a:prstGeom prst="bentConnector4">
          <a:avLst>
            <a:gd name="adj1" fmla="val -360125"/>
            <a:gd name="adj2" fmla="val 80908"/>
          </a:avLst>
        </a:prstGeom>
        <a:ln>
          <a:solidFill>
            <a:srgbClr val="4D4E4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622698</xdr:colOff>
      <xdr:row>14</xdr:row>
      <xdr:rowOff>2538411</xdr:rowOff>
    </xdr:from>
    <xdr:to>
      <xdr:col>1</xdr:col>
      <xdr:colOff>773906</xdr:colOff>
      <xdr:row>14</xdr:row>
      <xdr:rowOff>3072536</xdr:rowOff>
    </xdr:to>
    <xdr:cxnSp macro="">
      <xdr:nvCxnSpPr>
        <xdr:cNvPr id="181" name="Conector: angular 180">
          <a:extLst>
            <a:ext uri="{FF2B5EF4-FFF2-40B4-BE49-F238E27FC236}">
              <a16:creationId xmlns:a16="http://schemas.microsoft.com/office/drawing/2014/main" id="{B724A24A-B027-48D8-B92D-261BD57F4F90}"/>
            </a:ext>
          </a:extLst>
        </xdr:cNvPr>
        <xdr:cNvCxnSpPr>
          <a:cxnSpLocks/>
          <a:stCxn id="32" idx="2"/>
          <a:endCxn id="30" idx="1"/>
        </xdr:cNvCxnSpPr>
      </xdr:nvCxnSpPr>
      <xdr:spPr>
        <a:xfrm rot="16200000" flipH="1">
          <a:off x="1336114" y="21756058"/>
          <a:ext cx="534125" cy="151208"/>
        </a:xfrm>
        <a:prstGeom prst="bentConnector2">
          <a:avLst/>
        </a:prstGeom>
        <a:ln>
          <a:solidFill>
            <a:srgbClr val="4D4E4D"/>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1425725</xdr:colOff>
      <xdr:row>8</xdr:row>
      <xdr:rowOff>163286</xdr:rowOff>
    </xdr:from>
    <xdr:to>
      <xdr:col>1</xdr:col>
      <xdr:colOff>2187725</xdr:colOff>
      <xdr:row>8</xdr:row>
      <xdr:rowOff>476976</xdr:rowOff>
    </xdr:to>
    <xdr:sp macro="" textlink="">
      <xdr:nvSpPr>
        <xdr:cNvPr id="2" name="AutoShape 2">
          <a:extLst>
            <a:ext uri="{FF2B5EF4-FFF2-40B4-BE49-F238E27FC236}">
              <a16:creationId xmlns:a16="http://schemas.microsoft.com/office/drawing/2014/main" id="{E3EF6174-0658-460F-B016-F3AC9C641990}"/>
            </a:ext>
          </a:extLst>
        </xdr:cNvPr>
        <xdr:cNvSpPr>
          <a:spLocks noChangeArrowheads="1"/>
        </xdr:cNvSpPr>
      </xdr:nvSpPr>
      <xdr:spPr bwMode="auto">
        <a:xfrm>
          <a:off x="2340125" y="4179026"/>
          <a:ext cx="762000" cy="313690"/>
        </a:xfrm>
        <a:prstGeom prst="flowChartTerminator">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r>
            <a:rPr lang="es-CO"/>
            <a:t>INICIO</a:t>
          </a:r>
        </a:p>
      </xdr:txBody>
    </xdr:sp>
    <xdr:clientData/>
  </xdr:twoCellAnchor>
  <xdr:twoCellAnchor>
    <xdr:from>
      <xdr:col>1</xdr:col>
      <xdr:colOff>938893</xdr:colOff>
      <xdr:row>9</xdr:row>
      <xdr:rowOff>273278</xdr:rowOff>
    </xdr:from>
    <xdr:to>
      <xdr:col>1</xdr:col>
      <xdr:colOff>2680607</xdr:colOff>
      <xdr:row>9</xdr:row>
      <xdr:rowOff>770997</xdr:rowOff>
    </xdr:to>
    <xdr:sp macro="" textlink="">
      <xdr:nvSpPr>
        <xdr:cNvPr id="3" name="AutoShape 4">
          <a:extLst>
            <a:ext uri="{FF2B5EF4-FFF2-40B4-BE49-F238E27FC236}">
              <a16:creationId xmlns:a16="http://schemas.microsoft.com/office/drawing/2014/main" id="{92C06F11-1E54-4D42-AA49-83EE1505D786}"/>
            </a:ext>
          </a:extLst>
        </xdr:cNvPr>
        <xdr:cNvSpPr>
          <a:spLocks noChangeArrowheads="1"/>
        </xdr:cNvSpPr>
      </xdr:nvSpPr>
      <xdr:spPr bwMode="auto">
        <a:xfrm>
          <a:off x="1853293" y="4921478"/>
          <a:ext cx="1741714" cy="49771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Programar PAC mensual</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1806725</xdr:colOff>
      <xdr:row>8</xdr:row>
      <xdr:rowOff>476976</xdr:rowOff>
    </xdr:from>
    <xdr:to>
      <xdr:col>1</xdr:col>
      <xdr:colOff>1809750</xdr:colOff>
      <xdr:row>9</xdr:row>
      <xdr:rowOff>273278</xdr:rowOff>
    </xdr:to>
    <xdr:cxnSp macro="">
      <xdr:nvCxnSpPr>
        <xdr:cNvPr id="4" name="Conector recto de flecha 3">
          <a:extLst>
            <a:ext uri="{FF2B5EF4-FFF2-40B4-BE49-F238E27FC236}">
              <a16:creationId xmlns:a16="http://schemas.microsoft.com/office/drawing/2014/main" id="{7E3526FC-176D-4DBF-98C7-331170EF8BB9}"/>
            </a:ext>
          </a:extLst>
        </xdr:cNvPr>
        <xdr:cNvCxnSpPr>
          <a:stCxn id="2" idx="2"/>
          <a:endCxn id="3" idx="0"/>
        </xdr:cNvCxnSpPr>
      </xdr:nvCxnSpPr>
      <xdr:spPr>
        <a:xfrm>
          <a:off x="2721125" y="4492716"/>
          <a:ext cx="3025" cy="428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10</xdr:row>
      <xdr:rowOff>209027</xdr:rowOff>
    </xdr:from>
    <xdr:to>
      <xdr:col>1</xdr:col>
      <xdr:colOff>2683630</xdr:colOff>
      <xdr:row>10</xdr:row>
      <xdr:rowOff>763896</xdr:rowOff>
    </xdr:to>
    <xdr:sp macro="" textlink="">
      <xdr:nvSpPr>
        <xdr:cNvPr id="5" name="AutoShape 4">
          <a:extLst>
            <a:ext uri="{FF2B5EF4-FFF2-40B4-BE49-F238E27FC236}">
              <a16:creationId xmlns:a16="http://schemas.microsoft.com/office/drawing/2014/main" id="{2014128F-A931-4324-A8FF-0167D4FBEED9}"/>
            </a:ext>
          </a:extLst>
        </xdr:cNvPr>
        <xdr:cNvSpPr>
          <a:spLocks noChangeArrowheads="1"/>
        </xdr:cNvSpPr>
      </xdr:nvSpPr>
      <xdr:spPr bwMode="auto">
        <a:xfrm>
          <a:off x="1856316" y="5855447"/>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Ejecutar el PAC mensual</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1809750</xdr:colOff>
      <xdr:row>9</xdr:row>
      <xdr:rowOff>770997</xdr:rowOff>
    </xdr:from>
    <xdr:to>
      <xdr:col>1</xdr:col>
      <xdr:colOff>1812773</xdr:colOff>
      <xdr:row>10</xdr:row>
      <xdr:rowOff>209027</xdr:rowOff>
    </xdr:to>
    <xdr:cxnSp macro="">
      <xdr:nvCxnSpPr>
        <xdr:cNvPr id="6" name="Conector recto de flecha 5">
          <a:extLst>
            <a:ext uri="{FF2B5EF4-FFF2-40B4-BE49-F238E27FC236}">
              <a16:creationId xmlns:a16="http://schemas.microsoft.com/office/drawing/2014/main" id="{9D07F343-E50D-4D90-83DF-D8B50975F419}"/>
            </a:ext>
          </a:extLst>
        </xdr:cNvPr>
        <xdr:cNvCxnSpPr>
          <a:stCxn id="3" idx="2"/>
          <a:endCxn id="5" idx="0"/>
        </xdr:cNvCxnSpPr>
      </xdr:nvCxnSpPr>
      <xdr:spPr>
        <a:xfrm>
          <a:off x="2724150" y="5419197"/>
          <a:ext cx="3023" cy="4362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941914</xdr:colOff>
      <xdr:row>11</xdr:row>
      <xdr:rowOff>170673</xdr:rowOff>
    </xdr:from>
    <xdr:to>
      <xdr:col>1</xdr:col>
      <xdr:colOff>2683628</xdr:colOff>
      <xdr:row>11</xdr:row>
      <xdr:rowOff>725542</xdr:rowOff>
    </xdr:to>
    <xdr:sp macro="" textlink="">
      <xdr:nvSpPr>
        <xdr:cNvPr id="7" name="AutoShape 4">
          <a:extLst>
            <a:ext uri="{FF2B5EF4-FFF2-40B4-BE49-F238E27FC236}">
              <a16:creationId xmlns:a16="http://schemas.microsoft.com/office/drawing/2014/main" id="{CA679E82-A6D7-4FED-8F1A-19E221A01E58}"/>
            </a:ext>
          </a:extLst>
        </xdr:cNvPr>
        <xdr:cNvSpPr>
          <a:spLocks noChangeArrowheads="1"/>
        </xdr:cNvSpPr>
      </xdr:nvSpPr>
      <xdr:spPr bwMode="auto">
        <a:xfrm>
          <a:off x="1856314" y="6868653"/>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Validar descuentos practicados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941916</xdr:colOff>
      <xdr:row>12</xdr:row>
      <xdr:rowOff>1230315</xdr:rowOff>
    </xdr:from>
    <xdr:to>
      <xdr:col>1</xdr:col>
      <xdr:colOff>2683630</xdr:colOff>
      <xdr:row>12</xdr:row>
      <xdr:rowOff>1785184</xdr:rowOff>
    </xdr:to>
    <xdr:sp macro="" textlink="">
      <xdr:nvSpPr>
        <xdr:cNvPr id="8" name="AutoShape 4">
          <a:extLst>
            <a:ext uri="{FF2B5EF4-FFF2-40B4-BE49-F238E27FC236}">
              <a16:creationId xmlns:a16="http://schemas.microsoft.com/office/drawing/2014/main" id="{5391201D-2263-49B5-AE8A-31A24783D85C}"/>
            </a:ext>
          </a:extLst>
        </xdr:cNvPr>
        <xdr:cNvSpPr>
          <a:spLocks noChangeArrowheads="1"/>
        </xdr:cNvSpPr>
      </xdr:nvSpPr>
      <xdr:spPr bwMode="auto">
        <a:xfrm>
          <a:off x="1856316" y="11136315"/>
          <a:ext cx="1741714" cy="55486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b="0" i="0" baseline="0">
              <a:effectLst/>
              <a:latin typeface="Verdana" panose="020B0604030504040204" pitchFamily="34" charset="0"/>
              <a:ea typeface="Verdana" panose="020B0604030504040204" pitchFamily="34" charset="0"/>
              <a:cs typeface="+mn-cs"/>
            </a:rPr>
            <a:t>Entregar ordenes de pago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930010</xdr:colOff>
      <xdr:row>13</xdr:row>
      <xdr:rowOff>373069</xdr:rowOff>
    </xdr:from>
    <xdr:to>
      <xdr:col>1</xdr:col>
      <xdr:colOff>2671724</xdr:colOff>
      <xdr:row>13</xdr:row>
      <xdr:rowOff>1018653</xdr:rowOff>
    </xdr:to>
    <xdr:sp macro="" textlink="">
      <xdr:nvSpPr>
        <xdr:cNvPr id="9" name="AutoShape 4">
          <a:extLst>
            <a:ext uri="{FF2B5EF4-FFF2-40B4-BE49-F238E27FC236}">
              <a16:creationId xmlns:a16="http://schemas.microsoft.com/office/drawing/2014/main" id="{E6DE2483-6AE0-4F60-B33F-E37664F62C16}"/>
            </a:ext>
          </a:extLst>
        </xdr:cNvPr>
        <xdr:cNvSpPr>
          <a:spLocks noChangeArrowheads="1"/>
        </xdr:cNvSpPr>
      </xdr:nvSpPr>
      <xdr:spPr bwMode="auto">
        <a:xfrm>
          <a:off x="1844410" y="13250869"/>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b="0" i="0" baseline="0">
              <a:effectLst/>
              <a:latin typeface="Verdana" panose="020B0604030504040204" pitchFamily="34" charset="0"/>
              <a:ea typeface="Verdana" panose="020B0604030504040204" pitchFamily="34" charset="0"/>
              <a:cs typeface="+mn-cs"/>
            </a:rPr>
            <a:t>Consolidar deducciones practicadas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1800867</xdr:colOff>
      <xdr:row>12</xdr:row>
      <xdr:rowOff>1785184</xdr:rowOff>
    </xdr:from>
    <xdr:to>
      <xdr:col>1</xdr:col>
      <xdr:colOff>1812773</xdr:colOff>
      <xdr:row>13</xdr:row>
      <xdr:rowOff>373069</xdr:rowOff>
    </xdr:to>
    <xdr:cxnSp macro="">
      <xdr:nvCxnSpPr>
        <xdr:cNvPr id="10" name="Conector recto de flecha 9">
          <a:extLst>
            <a:ext uri="{FF2B5EF4-FFF2-40B4-BE49-F238E27FC236}">
              <a16:creationId xmlns:a16="http://schemas.microsoft.com/office/drawing/2014/main" id="{4007D0C1-9E0F-4DA1-9426-28B6AD50CB1B}"/>
            </a:ext>
          </a:extLst>
        </xdr:cNvPr>
        <xdr:cNvCxnSpPr>
          <a:stCxn id="8" idx="2"/>
          <a:endCxn id="9" idx="0"/>
        </xdr:cNvCxnSpPr>
      </xdr:nvCxnSpPr>
      <xdr:spPr>
        <a:xfrm flipH="1">
          <a:off x="2715267" y="11691184"/>
          <a:ext cx="11906" cy="15596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930010</xdr:colOff>
      <xdr:row>14</xdr:row>
      <xdr:rowOff>578122</xdr:rowOff>
    </xdr:from>
    <xdr:to>
      <xdr:col>1</xdr:col>
      <xdr:colOff>2671724</xdr:colOff>
      <xdr:row>14</xdr:row>
      <xdr:rowOff>1223706</xdr:rowOff>
    </xdr:to>
    <xdr:sp macro="" textlink="">
      <xdr:nvSpPr>
        <xdr:cNvPr id="11" name="AutoShape 4">
          <a:extLst>
            <a:ext uri="{FF2B5EF4-FFF2-40B4-BE49-F238E27FC236}">
              <a16:creationId xmlns:a16="http://schemas.microsoft.com/office/drawing/2014/main" id="{ECDAF6D0-3653-4F5D-8152-AC5394A7C199}"/>
            </a:ext>
          </a:extLst>
        </xdr:cNvPr>
        <xdr:cNvSpPr>
          <a:spLocks noChangeArrowheads="1"/>
        </xdr:cNvSpPr>
      </xdr:nvSpPr>
      <xdr:spPr bwMode="auto">
        <a:xfrm>
          <a:off x="1844410" y="15078982"/>
          <a:ext cx="1741714" cy="645584"/>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Recopilar, diligenciar y reportar información exógena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1800867</xdr:colOff>
      <xdr:row>13</xdr:row>
      <xdr:rowOff>1018653</xdr:rowOff>
    </xdr:from>
    <xdr:to>
      <xdr:col>1</xdr:col>
      <xdr:colOff>1800867</xdr:colOff>
      <xdr:row>14</xdr:row>
      <xdr:rowOff>578122</xdr:rowOff>
    </xdr:to>
    <xdr:cxnSp macro="">
      <xdr:nvCxnSpPr>
        <xdr:cNvPr id="12" name="Conector recto de flecha 11">
          <a:extLst>
            <a:ext uri="{FF2B5EF4-FFF2-40B4-BE49-F238E27FC236}">
              <a16:creationId xmlns:a16="http://schemas.microsoft.com/office/drawing/2014/main" id="{1AACABB4-36DE-4FA8-AF3C-F8A53822FB0E}"/>
            </a:ext>
          </a:extLst>
        </xdr:cNvPr>
        <xdr:cNvCxnSpPr>
          <a:stCxn id="9" idx="2"/>
          <a:endCxn id="11" idx="0"/>
        </xdr:cNvCxnSpPr>
      </xdr:nvCxnSpPr>
      <xdr:spPr>
        <a:xfrm>
          <a:off x="2715267" y="13896453"/>
          <a:ext cx="0" cy="118252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1812771</xdr:colOff>
      <xdr:row>10</xdr:row>
      <xdr:rowOff>763896</xdr:rowOff>
    </xdr:from>
    <xdr:to>
      <xdr:col>1</xdr:col>
      <xdr:colOff>1812773</xdr:colOff>
      <xdr:row>11</xdr:row>
      <xdr:rowOff>170673</xdr:rowOff>
    </xdr:to>
    <xdr:cxnSp macro="">
      <xdr:nvCxnSpPr>
        <xdr:cNvPr id="13" name="Conector recto de flecha 12">
          <a:extLst>
            <a:ext uri="{FF2B5EF4-FFF2-40B4-BE49-F238E27FC236}">
              <a16:creationId xmlns:a16="http://schemas.microsoft.com/office/drawing/2014/main" id="{B17A342D-3DCE-453A-B5E5-CD0353AA0186}"/>
            </a:ext>
          </a:extLst>
        </xdr:cNvPr>
        <xdr:cNvCxnSpPr>
          <a:stCxn id="5" idx="2"/>
          <a:endCxn id="7" idx="0"/>
        </xdr:cNvCxnSpPr>
      </xdr:nvCxnSpPr>
      <xdr:spPr>
        <a:xfrm flipH="1">
          <a:off x="2727171" y="6410316"/>
          <a:ext cx="2" cy="4583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896935</xdr:colOff>
      <xdr:row>11</xdr:row>
      <xdr:rowOff>1058334</xdr:rowOff>
    </xdr:from>
    <xdr:to>
      <xdr:col>1</xdr:col>
      <xdr:colOff>2738438</xdr:colOff>
      <xdr:row>11</xdr:row>
      <xdr:rowOff>2274101</xdr:rowOff>
    </xdr:to>
    <xdr:sp macro="" textlink="">
      <xdr:nvSpPr>
        <xdr:cNvPr id="14" name="Rombo 13">
          <a:extLst>
            <a:ext uri="{FF2B5EF4-FFF2-40B4-BE49-F238E27FC236}">
              <a16:creationId xmlns:a16="http://schemas.microsoft.com/office/drawing/2014/main" id="{B49DF464-653E-40F2-A453-2C81CE26F006}"/>
            </a:ext>
          </a:extLst>
        </xdr:cNvPr>
        <xdr:cNvSpPr/>
      </xdr:nvSpPr>
      <xdr:spPr>
        <a:xfrm>
          <a:off x="1811335" y="7756314"/>
          <a:ext cx="1841503" cy="1215767"/>
        </a:xfrm>
        <a:prstGeom prst="diamond">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eaLnBrk="1" fontAlgn="auto" latinLnBrk="0" hangingPunct="1"/>
          <a:r>
            <a:rPr lang="es-CO" sz="800" b="0" i="0" baseline="0">
              <a:solidFill>
                <a:sysClr val="windowText" lastClr="000000"/>
              </a:solidFill>
              <a:effectLst/>
              <a:latin typeface="Verdana" panose="020B0604030504040204" pitchFamily="34" charset="0"/>
              <a:ea typeface="Verdana" panose="020B0604030504040204" pitchFamily="34" charset="0"/>
              <a:cs typeface="+mn-cs"/>
            </a:rPr>
            <a:t>¿Se presentan </a:t>
          </a:r>
          <a:r>
            <a:rPr lang="es-CO" sz="900" b="0" i="0" baseline="0">
              <a:solidFill>
                <a:sysClr val="windowText" lastClr="000000"/>
              </a:solidFill>
              <a:effectLst/>
              <a:latin typeface="Verdana" panose="020B0604030504040204" pitchFamily="34" charset="0"/>
              <a:ea typeface="Verdana" panose="020B0604030504040204" pitchFamily="34" charset="0"/>
              <a:cs typeface="+mn-cs"/>
            </a:rPr>
            <a:t>inconsistencias</a:t>
          </a:r>
          <a:r>
            <a:rPr lang="es-CO" sz="800" b="0" i="0" baseline="0">
              <a:solidFill>
                <a:sysClr val="windowText" lastClr="000000"/>
              </a:solidFill>
              <a:effectLst/>
              <a:latin typeface="Verdana" panose="020B0604030504040204" pitchFamily="34" charset="0"/>
              <a:ea typeface="Verdana" panose="020B0604030504040204" pitchFamily="34" charset="0"/>
              <a:cs typeface="+mn-cs"/>
            </a:rPr>
            <a:t>?</a:t>
          </a:r>
          <a:endParaRPr lang="es-CO" sz="8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1</xdr:col>
      <xdr:colOff>1812771</xdr:colOff>
      <xdr:row>11</xdr:row>
      <xdr:rowOff>725542</xdr:rowOff>
    </xdr:from>
    <xdr:to>
      <xdr:col>1</xdr:col>
      <xdr:colOff>1817687</xdr:colOff>
      <xdr:row>11</xdr:row>
      <xdr:rowOff>1058334</xdr:rowOff>
    </xdr:to>
    <xdr:cxnSp macro="">
      <xdr:nvCxnSpPr>
        <xdr:cNvPr id="15" name="Conector recto de flecha 14">
          <a:extLst>
            <a:ext uri="{FF2B5EF4-FFF2-40B4-BE49-F238E27FC236}">
              <a16:creationId xmlns:a16="http://schemas.microsoft.com/office/drawing/2014/main" id="{36380BAF-4F29-4BFE-B642-E6D9F01D19B5}"/>
            </a:ext>
          </a:extLst>
        </xdr:cNvPr>
        <xdr:cNvCxnSpPr>
          <a:stCxn id="7" idx="2"/>
          <a:endCxn id="14" idx="0"/>
        </xdr:cNvCxnSpPr>
      </xdr:nvCxnSpPr>
      <xdr:spPr>
        <a:xfrm>
          <a:off x="2727171" y="7423522"/>
          <a:ext cx="4916" cy="33279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1812773</xdr:colOff>
      <xdr:row>11</xdr:row>
      <xdr:rowOff>2274101</xdr:rowOff>
    </xdr:from>
    <xdr:to>
      <xdr:col>1</xdr:col>
      <xdr:colOff>1817687</xdr:colOff>
      <xdr:row>12</xdr:row>
      <xdr:rowOff>1230315</xdr:rowOff>
    </xdr:to>
    <xdr:cxnSp macro="">
      <xdr:nvCxnSpPr>
        <xdr:cNvPr id="16" name="Conector recto de flecha 15">
          <a:extLst>
            <a:ext uri="{FF2B5EF4-FFF2-40B4-BE49-F238E27FC236}">
              <a16:creationId xmlns:a16="http://schemas.microsoft.com/office/drawing/2014/main" id="{E8D1FC58-03BB-4BBB-91E3-9B59BA16FA9F}"/>
            </a:ext>
          </a:extLst>
        </xdr:cNvPr>
        <xdr:cNvCxnSpPr>
          <a:stCxn id="14" idx="2"/>
          <a:endCxn id="8" idx="0"/>
        </xdr:cNvCxnSpPr>
      </xdr:nvCxnSpPr>
      <xdr:spPr>
        <a:xfrm flipH="1">
          <a:off x="2727173" y="8972081"/>
          <a:ext cx="4914" cy="21642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2643187</xdr:colOff>
      <xdr:row>11</xdr:row>
      <xdr:rowOff>2125935</xdr:rowOff>
    </xdr:from>
    <xdr:to>
      <xdr:col>1</xdr:col>
      <xdr:colOff>3436937</xdr:colOff>
      <xdr:row>11</xdr:row>
      <xdr:rowOff>2519635</xdr:rowOff>
    </xdr:to>
    <xdr:sp macro="" textlink="">
      <xdr:nvSpPr>
        <xdr:cNvPr id="17" name="AutoShape 4">
          <a:extLst>
            <a:ext uri="{FF2B5EF4-FFF2-40B4-BE49-F238E27FC236}">
              <a16:creationId xmlns:a16="http://schemas.microsoft.com/office/drawing/2014/main" id="{633D0DC2-2BE3-4B5C-8F49-C762FD61F358}"/>
            </a:ext>
          </a:extLst>
        </xdr:cNvPr>
        <xdr:cNvSpPr>
          <a:spLocks noChangeArrowheads="1"/>
        </xdr:cNvSpPr>
      </xdr:nvSpPr>
      <xdr:spPr bwMode="auto">
        <a:xfrm>
          <a:off x="3557587" y="8823915"/>
          <a:ext cx="793750" cy="393700"/>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Realizar</a:t>
          </a:r>
          <a:r>
            <a:rPr lang="es-CO" sz="1000" baseline="0">
              <a:latin typeface="Verdana" panose="020B0604030504040204" pitchFamily="34" charset="0"/>
              <a:ea typeface="Verdana" panose="020B0604030504040204" pitchFamily="34" charset="0"/>
            </a:rPr>
            <a:t> ajustes</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1812394</xdr:colOff>
      <xdr:row>11</xdr:row>
      <xdr:rowOff>2169593</xdr:rowOff>
    </xdr:from>
    <xdr:to>
      <xdr:col>1</xdr:col>
      <xdr:colOff>2182812</xdr:colOff>
      <xdr:row>11</xdr:row>
      <xdr:rowOff>2465925</xdr:rowOff>
    </xdr:to>
    <xdr:sp macro="" textlink="">
      <xdr:nvSpPr>
        <xdr:cNvPr id="18" name="AutoShape 4">
          <a:extLst>
            <a:ext uri="{FF2B5EF4-FFF2-40B4-BE49-F238E27FC236}">
              <a16:creationId xmlns:a16="http://schemas.microsoft.com/office/drawing/2014/main" id="{C0B0CCA3-D5F8-4B11-A1D0-FA7A212054B3}"/>
            </a:ext>
          </a:extLst>
        </xdr:cNvPr>
        <xdr:cNvSpPr>
          <a:spLocks noChangeArrowheads="1"/>
        </xdr:cNvSpPr>
      </xdr:nvSpPr>
      <xdr:spPr bwMode="auto">
        <a:xfrm>
          <a:off x="2726794" y="8867573"/>
          <a:ext cx="370418" cy="296332"/>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2692134</xdr:colOff>
      <xdr:row>11</xdr:row>
      <xdr:rowOff>1424792</xdr:rowOff>
    </xdr:from>
    <xdr:to>
      <xdr:col>1</xdr:col>
      <xdr:colOff>3104883</xdr:colOff>
      <xdr:row>11</xdr:row>
      <xdr:rowOff>1657625</xdr:rowOff>
    </xdr:to>
    <xdr:sp macro="" textlink="">
      <xdr:nvSpPr>
        <xdr:cNvPr id="19" name="AutoShape 4">
          <a:extLst>
            <a:ext uri="{FF2B5EF4-FFF2-40B4-BE49-F238E27FC236}">
              <a16:creationId xmlns:a16="http://schemas.microsoft.com/office/drawing/2014/main" id="{13124AD8-77BE-43AB-8C19-38E1625C8126}"/>
            </a:ext>
          </a:extLst>
        </xdr:cNvPr>
        <xdr:cNvSpPr>
          <a:spLocks noChangeArrowheads="1"/>
        </xdr:cNvSpPr>
      </xdr:nvSpPr>
      <xdr:spPr bwMode="auto">
        <a:xfrm>
          <a:off x="3606534" y="8122772"/>
          <a:ext cx="412749" cy="232833"/>
        </a:xfrm>
        <a:prstGeom prst="flowChartProcess">
          <a:avLst/>
        </a:prstGeom>
        <a:solidFill>
          <a:srgbClr val="FFFFFF"/>
        </a:solidFill>
        <a:ln w="9525">
          <a:no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1800867</xdr:colOff>
      <xdr:row>14</xdr:row>
      <xdr:rowOff>1223706</xdr:rowOff>
    </xdr:from>
    <xdr:to>
      <xdr:col>1</xdr:col>
      <xdr:colOff>1803796</xdr:colOff>
      <xdr:row>15</xdr:row>
      <xdr:rowOff>190504</xdr:rowOff>
    </xdr:to>
    <xdr:cxnSp macro="">
      <xdr:nvCxnSpPr>
        <xdr:cNvPr id="20" name="Conector recto de flecha 19">
          <a:extLst>
            <a:ext uri="{FF2B5EF4-FFF2-40B4-BE49-F238E27FC236}">
              <a16:creationId xmlns:a16="http://schemas.microsoft.com/office/drawing/2014/main" id="{9FABD69C-2D54-448E-AAAF-CB2489898AC5}"/>
            </a:ext>
          </a:extLst>
        </xdr:cNvPr>
        <xdr:cNvCxnSpPr>
          <a:cxnSpLocks/>
          <a:stCxn id="11" idx="2"/>
          <a:endCxn id="24" idx="0"/>
        </xdr:cNvCxnSpPr>
      </xdr:nvCxnSpPr>
      <xdr:spPr>
        <a:xfrm>
          <a:off x="2715267" y="15724566"/>
          <a:ext cx="2929" cy="5669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2738438</xdr:colOff>
      <xdr:row>11</xdr:row>
      <xdr:rowOff>1666218</xdr:rowOff>
    </xdr:from>
    <xdr:to>
      <xdr:col>1</xdr:col>
      <xdr:colOff>3040062</xdr:colOff>
      <xdr:row>11</xdr:row>
      <xdr:rowOff>2125935</xdr:rowOff>
    </xdr:to>
    <xdr:cxnSp macro="">
      <xdr:nvCxnSpPr>
        <xdr:cNvPr id="21" name="Conector: angular 20">
          <a:extLst>
            <a:ext uri="{FF2B5EF4-FFF2-40B4-BE49-F238E27FC236}">
              <a16:creationId xmlns:a16="http://schemas.microsoft.com/office/drawing/2014/main" id="{0002FEC6-6297-4A72-922F-C1954992CADE}"/>
            </a:ext>
          </a:extLst>
        </xdr:cNvPr>
        <xdr:cNvCxnSpPr>
          <a:stCxn id="14" idx="3"/>
          <a:endCxn id="17" idx="0"/>
        </xdr:cNvCxnSpPr>
      </xdr:nvCxnSpPr>
      <xdr:spPr>
        <a:xfrm>
          <a:off x="3652838" y="8364198"/>
          <a:ext cx="301624" cy="459717"/>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2869404</xdr:colOff>
      <xdr:row>11</xdr:row>
      <xdr:rowOff>2762257</xdr:rowOff>
    </xdr:from>
    <xdr:to>
      <xdr:col>1</xdr:col>
      <xdr:colOff>3226592</xdr:colOff>
      <xdr:row>11</xdr:row>
      <xdr:rowOff>3119444</xdr:rowOff>
    </xdr:to>
    <xdr:sp macro="" textlink="">
      <xdr:nvSpPr>
        <xdr:cNvPr id="22" name="Diagrama de flujo: conector 21">
          <a:extLst>
            <a:ext uri="{FF2B5EF4-FFF2-40B4-BE49-F238E27FC236}">
              <a16:creationId xmlns:a16="http://schemas.microsoft.com/office/drawing/2014/main" id="{B3E955D2-A884-43B8-AA8B-AC2A37E03801}"/>
            </a:ext>
          </a:extLst>
        </xdr:cNvPr>
        <xdr:cNvSpPr/>
      </xdr:nvSpPr>
      <xdr:spPr>
        <a:xfrm>
          <a:off x="3783804" y="9460237"/>
          <a:ext cx="357188" cy="357187"/>
        </a:xfrm>
        <a:prstGeom prst="flowChartConnec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050" kern="1200">
              <a:latin typeface="Verdana" panose="020B0604030504040204" pitchFamily="34" charset="0"/>
              <a:ea typeface="Verdana" panose="020B0604030504040204" pitchFamily="34" charset="0"/>
            </a:rPr>
            <a:t>1</a:t>
          </a:r>
        </a:p>
      </xdr:txBody>
    </xdr:sp>
    <xdr:clientData/>
  </xdr:twoCellAnchor>
  <xdr:twoCellAnchor>
    <xdr:from>
      <xdr:col>1</xdr:col>
      <xdr:colOff>3040062</xdr:colOff>
      <xdr:row>11</xdr:row>
      <xdr:rowOff>2519635</xdr:rowOff>
    </xdr:from>
    <xdr:to>
      <xdr:col>1</xdr:col>
      <xdr:colOff>3047998</xdr:colOff>
      <xdr:row>11</xdr:row>
      <xdr:rowOff>2762257</xdr:rowOff>
    </xdr:to>
    <xdr:cxnSp macro="">
      <xdr:nvCxnSpPr>
        <xdr:cNvPr id="23" name="Conector recto de flecha 22">
          <a:extLst>
            <a:ext uri="{FF2B5EF4-FFF2-40B4-BE49-F238E27FC236}">
              <a16:creationId xmlns:a16="http://schemas.microsoft.com/office/drawing/2014/main" id="{6FBEA64C-A2D4-42DA-9D13-E50F400DB6F1}"/>
            </a:ext>
          </a:extLst>
        </xdr:cNvPr>
        <xdr:cNvCxnSpPr>
          <a:stCxn id="17" idx="2"/>
          <a:endCxn id="22" idx="0"/>
        </xdr:cNvCxnSpPr>
      </xdr:nvCxnSpPr>
      <xdr:spPr>
        <a:xfrm>
          <a:off x="3954462" y="9217615"/>
          <a:ext cx="7936" cy="2426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1488280</xdr:colOff>
      <xdr:row>15</xdr:row>
      <xdr:rowOff>190504</xdr:rowOff>
    </xdr:from>
    <xdr:to>
      <xdr:col>1</xdr:col>
      <xdr:colOff>2119311</xdr:colOff>
      <xdr:row>15</xdr:row>
      <xdr:rowOff>476254</xdr:rowOff>
    </xdr:to>
    <xdr:sp macro="" textlink="">
      <xdr:nvSpPr>
        <xdr:cNvPr id="24" name="Diagrama de flujo: terminador 23">
          <a:extLst>
            <a:ext uri="{FF2B5EF4-FFF2-40B4-BE49-F238E27FC236}">
              <a16:creationId xmlns:a16="http://schemas.microsoft.com/office/drawing/2014/main" id="{64B5D9F9-1FFE-413F-B188-0AA0413606D3}"/>
            </a:ext>
          </a:extLst>
        </xdr:cNvPr>
        <xdr:cNvSpPr/>
      </xdr:nvSpPr>
      <xdr:spPr>
        <a:xfrm>
          <a:off x="2402680" y="16291564"/>
          <a:ext cx="631031" cy="285750"/>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100">
              <a:solidFill>
                <a:schemeClr val="dk1"/>
              </a:solidFill>
              <a:effectLst/>
              <a:latin typeface="+mn-lt"/>
              <a:ea typeface="+mn-ea"/>
              <a:cs typeface="+mn-cs"/>
            </a:rPr>
            <a:t>FIN</a:t>
          </a:r>
          <a:endParaRPr lang="es-CO"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1425725</xdr:colOff>
      <xdr:row>9</xdr:row>
      <xdr:rowOff>163286</xdr:rowOff>
    </xdr:from>
    <xdr:to>
      <xdr:col>1</xdr:col>
      <xdr:colOff>2187725</xdr:colOff>
      <xdr:row>9</xdr:row>
      <xdr:rowOff>476976</xdr:rowOff>
    </xdr:to>
    <xdr:sp macro="" textlink="">
      <xdr:nvSpPr>
        <xdr:cNvPr id="2" name="AutoShape 2">
          <a:extLst>
            <a:ext uri="{FF2B5EF4-FFF2-40B4-BE49-F238E27FC236}">
              <a16:creationId xmlns:a16="http://schemas.microsoft.com/office/drawing/2014/main" id="{F0923F1D-0027-4D96-A763-BB8D65D9C65C}"/>
            </a:ext>
          </a:extLst>
        </xdr:cNvPr>
        <xdr:cNvSpPr>
          <a:spLocks noChangeArrowheads="1"/>
        </xdr:cNvSpPr>
      </xdr:nvSpPr>
      <xdr:spPr bwMode="auto">
        <a:xfrm>
          <a:off x="1444775" y="1877786"/>
          <a:ext cx="0" cy="27940"/>
        </a:xfrm>
        <a:prstGeom prst="flowChartTerminator">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r>
            <a:rPr lang="es-CO" sz="1000">
              <a:latin typeface="Verdana" panose="020B0604030504040204" pitchFamily="34" charset="0"/>
              <a:ea typeface="Verdana" panose="020B0604030504040204" pitchFamily="34" charset="0"/>
            </a:rPr>
            <a:t>INICIO</a:t>
          </a:r>
        </a:p>
      </xdr:txBody>
    </xdr:sp>
    <xdr:clientData/>
  </xdr:twoCellAnchor>
  <xdr:twoCellAnchor>
    <xdr:from>
      <xdr:col>1</xdr:col>
      <xdr:colOff>938893</xdr:colOff>
      <xdr:row>10</xdr:row>
      <xdr:rowOff>1405073</xdr:rowOff>
    </xdr:from>
    <xdr:to>
      <xdr:col>1</xdr:col>
      <xdr:colOff>2680607</xdr:colOff>
      <xdr:row>10</xdr:row>
      <xdr:rowOff>1902792</xdr:rowOff>
    </xdr:to>
    <xdr:sp macro="" textlink="">
      <xdr:nvSpPr>
        <xdr:cNvPr id="3" name="AutoShape 4">
          <a:extLst>
            <a:ext uri="{FF2B5EF4-FFF2-40B4-BE49-F238E27FC236}">
              <a16:creationId xmlns:a16="http://schemas.microsoft.com/office/drawing/2014/main" id="{44E59DF1-2BD4-4B76-892C-BA4E54B5EFB3}"/>
            </a:ext>
          </a:extLst>
        </xdr:cNvPr>
        <xdr:cNvSpPr>
          <a:spLocks noChangeArrowheads="1"/>
        </xdr:cNvSpPr>
      </xdr:nvSpPr>
      <xdr:spPr bwMode="auto">
        <a:xfrm>
          <a:off x="1443718" y="2090873"/>
          <a:ext cx="8164" cy="241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Recepcionar y asignar las cuentas para pago.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1806725</xdr:colOff>
      <xdr:row>9</xdr:row>
      <xdr:rowOff>476976</xdr:rowOff>
    </xdr:from>
    <xdr:to>
      <xdr:col>1</xdr:col>
      <xdr:colOff>1809750</xdr:colOff>
      <xdr:row>10</xdr:row>
      <xdr:rowOff>1405073</xdr:rowOff>
    </xdr:to>
    <xdr:cxnSp macro="">
      <xdr:nvCxnSpPr>
        <xdr:cNvPr id="4" name="Conector recto de flecha 3">
          <a:extLst>
            <a:ext uri="{FF2B5EF4-FFF2-40B4-BE49-F238E27FC236}">
              <a16:creationId xmlns:a16="http://schemas.microsoft.com/office/drawing/2014/main" id="{CC2FEB62-1E60-4251-8C31-0FC06DABDB0C}"/>
            </a:ext>
          </a:extLst>
        </xdr:cNvPr>
        <xdr:cNvCxnSpPr>
          <a:stCxn id="2" idx="2"/>
          <a:endCxn id="3" idx="0"/>
        </xdr:cNvCxnSpPr>
      </xdr:nvCxnSpPr>
      <xdr:spPr>
        <a:xfrm>
          <a:off x="1444775" y="1905726"/>
          <a:ext cx="3025" cy="18514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941916</xdr:colOff>
      <xdr:row>11</xdr:row>
      <xdr:rowOff>209027</xdr:rowOff>
    </xdr:from>
    <xdr:to>
      <xdr:col>1</xdr:col>
      <xdr:colOff>2683630</xdr:colOff>
      <xdr:row>11</xdr:row>
      <xdr:rowOff>763896</xdr:rowOff>
    </xdr:to>
    <xdr:sp macro="" textlink="">
      <xdr:nvSpPr>
        <xdr:cNvPr id="5" name="AutoShape 4">
          <a:extLst>
            <a:ext uri="{FF2B5EF4-FFF2-40B4-BE49-F238E27FC236}">
              <a16:creationId xmlns:a16="http://schemas.microsoft.com/office/drawing/2014/main" id="{F9530AC8-0321-453E-854A-26FB1CA74705}"/>
            </a:ext>
          </a:extLst>
        </xdr:cNvPr>
        <xdr:cNvSpPr>
          <a:spLocks noChangeArrowheads="1"/>
        </xdr:cNvSpPr>
      </xdr:nvSpPr>
      <xdr:spPr bwMode="auto">
        <a:xfrm>
          <a:off x="1446741" y="2285477"/>
          <a:ext cx="0" cy="2419"/>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ES" sz="1000" b="0" i="0" baseline="0">
              <a:effectLst/>
              <a:latin typeface="Verdana" panose="020B0604030504040204" pitchFamily="34" charset="0"/>
              <a:ea typeface="Verdana" panose="020B0604030504040204" pitchFamily="34" charset="0"/>
              <a:cs typeface="+mn-cs"/>
            </a:rPr>
            <a:t>Verificar las cuentas para  pago</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1809750</xdr:colOff>
      <xdr:row>10</xdr:row>
      <xdr:rowOff>1902792</xdr:rowOff>
    </xdr:from>
    <xdr:to>
      <xdr:col>1</xdr:col>
      <xdr:colOff>1812773</xdr:colOff>
      <xdr:row>11</xdr:row>
      <xdr:rowOff>209027</xdr:rowOff>
    </xdr:to>
    <xdr:cxnSp macro="">
      <xdr:nvCxnSpPr>
        <xdr:cNvPr id="6" name="Conector recto de flecha 5">
          <a:extLst>
            <a:ext uri="{FF2B5EF4-FFF2-40B4-BE49-F238E27FC236}">
              <a16:creationId xmlns:a16="http://schemas.microsoft.com/office/drawing/2014/main" id="{15082F5B-FFE8-466B-860A-571972754A92}"/>
            </a:ext>
          </a:extLst>
        </xdr:cNvPr>
        <xdr:cNvCxnSpPr>
          <a:stCxn id="3" idx="2"/>
          <a:endCxn id="5" idx="0"/>
        </xdr:cNvCxnSpPr>
      </xdr:nvCxnSpPr>
      <xdr:spPr>
        <a:xfrm>
          <a:off x="1447800" y="2093292"/>
          <a:ext cx="3023" cy="1921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941914</xdr:colOff>
      <xdr:row>12</xdr:row>
      <xdr:rowOff>1436137</xdr:rowOff>
    </xdr:from>
    <xdr:to>
      <xdr:col>1</xdr:col>
      <xdr:colOff>2683628</xdr:colOff>
      <xdr:row>12</xdr:row>
      <xdr:rowOff>2373690</xdr:rowOff>
    </xdr:to>
    <xdr:sp macro="" textlink="">
      <xdr:nvSpPr>
        <xdr:cNvPr id="7" name="AutoShape 4">
          <a:extLst>
            <a:ext uri="{FF2B5EF4-FFF2-40B4-BE49-F238E27FC236}">
              <a16:creationId xmlns:a16="http://schemas.microsoft.com/office/drawing/2014/main" id="{AB55E1A1-7B81-4EF8-9BC4-02EE41F68D87}"/>
            </a:ext>
          </a:extLst>
        </xdr:cNvPr>
        <xdr:cNvSpPr>
          <a:spLocks noChangeArrowheads="1"/>
        </xdr:cNvSpPr>
      </xdr:nvSpPr>
      <xdr:spPr bwMode="auto">
        <a:xfrm>
          <a:off x="1446739" y="2474362"/>
          <a:ext cx="0" cy="4103"/>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effectLst/>
              <a:latin typeface="Verdana" panose="020B0604030504040204" pitchFamily="34" charset="0"/>
              <a:ea typeface="Verdana" panose="020B0604030504040204" pitchFamily="34" charset="0"/>
              <a:cs typeface="+mn-cs"/>
            </a:rPr>
            <a:t>Registrar cuentas por pagar la obligación de las cuentas para pago en SIIF Nación </a:t>
          </a:r>
          <a:endParaRPr lang="es-CO" sz="1000">
            <a:effectLst/>
            <a:latin typeface="Verdana" panose="020B0604030504040204" pitchFamily="34" charset="0"/>
            <a:ea typeface="Verdana" panose="020B0604030504040204" pitchFamily="34" charset="0"/>
          </a:endParaRPr>
        </a:p>
      </xdr:txBody>
    </xdr:sp>
    <xdr:clientData/>
  </xdr:twoCellAnchor>
  <xdr:twoCellAnchor>
    <xdr:from>
      <xdr:col>1</xdr:col>
      <xdr:colOff>1805217</xdr:colOff>
      <xdr:row>11</xdr:row>
      <xdr:rowOff>763896</xdr:rowOff>
    </xdr:from>
    <xdr:to>
      <xdr:col>1</xdr:col>
      <xdr:colOff>1812773</xdr:colOff>
      <xdr:row>11</xdr:row>
      <xdr:rowOff>1809750</xdr:rowOff>
    </xdr:to>
    <xdr:cxnSp macro="">
      <xdr:nvCxnSpPr>
        <xdr:cNvPr id="8" name="Conector recto de flecha 7">
          <a:extLst>
            <a:ext uri="{FF2B5EF4-FFF2-40B4-BE49-F238E27FC236}">
              <a16:creationId xmlns:a16="http://schemas.microsoft.com/office/drawing/2014/main" id="{77FFC960-06C1-4729-86B0-0F6B48B188DD}"/>
            </a:ext>
          </a:extLst>
        </xdr:cNvPr>
        <xdr:cNvCxnSpPr>
          <a:stCxn id="5" idx="2"/>
          <a:endCxn id="14" idx="0"/>
        </xdr:cNvCxnSpPr>
      </xdr:nvCxnSpPr>
      <xdr:spPr>
        <a:xfrm flipH="1">
          <a:off x="1443267" y="2287896"/>
          <a:ext cx="7556"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1812771</xdr:colOff>
      <xdr:row>12</xdr:row>
      <xdr:rowOff>2373690</xdr:rowOff>
    </xdr:from>
    <xdr:to>
      <xdr:col>1</xdr:col>
      <xdr:colOff>1815493</xdr:colOff>
      <xdr:row>13</xdr:row>
      <xdr:rowOff>449036</xdr:rowOff>
    </xdr:to>
    <xdr:cxnSp macro="">
      <xdr:nvCxnSpPr>
        <xdr:cNvPr id="9" name="Conector recto de flecha 8">
          <a:extLst>
            <a:ext uri="{FF2B5EF4-FFF2-40B4-BE49-F238E27FC236}">
              <a16:creationId xmlns:a16="http://schemas.microsoft.com/office/drawing/2014/main" id="{B63EA9E4-9547-4324-9389-4BBA5B8FF16D}"/>
            </a:ext>
          </a:extLst>
        </xdr:cNvPr>
        <xdr:cNvCxnSpPr>
          <a:cxnSpLocks/>
          <a:stCxn id="7" idx="2"/>
          <a:endCxn id="16" idx="0"/>
        </xdr:cNvCxnSpPr>
      </xdr:nvCxnSpPr>
      <xdr:spPr>
        <a:xfrm>
          <a:off x="1450821" y="2478465"/>
          <a:ext cx="0" cy="1898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1805217</xdr:colOff>
      <xdr:row>11</xdr:row>
      <xdr:rowOff>2832686</xdr:rowOff>
    </xdr:from>
    <xdr:to>
      <xdr:col>1</xdr:col>
      <xdr:colOff>1812771</xdr:colOff>
      <xdr:row>12</xdr:row>
      <xdr:rowOff>1436137</xdr:rowOff>
    </xdr:to>
    <xdr:cxnSp macro="">
      <xdr:nvCxnSpPr>
        <xdr:cNvPr id="10" name="Conector recto de flecha 9">
          <a:extLst>
            <a:ext uri="{FF2B5EF4-FFF2-40B4-BE49-F238E27FC236}">
              <a16:creationId xmlns:a16="http://schemas.microsoft.com/office/drawing/2014/main" id="{1C915191-6732-4E97-9046-C8E89749B330}"/>
            </a:ext>
          </a:extLst>
        </xdr:cNvPr>
        <xdr:cNvCxnSpPr>
          <a:stCxn id="14" idx="2"/>
          <a:endCxn id="7" idx="0"/>
        </xdr:cNvCxnSpPr>
      </xdr:nvCxnSpPr>
      <xdr:spPr>
        <a:xfrm>
          <a:off x="1443267" y="2289761"/>
          <a:ext cx="7554" cy="1846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3186716</xdr:colOff>
      <xdr:row>11</xdr:row>
      <xdr:rowOff>1455217</xdr:rowOff>
    </xdr:from>
    <xdr:to>
      <xdr:col>1</xdr:col>
      <xdr:colOff>3557134</xdr:colOff>
      <xdr:row>11</xdr:row>
      <xdr:rowOff>1456274</xdr:rowOff>
    </xdr:to>
    <xdr:sp macro="" textlink="">
      <xdr:nvSpPr>
        <xdr:cNvPr id="11" name="AutoShape 4">
          <a:extLst>
            <a:ext uri="{FF2B5EF4-FFF2-40B4-BE49-F238E27FC236}">
              <a16:creationId xmlns:a16="http://schemas.microsoft.com/office/drawing/2014/main" id="{07E8C2EF-F701-48E3-9847-9B23C13AD6FB}"/>
            </a:ext>
          </a:extLst>
        </xdr:cNvPr>
        <xdr:cNvSpPr>
          <a:spLocks noChangeArrowheads="1"/>
        </xdr:cNvSpPr>
      </xdr:nvSpPr>
      <xdr:spPr bwMode="auto">
        <a:xfrm>
          <a:off x="1443641" y="2283892"/>
          <a:ext cx="8468" cy="1057"/>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1317812</xdr:colOff>
      <xdr:row>11</xdr:row>
      <xdr:rowOff>2812720</xdr:rowOff>
    </xdr:from>
    <xdr:to>
      <xdr:col>1</xdr:col>
      <xdr:colOff>1730561</xdr:colOff>
      <xdr:row>11</xdr:row>
      <xdr:rowOff>3045553</xdr:rowOff>
    </xdr:to>
    <xdr:sp macro="" textlink="">
      <xdr:nvSpPr>
        <xdr:cNvPr id="12" name="AutoShape 4">
          <a:extLst>
            <a:ext uri="{FF2B5EF4-FFF2-40B4-BE49-F238E27FC236}">
              <a16:creationId xmlns:a16="http://schemas.microsoft.com/office/drawing/2014/main" id="{0BDC8F17-6154-466D-95AB-BE8161283DAC}"/>
            </a:ext>
          </a:extLst>
        </xdr:cNvPr>
        <xdr:cNvSpPr>
          <a:spLocks noChangeArrowheads="1"/>
        </xdr:cNvSpPr>
      </xdr:nvSpPr>
      <xdr:spPr bwMode="auto">
        <a:xfrm>
          <a:off x="1451162" y="2288845"/>
          <a:ext cx="0" cy="0"/>
        </a:xfrm>
        <a:prstGeom prst="flowChartProcess">
          <a:avLst/>
        </a:prstGeom>
        <a:solidFill>
          <a:srgbClr val="FFFFFF"/>
        </a:solidFill>
        <a:ln w="9525">
          <a:no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2725968</xdr:colOff>
      <xdr:row>11</xdr:row>
      <xdr:rowOff>2321218</xdr:rowOff>
    </xdr:from>
    <xdr:to>
      <xdr:col>1</xdr:col>
      <xdr:colOff>2994119</xdr:colOff>
      <xdr:row>11</xdr:row>
      <xdr:rowOff>2778258</xdr:rowOff>
    </xdr:to>
    <xdr:cxnSp macro="">
      <xdr:nvCxnSpPr>
        <xdr:cNvPr id="13" name="Conector: angular 14">
          <a:extLst>
            <a:ext uri="{FF2B5EF4-FFF2-40B4-BE49-F238E27FC236}">
              <a16:creationId xmlns:a16="http://schemas.microsoft.com/office/drawing/2014/main" id="{A4225A44-555D-433B-A67F-5707CF23EEC3}"/>
            </a:ext>
          </a:extLst>
        </xdr:cNvPr>
        <xdr:cNvCxnSpPr>
          <a:stCxn id="14" idx="3"/>
          <a:endCxn id="15" idx="0"/>
        </xdr:cNvCxnSpPr>
      </xdr:nvCxnSpPr>
      <xdr:spPr>
        <a:xfrm>
          <a:off x="1449618" y="2283118"/>
          <a:ext cx="1451" cy="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884465</xdr:colOff>
      <xdr:row>11</xdr:row>
      <xdr:rowOff>1809750</xdr:rowOff>
    </xdr:from>
    <xdr:to>
      <xdr:col>1</xdr:col>
      <xdr:colOff>2725968</xdr:colOff>
      <xdr:row>11</xdr:row>
      <xdr:rowOff>2832686</xdr:rowOff>
    </xdr:to>
    <xdr:sp macro="" textlink="">
      <xdr:nvSpPr>
        <xdr:cNvPr id="14" name="Rombo 19">
          <a:extLst>
            <a:ext uri="{FF2B5EF4-FFF2-40B4-BE49-F238E27FC236}">
              <a16:creationId xmlns:a16="http://schemas.microsoft.com/office/drawing/2014/main" id="{3127EE3B-5D4F-4C8E-B820-659F49CB4CC0}"/>
            </a:ext>
          </a:extLst>
        </xdr:cNvPr>
        <xdr:cNvSpPr/>
      </xdr:nvSpPr>
      <xdr:spPr>
        <a:xfrm>
          <a:off x="1446440" y="2286000"/>
          <a:ext cx="3178" cy="3761"/>
        </a:xfrm>
        <a:prstGeom prst="diamond">
          <a:avLst/>
        </a:prstGeom>
        <a:solidFill>
          <a:schemeClr val="bg1"/>
        </a:solid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rtl="0" eaLnBrk="1" fontAlgn="auto" latinLnBrk="0" hangingPunct="1"/>
          <a:r>
            <a:rPr lang="es-CO" sz="1000" b="0" i="0" baseline="0">
              <a:solidFill>
                <a:sysClr val="windowText" lastClr="000000"/>
              </a:solidFill>
              <a:effectLst/>
              <a:latin typeface="Verdana" panose="020B0604030504040204" pitchFamily="34" charset="0"/>
              <a:ea typeface="Verdana" panose="020B0604030504040204" pitchFamily="34" charset="0"/>
              <a:cs typeface="+mn-cs"/>
            </a:rPr>
            <a:t>¿Documentación conforme?</a:t>
          </a:r>
          <a:endParaRPr lang="es-CO" sz="10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1</xdr:col>
      <xdr:colOff>2463893</xdr:colOff>
      <xdr:row>11</xdr:row>
      <xdr:rowOff>2778258</xdr:rowOff>
    </xdr:from>
    <xdr:to>
      <xdr:col>1</xdr:col>
      <xdr:colOff>3524344</xdr:colOff>
      <xdr:row>11</xdr:row>
      <xdr:rowOff>3711725</xdr:rowOff>
    </xdr:to>
    <xdr:sp macro="" textlink="">
      <xdr:nvSpPr>
        <xdr:cNvPr id="15" name="AutoShape 4">
          <a:extLst>
            <a:ext uri="{FF2B5EF4-FFF2-40B4-BE49-F238E27FC236}">
              <a16:creationId xmlns:a16="http://schemas.microsoft.com/office/drawing/2014/main" id="{4C413E45-CA37-4FA8-BEBC-67F084FEEE86}"/>
            </a:ext>
          </a:extLst>
        </xdr:cNvPr>
        <xdr:cNvSpPr>
          <a:spLocks noChangeArrowheads="1"/>
        </xdr:cNvSpPr>
      </xdr:nvSpPr>
      <xdr:spPr bwMode="auto">
        <a:xfrm>
          <a:off x="1444718" y="2282958"/>
          <a:ext cx="3176" cy="17"/>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solidFill>
                <a:sysClr val="windowText" lastClr="000000"/>
              </a:solidFill>
              <a:latin typeface="Verdana" panose="020B0604030504040204" pitchFamily="34" charset="0"/>
              <a:ea typeface="Verdana" panose="020B0604030504040204" pitchFamily="34" charset="0"/>
            </a:rPr>
            <a:t>Devolucióny/o rechazo </a:t>
          </a:r>
          <a:r>
            <a:rPr lang="es-CO" sz="1000" baseline="0">
              <a:solidFill>
                <a:srgbClr val="FF0000"/>
              </a:solidFill>
              <a:latin typeface="Verdana" panose="020B0604030504040204" pitchFamily="34" charset="0"/>
              <a:ea typeface="Verdana" panose="020B0604030504040204" pitchFamily="34" charset="0"/>
            </a:rPr>
            <a:t> </a:t>
          </a:r>
          <a:r>
            <a:rPr lang="es-CO" sz="1000" baseline="0">
              <a:solidFill>
                <a:sysClr val="windowText" lastClr="000000"/>
              </a:solidFill>
              <a:latin typeface="Verdana" panose="020B0604030504040204" pitchFamily="34" charset="0"/>
              <a:ea typeface="Verdana" panose="020B0604030504040204" pitchFamily="34" charset="0"/>
            </a:rPr>
            <a:t>de</a:t>
          </a:r>
          <a:r>
            <a:rPr lang="es-CO" sz="1000" baseline="0">
              <a:solidFill>
                <a:srgbClr val="FF0000"/>
              </a:solidFill>
              <a:latin typeface="Verdana" panose="020B0604030504040204" pitchFamily="34" charset="0"/>
              <a:ea typeface="Verdana" panose="020B0604030504040204" pitchFamily="34" charset="0"/>
            </a:rPr>
            <a:t> </a:t>
          </a:r>
          <a:r>
            <a:rPr lang="es-CO" sz="1000">
              <a:latin typeface="Verdana" panose="020B0604030504040204" pitchFamily="34" charset="0"/>
              <a:ea typeface="Verdana" panose="020B0604030504040204" pitchFamily="34" charset="0"/>
            </a:rPr>
            <a:t>los</a:t>
          </a:r>
          <a:r>
            <a:rPr lang="es-CO" sz="1000" baseline="0">
              <a:latin typeface="Verdana" panose="020B0604030504040204" pitchFamily="34" charset="0"/>
              <a:ea typeface="Verdana" panose="020B0604030504040204" pitchFamily="34" charset="0"/>
            </a:rPr>
            <a:t> documentos de pago  </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944636</xdr:colOff>
      <xdr:row>13</xdr:row>
      <xdr:rowOff>449036</xdr:rowOff>
    </xdr:from>
    <xdr:to>
      <xdr:col>1</xdr:col>
      <xdr:colOff>2686350</xdr:colOff>
      <xdr:row>13</xdr:row>
      <xdr:rowOff>1286157</xdr:rowOff>
    </xdr:to>
    <xdr:sp macro="" textlink="">
      <xdr:nvSpPr>
        <xdr:cNvPr id="16" name="AutoShape 4">
          <a:extLst>
            <a:ext uri="{FF2B5EF4-FFF2-40B4-BE49-F238E27FC236}">
              <a16:creationId xmlns:a16="http://schemas.microsoft.com/office/drawing/2014/main" id="{CA9F0E7B-3908-468A-B91B-8125FB740084}"/>
            </a:ext>
          </a:extLst>
        </xdr:cNvPr>
        <xdr:cNvSpPr>
          <a:spLocks noChangeArrowheads="1"/>
        </xdr:cNvSpPr>
      </xdr:nvSpPr>
      <xdr:spPr bwMode="auto">
        <a:xfrm>
          <a:off x="1449461" y="2668361"/>
          <a:ext cx="0" cy="0"/>
        </a:xfrm>
        <a:prstGeom prst="flowChartProcess">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rtl="0" eaLnBrk="1" fontAlgn="auto" latinLnBrk="0" hangingPunct="1"/>
          <a:r>
            <a:rPr lang="es-CO" sz="1000" b="0" i="0" baseline="0">
              <a:solidFill>
                <a:sysClr val="windowText" lastClr="000000"/>
              </a:solidFill>
              <a:effectLst/>
              <a:latin typeface="Verdana" panose="020B0604030504040204" pitchFamily="34" charset="0"/>
              <a:ea typeface="Verdana" panose="020B0604030504040204" pitchFamily="34" charset="0"/>
              <a:cs typeface="+mn-cs"/>
            </a:rPr>
            <a:t>Notificar por SECOP II o Correo electrónico, para continuar con trámite de ordenación de pago</a:t>
          </a:r>
          <a:endParaRPr lang="es-CO" sz="10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1</xdr:col>
      <xdr:colOff>1801814</xdr:colOff>
      <xdr:row>13</xdr:row>
      <xdr:rowOff>1286157</xdr:rowOff>
    </xdr:from>
    <xdr:to>
      <xdr:col>1</xdr:col>
      <xdr:colOff>1815493</xdr:colOff>
      <xdr:row>13</xdr:row>
      <xdr:rowOff>2071687</xdr:rowOff>
    </xdr:to>
    <xdr:cxnSp macro="">
      <xdr:nvCxnSpPr>
        <xdr:cNvPr id="17" name="Conector recto de flecha 44">
          <a:extLst>
            <a:ext uri="{FF2B5EF4-FFF2-40B4-BE49-F238E27FC236}">
              <a16:creationId xmlns:a16="http://schemas.microsoft.com/office/drawing/2014/main" id="{D8A32BCE-184E-43D7-B2F3-F1F53EC82026}"/>
            </a:ext>
          </a:extLst>
        </xdr:cNvPr>
        <xdr:cNvCxnSpPr>
          <a:cxnSpLocks/>
          <a:stCxn id="16" idx="2"/>
          <a:endCxn id="21" idx="0"/>
        </xdr:cNvCxnSpPr>
      </xdr:nvCxnSpPr>
      <xdr:spPr>
        <a:xfrm flipH="1">
          <a:off x="1449389" y="2667282"/>
          <a:ext cx="0" cy="448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1488280</xdr:colOff>
      <xdr:row>14</xdr:row>
      <xdr:rowOff>394611</xdr:rowOff>
    </xdr:from>
    <xdr:to>
      <xdr:col>1</xdr:col>
      <xdr:colOff>2119311</xdr:colOff>
      <xdr:row>14</xdr:row>
      <xdr:rowOff>680361</xdr:rowOff>
    </xdr:to>
    <xdr:sp macro="" textlink="">
      <xdr:nvSpPr>
        <xdr:cNvPr id="18" name="Diagrama de flujo: terminador 17">
          <a:extLst>
            <a:ext uri="{FF2B5EF4-FFF2-40B4-BE49-F238E27FC236}">
              <a16:creationId xmlns:a16="http://schemas.microsoft.com/office/drawing/2014/main" id="{65E75238-C3EA-4D96-8418-C7D537D35B06}"/>
            </a:ext>
          </a:extLst>
        </xdr:cNvPr>
        <xdr:cNvSpPr/>
      </xdr:nvSpPr>
      <xdr:spPr>
        <a:xfrm>
          <a:off x="1450180" y="2861586"/>
          <a:ext cx="2381" cy="0"/>
        </a:xfrm>
        <a:prstGeom prst="flowChartTerminator">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000">
              <a:solidFill>
                <a:schemeClr val="dk1"/>
              </a:solidFill>
              <a:effectLst/>
              <a:latin typeface="Verdana" panose="020B0604030504040204" pitchFamily="34" charset="0"/>
              <a:ea typeface="Verdana" panose="020B0604030504040204" pitchFamily="34" charset="0"/>
              <a:cs typeface="+mn-cs"/>
            </a:rPr>
            <a:t>FIN</a:t>
          </a:r>
          <a:endParaRPr lang="es-CO" sz="1000" kern="1200">
            <a:latin typeface="Verdana" panose="020B0604030504040204" pitchFamily="34" charset="0"/>
            <a:ea typeface="Verdana" panose="020B0604030504040204" pitchFamily="34" charset="0"/>
          </a:endParaRPr>
        </a:p>
      </xdr:txBody>
    </xdr:sp>
    <xdr:clientData/>
  </xdr:twoCellAnchor>
  <xdr:twoCellAnchor>
    <xdr:from>
      <xdr:col>1</xdr:col>
      <xdr:colOff>1873626</xdr:colOff>
      <xdr:row>13</xdr:row>
      <xdr:rowOff>3203734</xdr:rowOff>
    </xdr:from>
    <xdr:to>
      <xdr:col>1</xdr:col>
      <xdr:colOff>2244044</xdr:colOff>
      <xdr:row>13</xdr:row>
      <xdr:rowOff>3204791</xdr:rowOff>
    </xdr:to>
    <xdr:sp macro="" textlink="">
      <xdr:nvSpPr>
        <xdr:cNvPr id="19" name="AutoShape 4">
          <a:extLst>
            <a:ext uri="{FF2B5EF4-FFF2-40B4-BE49-F238E27FC236}">
              <a16:creationId xmlns:a16="http://schemas.microsoft.com/office/drawing/2014/main" id="{E6DA0F9E-B049-49FF-80DE-452F9A7C44E2}"/>
            </a:ext>
          </a:extLst>
        </xdr:cNvPr>
        <xdr:cNvSpPr>
          <a:spLocks noChangeArrowheads="1"/>
        </xdr:cNvSpPr>
      </xdr:nvSpPr>
      <xdr:spPr bwMode="auto">
        <a:xfrm>
          <a:off x="1445001" y="2670334"/>
          <a:ext cx="0" cy="1057"/>
        </a:xfrm>
        <a:prstGeom prst="flowChartProcess">
          <a:avLst/>
        </a:prstGeom>
        <a:noFill/>
        <a:ln>
          <a:noFill/>
        </a:ln>
      </xdr:spPr>
      <xdr:style>
        <a:lnRef idx="0">
          <a:scrgbClr r="0" g="0" b="0"/>
        </a:lnRef>
        <a:fillRef idx="0">
          <a:scrgbClr r="0" g="0" b="0"/>
        </a:fillRef>
        <a:effectRef idx="0">
          <a:scrgbClr r="0" g="0" b="0"/>
        </a:effectRef>
        <a:fontRef idx="minor">
          <a:schemeClr val="dk1"/>
        </a:fontRef>
      </xdr:style>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No</a:t>
          </a:r>
        </a:p>
      </xdr:txBody>
    </xdr:sp>
    <xdr:clientData/>
  </xdr:twoCellAnchor>
  <xdr:twoCellAnchor>
    <xdr:from>
      <xdr:col>1</xdr:col>
      <xdr:colOff>778628</xdr:colOff>
      <xdr:row>13</xdr:row>
      <xdr:rowOff>2169782</xdr:rowOff>
    </xdr:from>
    <xdr:to>
      <xdr:col>1</xdr:col>
      <xdr:colOff>1191377</xdr:colOff>
      <xdr:row>13</xdr:row>
      <xdr:rowOff>2402615</xdr:rowOff>
    </xdr:to>
    <xdr:sp macro="" textlink="">
      <xdr:nvSpPr>
        <xdr:cNvPr id="20" name="AutoShape 4">
          <a:extLst>
            <a:ext uri="{FF2B5EF4-FFF2-40B4-BE49-F238E27FC236}">
              <a16:creationId xmlns:a16="http://schemas.microsoft.com/office/drawing/2014/main" id="{5FA5326F-8B2B-4296-AAE9-455AB1B9B639}"/>
            </a:ext>
          </a:extLst>
        </xdr:cNvPr>
        <xdr:cNvSpPr>
          <a:spLocks noChangeArrowheads="1"/>
        </xdr:cNvSpPr>
      </xdr:nvSpPr>
      <xdr:spPr bwMode="auto">
        <a:xfrm>
          <a:off x="1445378" y="2665082"/>
          <a:ext cx="3174" cy="4233"/>
        </a:xfrm>
        <a:prstGeom prst="flowChartProcess">
          <a:avLst/>
        </a:prstGeom>
        <a:solidFill>
          <a:srgbClr val="FFFFFF"/>
        </a:solidFill>
        <a:ln w="9525">
          <a:noFill/>
          <a:miter lim="800000"/>
          <a:headEnd/>
          <a:tailEnd/>
        </a:ln>
      </xdr:spPr>
      <xdr:txBody>
        <a:bodyPr rot="0" vert="horz" wrap="square" lIns="91440" tIns="45720" rIns="91440" bIns="45720" anchor="ctr" anchorCtr="0" upright="1">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000">
              <a:latin typeface="Verdana" panose="020B0604030504040204" pitchFamily="34" charset="0"/>
              <a:ea typeface="Verdana" panose="020B0604030504040204" pitchFamily="34" charset="0"/>
            </a:rPr>
            <a:t>Si</a:t>
          </a:r>
        </a:p>
      </xdr:txBody>
    </xdr:sp>
    <xdr:clientData/>
  </xdr:twoCellAnchor>
  <xdr:twoCellAnchor>
    <xdr:from>
      <xdr:col>1</xdr:col>
      <xdr:colOff>881062</xdr:colOff>
      <xdr:row>13</xdr:row>
      <xdr:rowOff>2071687</xdr:rowOff>
    </xdr:from>
    <xdr:to>
      <xdr:col>1</xdr:col>
      <xdr:colOff>2722565</xdr:colOff>
      <xdr:row>13</xdr:row>
      <xdr:rowOff>3094623</xdr:rowOff>
    </xdr:to>
    <xdr:sp macro="" textlink="">
      <xdr:nvSpPr>
        <xdr:cNvPr id="21" name="Rombo 36">
          <a:extLst>
            <a:ext uri="{FF2B5EF4-FFF2-40B4-BE49-F238E27FC236}">
              <a16:creationId xmlns:a16="http://schemas.microsoft.com/office/drawing/2014/main" id="{51A549C8-013C-4C05-AA1F-EA3D2EFCAC78}"/>
            </a:ext>
          </a:extLst>
        </xdr:cNvPr>
        <xdr:cNvSpPr/>
      </xdr:nvSpPr>
      <xdr:spPr>
        <a:xfrm>
          <a:off x="1452562" y="2671762"/>
          <a:ext cx="0" cy="0"/>
        </a:xfrm>
        <a:prstGeom prst="diamond">
          <a:avLst/>
        </a:prstGeom>
        <a:ln w="3175"/>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lstStyle/>
        <a:p>
          <a:pPr algn="ctr" rtl="0" eaLnBrk="1" fontAlgn="auto" latinLnBrk="0" hangingPunct="1"/>
          <a:r>
            <a:rPr lang="es-CO" sz="1000" b="0" i="0" baseline="0">
              <a:solidFill>
                <a:sysClr val="windowText" lastClr="000000"/>
              </a:solidFill>
              <a:effectLst/>
              <a:latin typeface="Verdana" panose="020B0604030504040204" pitchFamily="34" charset="0"/>
              <a:ea typeface="Verdana" panose="020B0604030504040204" pitchFamily="34" charset="0"/>
              <a:cs typeface="+mn-cs"/>
            </a:rPr>
            <a:t>¿Existen observaciones?</a:t>
          </a:r>
          <a:endParaRPr lang="es-CO" sz="10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1</xdr:col>
      <xdr:colOff>1801814</xdr:colOff>
      <xdr:row>13</xdr:row>
      <xdr:rowOff>3094623</xdr:rowOff>
    </xdr:from>
    <xdr:to>
      <xdr:col>1</xdr:col>
      <xdr:colOff>1803796</xdr:colOff>
      <xdr:row>14</xdr:row>
      <xdr:rowOff>394611</xdr:rowOff>
    </xdr:to>
    <xdr:cxnSp macro="">
      <xdr:nvCxnSpPr>
        <xdr:cNvPr id="22" name="Conector recto de flecha 40">
          <a:extLst>
            <a:ext uri="{FF2B5EF4-FFF2-40B4-BE49-F238E27FC236}">
              <a16:creationId xmlns:a16="http://schemas.microsoft.com/office/drawing/2014/main" id="{90EFFFB2-B6A5-4640-81A2-D0E253EAADEC}"/>
            </a:ext>
          </a:extLst>
        </xdr:cNvPr>
        <xdr:cNvCxnSpPr>
          <a:cxnSpLocks/>
          <a:stCxn id="21" idx="2"/>
          <a:endCxn id="18" idx="0"/>
        </xdr:cNvCxnSpPr>
      </xdr:nvCxnSpPr>
      <xdr:spPr>
        <a:xfrm>
          <a:off x="1449389" y="2665998"/>
          <a:ext cx="1982" cy="1955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881062</xdr:colOff>
      <xdr:row>12</xdr:row>
      <xdr:rowOff>1904914</xdr:rowOff>
    </xdr:from>
    <xdr:to>
      <xdr:col>1</xdr:col>
      <xdr:colOff>941914</xdr:colOff>
      <xdr:row>13</xdr:row>
      <xdr:rowOff>2583155</xdr:rowOff>
    </xdr:to>
    <xdr:cxnSp macro="">
      <xdr:nvCxnSpPr>
        <xdr:cNvPr id="23" name="Conector: angular 53">
          <a:extLst>
            <a:ext uri="{FF2B5EF4-FFF2-40B4-BE49-F238E27FC236}">
              <a16:creationId xmlns:a16="http://schemas.microsoft.com/office/drawing/2014/main" id="{C0434392-91F5-40DF-8425-EDFCCA639E5E}"/>
            </a:ext>
          </a:extLst>
        </xdr:cNvPr>
        <xdr:cNvCxnSpPr>
          <a:stCxn id="21" idx="1"/>
          <a:endCxn id="7" idx="1"/>
        </xdr:cNvCxnSpPr>
      </xdr:nvCxnSpPr>
      <xdr:spPr>
        <a:xfrm rot="10800000" flipH="1">
          <a:off x="1452562" y="2476414"/>
          <a:ext cx="0" cy="192466"/>
        </a:xfrm>
        <a:prstGeom prst="bentConnector3">
          <a:avLst>
            <a:gd name="adj1" fmla="val -37566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419100</xdr:colOff>
      <xdr:row>3</xdr:row>
      <xdr:rowOff>209550</xdr:rowOff>
    </xdr:from>
    <xdr:to>
      <xdr:col>1</xdr:col>
      <xdr:colOff>1114425</xdr:colOff>
      <xdr:row>3</xdr:row>
      <xdr:rowOff>447675</xdr:rowOff>
    </xdr:to>
    <xdr:sp macro="" textlink="">
      <xdr:nvSpPr>
        <xdr:cNvPr id="2" name="Diagrama de flujo: terminador 1">
          <a:extLst>
            <a:ext uri="{FF2B5EF4-FFF2-40B4-BE49-F238E27FC236}">
              <a16:creationId xmlns:a16="http://schemas.microsoft.com/office/drawing/2014/main" id="{AA402E79-7E50-B12A-5B1C-174C9B24DAB0}"/>
            </a:ext>
          </a:extLst>
        </xdr:cNvPr>
        <xdr:cNvSpPr/>
      </xdr:nvSpPr>
      <xdr:spPr>
        <a:xfrm>
          <a:off x="1181100" y="800100"/>
          <a:ext cx="695325" cy="238125"/>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390525</xdr:colOff>
      <xdr:row>4</xdr:row>
      <xdr:rowOff>190500</xdr:rowOff>
    </xdr:from>
    <xdr:to>
      <xdr:col>1</xdr:col>
      <xdr:colOff>1226820</xdr:colOff>
      <xdr:row>4</xdr:row>
      <xdr:rowOff>257175</xdr:rowOff>
    </xdr:to>
    <xdr:cxnSp macro="">
      <xdr:nvCxnSpPr>
        <xdr:cNvPr id="3" name="Conector: angular 2">
          <a:extLst>
            <a:ext uri="{FF2B5EF4-FFF2-40B4-BE49-F238E27FC236}">
              <a16:creationId xmlns:a16="http://schemas.microsoft.com/office/drawing/2014/main" id="{F83022BB-64EB-2BE6-F3F2-0C3252D869D1}"/>
            </a:ext>
          </a:extLst>
        </xdr:cNvPr>
        <xdr:cNvCxnSpPr/>
      </xdr:nvCxnSpPr>
      <xdr:spPr>
        <a:xfrm>
          <a:off x="1152525" y="1438275"/>
          <a:ext cx="836295" cy="66675"/>
        </a:xfrm>
        <a:prstGeom prst="bentConnector3">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5</xdr:row>
      <xdr:rowOff>104775</xdr:rowOff>
    </xdr:from>
    <xdr:to>
      <xdr:col>1</xdr:col>
      <xdr:colOff>1238250</xdr:colOff>
      <xdr:row>5</xdr:row>
      <xdr:rowOff>504825</xdr:rowOff>
    </xdr:to>
    <xdr:sp macro="" textlink="">
      <xdr:nvSpPr>
        <xdr:cNvPr id="5" name="Diagrama de flujo: proceso 4">
          <a:extLst>
            <a:ext uri="{FF2B5EF4-FFF2-40B4-BE49-F238E27FC236}">
              <a16:creationId xmlns:a16="http://schemas.microsoft.com/office/drawing/2014/main" id="{FF121D99-5D59-21FB-B6EB-56AEF733322B}"/>
            </a:ext>
          </a:extLst>
        </xdr:cNvPr>
        <xdr:cNvSpPr/>
      </xdr:nvSpPr>
      <xdr:spPr>
        <a:xfrm>
          <a:off x="1143000" y="2009775"/>
          <a:ext cx="857250" cy="40005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333375</xdr:colOff>
      <xdr:row>6</xdr:row>
      <xdr:rowOff>66675</xdr:rowOff>
    </xdr:from>
    <xdr:to>
      <xdr:col>1</xdr:col>
      <xdr:colOff>1200150</xdr:colOff>
      <xdr:row>6</xdr:row>
      <xdr:rowOff>561975</xdr:rowOff>
    </xdr:to>
    <xdr:sp macro="" textlink="">
      <xdr:nvSpPr>
        <xdr:cNvPr id="6" name="Diagrama de flujo: multidocumento 5">
          <a:extLst>
            <a:ext uri="{FF2B5EF4-FFF2-40B4-BE49-F238E27FC236}">
              <a16:creationId xmlns:a16="http://schemas.microsoft.com/office/drawing/2014/main" id="{04737A9C-67CD-56D8-B24B-8A82DCD5CFC0}"/>
            </a:ext>
          </a:extLst>
        </xdr:cNvPr>
        <xdr:cNvSpPr/>
      </xdr:nvSpPr>
      <xdr:spPr>
        <a:xfrm>
          <a:off x="1095375" y="3381375"/>
          <a:ext cx="866775" cy="495300"/>
        </a:xfrm>
        <a:prstGeom prst="flowChartMultidocument">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342900</xdr:colOff>
      <xdr:row>7</xdr:row>
      <xdr:rowOff>180975</xdr:rowOff>
    </xdr:from>
    <xdr:to>
      <xdr:col>1</xdr:col>
      <xdr:colOff>1209675</xdr:colOff>
      <xdr:row>7</xdr:row>
      <xdr:rowOff>819150</xdr:rowOff>
    </xdr:to>
    <xdr:sp macro="" textlink="">
      <xdr:nvSpPr>
        <xdr:cNvPr id="7" name="Diagrama de flujo: decisión 6">
          <a:extLst>
            <a:ext uri="{FF2B5EF4-FFF2-40B4-BE49-F238E27FC236}">
              <a16:creationId xmlns:a16="http://schemas.microsoft.com/office/drawing/2014/main" id="{FC801D14-7579-4F9E-1549-A2C4B63CC969}"/>
            </a:ext>
          </a:extLst>
        </xdr:cNvPr>
        <xdr:cNvSpPr/>
      </xdr:nvSpPr>
      <xdr:spPr>
        <a:xfrm>
          <a:off x="1104900" y="3438525"/>
          <a:ext cx="866775" cy="638175"/>
        </a:xfrm>
        <a:prstGeom prst="flowChartDecision">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solidFill>
              <a:sysClr val="windowText" lastClr="000000"/>
            </a:solidFill>
          </a:endParaRPr>
        </a:p>
      </xdr:txBody>
    </xdr:sp>
    <xdr:clientData/>
  </xdr:twoCellAnchor>
  <xdr:twoCellAnchor>
    <xdr:from>
      <xdr:col>1</xdr:col>
      <xdr:colOff>419100</xdr:colOff>
      <xdr:row>8</xdr:row>
      <xdr:rowOff>209550</xdr:rowOff>
    </xdr:from>
    <xdr:to>
      <xdr:col>1</xdr:col>
      <xdr:colOff>1190625</xdr:colOff>
      <xdr:row>8</xdr:row>
      <xdr:rowOff>533400</xdr:rowOff>
    </xdr:to>
    <xdr:sp macro="" textlink="">
      <xdr:nvSpPr>
        <xdr:cNvPr id="8" name="Diagrama de flujo: documento 7">
          <a:extLst>
            <a:ext uri="{FF2B5EF4-FFF2-40B4-BE49-F238E27FC236}">
              <a16:creationId xmlns:a16="http://schemas.microsoft.com/office/drawing/2014/main" id="{AA3609C0-BC69-642F-6E4F-0A5D45896194}"/>
            </a:ext>
          </a:extLst>
        </xdr:cNvPr>
        <xdr:cNvSpPr/>
      </xdr:nvSpPr>
      <xdr:spPr>
        <a:xfrm>
          <a:off x="1181100" y="4448175"/>
          <a:ext cx="771525" cy="323850"/>
        </a:xfrm>
        <a:prstGeom prst="flowChartDocument">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428625</xdr:colOff>
      <xdr:row>9</xdr:row>
      <xdr:rowOff>180975</xdr:rowOff>
    </xdr:from>
    <xdr:to>
      <xdr:col>1</xdr:col>
      <xdr:colOff>1123950</xdr:colOff>
      <xdr:row>9</xdr:row>
      <xdr:rowOff>495300</xdr:rowOff>
    </xdr:to>
    <xdr:sp macro="" textlink="">
      <xdr:nvSpPr>
        <xdr:cNvPr id="9" name="Diagrama de flujo: proceso predefinido 8">
          <a:extLst>
            <a:ext uri="{FF2B5EF4-FFF2-40B4-BE49-F238E27FC236}">
              <a16:creationId xmlns:a16="http://schemas.microsoft.com/office/drawing/2014/main" id="{1CE41CC7-F55C-E965-9C3C-630225042065}"/>
            </a:ext>
          </a:extLst>
        </xdr:cNvPr>
        <xdr:cNvSpPr/>
      </xdr:nvSpPr>
      <xdr:spPr>
        <a:xfrm>
          <a:off x="1190625" y="5086350"/>
          <a:ext cx="695325" cy="314325"/>
        </a:xfrm>
        <a:prstGeom prst="flowChartPredefined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381000</xdr:colOff>
      <xdr:row>10</xdr:row>
      <xdr:rowOff>209550</xdr:rowOff>
    </xdr:from>
    <xdr:to>
      <xdr:col>1</xdr:col>
      <xdr:colOff>1143000</xdr:colOff>
      <xdr:row>10</xdr:row>
      <xdr:rowOff>485775</xdr:rowOff>
    </xdr:to>
    <xdr:sp macro="" textlink="">
      <xdr:nvSpPr>
        <xdr:cNvPr id="10" name="Diagrama de flujo: proceso alternativo 9">
          <a:extLst>
            <a:ext uri="{FF2B5EF4-FFF2-40B4-BE49-F238E27FC236}">
              <a16:creationId xmlns:a16="http://schemas.microsoft.com/office/drawing/2014/main" id="{7C51D7F5-1E80-34F4-83BE-1F44D1325E98}"/>
            </a:ext>
          </a:extLst>
        </xdr:cNvPr>
        <xdr:cNvSpPr/>
      </xdr:nvSpPr>
      <xdr:spPr>
        <a:xfrm>
          <a:off x="1143000" y="5781675"/>
          <a:ext cx="762000" cy="276225"/>
        </a:xfrm>
        <a:prstGeom prst="flowChartAlternate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409575</xdr:colOff>
      <xdr:row>11</xdr:row>
      <xdr:rowOff>228600</xdr:rowOff>
    </xdr:from>
    <xdr:to>
      <xdr:col>1</xdr:col>
      <xdr:colOff>1143000</xdr:colOff>
      <xdr:row>11</xdr:row>
      <xdr:rowOff>476250</xdr:rowOff>
    </xdr:to>
    <xdr:sp macro="" textlink="">
      <xdr:nvSpPr>
        <xdr:cNvPr id="11" name="Diagrama de flujo: combinar 10">
          <a:extLst>
            <a:ext uri="{FF2B5EF4-FFF2-40B4-BE49-F238E27FC236}">
              <a16:creationId xmlns:a16="http://schemas.microsoft.com/office/drawing/2014/main" id="{D71CB6E4-B442-5164-9D6A-BF8E32D145B4}"/>
            </a:ext>
          </a:extLst>
        </xdr:cNvPr>
        <xdr:cNvSpPr/>
      </xdr:nvSpPr>
      <xdr:spPr>
        <a:xfrm>
          <a:off x="1171575" y="6467475"/>
          <a:ext cx="733425" cy="247650"/>
        </a:xfrm>
        <a:prstGeom prst="flowChartMerge">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438150</xdr:colOff>
      <xdr:row>12</xdr:row>
      <xdr:rowOff>228600</xdr:rowOff>
    </xdr:from>
    <xdr:to>
      <xdr:col>1</xdr:col>
      <xdr:colOff>1152525</xdr:colOff>
      <xdr:row>12</xdr:row>
      <xdr:rowOff>485775</xdr:rowOff>
    </xdr:to>
    <xdr:sp macro="" textlink="">
      <xdr:nvSpPr>
        <xdr:cNvPr id="12" name="Diagrama de flujo: extraer 11">
          <a:extLst>
            <a:ext uri="{FF2B5EF4-FFF2-40B4-BE49-F238E27FC236}">
              <a16:creationId xmlns:a16="http://schemas.microsoft.com/office/drawing/2014/main" id="{C8455F33-DBEC-5AF7-B292-E70B4B92F1DB}"/>
            </a:ext>
          </a:extLst>
        </xdr:cNvPr>
        <xdr:cNvSpPr/>
      </xdr:nvSpPr>
      <xdr:spPr>
        <a:xfrm>
          <a:off x="1200150" y="7134225"/>
          <a:ext cx="714375" cy="257175"/>
        </a:xfrm>
        <a:prstGeom prst="flowChartExtract">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571500</xdr:colOff>
      <xdr:row>13</xdr:row>
      <xdr:rowOff>171450</xdr:rowOff>
    </xdr:from>
    <xdr:to>
      <xdr:col>1</xdr:col>
      <xdr:colOff>1038225</xdr:colOff>
      <xdr:row>13</xdr:row>
      <xdr:rowOff>552450</xdr:rowOff>
    </xdr:to>
    <xdr:sp macro="" textlink="">
      <xdr:nvSpPr>
        <xdr:cNvPr id="13" name="Diagrama de flujo: conector 12">
          <a:extLst>
            <a:ext uri="{FF2B5EF4-FFF2-40B4-BE49-F238E27FC236}">
              <a16:creationId xmlns:a16="http://schemas.microsoft.com/office/drawing/2014/main" id="{C34BCAB2-0B7A-EA1B-7FC2-87C93772355D}"/>
            </a:ext>
          </a:extLst>
        </xdr:cNvPr>
        <xdr:cNvSpPr/>
      </xdr:nvSpPr>
      <xdr:spPr>
        <a:xfrm>
          <a:off x="1333500" y="7743825"/>
          <a:ext cx="466725" cy="381000"/>
        </a:xfrm>
        <a:prstGeom prst="flowChartConnec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542925</xdr:colOff>
      <xdr:row>14</xdr:row>
      <xdr:rowOff>104775</xdr:rowOff>
    </xdr:from>
    <xdr:to>
      <xdr:col>1</xdr:col>
      <xdr:colOff>1019175</xdr:colOff>
      <xdr:row>14</xdr:row>
      <xdr:rowOff>533400</xdr:rowOff>
    </xdr:to>
    <xdr:sp macro="" textlink="">
      <xdr:nvSpPr>
        <xdr:cNvPr id="4" name="Diagrama de flujo: conector fuera de página 3">
          <a:extLst>
            <a:ext uri="{FF2B5EF4-FFF2-40B4-BE49-F238E27FC236}">
              <a16:creationId xmlns:a16="http://schemas.microsoft.com/office/drawing/2014/main" id="{19C1A6E5-F30D-9116-72A2-222E1A7379C0}"/>
            </a:ext>
          </a:extLst>
        </xdr:cNvPr>
        <xdr:cNvSpPr/>
      </xdr:nvSpPr>
      <xdr:spPr>
        <a:xfrm>
          <a:off x="1304925" y="8343900"/>
          <a:ext cx="476250" cy="428625"/>
        </a:xfrm>
        <a:prstGeom prst="flowChartOffpageConnec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1</xdr:col>
      <xdr:colOff>303530</xdr:colOff>
      <xdr:row>4</xdr:row>
      <xdr:rowOff>498475</xdr:rowOff>
    </xdr:from>
    <xdr:to>
      <xdr:col>1</xdr:col>
      <xdr:colOff>1236980</xdr:colOff>
      <xdr:row>4</xdr:row>
      <xdr:rowOff>498475</xdr:rowOff>
    </xdr:to>
    <xdr:cxnSp macro="">
      <xdr:nvCxnSpPr>
        <xdr:cNvPr id="14" name="Conector recto de flecha 13">
          <a:extLst>
            <a:ext uri="{FF2B5EF4-FFF2-40B4-BE49-F238E27FC236}">
              <a16:creationId xmlns:a16="http://schemas.microsoft.com/office/drawing/2014/main" id="{2437A6E9-3E08-C690-44B7-D847C6B45BA2}"/>
            </a:ext>
          </a:extLst>
        </xdr:cNvPr>
        <xdr:cNvCxnSpPr/>
      </xdr:nvCxnSpPr>
      <xdr:spPr>
        <a:xfrm>
          <a:off x="1065530" y="1755775"/>
          <a:ext cx="933450" cy="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D8DC-B235-4232-8308-8EF300F9E814}">
  <sheetPr>
    <tabColor rgb="FF0070C0"/>
  </sheetPr>
  <dimension ref="A2:BJ409"/>
  <sheetViews>
    <sheetView tabSelected="1" topLeftCell="B1" zoomScale="70" zoomScaleNormal="70" workbookViewId="0">
      <selection activeCell="K13" sqref="K13:O13"/>
    </sheetView>
  </sheetViews>
  <sheetFormatPr baseColWidth="10" defaultColWidth="3.42578125" defaultRowHeight="14.25" x14ac:dyDescent="0.25"/>
  <cols>
    <col min="1" max="1" width="1.28515625" style="115" hidden="1" customWidth="1"/>
    <col min="2" max="2" width="3" style="115" customWidth="1"/>
    <col min="3" max="3" width="1.140625" style="115" customWidth="1"/>
    <col min="4" max="4" width="4.42578125" style="115" customWidth="1"/>
    <col min="5" max="5" width="4.85546875" style="115" customWidth="1"/>
    <col min="6" max="6" width="9.85546875" style="115" customWidth="1"/>
    <col min="7" max="8" width="4.85546875" style="115" customWidth="1"/>
    <col min="9" max="9" width="3.7109375" style="115" customWidth="1"/>
    <col min="10" max="10" width="7.7109375" style="115" customWidth="1"/>
    <col min="11" max="13" width="3.7109375" style="115" customWidth="1"/>
    <col min="14" max="14" width="12.28515625" style="115" customWidth="1"/>
    <col min="15" max="15" width="20.28515625" style="115" customWidth="1"/>
    <col min="16" max="16" width="2.140625" style="115" customWidth="1"/>
    <col min="17" max="19" width="3.42578125" style="115"/>
    <col min="20" max="20" width="28.85546875" style="115" customWidth="1"/>
    <col min="21" max="21" width="8.28515625" style="115" customWidth="1"/>
    <col min="22" max="39" width="4.42578125" style="115" customWidth="1"/>
    <col min="40" max="40" width="1" style="115" customWidth="1"/>
    <col min="41" max="41" width="4.42578125" style="115" customWidth="1"/>
    <col min="42" max="45" width="3.42578125" style="115"/>
    <col min="46" max="46" width="5.5703125" style="115" customWidth="1"/>
    <col min="47" max="47" width="3.42578125" style="115"/>
    <col min="48" max="48" width="6.85546875" style="115" customWidth="1"/>
    <col min="49" max="49" width="3.42578125" style="115"/>
    <col min="50" max="50" width="2" style="115" customWidth="1"/>
    <col min="51" max="51" width="3.7109375" style="115" hidden="1" customWidth="1"/>
    <col min="52" max="52" width="3.42578125" style="115"/>
    <col min="53" max="55" width="2.140625" style="115" customWidth="1"/>
    <col min="56" max="56" width="8.7109375" style="115" customWidth="1"/>
    <col min="57" max="59" width="2.140625" style="115" customWidth="1"/>
    <col min="60" max="60" width="2.85546875" style="115" customWidth="1"/>
    <col min="61" max="61" width="12.7109375" style="115" customWidth="1"/>
    <col min="62" max="62" width="1.42578125" style="115" customWidth="1"/>
    <col min="63" max="16384" width="3.42578125" style="115"/>
  </cols>
  <sheetData>
    <row r="2" spans="2:61" ht="14.25" customHeight="1" x14ac:dyDescent="0.25">
      <c r="B2" s="316" t="s">
        <v>251</v>
      </c>
      <c r="C2" s="317"/>
      <c r="D2" s="317"/>
      <c r="E2" s="317"/>
      <c r="F2" s="317"/>
      <c r="G2" s="317"/>
      <c r="H2" s="317"/>
      <c r="I2" s="317"/>
      <c r="J2" s="317"/>
      <c r="K2" s="320" t="s">
        <v>411</v>
      </c>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20"/>
    </row>
    <row r="3" spans="2:61" ht="14.25" customHeight="1" x14ac:dyDescent="0.25">
      <c r="B3" s="316" t="s">
        <v>252</v>
      </c>
      <c r="C3" s="317"/>
      <c r="D3" s="317"/>
      <c r="E3" s="317"/>
      <c r="F3" s="317"/>
      <c r="G3" s="317"/>
      <c r="H3" s="317"/>
      <c r="I3" s="317"/>
      <c r="J3" s="317"/>
      <c r="K3" s="320" t="s">
        <v>417</v>
      </c>
      <c r="L3" s="320"/>
      <c r="M3" s="320"/>
      <c r="N3" s="320"/>
      <c r="O3" s="320"/>
      <c r="P3" s="320"/>
      <c r="Q3" s="320"/>
      <c r="R3" s="320"/>
      <c r="S3" s="320"/>
      <c r="T3" s="320"/>
      <c r="U3" s="320"/>
      <c r="V3" s="320"/>
      <c r="W3" s="320"/>
      <c r="X3" s="320"/>
      <c r="Y3" s="320"/>
      <c r="Z3" s="320"/>
      <c r="AA3" s="320"/>
      <c r="AB3" s="320"/>
      <c r="AC3" s="320"/>
      <c r="AD3" s="320"/>
      <c r="AE3" s="320"/>
      <c r="AF3" s="301" t="s">
        <v>253</v>
      </c>
      <c r="AG3" s="301"/>
      <c r="AH3" s="301"/>
      <c r="AI3" s="301"/>
      <c r="AJ3" s="301"/>
      <c r="AK3" s="301"/>
      <c r="AL3" s="301"/>
      <c r="AM3" s="301"/>
      <c r="AN3" s="301"/>
      <c r="AO3" s="320" t="s">
        <v>546</v>
      </c>
      <c r="AP3" s="320"/>
      <c r="AQ3" s="320"/>
      <c r="AR3" s="320"/>
      <c r="AS3" s="320"/>
      <c r="AT3" s="320"/>
      <c r="AU3" s="320"/>
      <c r="AV3" s="320"/>
      <c r="AW3" s="320"/>
      <c r="AX3" s="320"/>
      <c r="AY3" s="320"/>
      <c r="AZ3" s="320"/>
      <c r="BA3" s="320"/>
      <c r="BB3" s="320"/>
      <c r="BC3" s="320"/>
      <c r="BD3" s="320"/>
      <c r="BE3" s="320"/>
      <c r="BF3" s="320"/>
      <c r="BG3" s="320"/>
      <c r="BH3" s="320"/>
      <c r="BI3" s="320"/>
    </row>
    <row r="4" spans="2:61" ht="13.5" customHeight="1" x14ac:dyDescent="0.25">
      <c r="B4" s="310" t="s">
        <v>254</v>
      </c>
      <c r="C4" s="311"/>
      <c r="D4" s="311"/>
      <c r="E4" s="311"/>
      <c r="F4" s="311"/>
      <c r="G4" s="311"/>
      <c r="H4" s="311"/>
      <c r="I4" s="311"/>
      <c r="J4" s="312"/>
      <c r="K4" s="313" t="s">
        <v>412</v>
      </c>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5"/>
    </row>
    <row r="5" spans="2:61" s="116" customFormat="1" ht="12.75" customHeight="1" x14ac:dyDescent="0.25">
      <c r="B5" s="316" t="s">
        <v>255</v>
      </c>
      <c r="C5" s="317"/>
      <c r="D5" s="317"/>
      <c r="E5" s="317"/>
      <c r="F5" s="317"/>
      <c r="G5" s="317"/>
      <c r="H5" s="317"/>
      <c r="I5" s="317"/>
      <c r="J5" s="317"/>
      <c r="K5" s="313" t="s">
        <v>413</v>
      </c>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5"/>
    </row>
    <row r="6" spans="2:61" s="116" customFormat="1" ht="12.75" customHeight="1" x14ac:dyDescent="0.25">
      <c r="B6" s="316" t="s">
        <v>256</v>
      </c>
      <c r="C6" s="317"/>
      <c r="D6" s="317"/>
      <c r="E6" s="317"/>
      <c r="F6" s="317"/>
      <c r="G6" s="317"/>
      <c r="H6" s="317"/>
      <c r="I6" s="317"/>
      <c r="J6" s="317"/>
      <c r="K6" s="313" t="s">
        <v>414</v>
      </c>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8"/>
      <c r="AS6" s="318"/>
      <c r="AT6" s="318"/>
      <c r="AU6" s="318"/>
      <c r="AV6" s="318"/>
      <c r="AW6" s="318"/>
      <c r="AX6" s="318"/>
      <c r="AY6" s="318"/>
      <c r="AZ6" s="318"/>
      <c r="BA6" s="318"/>
      <c r="BB6" s="318"/>
      <c r="BC6" s="318"/>
      <c r="BD6" s="318"/>
      <c r="BE6" s="318"/>
      <c r="BF6" s="318"/>
      <c r="BG6" s="318"/>
      <c r="BH6" s="318"/>
      <c r="BI6" s="319"/>
    </row>
    <row r="7" spans="2:61" s="116" customFormat="1" ht="21" customHeight="1" x14ac:dyDescent="0.25">
      <c r="B7" s="301" t="s">
        <v>257</v>
      </c>
      <c r="C7" s="301"/>
      <c r="D7" s="301"/>
      <c r="E7" s="301"/>
      <c r="F7" s="301"/>
      <c r="G7" s="301"/>
      <c r="H7" s="301"/>
      <c r="I7" s="301"/>
      <c r="J7" s="301"/>
      <c r="K7" s="269" t="s">
        <v>258</v>
      </c>
      <c r="L7" s="287"/>
      <c r="M7" s="287"/>
      <c r="N7" s="287"/>
      <c r="O7" s="287"/>
      <c r="P7" s="287"/>
      <c r="Q7" s="287"/>
      <c r="R7" s="287"/>
      <c r="S7" s="287"/>
      <c r="T7" s="271"/>
      <c r="U7" s="302"/>
      <c r="V7" s="304" t="s">
        <v>259</v>
      </c>
      <c r="W7" s="305"/>
      <c r="X7" s="305"/>
      <c r="Y7" s="305"/>
      <c r="Z7" s="305"/>
      <c r="AA7" s="305"/>
      <c r="AB7" s="305"/>
      <c r="AC7" s="305"/>
      <c r="AD7" s="305"/>
      <c r="AE7" s="305"/>
      <c r="AF7" s="305"/>
      <c r="AG7" s="305"/>
      <c r="AH7" s="305"/>
      <c r="AI7" s="305"/>
      <c r="AJ7" s="305"/>
      <c r="AK7" s="305"/>
      <c r="AL7" s="305"/>
      <c r="AM7" s="305"/>
      <c r="AN7" s="306"/>
      <c r="AO7" s="269" t="s">
        <v>260</v>
      </c>
      <c r="AP7" s="287"/>
      <c r="AQ7" s="287"/>
      <c r="AR7" s="287"/>
      <c r="AS7" s="287"/>
      <c r="AT7" s="287"/>
      <c r="AU7" s="287"/>
      <c r="AV7" s="287"/>
      <c r="AW7" s="287"/>
      <c r="AX7" s="271"/>
      <c r="AY7" s="117"/>
      <c r="AZ7" s="269" t="s">
        <v>261</v>
      </c>
      <c r="BA7" s="287"/>
      <c r="BB7" s="287"/>
      <c r="BC7" s="287"/>
      <c r="BD7" s="287"/>
      <c r="BE7" s="287"/>
      <c r="BF7" s="287"/>
      <c r="BG7" s="287"/>
      <c r="BH7" s="287"/>
      <c r="BI7" s="271"/>
    </row>
    <row r="8" spans="2:61" s="116" customFormat="1" ht="12.75" customHeight="1" x14ac:dyDescent="0.25">
      <c r="B8" s="268" t="s">
        <v>262</v>
      </c>
      <c r="C8" s="268"/>
      <c r="D8" s="268"/>
      <c r="E8" s="268"/>
      <c r="F8" s="268"/>
      <c r="G8" s="268" t="s">
        <v>263</v>
      </c>
      <c r="H8" s="268"/>
      <c r="I8" s="268"/>
      <c r="J8" s="268"/>
      <c r="K8" s="269" t="s">
        <v>262</v>
      </c>
      <c r="L8" s="287"/>
      <c r="M8" s="287"/>
      <c r="N8" s="287"/>
      <c r="O8" s="271"/>
      <c r="P8" s="269" t="s">
        <v>263</v>
      </c>
      <c r="Q8" s="287"/>
      <c r="R8" s="287"/>
      <c r="S8" s="287"/>
      <c r="T8" s="271"/>
      <c r="U8" s="303"/>
      <c r="V8" s="307"/>
      <c r="W8" s="308"/>
      <c r="X8" s="308"/>
      <c r="Y8" s="308"/>
      <c r="Z8" s="308"/>
      <c r="AA8" s="308"/>
      <c r="AB8" s="308"/>
      <c r="AC8" s="308"/>
      <c r="AD8" s="308"/>
      <c r="AE8" s="308"/>
      <c r="AF8" s="308"/>
      <c r="AG8" s="308"/>
      <c r="AH8" s="308"/>
      <c r="AI8" s="308"/>
      <c r="AJ8" s="308"/>
      <c r="AK8" s="308"/>
      <c r="AL8" s="308"/>
      <c r="AM8" s="308"/>
      <c r="AN8" s="309"/>
      <c r="AO8" s="268" t="s">
        <v>262</v>
      </c>
      <c r="AP8" s="268"/>
      <c r="AQ8" s="268"/>
      <c r="AR8" s="268"/>
      <c r="AS8" s="268"/>
      <c r="AT8" s="268" t="s">
        <v>263</v>
      </c>
      <c r="AU8" s="268"/>
      <c r="AV8" s="268"/>
      <c r="AW8" s="268"/>
      <c r="AX8" s="268"/>
      <c r="AY8" s="117"/>
      <c r="AZ8" s="268" t="s">
        <v>262</v>
      </c>
      <c r="BA8" s="268"/>
      <c r="BB8" s="268"/>
      <c r="BC8" s="268"/>
      <c r="BD8" s="268"/>
      <c r="BE8" s="268" t="s">
        <v>263</v>
      </c>
      <c r="BF8" s="268"/>
      <c r="BG8" s="268"/>
      <c r="BH8" s="268"/>
      <c r="BI8" s="268"/>
    </row>
    <row r="9" spans="2:61" s="116" customFormat="1" ht="126.6" customHeight="1" x14ac:dyDescent="0.25">
      <c r="B9" s="235" t="s">
        <v>419</v>
      </c>
      <c r="C9" s="236"/>
      <c r="D9" s="236"/>
      <c r="E9" s="236"/>
      <c r="F9" s="237"/>
      <c r="G9" s="234" t="s">
        <v>420</v>
      </c>
      <c r="H9" s="234"/>
      <c r="I9" s="234"/>
      <c r="J9" s="234"/>
      <c r="K9" s="234" t="s">
        <v>422</v>
      </c>
      <c r="L9" s="234"/>
      <c r="M9" s="234"/>
      <c r="N9" s="234"/>
      <c r="O9" s="234"/>
      <c r="P9" s="234" t="s">
        <v>421</v>
      </c>
      <c r="Q9" s="234"/>
      <c r="R9" s="234"/>
      <c r="S9" s="234"/>
      <c r="T9" s="234"/>
      <c r="U9" s="166" t="s">
        <v>176</v>
      </c>
      <c r="V9" s="254" t="s">
        <v>496</v>
      </c>
      <c r="W9" s="255"/>
      <c r="X9" s="255"/>
      <c r="Y9" s="255"/>
      <c r="Z9" s="255"/>
      <c r="AA9" s="255"/>
      <c r="AB9" s="255"/>
      <c r="AC9" s="255"/>
      <c r="AD9" s="255"/>
      <c r="AE9" s="255"/>
      <c r="AF9" s="255"/>
      <c r="AG9" s="255"/>
      <c r="AH9" s="255"/>
      <c r="AI9" s="255"/>
      <c r="AJ9" s="255"/>
      <c r="AK9" s="255"/>
      <c r="AL9" s="255"/>
      <c r="AM9" s="255"/>
      <c r="AN9" s="167"/>
      <c r="AO9" s="234" t="s">
        <v>418</v>
      </c>
      <c r="AP9" s="234"/>
      <c r="AQ9" s="234"/>
      <c r="AR9" s="234"/>
      <c r="AS9" s="234"/>
      <c r="AT9" s="234"/>
      <c r="AU9" s="234"/>
      <c r="AV9" s="234"/>
      <c r="AW9" s="234"/>
      <c r="AX9" s="234"/>
      <c r="AY9" s="168"/>
      <c r="AZ9" s="234" t="s">
        <v>423</v>
      </c>
      <c r="BA9" s="234"/>
      <c r="BB9" s="234"/>
      <c r="BC9" s="234"/>
      <c r="BD9" s="234"/>
      <c r="BE9" s="234" t="s">
        <v>424</v>
      </c>
      <c r="BF9" s="234"/>
      <c r="BG9" s="234"/>
      <c r="BH9" s="234"/>
      <c r="BI9" s="234"/>
    </row>
    <row r="10" spans="2:61" s="116" customFormat="1" ht="114.6" customHeight="1" x14ac:dyDescent="0.25">
      <c r="B10" s="254" t="s">
        <v>304</v>
      </c>
      <c r="C10" s="255"/>
      <c r="D10" s="255"/>
      <c r="E10" s="255"/>
      <c r="F10" s="256"/>
      <c r="G10" s="241" t="s">
        <v>173</v>
      </c>
      <c r="H10" s="242"/>
      <c r="I10" s="242"/>
      <c r="J10" s="243"/>
      <c r="K10" s="251"/>
      <c r="L10" s="252"/>
      <c r="M10" s="252"/>
      <c r="N10" s="252"/>
      <c r="O10" s="253"/>
      <c r="P10" s="234" t="s">
        <v>497</v>
      </c>
      <c r="Q10" s="234"/>
      <c r="R10" s="234"/>
      <c r="S10" s="234"/>
      <c r="T10" s="234"/>
      <c r="U10" s="166" t="s">
        <v>176</v>
      </c>
      <c r="V10" s="254" t="s">
        <v>498</v>
      </c>
      <c r="W10" s="255"/>
      <c r="X10" s="255"/>
      <c r="Y10" s="255"/>
      <c r="Z10" s="255"/>
      <c r="AA10" s="255"/>
      <c r="AB10" s="255"/>
      <c r="AC10" s="255"/>
      <c r="AD10" s="255"/>
      <c r="AE10" s="255"/>
      <c r="AF10" s="255"/>
      <c r="AG10" s="255"/>
      <c r="AH10" s="255"/>
      <c r="AI10" s="255"/>
      <c r="AJ10" s="255"/>
      <c r="AK10" s="255"/>
      <c r="AL10" s="255"/>
      <c r="AM10" s="255"/>
      <c r="AN10" s="256"/>
      <c r="AO10" s="245" t="s">
        <v>425</v>
      </c>
      <c r="AP10" s="246"/>
      <c r="AQ10" s="246"/>
      <c r="AR10" s="246"/>
      <c r="AS10" s="247"/>
      <c r="AT10" s="245" t="s">
        <v>425</v>
      </c>
      <c r="AU10" s="246"/>
      <c r="AV10" s="246"/>
      <c r="AW10" s="246"/>
      <c r="AX10" s="247"/>
      <c r="AY10" s="168"/>
      <c r="AZ10" s="245" t="s">
        <v>426</v>
      </c>
      <c r="BA10" s="246"/>
      <c r="BB10" s="246"/>
      <c r="BC10" s="246"/>
      <c r="BD10" s="247"/>
      <c r="BE10" s="245" t="s">
        <v>427</v>
      </c>
      <c r="BF10" s="246"/>
      <c r="BG10" s="246"/>
      <c r="BH10" s="246"/>
      <c r="BI10" s="247"/>
    </row>
    <row r="11" spans="2:61" s="116" customFormat="1" ht="184.15" customHeight="1" x14ac:dyDescent="0.25">
      <c r="B11" s="234" t="s">
        <v>428</v>
      </c>
      <c r="C11" s="234"/>
      <c r="D11" s="234"/>
      <c r="E11" s="234"/>
      <c r="F11" s="234"/>
      <c r="G11" s="234" t="s">
        <v>429</v>
      </c>
      <c r="H11" s="234"/>
      <c r="I11" s="234"/>
      <c r="J11" s="234"/>
      <c r="K11" s="234" t="s">
        <v>430</v>
      </c>
      <c r="L11" s="234"/>
      <c r="M11" s="234"/>
      <c r="N11" s="234"/>
      <c r="O11" s="234"/>
      <c r="P11" s="234" t="s">
        <v>431</v>
      </c>
      <c r="Q11" s="234"/>
      <c r="R11" s="234"/>
      <c r="S11" s="234"/>
      <c r="T11" s="234"/>
      <c r="U11" s="166" t="s">
        <v>220</v>
      </c>
      <c r="V11" s="254" t="s">
        <v>499</v>
      </c>
      <c r="W11" s="255"/>
      <c r="X11" s="255"/>
      <c r="Y11" s="255"/>
      <c r="Z11" s="255"/>
      <c r="AA11" s="255"/>
      <c r="AB11" s="255"/>
      <c r="AC11" s="255"/>
      <c r="AD11" s="255"/>
      <c r="AE11" s="255"/>
      <c r="AF11" s="255"/>
      <c r="AG11" s="255"/>
      <c r="AH11" s="255"/>
      <c r="AI11" s="255"/>
      <c r="AJ11" s="255"/>
      <c r="AK11" s="255"/>
      <c r="AL11" s="255"/>
      <c r="AM11" s="255"/>
      <c r="AN11" s="256"/>
      <c r="AO11" s="251"/>
      <c r="AP11" s="252"/>
      <c r="AQ11" s="252"/>
      <c r="AR11" s="252"/>
      <c r="AS11" s="253"/>
      <c r="AT11" s="245" t="s">
        <v>432</v>
      </c>
      <c r="AU11" s="246"/>
      <c r="AV11" s="246"/>
      <c r="AW11" s="246"/>
      <c r="AX11" s="247"/>
      <c r="AY11" s="168"/>
      <c r="AZ11" s="245" t="s">
        <v>433</v>
      </c>
      <c r="BA11" s="246"/>
      <c r="BB11" s="246"/>
      <c r="BC11" s="246"/>
      <c r="BD11" s="247"/>
      <c r="BE11" s="245" t="s">
        <v>434</v>
      </c>
      <c r="BF11" s="246"/>
      <c r="BG11" s="246"/>
      <c r="BH11" s="246"/>
      <c r="BI11" s="247"/>
    </row>
    <row r="12" spans="2:61" s="116" customFormat="1" ht="189.6" customHeight="1" x14ac:dyDescent="0.25">
      <c r="B12" s="235" t="s">
        <v>436</v>
      </c>
      <c r="C12" s="236"/>
      <c r="D12" s="236"/>
      <c r="E12" s="236"/>
      <c r="F12" s="237"/>
      <c r="G12" s="234" t="s">
        <v>435</v>
      </c>
      <c r="H12" s="234"/>
      <c r="I12" s="234"/>
      <c r="J12" s="234"/>
      <c r="K12" s="235" t="s">
        <v>437</v>
      </c>
      <c r="L12" s="236"/>
      <c r="M12" s="236"/>
      <c r="N12" s="236"/>
      <c r="O12" s="237"/>
      <c r="P12" s="234" t="s">
        <v>438</v>
      </c>
      <c r="Q12" s="234"/>
      <c r="R12" s="234"/>
      <c r="S12" s="234"/>
      <c r="T12" s="234"/>
      <c r="U12" s="166" t="s">
        <v>220</v>
      </c>
      <c r="V12" s="254" t="s">
        <v>500</v>
      </c>
      <c r="W12" s="255"/>
      <c r="X12" s="255"/>
      <c r="Y12" s="255"/>
      <c r="Z12" s="255"/>
      <c r="AA12" s="255"/>
      <c r="AB12" s="255"/>
      <c r="AC12" s="255"/>
      <c r="AD12" s="255"/>
      <c r="AE12" s="255"/>
      <c r="AF12" s="255"/>
      <c r="AG12" s="255"/>
      <c r="AH12" s="255"/>
      <c r="AI12" s="255"/>
      <c r="AJ12" s="255"/>
      <c r="AK12" s="255"/>
      <c r="AL12" s="255"/>
      <c r="AM12" s="255"/>
      <c r="AN12" s="256"/>
      <c r="AO12" s="245" t="s">
        <v>442</v>
      </c>
      <c r="AP12" s="246"/>
      <c r="AQ12" s="246"/>
      <c r="AR12" s="246"/>
      <c r="AS12" s="247"/>
      <c r="AT12" s="245" t="s">
        <v>441</v>
      </c>
      <c r="AU12" s="246"/>
      <c r="AV12" s="246"/>
      <c r="AW12" s="246"/>
      <c r="AX12" s="247"/>
      <c r="AY12" s="168"/>
      <c r="AZ12" s="245" t="s">
        <v>440</v>
      </c>
      <c r="BA12" s="246"/>
      <c r="BB12" s="246"/>
      <c r="BC12" s="246"/>
      <c r="BD12" s="247"/>
      <c r="BE12" s="245" t="s">
        <v>439</v>
      </c>
      <c r="BF12" s="246"/>
      <c r="BG12" s="246"/>
      <c r="BH12" s="246"/>
      <c r="BI12" s="247"/>
    </row>
    <row r="13" spans="2:61" s="116" customFormat="1" ht="242.45" customHeight="1" x14ac:dyDescent="0.25">
      <c r="B13" s="238" t="s">
        <v>443</v>
      </c>
      <c r="C13" s="239"/>
      <c r="D13" s="239"/>
      <c r="E13" s="239"/>
      <c r="F13" s="240"/>
      <c r="G13" s="244" t="s">
        <v>444</v>
      </c>
      <c r="H13" s="244"/>
      <c r="I13" s="244"/>
      <c r="J13" s="244"/>
      <c r="K13" s="238" t="s">
        <v>476</v>
      </c>
      <c r="L13" s="239"/>
      <c r="M13" s="239"/>
      <c r="N13" s="239"/>
      <c r="O13" s="240"/>
      <c r="P13" s="238" t="s">
        <v>475</v>
      </c>
      <c r="Q13" s="239"/>
      <c r="R13" s="239"/>
      <c r="S13" s="239"/>
      <c r="T13" s="240"/>
      <c r="U13" s="230" t="s">
        <v>220</v>
      </c>
      <c r="V13" s="257" t="s">
        <v>501</v>
      </c>
      <c r="W13" s="258"/>
      <c r="X13" s="258"/>
      <c r="Y13" s="258"/>
      <c r="Z13" s="258"/>
      <c r="AA13" s="258"/>
      <c r="AB13" s="258"/>
      <c r="AC13" s="258"/>
      <c r="AD13" s="258"/>
      <c r="AE13" s="258"/>
      <c r="AF13" s="258"/>
      <c r="AG13" s="258"/>
      <c r="AH13" s="258"/>
      <c r="AI13" s="258"/>
      <c r="AJ13" s="258"/>
      <c r="AK13" s="258"/>
      <c r="AL13" s="258"/>
      <c r="AM13" s="258"/>
      <c r="AN13" s="259"/>
      <c r="AO13" s="248" t="s">
        <v>477</v>
      </c>
      <c r="AP13" s="249"/>
      <c r="AQ13" s="249"/>
      <c r="AR13" s="249"/>
      <c r="AS13" s="250"/>
      <c r="AT13" s="248" t="s">
        <v>478</v>
      </c>
      <c r="AU13" s="249"/>
      <c r="AV13" s="249"/>
      <c r="AW13" s="249"/>
      <c r="AX13" s="250"/>
      <c r="AY13" s="168"/>
      <c r="AZ13" s="248" t="s">
        <v>445</v>
      </c>
      <c r="BA13" s="249"/>
      <c r="BB13" s="249"/>
      <c r="BC13" s="249"/>
      <c r="BD13" s="250"/>
      <c r="BE13" s="248" t="s">
        <v>446</v>
      </c>
      <c r="BF13" s="249"/>
      <c r="BG13" s="249"/>
      <c r="BH13" s="249"/>
      <c r="BI13" s="250"/>
    </row>
    <row r="14" spans="2:61" s="116" customFormat="1" ht="405" customHeight="1" x14ac:dyDescent="0.25">
      <c r="B14" s="299" t="s">
        <v>447</v>
      </c>
      <c r="C14" s="299"/>
      <c r="D14" s="299"/>
      <c r="E14" s="299"/>
      <c r="F14" s="299"/>
      <c r="G14" s="299" t="s">
        <v>448</v>
      </c>
      <c r="H14" s="299"/>
      <c r="I14" s="299"/>
      <c r="J14" s="299"/>
      <c r="K14" s="299" t="s">
        <v>449</v>
      </c>
      <c r="L14" s="299"/>
      <c r="M14" s="299"/>
      <c r="N14" s="299"/>
      <c r="O14" s="299"/>
      <c r="P14" s="299" t="s">
        <v>450</v>
      </c>
      <c r="Q14" s="299"/>
      <c r="R14" s="299"/>
      <c r="S14" s="299"/>
      <c r="T14" s="299"/>
      <c r="U14" s="113" t="s">
        <v>220</v>
      </c>
      <c r="V14" s="292" t="s">
        <v>502</v>
      </c>
      <c r="W14" s="292"/>
      <c r="X14" s="292"/>
      <c r="Y14" s="292"/>
      <c r="Z14" s="292"/>
      <c r="AA14" s="292"/>
      <c r="AB14" s="292"/>
      <c r="AC14" s="292"/>
      <c r="AD14" s="292"/>
      <c r="AE14" s="292"/>
      <c r="AF14" s="292"/>
      <c r="AG14" s="292"/>
      <c r="AH14" s="292"/>
      <c r="AI14" s="292"/>
      <c r="AJ14" s="292"/>
      <c r="AK14" s="292"/>
      <c r="AL14" s="292"/>
      <c r="AM14" s="292"/>
      <c r="AN14" s="292"/>
      <c r="AO14" s="300"/>
      <c r="AP14" s="300"/>
      <c r="AQ14" s="300"/>
      <c r="AR14" s="300"/>
      <c r="AS14" s="300"/>
      <c r="AT14" s="292" t="s">
        <v>451</v>
      </c>
      <c r="AU14" s="292"/>
      <c r="AV14" s="292"/>
      <c r="AW14" s="292"/>
      <c r="AX14" s="292"/>
      <c r="AY14" s="232"/>
      <c r="AZ14" s="292" t="s">
        <v>452</v>
      </c>
      <c r="BA14" s="292"/>
      <c r="BB14" s="292"/>
      <c r="BC14" s="292"/>
      <c r="BD14" s="292"/>
      <c r="BE14" s="292" t="s">
        <v>453</v>
      </c>
      <c r="BF14" s="292"/>
      <c r="BG14" s="292"/>
      <c r="BH14" s="292"/>
      <c r="BI14" s="292"/>
    </row>
    <row r="15" spans="2:61" s="116" customFormat="1" ht="132" customHeight="1" x14ac:dyDescent="0.25">
      <c r="B15" s="294" t="s">
        <v>454</v>
      </c>
      <c r="C15" s="294"/>
      <c r="D15" s="294"/>
      <c r="E15" s="294"/>
      <c r="F15" s="294"/>
      <c r="G15" s="294" t="s">
        <v>455</v>
      </c>
      <c r="H15" s="294"/>
      <c r="I15" s="294"/>
      <c r="J15" s="294"/>
      <c r="K15" s="295"/>
      <c r="L15" s="295"/>
      <c r="M15" s="295"/>
      <c r="N15" s="295"/>
      <c r="O15" s="295"/>
      <c r="P15" s="296" t="s">
        <v>456</v>
      </c>
      <c r="Q15" s="297"/>
      <c r="R15" s="297"/>
      <c r="S15" s="297"/>
      <c r="T15" s="298"/>
      <c r="U15" s="231" t="s">
        <v>237</v>
      </c>
      <c r="V15" s="296" t="s">
        <v>503</v>
      </c>
      <c r="W15" s="297"/>
      <c r="X15" s="297"/>
      <c r="Y15" s="297"/>
      <c r="Z15" s="297"/>
      <c r="AA15" s="297"/>
      <c r="AB15" s="297"/>
      <c r="AC15" s="297"/>
      <c r="AD15" s="297"/>
      <c r="AE15" s="297"/>
      <c r="AF15" s="297"/>
      <c r="AG15" s="297"/>
      <c r="AH15" s="297"/>
      <c r="AI15" s="297"/>
      <c r="AJ15" s="297"/>
      <c r="AK15" s="297"/>
      <c r="AL15" s="297"/>
      <c r="AM15" s="297"/>
      <c r="AN15" s="298"/>
      <c r="AO15" s="295"/>
      <c r="AP15" s="295"/>
      <c r="AQ15" s="295"/>
      <c r="AR15" s="295"/>
      <c r="AS15" s="295"/>
      <c r="AT15" s="294" t="s">
        <v>457</v>
      </c>
      <c r="AU15" s="294"/>
      <c r="AV15" s="294"/>
      <c r="AW15" s="294"/>
      <c r="AX15" s="294"/>
      <c r="AY15" s="168"/>
      <c r="AZ15" s="295"/>
      <c r="BA15" s="295"/>
      <c r="BB15" s="295"/>
      <c r="BC15" s="295"/>
      <c r="BD15" s="295"/>
      <c r="BE15" s="294" t="s">
        <v>458</v>
      </c>
      <c r="BF15" s="294"/>
      <c r="BG15" s="294"/>
      <c r="BH15" s="294"/>
      <c r="BI15" s="294"/>
    </row>
    <row r="16" spans="2:61" s="116" customFormat="1" ht="122.45" customHeight="1" x14ac:dyDescent="0.25">
      <c r="B16" s="292" t="s">
        <v>462</v>
      </c>
      <c r="C16" s="292"/>
      <c r="D16" s="292"/>
      <c r="E16" s="292"/>
      <c r="F16" s="292"/>
      <c r="G16" s="292" t="s">
        <v>455</v>
      </c>
      <c r="H16" s="292"/>
      <c r="I16" s="292"/>
      <c r="J16" s="292"/>
      <c r="K16" s="293"/>
      <c r="L16" s="293"/>
      <c r="M16" s="293"/>
      <c r="N16" s="293"/>
      <c r="O16" s="293"/>
      <c r="P16" s="254" t="s">
        <v>459</v>
      </c>
      <c r="Q16" s="255"/>
      <c r="R16" s="255"/>
      <c r="S16" s="255"/>
      <c r="T16" s="256"/>
      <c r="U16" s="113" t="s">
        <v>237</v>
      </c>
      <c r="V16" s="254" t="s">
        <v>415</v>
      </c>
      <c r="W16" s="255"/>
      <c r="X16" s="255"/>
      <c r="Y16" s="255"/>
      <c r="Z16" s="255"/>
      <c r="AA16" s="255"/>
      <c r="AB16" s="255"/>
      <c r="AC16" s="255"/>
      <c r="AD16" s="255"/>
      <c r="AE16" s="255"/>
      <c r="AF16" s="255"/>
      <c r="AG16" s="255"/>
      <c r="AH16" s="255"/>
      <c r="AI16" s="255"/>
      <c r="AJ16" s="255"/>
      <c r="AK16" s="255"/>
      <c r="AL16" s="255"/>
      <c r="AM16" s="255"/>
      <c r="AN16" s="256"/>
      <c r="AO16" s="293"/>
      <c r="AP16" s="293"/>
      <c r="AQ16" s="293"/>
      <c r="AR16" s="293"/>
      <c r="AS16" s="293"/>
      <c r="AT16" s="292" t="s">
        <v>460</v>
      </c>
      <c r="AU16" s="292"/>
      <c r="AV16" s="292"/>
      <c r="AW16" s="292"/>
      <c r="AX16" s="292"/>
      <c r="AY16" s="168"/>
      <c r="AZ16" s="293"/>
      <c r="BA16" s="293"/>
      <c r="BB16" s="293"/>
      <c r="BC16" s="293"/>
      <c r="BD16" s="293"/>
      <c r="BE16" s="292" t="s">
        <v>461</v>
      </c>
      <c r="BF16" s="292"/>
      <c r="BG16" s="292"/>
      <c r="BH16" s="292"/>
      <c r="BI16" s="292"/>
    </row>
    <row r="17" spans="2:61" s="116" customFormat="1" ht="105.6" customHeight="1" x14ac:dyDescent="0.25">
      <c r="B17" s="292" t="s">
        <v>464</v>
      </c>
      <c r="C17" s="292"/>
      <c r="D17" s="292"/>
      <c r="E17" s="292"/>
      <c r="F17" s="292"/>
      <c r="G17" s="292" t="s">
        <v>463</v>
      </c>
      <c r="H17" s="292"/>
      <c r="I17" s="292"/>
      <c r="J17" s="292"/>
      <c r="K17" s="292" t="s">
        <v>465</v>
      </c>
      <c r="L17" s="292"/>
      <c r="M17" s="292"/>
      <c r="N17" s="292"/>
      <c r="O17" s="292"/>
      <c r="P17" s="254" t="s">
        <v>466</v>
      </c>
      <c r="Q17" s="255"/>
      <c r="R17" s="255"/>
      <c r="S17" s="255"/>
      <c r="T17" s="256"/>
      <c r="U17" s="113" t="s">
        <v>240</v>
      </c>
      <c r="V17" s="254" t="s">
        <v>416</v>
      </c>
      <c r="W17" s="255"/>
      <c r="X17" s="255"/>
      <c r="Y17" s="255"/>
      <c r="Z17" s="255"/>
      <c r="AA17" s="255"/>
      <c r="AB17" s="255"/>
      <c r="AC17" s="255"/>
      <c r="AD17" s="255"/>
      <c r="AE17" s="255"/>
      <c r="AF17" s="255"/>
      <c r="AG17" s="255"/>
      <c r="AH17" s="255"/>
      <c r="AI17" s="255"/>
      <c r="AJ17" s="255"/>
      <c r="AK17" s="255"/>
      <c r="AL17" s="255"/>
      <c r="AM17" s="255"/>
      <c r="AN17" s="256"/>
      <c r="AO17" s="293"/>
      <c r="AP17" s="293"/>
      <c r="AQ17" s="293"/>
      <c r="AR17" s="293"/>
      <c r="AS17" s="293"/>
      <c r="AT17" s="292" t="s">
        <v>467</v>
      </c>
      <c r="AU17" s="292"/>
      <c r="AV17" s="292"/>
      <c r="AW17" s="292"/>
      <c r="AX17" s="292"/>
      <c r="AY17" s="168"/>
      <c r="AZ17" s="292" t="s">
        <v>286</v>
      </c>
      <c r="BA17" s="292"/>
      <c r="BB17" s="292"/>
      <c r="BC17" s="292"/>
      <c r="BD17" s="292"/>
      <c r="BE17" s="292" t="s">
        <v>468</v>
      </c>
      <c r="BF17" s="292"/>
      <c r="BG17" s="292"/>
      <c r="BH17" s="292"/>
      <c r="BI17" s="292"/>
    </row>
    <row r="18" spans="2:61" s="116" customFormat="1" ht="12.75" customHeight="1" x14ac:dyDescent="0.25">
      <c r="B18" s="269" t="s">
        <v>264</v>
      </c>
      <c r="C18" s="287"/>
      <c r="D18" s="287"/>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71"/>
      <c r="AC18" s="268" t="s">
        <v>265</v>
      </c>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row>
    <row r="19" spans="2:61" s="116" customFormat="1" ht="103.15" customHeight="1" x14ac:dyDescent="0.25">
      <c r="B19" s="288" t="s">
        <v>531</v>
      </c>
      <c r="C19" s="289"/>
      <c r="D19" s="289"/>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90"/>
      <c r="AC19" s="291" t="s">
        <v>470</v>
      </c>
      <c r="AD19" s="291"/>
      <c r="AE19" s="291"/>
      <c r="AF19" s="291"/>
      <c r="AG19" s="291"/>
      <c r="AH19" s="291"/>
      <c r="AI19" s="291"/>
      <c r="AJ19" s="291"/>
      <c r="AK19" s="291"/>
      <c r="AL19" s="291"/>
      <c r="AM19" s="291"/>
      <c r="AN19" s="291"/>
      <c r="AO19" s="291"/>
      <c r="AP19" s="291"/>
      <c r="AQ19" s="291"/>
      <c r="AR19" s="291"/>
      <c r="AS19" s="291"/>
      <c r="AT19" s="291"/>
      <c r="AU19" s="291"/>
      <c r="AV19" s="291"/>
      <c r="AW19" s="291"/>
      <c r="AX19" s="291"/>
      <c r="AY19" s="291"/>
      <c r="AZ19" s="291"/>
      <c r="BA19" s="291"/>
      <c r="BB19" s="291"/>
      <c r="BC19" s="291"/>
      <c r="BD19" s="291"/>
      <c r="BE19" s="291"/>
      <c r="BF19" s="291"/>
      <c r="BG19" s="291"/>
      <c r="BH19" s="291"/>
      <c r="BI19" s="291"/>
    </row>
    <row r="20" spans="2:61" s="116" customFormat="1" ht="12.75" customHeight="1" x14ac:dyDescent="0.25">
      <c r="B20" s="268" t="s">
        <v>266</v>
      </c>
      <c r="C20" s="268"/>
      <c r="D20" s="268"/>
      <c r="E20" s="268"/>
      <c r="F20" s="268"/>
      <c r="G20" s="268"/>
      <c r="H20" s="268"/>
      <c r="I20" s="268"/>
      <c r="J20" s="268"/>
      <c r="K20" s="268"/>
      <c r="L20" s="268"/>
      <c r="M20" s="268"/>
      <c r="N20" s="268"/>
      <c r="O20" s="268"/>
      <c r="P20" s="268"/>
      <c r="Q20" s="268"/>
      <c r="R20" s="268"/>
      <c r="S20" s="268"/>
      <c r="T20" s="268"/>
      <c r="U20" s="268"/>
      <c r="V20" s="268" t="s">
        <v>267</v>
      </c>
      <c r="W20" s="268"/>
      <c r="X20" s="268"/>
      <c r="Y20" s="268"/>
      <c r="Z20" s="268"/>
      <c r="AA20" s="268"/>
      <c r="AB20" s="268"/>
      <c r="AC20" s="268"/>
      <c r="AD20" s="268"/>
      <c r="AE20" s="268"/>
      <c r="AF20" s="268"/>
      <c r="AG20" s="268"/>
      <c r="AH20" s="268"/>
      <c r="AI20" s="268"/>
      <c r="AJ20" s="268"/>
      <c r="AK20" s="268"/>
      <c r="AL20" s="268"/>
      <c r="AM20" s="268"/>
      <c r="AN20" s="268" t="s">
        <v>268</v>
      </c>
      <c r="AO20" s="268"/>
      <c r="AP20" s="268"/>
      <c r="AQ20" s="268"/>
      <c r="AR20" s="268"/>
      <c r="AS20" s="268"/>
      <c r="AT20" s="268"/>
      <c r="AU20" s="268"/>
      <c r="AV20" s="268"/>
      <c r="AW20" s="268"/>
      <c r="AX20" s="268"/>
      <c r="AY20" s="268"/>
      <c r="AZ20" s="268"/>
      <c r="BA20" s="268"/>
      <c r="BB20" s="268"/>
      <c r="BC20" s="268"/>
      <c r="BD20" s="268"/>
      <c r="BE20" s="268"/>
      <c r="BF20" s="268"/>
      <c r="BG20" s="268"/>
      <c r="BH20" s="268"/>
      <c r="BI20" s="268"/>
    </row>
    <row r="21" spans="2:61" s="116" customFormat="1" ht="189.75" customHeight="1" x14ac:dyDescent="0.25">
      <c r="B21" s="272" t="s">
        <v>470</v>
      </c>
      <c r="C21" s="273"/>
      <c r="D21" s="273"/>
      <c r="E21" s="273"/>
      <c r="F21" s="273"/>
      <c r="G21" s="273"/>
      <c r="H21" s="273"/>
      <c r="I21" s="273"/>
      <c r="J21" s="273"/>
      <c r="K21" s="273"/>
      <c r="L21" s="273"/>
      <c r="M21" s="273"/>
      <c r="N21" s="273"/>
      <c r="O21" s="273"/>
      <c r="P21" s="273"/>
      <c r="Q21" s="273"/>
      <c r="R21" s="273"/>
      <c r="S21" s="273"/>
      <c r="T21" s="273"/>
      <c r="U21" s="274"/>
      <c r="V21" s="272" t="s">
        <v>469</v>
      </c>
      <c r="W21" s="273"/>
      <c r="X21" s="273"/>
      <c r="Y21" s="273"/>
      <c r="Z21" s="273"/>
      <c r="AA21" s="273"/>
      <c r="AB21" s="273"/>
      <c r="AC21" s="273"/>
      <c r="AD21" s="273"/>
      <c r="AE21" s="273"/>
      <c r="AF21" s="273"/>
      <c r="AG21" s="273"/>
      <c r="AH21" s="273"/>
      <c r="AI21" s="273"/>
      <c r="AJ21" s="273"/>
      <c r="AK21" s="273"/>
      <c r="AL21" s="273"/>
      <c r="AM21" s="273"/>
      <c r="AN21" s="275" t="s">
        <v>483</v>
      </c>
      <c r="AO21" s="275"/>
      <c r="AP21" s="275"/>
      <c r="AQ21" s="275"/>
      <c r="AR21" s="275"/>
      <c r="AS21" s="275"/>
      <c r="AT21" s="275"/>
      <c r="AU21" s="275"/>
      <c r="AV21" s="275"/>
      <c r="AW21" s="275"/>
      <c r="AX21" s="275"/>
      <c r="AY21" s="275"/>
      <c r="AZ21" s="275"/>
      <c r="BA21" s="275"/>
      <c r="BB21" s="275"/>
      <c r="BC21" s="275"/>
      <c r="BD21" s="275"/>
      <c r="BE21" s="275"/>
      <c r="BF21" s="275"/>
      <c r="BG21" s="275"/>
      <c r="BH21" s="275"/>
      <c r="BI21" s="275"/>
    </row>
    <row r="22" spans="2:61" s="116" customFormat="1" ht="24.75" customHeight="1" x14ac:dyDescent="0.25">
      <c r="B22" s="276" t="s">
        <v>269</v>
      </c>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row>
    <row r="23" spans="2:61" s="116" customFormat="1" ht="23.25" customHeight="1" x14ac:dyDescent="0.25">
      <c r="B23" s="276" t="s">
        <v>25</v>
      </c>
      <c r="C23" s="276"/>
      <c r="D23" s="276"/>
      <c r="E23" s="276"/>
      <c r="F23" s="276"/>
      <c r="G23" s="276"/>
      <c r="H23" s="276" t="s">
        <v>26</v>
      </c>
      <c r="I23" s="276"/>
      <c r="J23" s="276"/>
      <c r="K23" s="277" t="s">
        <v>27</v>
      </c>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278"/>
      <c r="AV23" s="278"/>
      <c r="AW23" s="278"/>
      <c r="AX23" s="278"/>
      <c r="AY23" s="278"/>
      <c r="AZ23" s="278"/>
      <c r="BA23" s="278"/>
      <c r="BB23" s="278"/>
      <c r="BC23" s="278"/>
      <c r="BD23" s="278"/>
      <c r="BE23" s="278"/>
      <c r="BF23" s="278"/>
      <c r="BG23" s="278"/>
      <c r="BH23" s="278"/>
      <c r="BI23" s="279"/>
    </row>
    <row r="24" spans="2:61" s="116" customFormat="1" ht="23.25" customHeight="1" x14ac:dyDescent="0.25">
      <c r="B24" s="282"/>
      <c r="C24" s="276"/>
      <c r="D24" s="276"/>
      <c r="E24" s="276"/>
      <c r="F24" s="276"/>
      <c r="G24" s="276"/>
      <c r="H24" s="266">
        <v>1</v>
      </c>
      <c r="I24" s="266"/>
      <c r="J24" s="266"/>
      <c r="K24" s="284" t="s">
        <v>471</v>
      </c>
      <c r="L24" s="285"/>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6"/>
    </row>
    <row r="25" spans="2:61" s="116" customFormat="1" ht="23.25" customHeight="1" x14ac:dyDescent="0.25">
      <c r="B25" s="283">
        <v>42184</v>
      </c>
      <c r="C25" s="266"/>
      <c r="D25" s="266"/>
      <c r="E25" s="266"/>
      <c r="F25" s="266"/>
      <c r="G25" s="266"/>
      <c r="H25" s="266">
        <v>2</v>
      </c>
      <c r="I25" s="266"/>
      <c r="J25" s="266"/>
      <c r="K25" s="284" t="s">
        <v>472</v>
      </c>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6"/>
    </row>
    <row r="26" spans="2:61" s="116" customFormat="1" ht="29.25" customHeight="1" x14ac:dyDescent="0.25">
      <c r="B26" s="265">
        <v>43531</v>
      </c>
      <c r="C26" s="265"/>
      <c r="D26" s="265"/>
      <c r="E26" s="265"/>
      <c r="F26" s="265"/>
      <c r="G26" s="265"/>
      <c r="H26" s="266">
        <v>3</v>
      </c>
      <c r="I26" s="266"/>
      <c r="J26" s="266"/>
      <c r="K26" s="281" t="s">
        <v>473</v>
      </c>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row>
    <row r="27" spans="2:61" s="116" customFormat="1" ht="29.25" customHeight="1" x14ac:dyDescent="0.25">
      <c r="B27" s="265">
        <v>43657</v>
      </c>
      <c r="C27" s="265"/>
      <c r="D27" s="265"/>
      <c r="E27" s="265"/>
      <c r="F27" s="265"/>
      <c r="G27" s="265"/>
      <c r="H27" s="266">
        <v>4</v>
      </c>
      <c r="I27" s="266"/>
      <c r="J27" s="266"/>
      <c r="K27" s="281" t="s">
        <v>246</v>
      </c>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row>
    <row r="28" spans="2:61" s="116" customFormat="1" ht="24.75" customHeight="1" x14ac:dyDescent="0.25">
      <c r="B28" s="265">
        <v>44068</v>
      </c>
      <c r="C28" s="265"/>
      <c r="D28" s="265"/>
      <c r="E28" s="265"/>
      <c r="F28" s="265"/>
      <c r="G28" s="265"/>
      <c r="H28" s="266">
        <v>5</v>
      </c>
      <c r="I28" s="266"/>
      <c r="J28" s="266"/>
      <c r="K28" s="280" t="s">
        <v>246</v>
      </c>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0"/>
      <c r="BC28" s="280"/>
      <c r="BD28" s="280"/>
      <c r="BE28" s="280"/>
      <c r="BF28" s="280"/>
      <c r="BG28" s="280"/>
      <c r="BH28" s="280"/>
      <c r="BI28" s="280"/>
    </row>
    <row r="29" spans="2:61" s="116" customFormat="1" ht="29.25" customHeight="1" x14ac:dyDescent="0.25">
      <c r="B29" s="265">
        <v>45656</v>
      </c>
      <c r="C29" s="265"/>
      <c r="D29" s="265"/>
      <c r="E29" s="265"/>
      <c r="F29" s="265"/>
      <c r="G29" s="265"/>
      <c r="H29" s="266">
        <v>6</v>
      </c>
      <c r="I29" s="266"/>
      <c r="J29" s="266"/>
      <c r="K29" s="280" t="s">
        <v>474</v>
      </c>
      <c r="L29" s="280"/>
      <c r="M29" s="280"/>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0"/>
      <c r="BC29" s="280"/>
      <c r="BD29" s="280"/>
      <c r="BE29" s="280"/>
      <c r="BF29" s="280"/>
      <c r="BG29" s="280"/>
      <c r="BH29" s="280"/>
      <c r="BI29" s="280"/>
    </row>
    <row r="30" spans="2:61" s="116" customFormat="1" ht="43.5" customHeight="1" x14ac:dyDescent="0.25">
      <c r="B30" s="267">
        <v>46022</v>
      </c>
      <c r="C30" s="267"/>
      <c r="D30" s="267"/>
      <c r="E30" s="267"/>
      <c r="F30" s="267"/>
      <c r="G30" s="267"/>
      <c r="H30" s="266">
        <v>7</v>
      </c>
      <c r="I30" s="266"/>
      <c r="J30" s="266"/>
      <c r="K30" s="764" t="s">
        <v>504</v>
      </c>
      <c r="L30" s="765"/>
      <c r="M30" s="765"/>
      <c r="N30" s="765"/>
      <c r="O30" s="765"/>
      <c r="P30" s="765"/>
      <c r="Q30" s="765"/>
      <c r="R30" s="765"/>
      <c r="S30" s="765"/>
      <c r="T30" s="765"/>
      <c r="U30" s="765"/>
      <c r="V30" s="765"/>
      <c r="W30" s="765"/>
      <c r="X30" s="765"/>
      <c r="Y30" s="765"/>
      <c r="Z30" s="765"/>
      <c r="AA30" s="765"/>
      <c r="AB30" s="765"/>
      <c r="AC30" s="765"/>
      <c r="AD30" s="765"/>
      <c r="AE30" s="765"/>
      <c r="AF30" s="765"/>
      <c r="AG30" s="765"/>
      <c r="AH30" s="765"/>
      <c r="AI30" s="765"/>
      <c r="AJ30" s="765"/>
      <c r="AK30" s="765"/>
      <c r="AL30" s="765"/>
      <c r="AM30" s="765"/>
      <c r="AN30" s="765"/>
      <c r="AO30" s="765"/>
      <c r="AP30" s="765"/>
      <c r="AQ30" s="765"/>
      <c r="AR30" s="765"/>
      <c r="AS30" s="765"/>
      <c r="AT30" s="765"/>
      <c r="AU30" s="765"/>
      <c r="AV30" s="765"/>
      <c r="AW30" s="765"/>
      <c r="AX30" s="765"/>
      <c r="AY30" s="765"/>
      <c r="AZ30" s="765"/>
      <c r="BA30" s="765"/>
      <c r="BB30" s="765"/>
      <c r="BC30" s="765"/>
      <c r="BD30" s="765"/>
      <c r="BE30" s="765"/>
      <c r="BF30" s="765"/>
      <c r="BG30" s="765"/>
      <c r="BH30" s="765"/>
      <c r="BI30" s="766"/>
    </row>
    <row r="31" spans="2:61" s="116" customFormat="1" ht="14.45" customHeight="1" x14ac:dyDescent="0.25">
      <c r="B31" s="268" t="s">
        <v>480</v>
      </c>
      <c r="C31" s="268"/>
      <c r="D31" s="268"/>
      <c r="E31" s="268"/>
      <c r="F31" s="268"/>
      <c r="G31" s="268"/>
      <c r="H31" s="268"/>
      <c r="I31" s="268"/>
      <c r="J31" s="268"/>
      <c r="K31" s="268"/>
      <c r="L31" s="268"/>
      <c r="M31" s="268"/>
      <c r="N31" s="268"/>
      <c r="O31" s="268"/>
      <c r="P31" s="268"/>
      <c r="Q31" s="268"/>
      <c r="R31" s="268"/>
      <c r="S31" s="268"/>
      <c r="T31" s="268"/>
      <c r="U31" s="269"/>
      <c r="V31" s="270" t="s">
        <v>481</v>
      </c>
      <c r="W31" s="270"/>
      <c r="X31" s="270"/>
      <c r="Y31" s="270"/>
      <c r="Z31" s="270"/>
      <c r="AA31" s="270"/>
      <c r="AB31" s="270"/>
      <c r="AC31" s="270"/>
      <c r="AD31" s="270"/>
      <c r="AE31" s="270"/>
      <c r="AF31" s="270"/>
      <c r="AG31" s="270"/>
      <c r="AH31" s="270"/>
      <c r="AI31" s="270"/>
      <c r="AJ31" s="270"/>
      <c r="AK31" s="270"/>
      <c r="AL31" s="270"/>
      <c r="AM31" s="270"/>
      <c r="AN31" s="271" t="s">
        <v>482</v>
      </c>
      <c r="AO31" s="268"/>
      <c r="AP31" s="268"/>
      <c r="AQ31" s="268"/>
      <c r="AR31" s="268"/>
      <c r="AS31" s="268"/>
      <c r="AT31" s="268"/>
      <c r="AU31" s="268"/>
      <c r="AV31" s="268"/>
      <c r="AW31" s="268"/>
      <c r="AX31" s="268"/>
      <c r="AY31" s="268"/>
      <c r="AZ31" s="268"/>
      <c r="BA31" s="268"/>
      <c r="BB31" s="268"/>
      <c r="BC31" s="268"/>
      <c r="BD31" s="268"/>
      <c r="BE31" s="268"/>
      <c r="BF31" s="268"/>
      <c r="BG31" s="268"/>
      <c r="BH31" s="268"/>
      <c r="BI31" s="268"/>
    </row>
    <row r="32" spans="2:61" s="116" customFormat="1" ht="45.75" customHeight="1" x14ac:dyDescent="0.25">
      <c r="B32" s="261" t="s">
        <v>506</v>
      </c>
      <c r="C32" s="261"/>
      <c r="D32" s="261"/>
      <c r="E32" s="261"/>
      <c r="F32" s="261"/>
      <c r="G32" s="261"/>
      <c r="H32" s="261"/>
      <c r="I32" s="261"/>
      <c r="J32" s="261"/>
      <c r="K32" s="261"/>
      <c r="L32" s="261"/>
      <c r="M32" s="261"/>
      <c r="N32" s="261"/>
      <c r="O32" s="261"/>
      <c r="P32" s="261"/>
      <c r="Q32" s="261"/>
      <c r="R32" s="261"/>
      <c r="S32" s="261"/>
      <c r="T32" s="261"/>
      <c r="U32" s="261"/>
      <c r="V32" s="261" t="s">
        <v>510</v>
      </c>
      <c r="W32" s="261"/>
      <c r="X32" s="261"/>
      <c r="Y32" s="261"/>
      <c r="Z32" s="261"/>
      <c r="AA32" s="261"/>
      <c r="AB32" s="261"/>
      <c r="AC32" s="261"/>
      <c r="AD32" s="261"/>
      <c r="AE32" s="261"/>
      <c r="AF32" s="261"/>
      <c r="AG32" s="261"/>
      <c r="AH32" s="261"/>
      <c r="AI32" s="261"/>
      <c r="AJ32" s="261"/>
      <c r="AK32" s="261"/>
      <c r="AL32" s="261"/>
      <c r="AM32" s="261"/>
      <c r="AN32" s="262" t="s">
        <v>507</v>
      </c>
      <c r="AO32" s="263"/>
      <c r="AP32" s="263"/>
      <c r="AQ32" s="263"/>
      <c r="AR32" s="263"/>
      <c r="AS32" s="263"/>
      <c r="AT32" s="263"/>
      <c r="AU32" s="263"/>
      <c r="AV32" s="263"/>
      <c r="AW32" s="263"/>
      <c r="AX32" s="263"/>
      <c r="AY32" s="263"/>
      <c r="AZ32" s="263"/>
      <c r="BA32" s="263"/>
      <c r="BB32" s="263"/>
      <c r="BC32" s="263"/>
      <c r="BD32" s="263"/>
      <c r="BE32" s="263"/>
      <c r="BF32" s="263"/>
      <c r="BG32" s="263"/>
      <c r="BH32" s="263"/>
      <c r="BI32" s="264"/>
    </row>
    <row r="33" spans="1:62" s="116" customFormat="1" ht="60" customHeight="1" x14ac:dyDescent="0.25">
      <c r="B33" s="261" t="s">
        <v>505</v>
      </c>
      <c r="C33" s="261"/>
      <c r="D33" s="261"/>
      <c r="E33" s="261"/>
      <c r="F33" s="261"/>
      <c r="G33" s="261"/>
      <c r="H33" s="261"/>
      <c r="I33" s="261"/>
      <c r="J33" s="261"/>
      <c r="K33" s="261"/>
      <c r="L33" s="261"/>
      <c r="M33" s="261"/>
      <c r="N33" s="261"/>
      <c r="O33" s="261"/>
      <c r="P33" s="261"/>
      <c r="Q33" s="261"/>
      <c r="R33" s="261"/>
      <c r="S33" s="261"/>
      <c r="T33" s="261"/>
      <c r="U33" s="261"/>
      <c r="V33" s="261" t="s">
        <v>516</v>
      </c>
      <c r="W33" s="261"/>
      <c r="X33" s="261"/>
      <c r="Y33" s="261"/>
      <c r="Z33" s="261"/>
      <c r="AA33" s="261"/>
      <c r="AB33" s="261"/>
      <c r="AC33" s="261"/>
      <c r="AD33" s="261"/>
      <c r="AE33" s="261"/>
      <c r="AF33" s="261"/>
      <c r="AG33" s="261"/>
      <c r="AH33" s="261"/>
      <c r="AI33" s="261"/>
      <c r="AJ33" s="261"/>
      <c r="AK33" s="261"/>
      <c r="AL33" s="261"/>
      <c r="AM33" s="261"/>
      <c r="AN33" s="262" t="s">
        <v>508</v>
      </c>
      <c r="AO33" s="263"/>
      <c r="AP33" s="263"/>
      <c r="AQ33" s="263"/>
      <c r="AR33" s="263"/>
      <c r="AS33" s="263"/>
      <c r="AT33" s="263"/>
      <c r="AU33" s="263"/>
      <c r="AV33" s="263"/>
      <c r="AW33" s="263"/>
      <c r="AX33" s="263"/>
      <c r="AY33" s="263"/>
      <c r="AZ33" s="263"/>
      <c r="BA33" s="263"/>
      <c r="BB33" s="263"/>
      <c r="BC33" s="263"/>
      <c r="BD33" s="263"/>
      <c r="BE33" s="263"/>
      <c r="BF33" s="263"/>
      <c r="BG33" s="263"/>
      <c r="BH33" s="263"/>
      <c r="BI33" s="264"/>
    </row>
    <row r="34" spans="1:62" s="116" customFormat="1" ht="60" customHeight="1" x14ac:dyDescent="0.25">
      <c r="B34" s="261" t="s">
        <v>529</v>
      </c>
      <c r="C34" s="261"/>
      <c r="D34" s="261"/>
      <c r="E34" s="261"/>
      <c r="F34" s="261"/>
      <c r="G34" s="261"/>
      <c r="H34" s="261"/>
      <c r="I34" s="261"/>
      <c r="J34" s="261"/>
      <c r="K34" s="261"/>
      <c r="L34" s="261"/>
      <c r="M34" s="261"/>
      <c r="N34" s="261"/>
      <c r="O34" s="261"/>
      <c r="P34" s="261"/>
      <c r="Q34" s="261"/>
      <c r="R34" s="261"/>
      <c r="S34" s="261"/>
      <c r="T34" s="261"/>
      <c r="U34" s="261"/>
      <c r="V34" s="261" t="s">
        <v>530</v>
      </c>
      <c r="W34" s="261"/>
      <c r="X34" s="261"/>
      <c r="Y34" s="261"/>
      <c r="Z34" s="261"/>
      <c r="AA34" s="261"/>
      <c r="AB34" s="261"/>
      <c r="AC34" s="261"/>
      <c r="AD34" s="261"/>
      <c r="AE34" s="261"/>
      <c r="AF34" s="261"/>
      <c r="AG34" s="261"/>
      <c r="AH34" s="261"/>
      <c r="AI34" s="261"/>
      <c r="AJ34" s="261"/>
      <c r="AK34" s="261"/>
      <c r="AL34" s="261"/>
      <c r="AM34" s="261"/>
      <c r="AN34" s="262" t="s">
        <v>530</v>
      </c>
      <c r="AO34" s="263"/>
      <c r="AP34" s="263"/>
      <c r="AQ34" s="263"/>
      <c r="AR34" s="263"/>
      <c r="AS34" s="263"/>
      <c r="AT34" s="263"/>
      <c r="AU34" s="263"/>
      <c r="AV34" s="263"/>
      <c r="AW34" s="263"/>
      <c r="AX34" s="263"/>
      <c r="AY34" s="263"/>
      <c r="AZ34" s="263"/>
      <c r="BA34" s="263"/>
      <c r="BB34" s="263"/>
      <c r="BC34" s="263"/>
      <c r="BD34" s="263"/>
      <c r="BE34" s="263"/>
      <c r="BF34" s="263"/>
      <c r="BG34" s="263"/>
      <c r="BH34" s="263"/>
      <c r="BI34" s="264"/>
    </row>
    <row r="35" spans="1:62" s="116" customFormat="1" ht="77.25" customHeight="1" x14ac:dyDescent="0.25">
      <c r="B35" s="261" t="s">
        <v>543</v>
      </c>
      <c r="C35" s="261"/>
      <c r="D35" s="261"/>
      <c r="E35" s="261"/>
      <c r="F35" s="261"/>
      <c r="G35" s="261"/>
      <c r="H35" s="261"/>
      <c r="I35" s="261"/>
      <c r="J35" s="261"/>
      <c r="K35" s="261"/>
      <c r="L35" s="261"/>
      <c r="M35" s="261"/>
      <c r="N35" s="261"/>
      <c r="O35" s="261"/>
      <c r="P35" s="261"/>
      <c r="Q35" s="261"/>
      <c r="R35" s="261"/>
      <c r="S35" s="261"/>
      <c r="T35" s="261"/>
      <c r="U35" s="261"/>
      <c r="V35" s="261" t="s">
        <v>543</v>
      </c>
      <c r="W35" s="261"/>
      <c r="X35" s="261"/>
      <c r="Y35" s="261"/>
      <c r="Z35" s="261"/>
      <c r="AA35" s="261"/>
      <c r="AB35" s="261"/>
      <c r="AC35" s="261"/>
      <c r="AD35" s="261"/>
      <c r="AE35" s="261"/>
      <c r="AF35" s="261"/>
      <c r="AG35" s="261"/>
      <c r="AH35" s="261"/>
      <c r="AI35" s="261"/>
      <c r="AJ35" s="261"/>
      <c r="AK35" s="261"/>
      <c r="AL35" s="261"/>
      <c r="AM35" s="261"/>
      <c r="AN35" s="262" t="s">
        <v>543</v>
      </c>
      <c r="AO35" s="263"/>
      <c r="AP35" s="263"/>
      <c r="AQ35" s="263"/>
      <c r="AR35" s="263"/>
      <c r="AS35" s="263"/>
      <c r="AT35" s="263"/>
      <c r="AU35" s="263"/>
      <c r="AV35" s="263"/>
      <c r="AW35" s="263"/>
      <c r="AX35" s="263"/>
      <c r="AY35" s="263"/>
      <c r="AZ35" s="263"/>
      <c r="BA35" s="263"/>
      <c r="BB35" s="263"/>
      <c r="BC35" s="263"/>
      <c r="BD35" s="263"/>
      <c r="BE35" s="263"/>
      <c r="BF35" s="263"/>
      <c r="BG35" s="263"/>
      <c r="BH35" s="263"/>
      <c r="BI35" s="264"/>
    </row>
    <row r="36" spans="1:62" s="116" customFormat="1" ht="12.75" x14ac:dyDescent="0.25">
      <c r="B36" s="118"/>
      <c r="C36" s="119"/>
      <c r="D36" s="119"/>
      <c r="E36" s="119"/>
      <c r="F36" s="119"/>
      <c r="G36" s="119"/>
      <c r="H36" s="119"/>
      <c r="I36" s="119"/>
      <c r="J36" s="119"/>
      <c r="K36" s="119"/>
      <c r="L36" s="119"/>
      <c r="M36" s="119"/>
      <c r="N36" s="119"/>
      <c r="O36" s="119"/>
      <c r="P36" s="119"/>
      <c r="Q36" s="118"/>
      <c r="R36" s="118"/>
      <c r="S36" s="118"/>
      <c r="T36" s="118"/>
      <c r="U36" s="118"/>
      <c r="V36" s="118"/>
      <c r="W36" s="119"/>
      <c r="X36" s="119"/>
      <c r="Y36" s="119"/>
      <c r="Z36" s="119"/>
      <c r="AA36" s="119"/>
      <c r="AB36" s="119"/>
      <c r="AC36" s="119"/>
      <c r="AD36" s="119"/>
      <c r="AE36" s="119"/>
      <c r="AF36" s="119"/>
      <c r="AG36" s="119"/>
      <c r="AH36" s="119"/>
      <c r="AI36" s="119"/>
      <c r="AJ36" s="119"/>
      <c r="AK36" s="119"/>
      <c r="AL36" s="118"/>
      <c r="AM36" s="118"/>
      <c r="AN36" s="118"/>
      <c r="AO36" s="119"/>
      <c r="AP36" s="119"/>
      <c r="AQ36" s="119"/>
      <c r="AR36" s="119"/>
      <c r="AS36" s="119"/>
      <c r="AT36" s="119"/>
      <c r="AU36" s="119"/>
      <c r="AV36" s="119"/>
      <c r="AW36" s="119"/>
      <c r="AX36" s="119"/>
      <c r="AY36" s="119"/>
      <c r="AZ36" s="118"/>
      <c r="BA36" s="118"/>
      <c r="BB36" s="118"/>
      <c r="BC36" s="118"/>
      <c r="BD36" s="118"/>
      <c r="BE36" s="118"/>
      <c r="BF36" s="118"/>
      <c r="BG36" s="118"/>
      <c r="BH36" s="118"/>
      <c r="BI36" s="118"/>
    </row>
    <row r="37" spans="1:62" s="116" customFormat="1" ht="12.75" x14ac:dyDescent="0.15">
      <c r="A37" s="260"/>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0"/>
      <c r="AD37" s="260"/>
      <c r="AE37" s="260"/>
      <c r="AF37" s="260"/>
      <c r="AG37" s="260"/>
      <c r="AH37" s="260"/>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118"/>
    </row>
    <row r="38" spans="1:62" s="116" customFormat="1" ht="12.75" x14ac:dyDescent="0.25">
      <c r="B38" s="118"/>
      <c r="C38" s="119"/>
      <c r="D38" s="119"/>
      <c r="E38" s="119"/>
      <c r="F38" s="119"/>
      <c r="G38" s="119"/>
      <c r="H38" s="119"/>
      <c r="I38" s="119"/>
      <c r="J38" s="119"/>
      <c r="K38" s="119"/>
      <c r="L38" s="119"/>
      <c r="M38" s="119"/>
      <c r="N38" s="119"/>
      <c r="O38" s="119"/>
      <c r="P38" s="119"/>
      <c r="Q38" s="118"/>
      <c r="R38" s="118"/>
      <c r="S38" s="118"/>
      <c r="T38" s="118"/>
      <c r="U38" s="118"/>
      <c r="V38" s="118"/>
      <c r="W38" s="119"/>
      <c r="X38" s="119"/>
      <c r="Y38" s="119"/>
      <c r="Z38" s="119"/>
      <c r="AA38" s="119"/>
      <c r="AB38" s="119"/>
      <c r="AC38" s="119"/>
      <c r="AD38" s="119"/>
      <c r="AE38" s="119"/>
      <c r="AF38" s="119"/>
      <c r="AG38" s="119"/>
      <c r="AH38" s="119"/>
      <c r="AI38" s="119"/>
      <c r="AJ38" s="119"/>
      <c r="AK38" s="119"/>
      <c r="AL38" s="118"/>
      <c r="AM38" s="118"/>
      <c r="AN38" s="118"/>
      <c r="AO38" s="119"/>
      <c r="AP38" s="119"/>
      <c r="AQ38" s="119"/>
      <c r="AR38" s="119"/>
      <c r="AS38" s="119"/>
      <c r="AT38" s="119"/>
      <c r="AU38" s="119"/>
      <c r="AV38" s="119"/>
      <c r="AW38" s="119"/>
      <c r="AX38" s="119"/>
      <c r="AY38" s="119"/>
      <c r="AZ38" s="118"/>
      <c r="BA38" s="118"/>
      <c r="BB38" s="118"/>
      <c r="BC38" s="118"/>
      <c r="BD38" s="118"/>
      <c r="BE38" s="118"/>
      <c r="BF38" s="118"/>
      <c r="BG38" s="118"/>
      <c r="BH38" s="118"/>
      <c r="BI38" s="118"/>
    </row>
    <row r="39" spans="1:62" s="116" customFormat="1" ht="12.75" x14ac:dyDescent="0.25">
      <c r="B39" s="118"/>
      <c r="C39" s="119"/>
      <c r="D39" s="119"/>
      <c r="E39" s="119"/>
      <c r="F39" s="119"/>
      <c r="G39" s="119"/>
      <c r="H39" s="119"/>
      <c r="I39" s="119"/>
      <c r="J39" s="119"/>
      <c r="K39" s="119"/>
      <c r="L39" s="119"/>
      <c r="M39" s="119"/>
      <c r="N39" s="119"/>
      <c r="O39" s="119"/>
      <c r="P39" s="119"/>
      <c r="Q39" s="118"/>
      <c r="R39" s="118"/>
      <c r="S39" s="118"/>
      <c r="T39" s="118"/>
      <c r="U39" s="118"/>
      <c r="V39" s="118"/>
      <c r="W39" s="119"/>
      <c r="X39" s="119"/>
      <c r="Y39" s="119"/>
      <c r="Z39" s="119"/>
      <c r="AA39" s="119"/>
      <c r="AB39" s="119"/>
      <c r="AC39" s="119"/>
      <c r="AD39" s="119"/>
      <c r="AE39" s="119"/>
      <c r="AF39" s="119"/>
      <c r="AG39" s="119"/>
      <c r="AH39" s="119"/>
      <c r="AI39" s="119"/>
      <c r="AJ39" s="119"/>
      <c r="AK39" s="119"/>
      <c r="AL39" s="118"/>
      <c r="AM39" s="118"/>
      <c r="AN39" s="118"/>
      <c r="AO39" s="119"/>
      <c r="AP39" s="119"/>
      <c r="AQ39" s="119"/>
      <c r="AR39" s="119"/>
      <c r="AS39" s="119"/>
      <c r="AT39" s="119"/>
      <c r="AU39" s="119"/>
      <c r="AV39" s="119"/>
      <c r="AW39" s="119"/>
      <c r="AX39" s="119"/>
      <c r="AY39" s="119"/>
      <c r="AZ39" s="118"/>
      <c r="BA39" s="118"/>
      <c r="BB39" s="118"/>
      <c r="BC39" s="118"/>
      <c r="BD39" s="118"/>
      <c r="BE39" s="118"/>
      <c r="BF39" s="118"/>
      <c r="BG39" s="118"/>
      <c r="BH39" s="118"/>
      <c r="BI39" s="118"/>
    </row>
    <row r="40" spans="1:62" s="116" customFormat="1" ht="12.75" x14ac:dyDescent="0.25">
      <c r="B40" s="118"/>
      <c r="C40" s="119"/>
      <c r="D40" s="119"/>
      <c r="E40" s="119"/>
      <c r="F40" s="119"/>
      <c r="G40" s="119"/>
      <c r="H40" s="119"/>
      <c r="I40" s="119"/>
      <c r="J40" s="119"/>
      <c r="K40" s="119"/>
      <c r="L40" s="119"/>
      <c r="M40" s="119"/>
      <c r="N40" s="119"/>
      <c r="O40" s="119"/>
      <c r="P40" s="119"/>
      <c r="Q40" s="118"/>
      <c r="R40" s="118"/>
      <c r="S40" s="118"/>
      <c r="T40" s="118"/>
      <c r="U40" s="118"/>
      <c r="V40" s="118"/>
      <c r="W40" s="119"/>
      <c r="X40" s="119"/>
      <c r="Y40" s="119"/>
      <c r="Z40" s="119"/>
      <c r="AA40" s="119"/>
      <c r="AB40" s="119"/>
      <c r="AC40" s="119"/>
      <c r="AD40" s="119"/>
      <c r="AE40" s="119"/>
      <c r="AF40" s="119"/>
      <c r="AG40" s="119"/>
      <c r="AH40" s="119"/>
      <c r="AI40" s="119"/>
      <c r="AJ40" s="119"/>
      <c r="AK40" s="119"/>
      <c r="AL40" s="118"/>
      <c r="AM40" s="118"/>
      <c r="AN40" s="118"/>
      <c r="AO40" s="119"/>
      <c r="AP40" s="119"/>
      <c r="AQ40" s="119"/>
      <c r="AR40" s="119"/>
      <c r="AS40" s="119"/>
      <c r="AT40" s="119"/>
      <c r="AU40" s="119"/>
      <c r="AV40" s="119"/>
      <c r="AW40" s="119"/>
      <c r="AX40" s="119"/>
      <c r="AY40" s="119"/>
      <c r="AZ40" s="118"/>
      <c r="BA40" s="118"/>
      <c r="BB40" s="118"/>
      <c r="BC40" s="118"/>
      <c r="BD40" s="118"/>
      <c r="BE40" s="118"/>
      <c r="BF40" s="118"/>
      <c r="BG40" s="118"/>
      <c r="BH40" s="118"/>
      <c r="BI40" s="118"/>
    </row>
    <row r="41" spans="1:62" s="116" customFormat="1" ht="12.75" x14ac:dyDescent="0.25">
      <c r="B41" s="118"/>
      <c r="C41" s="119"/>
      <c r="D41" s="119"/>
      <c r="E41" s="119"/>
      <c r="F41" s="119"/>
      <c r="G41" s="119"/>
      <c r="H41" s="119"/>
      <c r="I41" s="119"/>
      <c r="J41" s="119"/>
      <c r="K41" s="119"/>
      <c r="L41" s="119"/>
      <c r="M41" s="119"/>
      <c r="N41" s="119"/>
      <c r="O41" s="119"/>
      <c r="P41" s="119"/>
      <c r="Q41" s="118"/>
      <c r="R41" s="118"/>
      <c r="S41" s="118"/>
      <c r="T41" s="118"/>
      <c r="U41" s="118"/>
      <c r="V41" s="118"/>
      <c r="W41" s="119"/>
      <c r="X41" s="119"/>
      <c r="Y41" s="119"/>
      <c r="Z41" s="119"/>
      <c r="AA41" s="119"/>
      <c r="AB41" s="119"/>
      <c r="AC41" s="119"/>
      <c r="AD41" s="119"/>
      <c r="AE41" s="119"/>
      <c r="AF41" s="119"/>
      <c r="AG41" s="119"/>
      <c r="AH41" s="119"/>
      <c r="AI41" s="119"/>
      <c r="AJ41" s="119"/>
      <c r="AK41" s="119"/>
      <c r="AL41" s="118"/>
      <c r="AM41" s="118"/>
      <c r="AN41" s="118"/>
      <c r="AO41" s="119"/>
      <c r="AP41" s="119"/>
      <c r="AQ41" s="119"/>
      <c r="AR41" s="119"/>
      <c r="AS41" s="119"/>
      <c r="AT41" s="119"/>
      <c r="AU41" s="119"/>
      <c r="AV41" s="119"/>
      <c r="AW41" s="119"/>
      <c r="AX41" s="119"/>
      <c r="AY41" s="119"/>
      <c r="AZ41" s="118"/>
      <c r="BA41" s="118"/>
      <c r="BB41" s="118"/>
      <c r="BC41" s="118"/>
      <c r="BD41" s="118"/>
      <c r="BE41" s="118"/>
      <c r="BF41" s="118"/>
      <c r="BG41" s="118"/>
      <c r="BH41" s="118"/>
      <c r="BI41" s="118"/>
    </row>
    <row r="42" spans="1:62" x14ac:dyDescent="0.25">
      <c r="BJ42" s="120"/>
    </row>
    <row r="43" spans="1:62" x14ac:dyDescent="0.25">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row>
    <row r="44" spans="1:62" x14ac:dyDescent="0.25">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row>
    <row r="45" spans="1:62" x14ac:dyDescent="0.25">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c r="AZ45" s="121"/>
      <c r="BA45" s="121"/>
      <c r="BB45" s="121"/>
      <c r="BC45" s="121"/>
      <c r="BD45" s="121"/>
      <c r="BE45" s="121"/>
      <c r="BF45" s="121"/>
      <c r="BG45" s="121"/>
      <c r="BH45" s="121"/>
      <c r="BI45" s="121"/>
    </row>
    <row r="46" spans="1:62" x14ac:dyDescent="0.25">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1"/>
      <c r="BC46" s="121"/>
      <c r="BD46" s="121"/>
      <c r="BE46" s="121"/>
      <c r="BF46" s="121"/>
      <c r="BG46" s="121"/>
      <c r="BH46" s="121"/>
      <c r="BI46" s="121"/>
    </row>
    <row r="47" spans="1:62" x14ac:dyDescent="0.25">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1"/>
      <c r="AY47" s="121"/>
      <c r="AZ47" s="121"/>
      <c r="BA47" s="121"/>
      <c r="BB47" s="121"/>
      <c r="BC47" s="121"/>
      <c r="BD47" s="121"/>
      <c r="BE47" s="121"/>
      <c r="BF47" s="121"/>
      <c r="BG47" s="121"/>
      <c r="BH47" s="121"/>
      <c r="BI47" s="121"/>
    </row>
    <row r="48" spans="1:62" x14ac:dyDescent="0.25">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row>
    <row r="49" spans="2:61" x14ac:dyDescent="0.25">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21"/>
      <c r="AL49" s="121"/>
      <c r="AM49" s="121"/>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row>
    <row r="50" spans="2:61" x14ac:dyDescent="0.25">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row>
    <row r="51" spans="2:61" x14ac:dyDescent="0.25">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row>
    <row r="52" spans="2:61" x14ac:dyDescent="0.25">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row>
    <row r="53" spans="2:61" x14ac:dyDescent="0.25">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1"/>
      <c r="BC53" s="121"/>
      <c r="BD53" s="121"/>
      <c r="BE53" s="121"/>
      <c r="BF53" s="121"/>
      <c r="BG53" s="121"/>
      <c r="BH53" s="121"/>
      <c r="BI53" s="121"/>
    </row>
    <row r="54" spans="2:61" x14ac:dyDescent="0.25">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c r="AY54" s="121"/>
      <c r="AZ54" s="121"/>
      <c r="BA54" s="121"/>
      <c r="BB54" s="121"/>
      <c r="BC54" s="121"/>
      <c r="BD54" s="121"/>
      <c r="BE54" s="121"/>
      <c r="BF54" s="121"/>
      <c r="BG54" s="121"/>
      <c r="BH54" s="121"/>
      <c r="BI54" s="121"/>
    </row>
    <row r="55" spans="2:61" x14ac:dyDescent="0.25">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row>
    <row r="56" spans="2:61" x14ac:dyDescent="0.25">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row>
    <row r="57" spans="2:61" x14ac:dyDescent="0.25">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row>
    <row r="58" spans="2:61" x14ac:dyDescent="0.25">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row>
    <row r="59" spans="2:61" x14ac:dyDescent="0.25">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21"/>
      <c r="AL59" s="121"/>
      <c r="AM59" s="121"/>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row>
    <row r="60" spans="2:61" x14ac:dyDescent="0.25">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row>
    <row r="61" spans="2:61" x14ac:dyDescent="0.25">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1"/>
      <c r="AL61" s="121"/>
      <c r="AM61" s="121"/>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row>
    <row r="62" spans="2:61" x14ac:dyDescent="0.25">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21"/>
      <c r="AL62" s="121"/>
      <c r="AM62" s="121"/>
      <c r="AN62" s="121"/>
      <c r="AO62" s="121"/>
      <c r="AP62" s="121"/>
      <c r="AQ62" s="121"/>
      <c r="AR62" s="121"/>
      <c r="AS62" s="121"/>
      <c r="AT62" s="121"/>
      <c r="AU62" s="121"/>
      <c r="AV62" s="121"/>
      <c r="AW62" s="121"/>
      <c r="AX62" s="121"/>
      <c r="AY62" s="121"/>
      <c r="AZ62" s="121"/>
      <c r="BA62" s="121"/>
      <c r="BB62" s="121"/>
      <c r="BC62" s="121"/>
      <c r="BD62" s="121"/>
      <c r="BE62" s="121"/>
      <c r="BF62" s="121"/>
      <c r="BG62" s="121"/>
      <c r="BH62" s="121"/>
      <c r="BI62" s="121"/>
    </row>
    <row r="63" spans="2:61" x14ac:dyDescent="0.25">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21"/>
      <c r="AL63" s="121"/>
      <c r="AM63" s="121"/>
      <c r="AN63" s="121"/>
      <c r="AO63" s="121"/>
      <c r="AP63" s="121"/>
      <c r="AQ63" s="121"/>
      <c r="AR63" s="121"/>
      <c r="AS63" s="121"/>
      <c r="AT63" s="121"/>
      <c r="AU63" s="121"/>
      <c r="AV63" s="121"/>
      <c r="AW63" s="121"/>
      <c r="AX63" s="121"/>
      <c r="AY63" s="121"/>
      <c r="AZ63" s="121"/>
      <c r="BA63" s="121"/>
      <c r="BB63" s="121"/>
      <c r="BC63" s="121"/>
      <c r="BD63" s="121"/>
      <c r="BE63" s="121"/>
      <c r="BF63" s="121"/>
      <c r="BG63" s="121"/>
      <c r="BH63" s="121"/>
      <c r="BI63" s="121"/>
    </row>
    <row r="64" spans="2:61" x14ac:dyDescent="0.25">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21"/>
      <c r="AL64" s="121"/>
      <c r="AM64" s="121"/>
      <c r="AN64" s="121"/>
      <c r="AO64" s="121"/>
      <c r="AP64" s="121"/>
      <c r="AQ64" s="121"/>
      <c r="AR64" s="121"/>
      <c r="AS64" s="121"/>
      <c r="AT64" s="121"/>
      <c r="AU64" s="121"/>
      <c r="AV64" s="121"/>
      <c r="AW64" s="121"/>
      <c r="AX64" s="121"/>
      <c r="AY64" s="121"/>
      <c r="AZ64" s="121"/>
      <c r="BA64" s="121"/>
      <c r="BB64" s="121"/>
      <c r="BC64" s="121"/>
      <c r="BD64" s="121"/>
      <c r="BE64" s="121"/>
      <c r="BF64" s="121"/>
      <c r="BG64" s="121"/>
      <c r="BH64" s="121"/>
      <c r="BI64" s="121"/>
    </row>
    <row r="65" spans="2:61" x14ac:dyDescent="0.25">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c r="AM65" s="121"/>
      <c r="AN65" s="121"/>
      <c r="AO65" s="121"/>
      <c r="AP65" s="121"/>
      <c r="AQ65" s="121"/>
      <c r="AR65" s="121"/>
      <c r="AS65" s="121"/>
      <c r="AT65" s="121"/>
      <c r="AU65" s="121"/>
      <c r="AV65" s="121"/>
      <c r="AW65" s="121"/>
      <c r="AX65" s="121"/>
      <c r="AY65" s="121"/>
      <c r="AZ65" s="121"/>
      <c r="BA65" s="121"/>
      <c r="BB65" s="121"/>
      <c r="BC65" s="121"/>
      <c r="BD65" s="121"/>
      <c r="BE65" s="121"/>
      <c r="BF65" s="121"/>
      <c r="BG65" s="121"/>
      <c r="BH65" s="121"/>
      <c r="BI65" s="121"/>
    </row>
    <row r="66" spans="2:61" x14ac:dyDescent="0.25">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c r="AM66" s="121"/>
      <c r="AN66" s="121"/>
      <c r="AO66" s="121"/>
      <c r="AP66" s="121"/>
      <c r="AQ66" s="121"/>
      <c r="AR66" s="121"/>
      <c r="AS66" s="121"/>
      <c r="AT66" s="121"/>
      <c r="AU66" s="121"/>
      <c r="AV66" s="121"/>
      <c r="AW66" s="121"/>
      <c r="AX66" s="121"/>
      <c r="AY66" s="121"/>
      <c r="AZ66" s="121"/>
      <c r="BA66" s="121"/>
      <c r="BB66" s="121"/>
      <c r="BC66" s="121"/>
      <c r="BD66" s="121"/>
      <c r="BE66" s="121"/>
      <c r="BF66" s="121"/>
      <c r="BG66" s="121"/>
      <c r="BH66" s="121"/>
      <c r="BI66" s="121"/>
    </row>
    <row r="67" spans="2:61" x14ac:dyDescent="0.25">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c r="AM67" s="121"/>
      <c r="AN67" s="121"/>
      <c r="AO67" s="121"/>
      <c r="AP67" s="121"/>
      <c r="AQ67" s="121"/>
      <c r="AR67" s="121"/>
      <c r="AS67" s="121"/>
      <c r="AT67" s="121"/>
      <c r="AU67" s="121"/>
      <c r="AV67" s="121"/>
      <c r="AW67" s="121"/>
      <c r="AX67" s="121"/>
      <c r="AY67" s="121"/>
      <c r="AZ67" s="121"/>
      <c r="BA67" s="121"/>
      <c r="BB67" s="121"/>
      <c r="BC67" s="121"/>
      <c r="BD67" s="121"/>
      <c r="BE67" s="121"/>
      <c r="BF67" s="121"/>
      <c r="BG67" s="121"/>
      <c r="BH67" s="121"/>
      <c r="BI67" s="121"/>
    </row>
    <row r="68" spans="2:61" x14ac:dyDescent="0.25">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c r="AM68" s="121"/>
      <c r="AN68" s="121"/>
      <c r="AO68" s="121"/>
      <c r="AP68" s="121"/>
      <c r="AQ68" s="121"/>
      <c r="AR68" s="121"/>
      <c r="AS68" s="121"/>
      <c r="AT68" s="121"/>
      <c r="AU68" s="121"/>
      <c r="AV68" s="121"/>
      <c r="AW68" s="121"/>
      <c r="AX68" s="121"/>
      <c r="AY68" s="121"/>
      <c r="AZ68" s="121"/>
      <c r="BA68" s="121"/>
      <c r="BB68" s="121"/>
      <c r="BC68" s="121"/>
      <c r="BD68" s="121"/>
      <c r="BE68" s="121"/>
      <c r="BF68" s="121"/>
      <c r="BG68" s="121"/>
      <c r="BH68" s="121"/>
      <c r="BI68" s="121"/>
    </row>
    <row r="69" spans="2:61" x14ac:dyDescent="0.25">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1"/>
      <c r="BD69" s="121"/>
      <c r="BE69" s="121"/>
      <c r="BF69" s="121"/>
      <c r="BG69" s="121"/>
      <c r="BH69" s="121"/>
      <c r="BI69" s="121"/>
    </row>
    <row r="70" spans="2:61" x14ac:dyDescent="0.25">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1"/>
      <c r="AX70" s="121"/>
      <c r="AY70" s="121"/>
      <c r="AZ70" s="121"/>
      <c r="BA70" s="121"/>
      <c r="BB70" s="121"/>
      <c r="BC70" s="121"/>
      <c r="BD70" s="121"/>
      <c r="BE70" s="121"/>
      <c r="BF70" s="121"/>
      <c r="BG70" s="121"/>
      <c r="BH70" s="121"/>
      <c r="BI70" s="121"/>
    </row>
    <row r="71" spans="2:61" x14ac:dyDescent="0.25">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21"/>
      <c r="AL71" s="121"/>
      <c r="AM71" s="121"/>
      <c r="AN71" s="121"/>
      <c r="AO71" s="121"/>
      <c r="AP71" s="121"/>
      <c r="AQ71" s="121"/>
      <c r="AR71" s="121"/>
      <c r="AS71" s="121"/>
      <c r="AT71" s="121"/>
      <c r="AU71" s="121"/>
      <c r="AV71" s="121"/>
      <c r="AW71" s="121"/>
      <c r="AX71" s="121"/>
      <c r="AY71" s="121"/>
      <c r="AZ71" s="121"/>
      <c r="BA71" s="121"/>
      <c r="BB71" s="121"/>
      <c r="BC71" s="121"/>
      <c r="BD71" s="121"/>
      <c r="BE71" s="121"/>
      <c r="BF71" s="121"/>
      <c r="BG71" s="121"/>
      <c r="BH71" s="121"/>
      <c r="BI71" s="121"/>
    </row>
    <row r="72" spans="2:61" x14ac:dyDescent="0.25">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1"/>
      <c r="AQ72" s="121"/>
      <c r="AR72" s="121"/>
      <c r="AS72" s="121"/>
      <c r="AT72" s="121"/>
      <c r="AU72" s="121"/>
      <c r="AV72" s="121"/>
      <c r="AW72" s="121"/>
      <c r="AX72" s="121"/>
      <c r="AY72" s="121"/>
      <c r="AZ72" s="121"/>
      <c r="BA72" s="121"/>
      <c r="BB72" s="121"/>
      <c r="BC72" s="121"/>
      <c r="BD72" s="121"/>
      <c r="BE72" s="121"/>
      <c r="BF72" s="121"/>
      <c r="BG72" s="121"/>
      <c r="BH72" s="121"/>
      <c r="BI72" s="121"/>
    </row>
    <row r="73" spans="2:61" x14ac:dyDescent="0.25">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21"/>
      <c r="AL73" s="121"/>
      <c r="AM73" s="121"/>
      <c r="AN73" s="121"/>
      <c r="AO73" s="121"/>
      <c r="AP73" s="121"/>
      <c r="AQ73" s="121"/>
      <c r="AR73" s="121"/>
      <c r="AS73" s="121"/>
      <c r="AT73" s="121"/>
      <c r="AU73" s="121"/>
      <c r="AV73" s="121"/>
      <c r="AW73" s="121"/>
      <c r="AX73" s="121"/>
      <c r="AY73" s="121"/>
      <c r="AZ73" s="121"/>
      <c r="BA73" s="121"/>
      <c r="BB73" s="121"/>
      <c r="BC73" s="121"/>
      <c r="BD73" s="121"/>
      <c r="BE73" s="121"/>
      <c r="BF73" s="121"/>
      <c r="BG73" s="121"/>
      <c r="BH73" s="121"/>
      <c r="BI73" s="121"/>
    </row>
    <row r="74" spans="2:61" x14ac:dyDescent="0.25">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1"/>
      <c r="AP74" s="121"/>
      <c r="AQ74" s="121"/>
      <c r="AR74" s="121"/>
      <c r="AS74" s="121"/>
      <c r="AT74" s="121"/>
      <c r="AU74" s="121"/>
      <c r="AV74" s="121"/>
      <c r="AW74" s="121"/>
      <c r="AX74" s="121"/>
      <c r="AY74" s="121"/>
      <c r="AZ74" s="121"/>
      <c r="BA74" s="121"/>
      <c r="BB74" s="121"/>
      <c r="BC74" s="121"/>
      <c r="BD74" s="121"/>
      <c r="BE74" s="121"/>
      <c r="BF74" s="121"/>
      <c r="BG74" s="121"/>
      <c r="BH74" s="121"/>
      <c r="BI74" s="121"/>
    </row>
    <row r="75" spans="2:61" x14ac:dyDescent="0.25">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1"/>
      <c r="AP75" s="121"/>
      <c r="AQ75" s="121"/>
      <c r="AR75" s="121"/>
      <c r="AS75" s="121"/>
      <c r="AT75" s="121"/>
      <c r="AU75" s="121"/>
      <c r="AV75" s="121"/>
      <c r="AW75" s="121"/>
      <c r="AX75" s="121"/>
      <c r="AY75" s="121"/>
      <c r="AZ75" s="121"/>
      <c r="BA75" s="121"/>
      <c r="BB75" s="121"/>
      <c r="BC75" s="121"/>
      <c r="BD75" s="121"/>
      <c r="BE75" s="121"/>
      <c r="BF75" s="121"/>
      <c r="BG75" s="121"/>
      <c r="BH75" s="121"/>
      <c r="BI75" s="121"/>
    </row>
    <row r="76" spans="2:61" x14ac:dyDescent="0.25">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1"/>
      <c r="AY76" s="121"/>
      <c r="AZ76" s="121"/>
      <c r="BA76" s="121"/>
      <c r="BB76" s="121"/>
      <c r="BC76" s="121"/>
      <c r="BD76" s="121"/>
      <c r="BE76" s="121"/>
      <c r="BF76" s="121"/>
      <c r="BG76" s="121"/>
      <c r="BH76" s="121"/>
      <c r="BI76" s="121"/>
    </row>
    <row r="77" spans="2:61" x14ac:dyDescent="0.25">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1"/>
      <c r="BC77" s="121"/>
      <c r="BD77" s="121"/>
      <c r="BE77" s="121"/>
      <c r="BF77" s="121"/>
      <c r="BG77" s="121"/>
      <c r="BH77" s="121"/>
      <c r="BI77" s="121"/>
    </row>
    <row r="78" spans="2:61" x14ac:dyDescent="0.25">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row>
    <row r="79" spans="2:61" x14ac:dyDescent="0.25">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c r="AY79" s="121"/>
      <c r="AZ79" s="121"/>
      <c r="BA79" s="121"/>
      <c r="BB79" s="121"/>
      <c r="BC79" s="121"/>
      <c r="BD79" s="121"/>
      <c r="BE79" s="121"/>
      <c r="BF79" s="121"/>
      <c r="BG79" s="121"/>
      <c r="BH79" s="121"/>
      <c r="BI79" s="121"/>
    </row>
    <row r="80" spans="2:61" x14ac:dyDescent="0.25">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row>
    <row r="81" spans="2:61" x14ac:dyDescent="0.25">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row>
    <row r="82" spans="2:61" x14ac:dyDescent="0.25">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21"/>
      <c r="AL82" s="121"/>
      <c r="AM82" s="121"/>
      <c r="AN82" s="121"/>
      <c r="AO82" s="121"/>
      <c r="AP82" s="121"/>
      <c r="AQ82" s="121"/>
      <c r="AR82" s="121"/>
      <c r="AS82" s="121"/>
      <c r="AT82" s="121"/>
      <c r="AU82" s="121"/>
      <c r="AV82" s="121"/>
      <c r="AW82" s="121"/>
      <c r="AX82" s="121"/>
      <c r="AY82" s="121"/>
      <c r="AZ82" s="121"/>
      <c r="BA82" s="121"/>
      <c r="BB82" s="121"/>
      <c r="BC82" s="121"/>
      <c r="BD82" s="121"/>
      <c r="BE82" s="121"/>
      <c r="BF82" s="121"/>
      <c r="BG82" s="121"/>
      <c r="BH82" s="121"/>
      <c r="BI82" s="121"/>
    </row>
    <row r="83" spans="2:61" x14ac:dyDescent="0.25">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21"/>
      <c r="AL83" s="121"/>
      <c r="AM83" s="121"/>
      <c r="AN83" s="121"/>
      <c r="AO83" s="121"/>
      <c r="AP83" s="121"/>
      <c r="AQ83" s="121"/>
      <c r="AR83" s="121"/>
      <c r="AS83" s="121"/>
      <c r="AT83" s="121"/>
      <c r="AU83" s="121"/>
      <c r="AV83" s="121"/>
      <c r="AW83" s="121"/>
      <c r="AX83" s="121"/>
      <c r="AY83" s="121"/>
      <c r="AZ83" s="121"/>
      <c r="BA83" s="121"/>
      <c r="BB83" s="121"/>
      <c r="BC83" s="121"/>
      <c r="BD83" s="121"/>
      <c r="BE83" s="121"/>
      <c r="BF83" s="121"/>
      <c r="BG83" s="121"/>
      <c r="BH83" s="121"/>
      <c r="BI83" s="121"/>
    </row>
    <row r="84" spans="2:61" x14ac:dyDescent="0.25">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21"/>
      <c r="AL84" s="121"/>
      <c r="AM84" s="121"/>
      <c r="AN84" s="121"/>
      <c r="AO84" s="121"/>
      <c r="AP84" s="121"/>
      <c r="AQ84" s="121"/>
      <c r="AR84" s="121"/>
      <c r="AS84" s="121"/>
      <c r="AT84" s="121"/>
      <c r="AU84" s="121"/>
      <c r="AV84" s="121"/>
      <c r="AW84" s="121"/>
      <c r="AX84" s="121"/>
      <c r="AY84" s="121"/>
      <c r="AZ84" s="121"/>
      <c r="BA84" s="121"/>
      <c r="BB84" s="121"/>
      <c r="BC84" s="121"/>
      <c r="BD84" s="121"/>
      <c r="BE84" s="121"/>
      <c r="BF84" s="121"/>
      <c r="BG84" s="121"/>
      <c r="BH84" s="121"/>
      <c r="BI84" s="121"/>
    </row>
    <row r="85" spans="2:61" x14ac:dyDescent="0.25">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c r="BE85" s="121"/>
      <c r="BF85" s="121"/>
      <c r="BG85" s="121"/>
      <c r="BH85" s="121"/>
      <c r="BI85" s="121"/>
    </row>
    <row r="86" spans="2:61" x14ac:dyDescent="0.25">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1"/>
      <c r="AY86" s="121"/>
      <c r="AZ86" s="121"/>
      <c r="BA86" s="121"/>
      <c r="BB86" s="121"/>
      <c r="BC86" s="121"/>
      <c r="BD86" s="121"/>
      <c r="BE86" s="121"/>
      <c r="BF86" s="121"/>
      <c r="BG86" s="121"/>
      <c r="BH86" s="121"/>
      <c r="BI86" s="121"/>
    </row>
    <row r="87" spans="2:61" x14ac:dyDescent="0.25">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1"/>
      <c r="AY87" s="121"/>
      <c r="AZ87" s="121"/>
      <c r="BA87" s="121"/>
      <c r="BB87" s="121"/>
      <c r="BC87" s="121"/>
      <c r="BD87" s="121"/>
      <c r="BE87" s="121"/>
      <c r="BF87" s="121"/>
      <c r="BG87" s="121"/>
      <c r="BH87" s="121"/>
      <c r="BI87" s="121"/>
    </row>
    <row r="88" spans="2:61" x14ac:dyDescent="0.25">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121"/>
    </row>
    <row r="89" spans="2:61" x14ac:dyDescent="0.25">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1"/>
      <c r="AY89" s="121"/>
      <c r="AZ89" s="121"/>
      <c r="BA89" s="121"/>
      <c r="BB89" s="121"/>
      <c r="BC89" s="121"/>
      <c r="BD89" s="121"/>
      <c r="BE89" s="121"/>
      <c r="BF89" s="121"/>
      <c r="BG89" s="121"/>
      <c r="BH89" s="121"/>
      <c r="BI89" s="121"/>
    </row>
    <row r="90" spans="2:61" x14ac:dyDescent="0.25">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1"/>
      <c r="AY90" s="121"/>
      <c r="AZ90" s="121"/>
      <c r="BA90" s="121"/>
      <c r="BB90" s="121"/>
      <c r="BC90" s="121"/>
      <c r="BD90" s="121"/>
      <c r="BE90" s="121"/>
      <c r="BF90" s="121"/>
      <c r="BG90" s="121"/>
      <c r="BH90" s="121"/>
      <c r="BI90" s="121"/>
    </row>
    <row r="91" spans="2:61" x14ac:dyDescent="0.25">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121"/>
      <c r="BA91" s="121"/>
      <c r="BB91" s="121"/>
      <c r="BC91" s="121"/>
      <c r="BD91" s="121"/>
      <c r="BE91" s="121"/>
      <c r="BF91" s="121"/>
      <c r="BG91" s="121"/>
      <c r="BH91" s="121"/>
      <c r="BI91" s="121"/>
    </row>
    <row r="92" spans="2:61" x14ac:dyDescent="0.25">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121"/>
      <c r="BA92" s="121"/>
      <c r="BB92" s="121"/>
      <c r="BC92" s="121"/>
      <c r="BD92" s="121"/>
      <c r="BE92" s="121"/>
      <c r="BF92" s="121"/>
      <c r="BG92" s="121"/>
      <c r="BH92" s="121"/>
      <c r="BI92" s="121"/>
    </row>
    <row r="93" spans="2:61" x14ac:dyDescent="0.25">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row>
    <row r="94" spans="2:61" x14ac:dyDescent="0.25">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21"/>
      <c r="AL94" s="121"/>
      <c r="AM94" s="121"/>
      <c r="AN94" s="121"/>
      <c r="AO94" s="121"/>
      <c r="AP94" s="121"/>
      <c r="AQ94" s="121"/>
      <c r="AR94" s="121"/>
      <c r="AS94" s="121"/>
      <c r="AT94" s="121"/>
      <c r="AU94" s="121"/>
      <c r="AV94" s="121"/>
      <c r="AW94" s="121"/>
      <c r="AX94" s="121"/>
      <c r="AY94" s="121"/>
      <c r="AZ94" s="121"/>
      <c r="BA94" s="121"/>
      <c r="BB94" s="121"/>
      <c r="BC94" s="121"/>
      <c r="BD94" s="121"/>
      <c r="BE94" s="121"/>
      <c r="BF94" s="121"/>
      <c r="BG94" s="121"/>
      <c r="BH94" s="121"/>
      <c r="BI94" s="121"/>
    </row>
    <row r="95" spans="2:61" x14ac:dyDescent="0.25">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row>
    <row r="96" spans="2:61" x14ac:dyDescent="0.25">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21"/>
      <c r="AL96" s="121"/>
      <c r="AM96" s="121"/>
      <c r="AN96" s="121"/>
      <c r="AO96" s="121"/>
      <c r="AP96" s="121"/>
      <c r="AQ96" s="121"/>
      <c r="AR96" s="121"/>
      <c r="AS96" s="121"/>
      <c r="AT96" s="121"/>
      <c r="AU96" s="121"/>
      <c r="AV96" s="121"/>
      <c r="AW96" s="121"/>
      <c r="AX96" s="121"/>
      <c r="AY96" s="121"/>
      <c r="AZ96" s="121"/>
      <c r="BA96" s="121"/>
      <c r="BB96" s="121"/>
      <c r="BC96" s="121"/>
      <c r="BD96" s="121"/>
      <c r="BE96" s="121"/>
      <c r="BF96" s="121"/>
      <c r="BG96" s="121"/>
      <c r="BH96" s="121"/>
      <c r="BI96" s="121"/>
    </row>
    <row r="97" spans="2:61" x14ac:dyDescent="0.25">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21"/>
      <c r="AL97" s="121"/>
      <c r="AM97" s="121"/>
      <c r="AN97" s="121"/>
      <c r="AO97" s="121"/>
      <c r="AP97" s="121"/>
      <c r="AQ97" s="121"/>
      <c r="AR97" s="121"/>
      <c r="AS97" s="121"/>
      <c r="AT97" s="121"/>
      <c r="AU97" s="121"/>
      <c r="AV97" s="121"/>
      <c r="AW97" s="121"/>
      <c r="AX97" s="121"/>
      <c r="AY97" s="121"/>
      <c r="AZ97" s="121"/>
      <c r="BA97" s="121"/>
      <c r="BB97" s="121"/>
      <c r="BC97" s="121"/>
      <c r="BD97" s="121"/>
      <c r="BE97" s="121"/>
      <c r="BF97" s="121"/>
      <c r="BG97" s="121"/>
      <c r="BH97" s="121"/>
      <c r="BI97" s="121"/>
    </row>
    <row r="98" spans="2:61" x14ac:dyDescent="0.25">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1"/>
      <c r="AP98" s="121"/>
      <c r="AQ98" s="121"/>
      <c r="AR98" s="121"/>
      <c r="AS98" s="121"/>
      <c r="AT98" s="121"/>
      <c r="AU98" s="121"/>
      <c r="AV98" s="121"/>
      <c r="AW98" s="121"/>
      <c r="AX98" s="121"/>
      <c r="AY98" s="121"/>
      <c r="AZ98" s="121"/>
      <c r="BA98" s="121"/>
      <c r="BB98" s="121"/>
      <c r="BC98" s="121"/>
      <c r="BD98" s="121"/>
      <c r="BE98" s="121"/>
      <c r="BF98" s="121"/>
      <c r="BG98" s="121"/>
      <c r="BH98" s="121"/>
      <c r="BI98" s="121"/>
    </row>
    <row r="99" spans="2:61" x14ac:dyDescent="0.25">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1"/>
      <c r="AP99" s="121"/>
      <c r="AQ99" s="121"/>
      <c r="AR99" s="121"/>
      <c r="AS99" s="121"/>
      <c r="AT99" s="121"/>
      <c r="AU99" s="121"/>
      <c r="AV99" s="121"/>
      <c r="AW99" s="121"/>
      <c r="AX99" s="121"/>
      <c r="AY99" s="121"/>
      <c r="AZ99" s="121"/>
      <c r="BA99" s="121"/>
      <c r="BB99" s="121"/>
      <c r="BC99" s="121"/>
      <c r="BD99" s="121"/>
      <c r="BE99" s="121"/>
      <c r="BF99" s="121"/>
      <c r="BG99" s="121"/>
      <c r="BH99" s="121"/>
      <c r="BI99" s="121"/>
    </row>
    <row r="100" spans="2:61" x14ac:dyDescent="0.25">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121"/>
      <c r="AU100" s="121"/>
      <c r="AV100" s="121"/>
      <c r="AW100" s="121"/>
      <c r="AX100" s="121"/>
      <c r="AY100" s="121"/>
      <c r="AZ100" s="121"/>
      <c r="BA100" s="121"/>
      <c r="BB100" s="121"/>
      <c r="BC100" s="121"/>
      <c r="BD100" s="121"/>
      <c r="BE100" s="121"/>
      <c r="BF100" s="121"/>
      <c r="BG100" s="121"/>
      <c r="BH100" s="121"/>
      <c r="BI100" s="121"/>
    </row>
    <row r="101" spans="2:61" x14ac:dyDescent="0.25">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121"/>
      <c r="AU101" s="121"/>
      <c r="AV101" s="121"/>
      <c r="AW101" s="121"/>
      <c r="AX101" s="121"/>
      <c r="AY101" s="121"/>
      <c r="AZ101" s="121"/>
      <c r="BA101" s="121"/>
      <c r="BB101" s="121"/>
      <c r="BC101" s="121"/>
      <c r="BD101" s="121"/>
      <c r="BE101" s="121"/>
      <c r="BF101" s="121"/>
      <c r="BG101" s="121"/>
      <c r="BH101" s="121"/>
      <c r="BI101" s="121"/>
    </row>
    <row r="102" spans="2:61" x14ac:dyDescent="0.25">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121"/>
      <c r="AU102" s="121"/>
      <c r="AV102" s="121"/>
      <c r="AW102" s="121"/>
      <c r="AX102" s="121"/>
      <c r="AY102" s="121"/>
      <c r="AZ102" s="121"/>
      <c r="BA102" s="121"/>
      <c r="BB102" s="121"/>
      <c r="BC102" s="121"/>
      <c r="BD102" s="121"/>
      <c r="BE102" s="121"/>
      <c r="BF102" s="121"/>
      <c r="BG102" s="121"/>
      <c r="BH102" s="121"/>
      <c r="BI102" s="121"/>
    </row>
    <row r="103" spans="2:61" x14ac:dyDescent="0.25">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21"/>
      <c r="AL103" s="121"/>
      <c r="AM103" s="121"/>
      <c r="AN103" s="121"/>
      <c r="AO103" s="121"/>
      <c r="AP103" s="121"/>
      <c r="AQ103" s="121"/>
      <c r="AR103" s="121"/>
      <c r="AS103" s="121"/>
      <c r="AT103" s="121"/>
      <c r="AU103" s="121"/>
      <c r="AV103" s="121"/>
      <c r="AW103" s="121"/>
      <c r="AX103" s="121"/>
      <c r="AY103" s="121"/>
      <c r="AZ103" s="121"/>
      <c r="BA103" s="121"/>
      <c r="BB103" s="121"/>
      <c r="BC103" s="121"/>
      <c r="BD103" s="121"/>
      <c r="BE103" s="121"/>
      <c r="BF103" s="121"/>
      <c r="BG103" s="121"/>
      <c r="BH103" s="121"/>
      <c r="BI103" s="121"/>
    </row>
    <row r="104" spans="2:61" x14ac:dyDescent="0.25">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21"/>
      <c r="AL104" s="121"/>
      <c r="AM104" s="121"/>
      <c r="AN104" s="121"/>
      <c r="AO104" s="121"/>
      <c r="AP104" s="121"/>
      <c r="AQ104" s="121"/>
      <c r="AR104" s="121"/>
      <c r="AS104" s="121"/>
      <c r="AT104" s="121"/>
      <c r="AU104" s="121"/>
      <c r="AV104" s="121"/>
      <c r="AW104" s="121"/>
      <c r="AX104" s="121"/>
      <c r="AY104" s="121"/>
      <c r="AZ104" s="121"/>
      <c r="BA104" s="121"/>
      <c r="BB104" s="121"/>
      <c r="BC104" s="121"/>
      <c r="BD104" s="121"/>
      <c r="BE104" s="121"/>
      <c r="BF104" s="121"/>
      <c r="BG104" s="121"/>
      <c r="BH104" s="121"/>
      <c r="BI104" s="121"/>
    </row>
    <row r="105" spans="2:61" x14ac:dyDescent="0.25">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21"/>
      <c r="AL105" s="121"/>
      <c r="AM105" s="121"/>
      <c r="AN105" s="121"/>
      <c r="AO105" s="121"/>
      <c r="AP105" s="121"/>
      <c r="AQ105" s="121"/>
      <c r="AR105" s="121"/>
      <c r="AS105" s="121"/>
      <c r="AT105" s="121"/>
      <c r="AU105" s="121"/>
      <c r="AV105" s="121"/>
      <c r="AW105" s="121"/>
      <c r="AX105" s="121"/>
      <c r="AY105" s="121"/>
      <c r="AZ105" s="121"/>
      <c r="BA105" s="121"/>
      <c r="BB105" s="121"/>
      <c r="BC105" s="121"/>
      <c r="BD105" s="121"/>
      <c r="BE105" s="121"/>
      <c r="BF105" s="121"/>
      <c r="BG105" s="121"/>
      <c r="BH105" s="121"/>
      <c r="BI105" s="121"/>
    </row>
    <row r="106" spans="2:61" x14ac:dyDescent="0.25">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21"/>
      <c r="AL106" s="121"/>
      <c r="AM106" s="121"/>
      <c r="AN106" s="121"/>
      <c r="AO106" s="121"/>
      <c r="AP106" s="121"/>
      <c r="AQ106" s="121"/>
      <c r="AR106" s="121"/>
      <c r="AS106" s="121"/>
      <c r="AT106" s="121"/>
      <c r="AU106" s="121"/>
      <c r="AV106" s="121"/>
      <c r="AW106" s="121"/>
      <c r="AX106" s="121"/>
      <c r="AY106" s="121"/>
      <c r="AZ106" s="121"/>
      <c r="BA106" s="121"/>
      <c r="BB106" s="121"/>
      <c r="BC106" s="121"/>
      <c r="BD106" s="121"/>
      <c r="BE106" s="121"/>
      <c r="BF106" s="121"/>
      <c r="BG106" s="121"/>
      <c r="BH106" s="121"/>
      <c r="BI106" s="121"/>
    </row>
    <row r="107" spans="2:61" x14ac:dyDescent="0.25">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21"/>
      <c r="AL107" s="121"/>
      <c r="AM107" s="121"/>
      <c r="AN107" s="121"/>
      <c r="AO107" s="121"/>
      <c r="AP107" s="121"/>
      <c r="AQ107" s="121"/>
      <c r="AR107" s="121"/>
      <c r="AS107" s="121"/>
      <c r="AT107" s="121"/>
      <c r="AU107" s="121"/>
      <c r="AV107" s="121"/>
      <c r="AW107" s="121"/>
      <c r="AX107" s="121"/>
      <c r="AY107" s="121"/>
      <c r="AZ107" s="121"/>
      <c r="BA107" s="121"/>
      <c r="BB107" s="121"/>
      <c r="BC107" s="121"/>
      <c r="BD107" s="121"/>
      <c r="BE107" s="121"/>
      <c r="BF107" s="121"/>
      <c r="BG107" s="121"/>
      <c r="BH107" s="121"/>
      <c r="BI107" s="121"/>
    </row>
    <row r="108" spans="2:61" x14ac:dyDescent="0.25">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21"/>
      <c r="AL108" s="121"/>
      <c r="AM108" s="121"/>
      <c r="AN108" s="121"/>
      <c r="AO108" s="121"/>
      <c r="AP108" s="121"/>
      <c r="AQ108" s="121"/>
      <c r="AR108" s="121"/>
      <c r="AS108" s="121"/>
      <c r="AT108" s="121"/>
      <c r="AU108" s="121"/>
      <c r="AV108" s="121"/>
      <c r="AW108" s="121"/>
      <c r="AX108" s="121"/>
      <c r="AY108" s="121"/>
      <c r="AZ108" s="121"/>
      <c r="BA108" s="121"/>
      <c r="BB108" s="121"/>
      <c r="BC108" s="121"/>
      <c r="BD108" s="121"/>
      <c r="BE108" s="121"/>
      <c r="BF108" s="121"/>
      <c r="BG108" s="121"/>
      <c r="BH108" s="121"/>
      <c r="BI108" s="121"/>
    </row>
    <row r="109" spans="2:61" x14ac:dyDescent="0.25">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1"/>
      <c r="AY109" s="121"/>
      <c r="AZ109" s="121"/>
      <c r="BA109" s="121"/>
      <c r="BB109" s="121"/>
      <c r="BC109" s="121"/>
      <c r="BD109" s="121"/>
      <c r="BE109" s="121"/>
      <c r="BF109" s="121"/>
      <c r="BG109" s="121"/>
      <c r="BH109" s="121"/>
      <c r="BI109" s="121"/>
    </row>
    <row r="110" spans="2:61" x14ac:dyDescent="0.25">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1"/>
      <c r="AY110" s="121"/>
      <c r="AZ110" s="121"/>
      <c r="BA110" s="121"/>
      <c r="BB110" s="121"/>
      <c r="BC110" s="121"/>
      <c r="BD110" s="121"/>
      <c r="BE110" s="121"/>
      <c r="BF110" s="121"/>
      <c r="BG110" s="121"/>
      <c r="BH110" s="121"/>
      <c r="BI110" s="121"/>
    </row>
    <row r="111" spans="2:61" x14ac:dyDescent="0.25">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1"/>
      <c r="AY111" s="121"/>
      <c r="AZ111" s="121"/>
      <c r="BA111" s="121"/>
      <c r="BB111" s="121"/>
      <c r="BC111" s="121"/>
      <c r="BD111" s="121"/>
      <c r="BE111" s="121"/>
      <c r="BF111" s="121"/>
      <c r="BG111" s="121"/>
      <c r="BH111" s="121"/>
      <c r="BI111" s="121"/>
    </row>
    <row r="112" spans="2:61" x14ac:dyDescent="0.25">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1"/>
      <c r="AY112" s="121"/>
      <c r="AZ112" s="121"/>
      <c r="BA112" s="121"/>
      <c r="BB112" s="121"/>
      <c r="BC112" s="121"/>
      <c r="BD112" s="121"/>
      <c r="BE112" s="121"/>
      <c r="BF112" s="121"/>
      <c r="BG112" s="121"/>
      <c r="BH112" s="121"/>
      <c r="BI112" s="121"/>
    </row>
    <row r="113" spans="2:61" x14ac:dyDescent="0.25">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1"/>
      <c r="AY113" s="121"/>
      <c r="AZ113" s="121"/>
      <c r="BA113" s="121"/>
      <c r="BB113" s="121"/>
      <c r="BC113" s="121"/>
      <c r="BD113" s="121"/>
      <c r="BE113" s="121"/>
      <c r="BF113" s="121"/>
      <c r="BG113" s="121"/>
      <c r="BH113" s="121"/>
      <c r="BI113" s="121"/>
    </row>
    <row r="114" spans="2:61" x14ac:dyDescent="0.25">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21"/>
      <c r="AL114" s="121"/>
      <c r="AM114" s="121"/>
      <c r="AN114" s="121"/>
      <c r="AO114" s="121"/>
      <c r="AP114" s="121"/>
      <c r="AQ114" s="121"/>
      <c r="AR114" s="121"/>
      <c r="AS114" s="121"/>
      <c r="AT114" s="121"/>
      <c r="AU114" s="121"/>
      <c r="AV114" s="121"/>
      <c r="AW114" s="121"/>
      <c r="AX114" s="121"/>
      <c r="AY114" s="121"/>
      <c r="AZ114" s="121"/>
      <c r="BA114" s="121"/>
      <c r="BB114" s="121"/>
      <c r="BC114" s="121"/>
      <c r="BD114" s="121"/>
      <c r="BE114" s="121"/>
      <c r="BF114" s="121"/>
      <c r="BG114" s="121"/>
      <c r="BH114" s="121"/>
      <c r="BI114" s="121"/>
    </row>
    <row r="115" spans="2:61" x14ac:dyDescent="0.25">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21"/>
      <c r="AL115" s="121"/>
      <c r="AM115" s="121"/>
      <c r="AN115" s="121"/>
      <c r="AO115" s="121"/>
      <c r="AP115" s="121"/>
      <c r="AQ115" s="121"/>
      <c r="AR115" s="121"/>
      <c r="AS115" s="121"/>
      <c r="AT115" s="121"/>
      <c r="AU115" s="121"/>
      <c r="AV115" s="121"/>
      <c r="AW115" s="121"/>
      <c r="AX115" s="121"/>
      <c r="AY115" s="121"/>
      <c r="AZ115" s="121"/>
      <c r="BA115" s="121"/>
      <c r="BB115" s="121"/>
      <c r="BC115" s="121"/>
      <c r="BD115" s="121"/>
      <c r="BE115" s="121"/>
      <c r="BF115" s="121"/>
      <c r="BG115" s="121"/>
      <c r="BH115" s="121"/>
      <c r="BI115" s="121"/>
    </row>
    <row r="116" spans="2:61" x14ac:dyDescent="0.25">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21"/>
      <c r="AL116" s="121"/>
      <c r="AM116" s="121"/>
      <c r="AN116" s="121"/>
      <c r="AO116" s="121"/>
      <c r="AP116" s="121"/>
      <c r="AQ116" s="121"/>
      <c r="AR116" s="121"/>
      <c r="AS116" s="121"/>
      <c r="AT116" s="121"/>
      <c r="AU116" s="121"/>
      <c r="AV116" s="121"/>
      <c r="AW116" s="121"/>
      <c r="AX116" s="121"/>
      <c r="AY116" s="121"/>
      <c r="AZ116" s="121"/>
      <c r="BA116" s="121"/>
      <c r="BB116" s="121"/>
      <c r="BC116" s="121"/>
      <c r="BD116" s="121"/>
      <c r="BE116" s="121"/>
      <c r="BF116" s="121"/>
      <c r="BG116" s="121"/>
      <c r="BH116" s="121"/>
      <c r="BI116" s="121"/>
    </row>
    <row r="117" spans="2:61" x14ac:dyDescent="0.25">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21"/>
      <c r="AL117" s="121"/>
      <c r="AM117" s="121"/>
      <c r="AN117" s="121"/>
      <c r="AO117" s="121"/>
      <c r="AP117" s="121"/>
      <c r="AQ117" s="121"/>
      <c r="AR117" s="121"/>
      <c r="AS117" s="121"/>
      <c r="AT117" s="121"/>
      <c r="AU117" s="121"/>
      <c r="AV117" s="121"/>
      <c r="AW117" s="121"/>
      <c r="AX117" s="121"/>
      <c r="AY117" s="121"/>
      <c r="AZ117" s="121"/>
      <c r="BA117" s="121"/>
      <c r="BB117" s="121"/>
      <c r="BC117" s="121"/>
      <c r="BD117" s="121"/>
      <c r="BE117" s="121"/>
      <c r="BF117" s="121"/>
      <c r="BG117" s="121"/>
      <c r="BH117" s="121"/>
      <c r="BI117" s="121"/>
    </row>
    <row r="118" spans="2:61" x14ac:dyDescent="0.25">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1"/>
      <c r="AY118" s="121"/>
      <c r="AZ118" s="121"/>
      <c r="BA118" s="121"/>
      <c r="BB118" s="121"/>
      <c r="BC118" s="121"/>
      <c r="BD118" s="121"/>
      <c r="BE118" s="121"/>
      <c r="BF118" s="121"/>
      <c r="BG118" s="121"/>
      <c r="BH118" s="121"/>
      <c r="BI118" s="121"/>
    </row>
    <row r="119" spans="2:61" x14ac:dyDescent="0.25">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21"/>
      <c r="AO119" s="121"/>
      <c r="AP119" s="121"/>
      <c r="AQ119" s="121"/>
      <c r="AR119" s="121"/>
      <c r="AS119" s="121"/>
      <c r="AT119" s="121"/>
      <c r="AU119" s="121"/>
      <c r="AV119" s="121"/>
      <c r="AW119" s="121"/>
      <c r="AX119" s="121"/>
      <c r="AY119" s="121"/>
      <c r="AZ119" s="121"/>
      <c r="BA119" s="121"/>
      <c r="BB119" s="121"/>
      <c r="BC119" s="121"/>
      <c r="BD119" s="121"/>
      <c r="BE119" s="121"/>
      <c r="BF119" s="121"/>
      <c r="BG119" s="121"/>
      <c r="BH119" s="121"/>
      <c r="BI119" s="121"/>
    </row>
    <row r="120" spans="2:61" x14ac:dyDescent="0.25">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1"/>
      <c r="AY120" s="121"/>
      <c r="AZ120" s="121"/>
      <c r="BA120" s="121"/>
      <c r="BB120" s="121"/>
      <c r="BC120" s="121"/>
      <c r="BD120" s="121"/>
      <c r="BE120" s="121"/>
      <c r="BF120" s="121"/>
      <c r="BG120" s="121"/>
      <c r="BH120" s="121"/>
      <c r="BI120" s="121"/>
    </row>
    <row r="121" spans="2:61" x14ac:dyDescent="0.25">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1"/>
      <c r="AY121" s="121"/>
      <c r="AZ121" s="121"/>
      <c r="BA121" s="121"/>
      <c r="BB121" s="121"/>
      <c r="BC121" s="121"/>
      <c r="BD121" s="121"/>
      <c r="BE121" s="121"/>
      <c r="BF121" s="121"/>
      <c r="BG121" s="121"/>
      <c r="BH121" s="121"/>
      <c r="BI121" s="121"/>
    </row>
    <row r="122" spans="2:61" x14ac:dyDescent="0.25">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c r="BE122" s="121"/>
      <c r="BF122" s="121"/>
      <c r="BG122" s="121"/>
      <c r="BH122" s="121"/>
      <c r="BI122" s="121"/>
    </row>
    <row r="123" spans="2:61" x14ac:dyDescent="0.25">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1"/>
      <c r="AY123" s="121"/>
      <c r="AZ123" s="121"/>
      <c r="BA123" s="121"/>
      <c r="BB123" s="121"/>
      <c r="BC123" s="121"/>
      <c r="BD123" s="121"/>
      <c r="BE123" s="121"/>
      <c r="BF123" s="121"/>
      <c r="BG123" s="121"/>
      <c r="BH123" s="121"/>
      <c r="BI123" s="121"/>
    </row>
    <row r="124" spans="2:61" x14ac:dyDescent="0.25">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1"/>
      <c r="AY124" s="121"/>
      <c r="AZ124" s="121"/>
      <c r="BA124" s="121"/>
      <c r="BB124" s="121"/>
      <c r="BC124" s="121"/>
      <c r="BD124" s="121"/>
      <c r="BE124" s="121"/>
      <c r="BF124" s="121"/>
      <c r="BG124" s="121"/>
      <c r="BH124" s="121"/>
      <c r="BI124" s="121"/>
    </row>
    <row r="125" spans="2:61" x14ac:dyDescent="0.25">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21"/>
      <c r="AL125" s="121"/>
      <c r="AM125" s="121"/>
      <c r="AN125" s="121"/>
      <c r="AO125" s="121"/>
      <c r="AP125" s="121"/>
      <c r="AQ125" s="121"/>
      <c r="AR125" s="121"/>
      <c r="AS125" s="121"/>
      <c r="AT125" s="121"/>
      <c r="AU125" s="121"/>
      <c r="AV125" s="121"/>
      <c r="AW125" s="121"/>
      <c r="AX125" s="121"/>
      <c r="AY125" s="121"/>
      <c r="AZ125" s="121"/>
      <c r="BA125" s="121"/>
      <c r="BB125" s="121"/>
      <c r="BC125" s="121"/>
      <c r="BD125" s="121"/>
      <c r="BE125" s="121"/>
      <c r="BF125" s="121"/>
      <c r="BG125" s="121"/>
      <c r="BH125" s="121"/>
      <c r="BI125" s="121"/>
    </row>
    <row r="126" spans="2:61" x14ac:dyDescent="0.25">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21"/>
      <c r="AL126" s="121"/>
      <c r="AM126" s="121"/>
      <c r="AN126" s="121"/>
      <c r="AO126" s="121"/>
      <c r="AP126" s="121"/>
      <c r="AQ126" s="121"/>
      <c r="AR126" s="121"/>
      <c r="AS126" s="121"/>
      <c r="AT126" s="121"/>
      <c r="AU126" s="121"/>
      <c r="AV126" s="121"/>
      <c r="AW126" s="121"/>
      <c r="AX126" s="121"/>
      <c r="AY126" s="121"/>
      <c r="AZ126" s="121"/>
      <c r="BA126" s="121"/>
      <c r="BB126" s="121"/>
      <c r="BC126" s="121"/>
      <c r="BD126" s="121"/>
      <c r="BE126" s="121"/>
      <c r="BF126" s="121"/>
      <c r="BG126" s="121"/>
      <c r="BH126" s="121"/>
      <c r="BI126" s="121"/>
    </row>
    <row r="127" spans="2:61" x14ac:dyDescent="0.25">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21"/>
      <c r="AL127" s="121"/>
      <c r="AM127" s="121"/>
      <c r="AN127" s="121"/>
      <c r="AO127" s="121"/>
      <c r="AP127" s="121"/>
      <c r="AQ127" s="121"/>
      <c r="AR127" s="121"/>
      <c r="AS127" s="121"/>
      <c r="AT127" s="121"/>
      <c r="AU127" s="121"/>
      <c r="AV127" s="121"/>
      <c r="AW127" s="121"/>
      <c r="AX127" s="121"/>
      <c r="AY127" s="121"/>
      <c r="AZ127" s="121"/>
      <c r="BA127" s="121"/>
      <c r="BB127" s="121"/>
      <c r="BC127" s="121"/>
      <c r="BD127" s="121"/>
      <c r="BE127" s="121"/>
      <c r="BF127" s="121"/>
      <c r="BG127" s="121"/>
      <c r="BH127" s="121"/>
      <c r="BI127" s="121"/>
    </row>
    <row r="128" spans="2:61" x14ac:dyDescent="0.25">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21"/>
      <c r="AL128" s="121"/>
      <c r="AM128" s="121"/>
      <c r="AN128" s="121"/>
      <c r="AO128" s="121"/>
      <c r="AP128" s="121"/>
      <c r="AQ128" s="121"/>
      <c r="AR128" s="121"/>
      <c r="AS128" s="121"/>
      <c r="AT128" s="121"/>
      <c r="AU128" s="121"/>
      <c r="AV128" s="121"/>
      <c r="AW128" s="121"/>
      <c r="AX128" s="121"/>
      <c r="AY128" s="121"/>
      <c r="AZ128" s="121"/>
      <c r="BA128" s="121"/>
      <c r="BB128" s="121"/>
      <c r="BC128" s="121"/>
      <c r="BD128" s="121"/>
      <c r="BE128" s="121"/>
      <c r="BF128" s="121"/>
      <c r="BG128" s="121"/>
      <c r="BH128" s="121"/>
      <c r="BI128" s="121"/>
    </row>
    <row r="129" spans="2:61" x14ac:dyDescent="0.25">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c r="BI129" s="121"/>
    </row>
    <row r="130" spans="2:61" x14ac:dyDescent="0.25">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c r="BI130" s="121"/>
    </row>
    <row r="131" spans="2:61" x14ac:dyDescent="0.25">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c r="BI131" s="121"/>
    </row>
    <row r="132" spans="2:61" x14ac:dyDescent="0.25">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c r="BI132" s="121"/>
    </row>
    <row r="133" spans="2:61" x14ac:dyDescent="0.25">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c r="BI133" s="121"/>
    </row>
    <row r="134" spans="2:61" x14ac:dyDescent="0.25">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c r="BI134" s="121"/>
    </row>
    <row r="135" spans="2:61" x14ac:dyDescent="0.25">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c r="BI135" s="121"/>
    </row>
    <row r="136" spans="2:61" x14ac:dyDescent="0.25">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c r="AN136" s="121"/>
      <c r="AO136" s="121"/>
      <c r="AP136" s="121"/>
      <c r="AQ136" s="121"/>
      <c r="AR136" s="121"/>
      <c r="AS136" s="121"/>
      <c r="AT136" s="121"/>
      <c r="AU136" s="121"/>
      <c r="AV136" s="121"/>
      <c r="AW136" s="121"/>
      <c r="AX136" s="121"/>
      <c r="AY136" s="121"/>
      <c r="AZ136" s="121"/>
      <c r="BA136" s="121"/>
      <c r="BB136" s="121"/>
      <c r="BC136" s="121"/>
      <c r="BD136" s="121"/>
      <c r="BE136" s="121"/>
      <c r="BF136" s="121"/>
      <c r="BG136" s="121"/>
      <c r="BH136" s="121"/>
      <c r="BI136" s="121"/>
    </row>
    <row r="137" spans="2:61" x14ac:dyDescent="0.25">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21"/>
      <c r="AL137" s="121"/>
      <c r="AM137" s="121"/>
      <c r="AN137" s="121"/>
      <c r="AO137" s="121"/>
      <c r="AP137" s="121"/>
      <c r="AQ137" s="121"/>
      <c r="AR137" s="121"/>
      <c r="AS137" s="121"/>
      <c r="AT137" s="121"/>
      <c r="AU137" s="121"/>
      <c r="AV137" s="121"/>
      <c r="AW137" s="121"/>
      <c r="AX137" s="121"/>
      <c r="AY137" s="121"/>
      <c r="AZ137" s="121"/>
      <c r="BA137" s="121"/>
      <c r="BB137" s="121"/>
      <c r="BC137" s="121"/>
      <c r="BD137" s="121"/>
      <c r="BE137" s="121"/>
      <c r="BF137" s="121"/>
      <c r="BG137" s="121"/>
      <c r="BH137" s="121"/>
      <c r="BI137" s="121"/>
    </row>
    <row r="138" spans="2:61" x14ac:dyDescent="0.25">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c r="AH138" s="121"/>
      <c r="AI138" s="121"/>
      <c r="AJ138" s="121"/>
      <c r="AK138" s="121"/>
      <c r="AL138" s="121"/>
      <c r="AM138" s="121"/>
      <c r="AN138" s="121"/>
      <c r="AO138" s="121"/>
      <c r="AP138" s="121"/>
      <c r="AQ138" s="121"/>
      <c r="AR138" s="121"/>
      <c r="AS138" s="121"/>
      <c r="AT138" s="121"/>
      <c r="AU138" s="121"/>
      <c r="AV138" s="121"/>
      <c r="AW138" s="121"/>
      <c r="AX138" s="121"/>
      <c r="AY138" s="121"/>
      <c r="AZ138" s="121"/>
      <c r="BA138" s="121"/>
      <c r="BB138" s="121"/>
      <c r="BC138" s="121"/>
      <c r="BD138" s="121"/>
      <c r="BE138" s="121"/>
      <c r="BF138" s="121"/>
      <c r="BG138" s="121"/>
      <c r="BH138" s="121"/>
      <c r="BI138" s="121"/>
    </row>
    <row r="139" spans="2:61" x14ac:dyDescent="0.25">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121"/>
      <c r="AI139" s="121"/>
      <c r="AJ139" s="121"/>
      <c r="AK139" s="121"/>
      <c r="AL139" s="121"/>
      <c r="AM139" s="121"/>
      <c r="AN139" s="121"/>
      <c r="AO139" s="121"/>
      <c r="AP139" s="121"/>
      <c r="AQ139" s="121"/>
      <c r="AR139" s="121"/>
      <c r="AS139" s="121"/>
      <c r="AT139" s="121"/>
      <c r="AU139" s="121"/>
      <c r="AV139" s="121"/>
      <c r="AW139" s="121"/>
      <c r="AX139" s="121"/>
      <c r="AY139" s="121"/>
      <c r="AZ139" s="121"/>
      <c r="BA139" s="121"/>
      <c r="BB139" s="121"/>
      <c r="BC139" s="121"/>
      <c r="BD139" s="121"/>
      <c r="BE139" s="121"/>
      <c r="BF139" s="121"/>
      <c r="BG139" s="121"/>
      <c r="BH139" s="121"/>
      <c r="BI139" s="121"/>
    </row>
    <row r="140" spans="2:61" x14ac:dyDescent="0.25">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c r="AH140" s="121"/>
      <c r="AI140" s="121"/>
      <c r="AJ140" s="121"/>
      <c r="AK140" s="121"/>
      <c r="AL140" s="121"/>
      <c r="AM140" s="121"/>
      <c r="AN140" s="121"/>
      <c r="AO140" s="121"/>
      <c r="AP140" s="121"/>
      <c r="AQ140" s="121"/>
      <c r="AR140" s="121"/>
      <c r="AS140" s="121"/>
      <c r="AT140" s="121"/>
      <c r="AU140" s="121"/>
      <c r="AV140" s="121"/>
      <c r="AW140" s="121"/>
      <c r="AX140" s="121"/>
      <c r="AY140" s="121"/>
      <c r="AZ140" s="121"/>
      <c r="BA140" s="121"/>
      <c r="BB140" s="121"/>
      <c r="BC140" s="121"/>
      <c r="BD140" s="121"/>
      <c r="BE140" s="121"/>
      <c r="BF140" s="121"/>
      <c r="BG140" s="121"/>
      <c r="BH140" s="121"/>
      <c r="BI140" s="121"/>
    </row>
    <row r="141" spans="2:61" x14ac:dyDescent="0.25">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121"/>
      <c r="AI141" s="121"/>
      <c r="AJ141" s="121"/>
      <c r="AK141" s="121"/>
      <c r="AL141" s="121"/>
      <c r="AM141" s="121"/>
      <c r="AN141" s="121"/>
      <c r="AO141" s="121"/>
      <c r="AP141" s="121"/>
      <c r="AQ141" s="121"/>
      <c r="AR141" s="121"/>
      <c r="AS141" s="121"/>
      <c r="AT141" s="121"/>
      <c r="AU141" s="121"/>
      <c r="AV141" s="121"/>
      <c r="AW141" s="121"/>
      <c r="AX141" s="121"/>
      <c r="AY141" s="121"/>
      <c r="AZ141" s="121"/>
      <c r="BA141" s="121"/>
      <c r="BB141" s="121"/>
      <c r="BC141" s="121"/>
      <c r="BD141" s="121"/>
      <c r="BE141" s="121"/>
      <c r="BF141" s="121"/>
      <c r="BG141" s="121"/>
      <c r="BH141" s="121"/>
      <c r="BI141" s="121"/>
    </row>
    <row r="142" spans="2:61" x14ac:dyDescent="0.25">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1"/>
      <c r="AY142" s="121"/>
      <c r="AZ142" s="121"/>
      <c r="BA142" s="121"/>
      <c r="BB142" s="121"/>
      <c r="BC142" s="121"/>
      <c r="BD142" s="121"/>
      <c r="BE142" s="121"/>
      <c r="BF142" s="121"/>
      <c r="BG142" s="121"/>
      <c r="BH142" s="121"/>
      <c r="BI142" s="121"/>
    </row>
    <row r="143" spans="2:61" x14ac:dyDescent="0.25">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1"/>
      <c r="AY143" s="121"/>
      <c r="AZ143" s="121"/>
      <c r="BA143" s="121"/>
      <c r="BB143" s="121"/>
      <c r="BC143" s="121"/>
      <c r="BD143" s="121"/>
      <c r="BE143" s="121"/>
      <c r="BF143" s="121"/>
      <c r="BG143" s="121"/>
      <c r="BH143" s="121"/>
      <c r="BI143" s="121"/>
    </row>
    <row r="144" spans="2:61" x14ac:dyDescent="0.25">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1"/>
      <c r="AY144" s="121"/>
      <c r="AZ144" s="121"/>
      <c r="BA144" s="121"/>
      <c r="BB144" s="121"/>
      <c r="BC144" s="121"/>
      <c r="BD144" s="121"/>
      <c r="BE144" s="121"/>
      <c r="BF144" s="121"/>
      <c r="BG144" s="121"/>
      <c r="BH144" s="121"/>
      <c r="BI144" s="121"/>
    </row>
    <row r="145" spans="2:61" x14ac:dyDescent="0.25">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1"/>
      <c r="AY145" s="121"/>
      <c r="AZ145" s="121"/>
      <c r="BA145" s="121"/>
      <c r="BB145" s="121"/>
      <c r="BC145" s="121"/>
      <c r="BD145" s="121"/>
      <c r="BE145" s="121"/>
      <c r="BF145" s="121"/>
      <c r="BG145" s="121"/>
      <c r="BH145" s="121"/>
      <c r="BI145" s="121"/>
    </row>
    <row r="146" spans="2:61" x14ac:dyDescent="0.25">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1"/>
      <c r="AY146" s="121"/>
      <c r="AZ146" s="121"/>
      <c r="BA146" s="121"/>
      <c r="BB146" s="121"/>
      <c r="BC146" s="121"/>
      <c r="BD146" s="121"/>
      <c r="BE146" s="121"/>
      <c r="BF146" s="121"/>
      <c r="BG146" s="121"/>
      <c r="BH146" s="121"/>
      <c r="BI146" s="121"/>
    </row>
    <row r="147" spans="2:61" x14ac:dyDescent="0.25">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121"/>
      <c r="AL147" s="121"/>
      <c r="AM147" s="121"/>
      <c r="AN147" s="121"/>
      <c r="AO147" s="121"/>
      <c r="AP147" s="121"/>
      <c r="AQ147" s="121"/>
      <c r="AR147" s="121"/>
      <c r="AS147" s="121"/>
      <c r="AT147" s="121"/>
      <c r="AU147" s="121"/>
      <c r="AV147" s="121"/>
      <c r="AW147" s="121"/>
      <c r="AX147" s="121"/>
      <c r="AY147" s="121"/>
      <c r="AZ147" s="121"/>
      <c r="BA147" s="121"/>
      <c r="BB147" s="121"/>
      <c r="BC147" s="121"/>
      <c r="BD147" s="121"/>
      <c r="BE147" s="121"/>
      <c r="BF147" s="121"/>
      <c r="BG147" s="121"/>
      <c r="BH147" s="121"/>
      <c r="BI147" s="121"/>
    </row>
    <row r="148" spans="2:61" x14ac:dyDescent="0.25">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21"/>
      <c r="AL148" s="121"/>
      <c r="AM148" s="121"/>
      <c r="AN148" s="121"/>
      <c r="AO148" s="121"/>
      <c r="AP148" s="121"/>
      <c r="AQ148" s="121"/>
      <c r="AR148" s="121"/>
      <c r="AS148" s="121"/>
      <c r="AT148" s="121"/>
      <c r="AU148" s="121"/>
      <c r="AV148" s="121"/>
      <c r="AW148" s="121"/>
      <c r="AX148" s="121"/>
      <c r="AY148" s="121"/>
      <c r="AZ148" s="121"/>
      <c r="BA148" s="121"/>
      <c r="BB148" s="121"/>
      <c r="BC148" s="121"/>
      <c r="BD148" s="121"/>
      <c r="BE148" s="121"/>
      <c r="BF148" s="121"/>
      <c r="BG148" s="121"/>
      <c r="BH148" s="121"/>
      <c r="BI148" s="121"/>
    </row>
    <row r="149" spans="2:61" x14ac:dyDescent="0.25">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21"/>
      <c r="AL149" s="121"/>
      <c r="AM149" s="121"/>
      <c r="AN149" s="121"/>
      <c r="AO149" s="121"/>
      <c r="AP149" s="121"/>
      <c r="AQ149" s="121"/>
      <c r="AR149" s="121"/>
      <c r="AS149" s="121"/>
      <c r="AT149" s="121"/>
      <c r="AU149" s="121"/>
      <c r="AV149" s="121"/>
      <c r="AW149" s="121"/>
      <c r="AX149" s="121"/>
      <c r="AY149" s="121"/>
      <c r="AZ149" s="121"/>
      <c r="BA149" s="121"/>
      <c r="BB149" s="121"/>
      <c r="BC149" s="121"/>
      <c r="BD149" s="121"/>
      <c r="BE149" s="121"/>
      <c r="BF149" s="121"/>
      <c r="BG149" s="121"/>
      <c r="BH149" s="121"/>
      <c r="BI149" s="121"/>
    </row>
    <row r="150" spans="2:61" x14ac:dyDescent="0.25">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21"/>
      <c r="AL150" s="121"/>
      <c r="AM150" s="121"/>
      <c r="AN150" s="121"/>
      <c r="AO150" s="121"/>
      <c r="AP150" s="121"/>
      <c r="AQ150" s="121"/>
      <c r="AR150" s="121"/>
      <c r="AS150" s="121"/>
      <c r="AT150" s="121"/>
      <c r="AU150" s="121"/>
      <c r="AV150" s="121"/>
      <c r="AW150" s="121"/>
      <c r="AX150" s="121"/>
      <c r="AY150" s="121"/>
      <c r="AZ150" s="121"/>
      <c r="BA150" s="121"/>
      <c r="BB150" s="121"/>
      <c r="BC150" s="121"/>
      <c r="BD150" s="121"/>
      <c r="BE150" s="121"/>
      <c r="BF150" s="121"/>
      <c r="BG150" s="121"/>
      <c r="BH150" s="121"/>
      <c r="BI150" s="121"/>
    </row>
    <row r="151" spans="2:61" x14ac:dyDescent="0.25">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1"/>
      <c r="AY151" s="121"/>
      <c r="AZ151" s="121"/>
      <c r="BA151" s="121"/>
      <c r="BB151" s="121"/>
      <c r="BC151" s="121"/>
      <c r="BD151" s="121"/>
      <c r="BE151" s="121"/>
      <c r="BF151" s="121"/>
      <c r="BG151" s="121"/>
      <c r="BH151" s="121"/>
      <c r="BI151" s="121"/>
    </row>
    <row r="152" spans="2:61" x14ac:dyDescent="0.25">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1"/>
      <c r="AY152" s="121"/>
      <c r="AZ152" s="121"/>
      <c r="BA152" s="121"/>
      <c r="BB152" s="121"/>
      <c r="BC152" s="121"/>
      <c r="BD152" s="121"/>
      <c r="BE152" s="121"/>
      <c r="BF152" s="121"/>
      <c r="BG152" s="121"/>
      <c r="BH152" s="121"/>
      <c r="BI152" s="121"/>
    </row>
    <row r="153" spans="2:61" x14ac:dyDescent="0.25">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1"/>
      <c r="AY153" s="121"/>
      <c r="AZ153" s="121"/>
      <c r="BA153" s="121"/>
      <c r="BB153" s="121"/>
      <c r="BC153" s="121"/>
      <c r="BD153" s="121"/>
      <c r="BE153" s="121"/>
      <c r="BF153" s="121"/>
      <c r="BG153" s="121"/>
      <c r="BH153" s="121"/>
      <c r="BI153" s="121"/>
    </row>
    <row r="154" spans="2:61" x14ac:dyDescent="0.25">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1"/>
      <c r="AY154" s="121"/>
      <c r="AZ154" s="121"/>
      <c r="BA154" s="121"/>
      <c r="BB154" s="121"/>
      <c r="BC154" s="121"/>
      <c r="BD154" s="121"/>
      <c r="BE154" s="121"/>
      <c r="BF154" s="121"/>
      <c r="BG154" s="121"/>
      <c r="BH154" s="121"/>
      <c r="BI154" s="121"/>
    </row>
    <row r="155" spans="2:61" x14ac:dyDescent="0.25">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1"/>
      <c r="AY155" s="121"/>
      <c r="AZ155" s="121"/>
      <c r="BA155" s="121"/>
      <c r="BB155" s="121"/>
      <c r="BC155" s="121"/>
      <c r="BD155" s="121"/>
      <c r="BE155" s="121"/>
      <c r="BF155" s="121"/>
      <c r="BG155" s="121"/>
      <c r="BH155" s="121"/>
      <c r="BI155" s="121"/>
    </row>
    <row r="156" spans="2:61" x14ac:dyDescent="0.25">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1"/>
      <c r="AY156" s="121"/>
      <c r="AZ156" s="121"/>
      <c r="BA156" s="121"/>
      <c r="BB156" s="121"/>
      <c r="BC156" s="121"/>
      <c r="BD156" s="121"/>
      <c r="BE156" s="121"/>
      <c r="BF156" s="121"/>
      <c r="BG156" s="121"/>
      <c r="BH156" s="121"/>
      <c r="BI156" s="121"/>
    </row>
    <row r="157" spans="2:61" x14ac:dyDescent="0.25">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1"/>
      <c r="AY157" s="121"/>
      <c r="AZ157" s="121"/>
      <c r="BA157" s="121"/>
      <c r="BB157" s="121"/>
      <c r="BC157" s="121"/>
      <c r="BD157" s="121"/>
      <c r="BE157" s="121"/>
      <c r="BF157" s="121"/>
      <c r="BG157" s="121"/>
      <c r="BH157" s="121"/>
      <c r="BI157" s="121"/>
    </row>
    <row r="158" spans="2:61" x14ac:dyDescent="0.25">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21"/>
      <c r="AL158" s="121"/>
      <c r="AM158" s="121"/>
      <c r="AN158" s="121"/>
      <c r="AO158" s="121"/>
      <c r="AP158" s="121"/>
      <c r="AQ158" s="121"/>
      <c r="AR158" s="121"/>
      <c r="AS158" s="121"/>
      <c r="AT158" s="121"/>
      <c r="AU158" s="121"/>
      <c r="AV158" s="121"/>
      <c r="AW158" s="121"/>
      <c r="AX158" s="121"/>
      <c r="AY158" s="121"/>
      <c r="AZ158" s="121"/>
      <c r="BA158" s="121"/>
      <c r="BB158" s="121"/>
      <c r="BC158" s="121"/>
      <c r="BD158" s="121"/>
      <c r="BE158" s="121"/>
      <c r="BF158" s="121"/>
      <c r="BG158" s="121"/>
      <c r="BH158" s="121"/>
      <c r="BI158" s="121"/>
    </row>
    <row r="159" spans="2:61" x14ac:dyDescent="0.25">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21"/>
      <c r="AL159" s="121"/>
      <c r="AM159" s="121"/>
      <c r="AN159" s="121"/>
      <c r="AO159" s="121"/>
      <c r="AP159" s="121"/>
      <c r="AQ159" s="121"/>
      <c r="AR159" s="121"/>
      <c r="AS159" s="121"/>
      <c r="AT159" s="121"/>
      <c r="AU159" s="121"/>
      <c r="AV159" s="121"/>
      <c r="AW159" s="121"/>
      <c r="AX159" s="121"/>
      <c r="AY159" s="121"/>
      <c r="AZ159" s="121"/>
      <c r="BA159" s="121"/>
      <c r="BB159" s="121"/>
      <c r="BC159" s="121"/>
      <c r="BD159" s="121"/>
      <c r="BE159" s="121"/>
      <c r="BF159" s="121"/>
      <c r="BG159" s="121"/>
      <c r="BH159" s="121"/>
      <c r="BI159" s="121"/>
    </row>
    <row r="160" spans="2:61" x14ac:dyDescent="0.25">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21"/>
      <c r="AL160" s="121"/>
      <c r="AM160" s="121"/>
      <c r="AN160" s="121"/>
      <c r="AO160" s="121"/>
      <c r="AP160" s="121"/>
      <c r="AQ160" s="121"/>
      <c r="AR160" s="121"/>
      <c r="AS160" s="121"/>
      <c r="AT160" s="121"/>
      <c r="AU160" s="121"/>
      <c r="AV160" s="121"/>
      <c r="AW160" s="121"/>
      <c r="AX160" s="121"/>
      <c r="AY160" s="121"/>
      <c r="AZ160" s="121"/>
      <c r="BA160" s="121"/>
      <c r="BB160" s="121"/>
      <c r="BC160" s="121"/>
      <c r="BD160" s="121"/>
      <c r="BE160" s="121"/>
      <c r="BF160" s="121"/>
      <c r="BG160" s="121"/>
      <c r="BH160" s="121"/>
      <c r="BI160" s="121"/>
    </row>
    <row r="161" spans="2:61" x14ac:dyDescent="0.25">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21"/>
      <c r="AL161" s="121"/>
      <c r="AM161" s="121"/>
      <c r="AN161" s="121"/>
      <c r="AO161" s="121"/>
      <c r="AP161" s="121"/>
      <c r="AQ161" s="121"/>
      <c r="AR161" s="121"/>
      <c r="AS161" s="121"/>
      <c r="AT161" s="121"/>
      <c r="AU161" s="121"/>
      <c r="AV161" s="121"/>
      <c r="AW161" s="121"/>
      <c r="AX161" s="121"/>
      <c r="AY161" s="121"/>
      <c r="AZ161" s="121"/>
      <c r="BA161" s="121"/>
      <c r="BB161" s="121"/>
      <c r="BC161" s="121"/>
      <c r="BD161" s="121"/>
      <c r="BE161" s="121"/>
      <c r="BF161" s="121"/>
      <c r="BG161" s="121"/>
      <c r="BH161" s="121"/>
      <c r="BI161" s="121"/>
    </row>
    <row r="162" spans="2:61" x14ac:dyDescent="0.25">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1"/>
      <c r="AV162" s="121"/>
      <c r="AW162" s="121"/>
      <c r="AX162" s="121"/>
      <c r="AY162" s="121"/>
      <c r="AZ162" s="121"/>
      <c r="BA162" s="121"/>
      <c r="BB162" s="121"/>
      <c r="BC162" s="121"/>
      <c r="BD162" s="121"/>
      <c r="BE162" s="121"/>
      <c r="BF162" s="121"/>
      <c r="BG162" s="121"/>
      <c r="BH162" s="121"/>
      <c r="BI162" s="121"/>
    </row>
    <row r="163" spans="2:61" x14ac:dyDescent="0.25">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21"/>
      <c r="AL163" s="121"/>
      <c r="AM163" s="121"/>
      <c r="AN163" s="121"/>
      <c r="AO163" s="121"/>
      <c r="AP163" s="121"/>
      <c r="AQ163" s="121"/>
      <c r="AR163" s="121"/>
      <c r="AS163" s="121"/>
      <c r="AT163" s="121"/>
      <c r="AU163" s="121"/>
      <c r="AV163" s="121"/>
      <c r="AW163" s="121"/>
      <c r="AX163" s="121"/>
      <c r="AY163" s="121"/>
      <c r="AZ163" s="121"/>
      <c r="BA163" s="121"/>
      <c r="BB163" s="121"/>
      <c r="BC163" s="121"/>
      <c r="BD163" s="121"/>
      <c r="BE163" s="121"/>
      <c r="BF163" s="121"/>
      <c r="BG163" s="121"/>
      <c r="BH163" s="121"/>
      <c r="BI163" s="121"/>
    </row>
    <row r="164" spans="2:61" x14ac:dyDescent="0.25">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1"/>
      <c r="BF164" s="121"/>
      <c r="BG164" s="121"/>
      <c r="BH164" s="121"/>
      <c r="BI164" s="121"/>
    </row>
    <row r="165" spans="2:61" x14ac:dyDescent="0.25">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21"/>
      <c r="AL165" s="121"/>
      <c r="AM165" s="121"/>
      <c r="AN165" s="121"/>
      <c r="AO165" s="121"/>
      <c r="AP165" s="121"/>
      <c r="AQ165" s="121"/>
      <c r="AR165" s="121"/>
      <c r="AS165" s="121"/>
      <c r="AT165" s="121"/>
      <c r="AU165" s="121"/>
      <c r="AV165" s="121"/>
      <c r="AW165" s="121"/>
      <c r="AX165" s="121"/>
      <c r="AY165" s="121"/>
      <c r="AZ165" s="121"/>
      <c r="BA165" s="121"/>
      <c r="BB165" s="121"/>
      <c r="BC165" s="121"/>
      <c r="BD165" s="121"/>
      <c r="BE165" s="121"/>
      <c r="BF165" s="121"/>
      <c r="BG165" s="121"/>
      <c r="BH165" s="121"/>
      <c r="BI165" s="121"/>
    </row>
    <row r="166" spans="2:61" x14ac:dyDescent="0.25">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21"/>
      <c r="AL166" s="121"/>
      <c r="AM166" s="121"/>
      <c r="AN166" s="121"/>
      <c r="AO166" s="121"/>
      <c r="AP166" s="121"/>
      <c r="AQ166" s="121"/>
      <c r="AR166" s="121"/>
      <c r="AS166" s="121"/>
      <c r="AT166" s="121"/>
      <c r="AU166" s="121"/>
      <c r="AV166" s="121"/>
      <c r="AW166" s="121"/>
      <c r="AX166" s="121"/>
      <c r="AY166" s="121"/>
      <c r="AZ166" s="121"/>
      <c r="BA166" s="121"/>
      <c r="BB166" s="121"/>
      <c r="BC166" s="121"/>
      <c r="BD166" s="121"/>
      <c r="BE166" s="121"/>
      <c r="BF166" s="121"/>
      <c r="BG166" s="121"/>
      <c r="BH166" s="121"/>
      <c r="BI166" s="121"/>
    </row>
    <row r="167" spans="2:61" x14ac:dyDescent="0.25">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21"/>
      <c r="AL167" s="121"/>
      <c r="AM167" s="121"/>
      <c r="AN167" s="121"/>
      <c r="AO167" s="121"/>
      <c r="AP167" s="121"/>
      <c r="AQ167" s="121"/>
      <c r="AR167" s="121"/>
      <c r="AS167" s="121"/>
      <c r="AT167" s="121"/>
      <c r="AU167" s="121"/>
      <c r="AV167" s="121"/>
      <c r="AW167" s="121"/>
      <c r="AX167" s="121"/>
      <c r="AY167" s="121"/>
      <c r="AZ167" s="121"/>
      <c r="BA167" s="121"/>
      <c r="BB167" s="121"/>
      <c r="BC167" s="121"/>
      <c r="BD167" s="121"/>
      <c r="BE167" s="121"/>
      <c r="BF167" s="121"/>
      <c r="BG167" s="121"/>
      <c r="BH167" s="121"/>
      <c r="BI167" s="121"/>
    </row>
    <row r="168" spans="2:61" x14ac:dyDescent="0.25">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1"/>
      <c r="AJ168" s="121"/>
      <c r="AK168" s="121"/>
      <c r="AL168" s="121"/>
      <c r="AM168" s="121"/>
      <c r="AN168" s="121"/>
      <c r="AO168" s="121"/>
      <c r="AP168" s="121"/>
      <c r="AQ168" s="121"/>
      <c r="AR168" s="121"/>
      <c r="AS168" s="121"/>
      <c r="AT168" s="121"/>
      <c r="AU168" s="121"/>
      <c r="AV168" s="121"/>
      <c r="AW168" s="121"/>
      <c r="AX168" s="121"/>
      <c r="AY168" s="121"/>
      <c r="AZ168" s="121"/>
      <c r="BA168" s="121"/>
      <c r="BB168" s="121"/>
      <c r="BC168" s="121"/>
      <c r="BD168" s="121"/>
      <c r="BE168" s="121"/>
      <c r="BF168" s="121"/>
      <c r="BG168" s="121"/>
      <c r="BH168" s="121"/>
      <c r="BI168" s="121"/>
    </row>
    <row r="169" spans="2:61" x14ac:dyDescent="0.25">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21"/>
      <c r="AL169" s="121"/>
      <c r="AM169" s="121"/>
      <c r="AN169" s="121"/>
      <c r="AO169" s="121"/>
      <c r="AP169" s="121"/>
      <c r="AQ169" s="121"/>
      <c r="AR169" s="121"/>
      <c r="AS169" s="121"/>
      <c r="AT169" s="121"/>
      <c r="AU169" s="121"/>
      <c r="AV169" s="121"/>
      <c r="AW169" s="121"/>
      <c r="AX169" s="121"/>
      <c r="AY169" s="121"/>
      <c r="AZ169" s="121"/>
      <c r="BA169" s="121"/>
      <c r="BB169" s="121"/>
      <c r="BC169" s="121"/>
      <c r="BD169" s="121"/>
      <c r="BE169" s="121"/>
      <c r="BF169" s="121"/>
      <c r="BG169" s="121"/>
      <c r="BH169" s="121"/>
      <c r="BI169" s="121"/>
    </row>
    <row r="170" spans="2:61" x14ac:dyDescent="0.25">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21"/>
      <c r="AL170" s="121"/>
      <c r="AM170" s="121"/>
      <c r="AN170" s="121"/>
      <c r="AO170" s="121"/>
      <c r="AP170" s="121"/>
      <c r="AQ170" s="121"/>
      <c r="AR170" s="121"/>
      <c r="AS170" s="121"/>
      <c r="AT170" s="121"/>
      <c r="AU170" s="121"/>
      <c r="AV170" s="121"/>
      <c r="AW170" s="121"/>
      <c r="AX170" s="121"/>
      <c r="AY170" s="121"/>
      <c r="AZ170" s="121"/>
      <c r="BA170" s="121"/>
      <c r="BB170" s="121"/>
      <c r="BC170" s="121"/>
      <c r="BD170" s="121"/>
      <c r="BE170" s="121"/>
      <c r="BF170" s="121"/>
      <c r="BG170" s="121"/>
      <c r="BH170" s="121"/>
      <c r="BI170" s="121"/>
    </row>
    <row r="171" spans="2:61" x14ac:dyDescent="0.25">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1"/>
      <c r="BD171" s="121"/>
      <c r="BE171" s="121"/>
      <c r="BF171" s="121"/>
      <c r="BG171" s="121"/>
      <c r="BH171" s="121"/>
      <c r="BI171" s="121"/>
    </row>
    <row r="172" spans="2:61" x14ac:dyDescent="0.25">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21"/>
      <c r="AL172" s="121"/>
      <c r="AM172" s="121"/>
      <c r="AN172" s="121"/>
      <c r="AO172" s="121"/>
      <c r="AP172" s="121"/>
      <c r="AQ172" s="121"/>
      <c r="AR172" s="121"/>
      <c r="AS172" s="121"/>
      <c r="AT172" s="121"/>
      <c r="AU172" s="121"/>
      <c r="AV172" s="121"/>
      <c r="AW172" s="121"/>
      <c r="AX172" s="121"/>
      <c r="AY172" s="121"/>
      <c r="AZ172" s="121"/>
      <c r="BA172" s="121"/>
      <c r="BB172" s="121"/>
      <c r="BC172" s="121"/>
      <c r="BD172" s="121"/>
      <c r="BE172" s="121"/>
      <c r="BF172" s="121"/>
      <c r="BG172" s="121"/>
      <c r="BH172" s="121"/>
      <c r="BI172" s="121"/>
    </row>
    <row r="173" spans="2:61" x14ac:dyDescent="0.25">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21"/>
      <c r="AL173" s="121"/>
      <c r="AM173" s="121"/>
      <c r="AN173" s="121"/>
      <c r="AO173" s="121"/>
      <c r="AP173" s="121"/>
      <c r="AQ173" s="121"/>
      <c r="AR173" s="121"/>
      <c r="AS173" s="121"/>
      <c r="AT173" s="121"/>
      <c r="AU173" s="121"/>
      <c r="AV173" s="121"/>
      <c r="AW173" s="121"/>
      <c r="AX173" s="121"/>
      <c r="AY173" s="121"/>
      <c r="AZ173" s="121"/>
      <c r="BA173" s="121"/>
      <c r="BB173" s="121"/>
      <c r="BC173" s="121"/>
      <c r="BD173" s="121"/>
      <c r="BE173" s="121"/>
      <c r="BF173" s="121"/>
      <c r="BG173" s="121"/>
      <c r="BH173" s="121"/>
      <c r="BI173" s="121"/>
    </row>
    <row r="174" spans="2:61" x14ac:dyDescent="0.25">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1"/>
      <c r="AK174" s="121"/>
      <c r="AL174" s="121"/>
      <c r="AM174" s="121"/>
      <c r="AN174" s="121"/>
      <c r="AO174" s="121"/>
      <c r="AP174" s="121"/>
      <c r="AQ174" s="121"/>
      <c r="AR174" s="121"/>
      <c r="AS174" s="121"/>
      <c r="AT174" s="121"/>
      <c r="AU174" s="121"/>
      <c r="AV174" s="121"/>
      <c r="AW174" s="121"/>
      <c r="AX174" s="121"/>
      <c r="AY174" s="121"/>
      <c r="AZ174" s="121"/>
      <c r="BA174" s="121"/>
      <c r="BB174" s="121"/>
      <c r="BC174" s="121"/>
      <c r="BD174" s="121"/>
      <c r="BE174" s="121"/>
      <c r="BF174" s="121"/>
      <c r="BG174" s="121"/>
      <c r="BH174" s="121"/>
      <c r="BI174" s="121"/>
    </row>
    <row r="175" spans="2:61" x14ac:dyDescent="0.25">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c r="AH175" s="121"/>
      <c r="AI175" s="121"/>
      <c r="AJ175" s="121"/>
      <c r="AK175" s="121"/>
      <c r="AL175" s="121"/>
      <c r="AM175" s="121"/>
      <c r="AN175" s="121"/>
      <c r="AO175" s="121"/>
      <c r="AP175" s="121"/>
      <c r="AQ175" s="121"/>
      <c r="AR175" s="121"/>
      <c r="AS175" s="121"/>
      <c r="AT175" s="121"/>
      <c r="AU175" s="121"/>
      <c r="AV175" s="121"/>
      <c r="AW175" s="121"/>
      <c r="AX175" s="121"/>
      <c r="AY175" s="121"/>
      <c r="AZ175" s="121"/>
      <c r="BA175" s="121"/>
      <c r="BB175" s="121"/>
      <c r="BC175" s="121"/>
      <c r="BD175" s="121"/>
      <c r="BE175" s="121"/>
      <c r="BF175" s="121"/>
      <c r="BG175" s="121"/>
      <c r="BH175" s="121"/>
      <c r="BI175" s="121"/>
    </row>
    <row r="176" spans="2:61" x14ac:dyDescent="0.25">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c r="AN176" s="121"/>
      <c r="AO176" s="121"/>
      <c r="AP176" s="121"/>
      <c r="AQ176" s="121"/>
      <c r="AR176" s="121"/>
      <c r="AS176" s="121"/>
      <c r="AT176" s="121"/>
      <c r="AU176" s="121"/>
      <c r="AV176" s="121"/>
      <c r="AW176" s="121"/>
      <c r="AX176" s="121"/>
      <c r="AY176" s="121"/>
      <c r="AZ176" s="121"/>
      <c r="BA176" s="121"/>
      <c r="BB176" s="121"/>
      <c r="BC176" s="121"/>
      <c r="BD176" s="121"/>
      <c r="BE176" s="121"/>
      <c r="BF176" s="121"/>
      <c r="BG176" s="121"/>
      <c r="BH176" s="121"/>
      <c r="BI176" s="121"/>
    </row>
    <row r="177" spans="2:61" x14ac:dyDescent="0.25">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121"/>
      <c r="AM177" s="121"/>
      <c r="AN177" s="121"/>
      <c r="AO177" s="121"/>
      <c r="AP177" s="121"/>
      <c r="AQ177" s="121"/>
      <c r="AR177" s="121"/>
      <c r="AS177" s="121"/>
      <c r="AT177" s="121"/>
      <c r="AU177" s="121"/>
      <c r="AV177" s="121"/>
      <c r="AW177" s="121"/>
      <c r="AX177" s="121"/>
      <c r="AY177" s="121"/>
      <c r="AZ177" s="121"/>
      <c r="BA177" s="121"/>
      <c r="BB177" s="121"/>
      <c r="BC177" s="121"/>
      <c r="BD177" s="121"/>
      <c r="BE177" s="121"/>
      <c r="BF177" s="121"/>
      <c r="BG177" s="121"/>
      <c r="BH177" s="121"/>
      <c r="BI177" s="121"/>
    </row>
    <row r="178" spans="2:61" x14ac:dyDescent="0.25">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1"/>
      <c r="AU178" s="121"/>
      <c r="AV178" s="121"/>
      <c r="AW178" s="121"/>
      <c r="AX178" s="121"/>
      <c r="AY178" s="121"/>
      <c r="AZ178" s="121"/>
      <c r="BA178" s="121"/>
      <c r="BB178" s="121"/>
      <c r="BC178" s="121"/>
      <c r="BD178" s="121"/>
      <c r="BE178" s="121"/>
      <c r="BF178" s="121"/>
      <c r="BG178" s="121"/>
      <c r="BH178" s="121"/>
      <c r="BI178" s="121"/>
    </row>
    <row r="179" spans="2:61" x14ac:dyDescent="0.25">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121"/>
      <c r="AS179" s="121"/>
      <c r="AT179" s="121"/>
      <c r="AU179" s="121"/>
      <c r="AV179" s="121"/>
      <c r="AW179" s="121"/>
      <c r="AX179" s="121"/>
      <c r="AY179" s="121"/>
      <c r="AZ179" s="121"/>
      <c r="BA179" s="121"/>
      <c r="BB179" s="121"/>
      <c r="BC179" s="121"/>
      <c r="BD179" s="121"/>
      <c r="BE179" s="121"/>
      <c r="BF179" s="121"/>
      <c r="BG179" s="121"/>
      <c r="BH179" s="121"/>
      <c r="BI179" s="121"/>
    </row>
    <row r="180" spans="2:61" x14ac:dyDescent="0.25">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c r="AN180" s="121"/>
      <c r="AO180" s="121"/>
      <c r="AP180" s="121"/>
      <c r="AQ180" s="121"/>
      <c r="AR180" s="121"/>
      <c r="AS180" s="121"/>
      <c r="AT180" s="121"/>
      <c r="AU180" s="121"/>
      <c r="AV180" s="121"/>
      <c r="AW180" s="121"/>
      <c r="AX180" s="121"/>
      <c r="AY180" s="121"/>
      <c r="AZ180" s="121"/>
      <c r="BA180" s="121"/>
      <c r="BB180" s="121"/>
      <c r="BC180" s="121"/>
      <c r="BD180" s="121"/>
      <c r="BE180" s="121"/>
      <c r="BF180" s="121"/>
      <c r="BG180" s="121"/>
      <c r="BH180" s="121"/>
      <c r="BI180" s="121"/>
    </row>
    <row r="181" spans="2:61" x14ac:dyDescent="0.25">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21"/>
      <c r="AL181" s="121"/>
      <c r="AM181" s="121"/>
      <c r="AN181" s="121"/>
      <c r="AO181" s="121"/>
      <c r="AP181" s="121"/>
      <c r="AQ181" s="121"/>
      <c r="AR181" s="121"/>
      <c r="AS181" s="121"/>
      <c r="AT181" s="121"/>
      <c r="AU181" s="121"/>
      <c r="AV181" s="121"/>
      <c r="AW181" s="121"/>
      <c r="AX181" s="121"/>
      <c r="AY181" s="121"/>
      <c r="AZ181" s="121"/>
      <c r="BA181" s="121"/>
      <c r="BB181" s="121"/>
      <c r="BC181" s="121"/>
      <c r="BD181" s="121"/>
      <c r="BE181" s="121"/>
      <c r="BF181" s="121"/>
      <c r="BG181" s="121"/>
      <c r="BH181" s="121"/>
      <c r="BI181" s="121"/>
    </row>
    <row r="182" spans="2:61" x14ac:dyDescent="0.25">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21"/>
      <c r="AL182" s="121"/>
      <c r="AM182" s="121"/>
      <c r="AN182" s="121"/>
      <c r="AO182" s="121"/>
      <c r="AP182" s="121"/>
      <c r="AQ182" s="121"/>
      <c r="AR182" s="121"/>
      <c r="AS182" s="121"/>
      <c r="AT182" s="121"/>
      <c r="AU182" s="121"/>
      <c r="AV182" s="121"/>
      <c r="AW182" s="121"/>
      <c r="AX182" s="121"/>
      <c r="AY182" s="121"/>
      <c r="AZ182" s="121"/>
      <c r="BA182" s="121"/>
      <c r="BB182" s="121"/>
      <c r="BC182" s="121"/>
      <c r="BD182" s="121"/>
      <c r="BE182" s="121"/>
      <c r="BF182" s="121"/>
      <c r="BG182" s="121"/>
      <c r="BH182" s="121"/>
      <c r="BI182" s="121"/>
    </row>
    <row r="183" spans="2:61" x14ac:dyDescent="0.25">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1"/>
      <c r="AK183" s="121"/>
      <c r="AL183" s="121"/>
      <c r="AM183" s="121"/>
      <c r="AN183" s="121"/>
      <c r="AO183" s="121"/>
      <c r="AP183" s="121"/>
      <c r="AQ183" s="121"/>
      <c r="AR183" s="121"/>
      <c r="AS183" s="121"/>
      <c r="AT183" s="121"/>
      <c r="AU183" s="121"/>
      <c r="AV183" s="121"/>
      <c r="AW183" s="121"/>
      <c r="AX183" s="121"/>
      <c r="AY183" s="121"/>
      <c r="AZ183" s="121"/>
      <c r="BA183" s="121"/>
      <c r="BB183" s="121"/>
      <c r="BC183" s="121"/>
      <c r="BD183" s="121"/>
      <c r="BE183" s="121"/>
      <c r="BF183" s="121"/>
      <c r="BG183" s="121"/>
      <c r="BH183" s="121"/>
      <c r="BI183" s="121"/>
    </row>
    <row r="184" spans="2:61" x14ac:dyDescent="0.25">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21"/>
      <c r="AL184" s="121"/>
      <c r="AM184" s="121"/>
      <c r="AN184" s="121"/>
      <c r="AO184" s="121"/>
      <c r="AP184" s="121"/>
      <c r="AQ184" s="121"/>
      <c r="AR184" s="121"/>
      <c r="AS184" s="121"/>
      <c r="AT184" s="121"/>
      <c r="AU184" s="121"/>
      <c r="AV184" s="121"/>
      <c r="AW184" s="121"/>
      <c r="AX184" s="121"/>
      <c r="AY184" s="121"/>
      <c r="AZ184" s="121"/>
      <c r="BA184" s="121"/>
      <c r="BB184" s="121"/>
      <c r="BC184" s="121"/>
      <c r="BD184" s="121"/>
      <c r="BE184" s="121"/>
      <c r="BF184" s="121"/>
      <c r="BG184" s="121"/>
      <c r="BH184" s="121"/>
      <c r="BI184" s="121"/>
    </row>
    <row r="185" spans="2:61" x14ac:dyDescent="0.25">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121"/>
      <c r="AM185" s="121"/>
      <c r="AN185" s="121"/>
      <c r="AO185" s="121"/>
      <c r="AP185" s="121"/>
      <c r="AQ185" s="121"/>
      <c r="AR185" s="121"/>
      <c r="AS185" s="121"/>
      <c r="AT185" s="121"/>
      <c r="AU185" s="121"/>
      <c r="AV185" s="121"/>
      <c r="AW185" s="121"/>
      <c r="AX185" s="121"/>
      <c r="AY185" s="121"/>
      <c r="AZ185" s="121"/>
      <c r="BA185" s="121"/>
      <c r="BB185" s="121"/>
      <c r="BC185" s="121"/>
      <c r="BD185" s="121"/>
      <c r="BE185" s="121"/>
      <c r="BF185" s="121"/>
      <c r="BG185" s="121"/>
      <c r="BH185" s="121"/>
      <c r="BI185" s="121"/>
    </row>
    <row r="186" spans="2:61" x14ac:dyDescent="0.25">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21"/>
      <c r="AL186" s="121"/>
      <c r="AM186" s="121"/>
      <c r="AN186" s="121"/>
      <c r="AO186" s="121"/>
      <c r="AP186" s="121"/>
      <c r="AQ186" s="121"/>
      <c r="AR186" s="121"/>
      <c r="AS186" s="121"/>
      <c r="AT186" s="121"/>
      <c r="AU186" s="121"/>
      <c r="AV186" s="121"/>
      <c r="AW186" s="121"/>
      <c r="AX186" s="121"/>
      <c r="AY186" s="121"/>
      <c r="AZ186" s="121"/>
      <c r="BA186" s="121"/>
      <c r="BB186" s="121"/>
      <c r="BC186" s="121"/>
      <c r="BD186" s="121"/>
      <c r="BE186" s="121"/>
      <c r="BF186" s="121"/>
      <c r="BG186" s="121"/>
      <c r="BH186" s="121"/>
      <c r="BI186" s="121"/>
    </row>
    <row r="187" spans="2:61" x14ac:dyDescent="0.25">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121"/>
      <c r="AM187" s="121"/>
      <c r="AN187" s="121"/>
      <c r="AO187" s="121"/>
      <c r="AP187" s="121"/>
      <c r="AQ187" s="121"/>
      <c r="AR187" s="121"/>
      <c r="AS187" s="121"/>
      <c r="AT187" s="121"/>
      <c r="AU187" s="121"/>
      <c r="AV187" s="121"/>
      <c r="AW187" s="121"/>
      <c r="AX187" s="121"/>
      <c r="AY187" s="121"/>
      <c r="AZ187" s="121"/>
      <c r="BA187" s="121"/>
      <c r="BB187" s="121"/>
      <c r="BC187" s="121"/>
      <c r="BD187" s="121"/>
      <c r="BE187" s="121"/>
      <c r="BF187" s="121"/>
      <c r="BG187" s="121"/>
      <c r="BH187" s="121"/>
      <c r="BI187" s="121"/>
    </row>
    <row r="188" spans="2:61" x14ac:dyDescent="0.25">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121"/>
      <c r="AM188" s="121"/>
      <c r="AN188" s="121"/>
      <c r="AO188" s="121"/>
      <c r="AP188" s="121"/>
      <c r="AQ188" s="121"/>
      <c r="AR188" s="121"/>
      <c r="AS188" s="121"/>
      <c r="AT188" s="121"/>
      <c r="AU188" s="121"/>
      <c r="AV188" s="121"/>
      <c r="AW188" s="121"/>
      <c r="AX188" s="121"/>
      <c r="AY188" s="121"/>
      <c r="AZ188" s="121"/>
      <c r="BA188" s="121"/>
      <c r="BB188" s="121"/>
      <c r="BC188" s="121"/>
      <c r="BD188" s="121"/>
      <c r="BE188" s="121"/>
      <c r="BF188" s="121"/>
      <c r="BG188" s="121"/>
      <c r="BH188" s="121"/>
      <c r="BI188" s="121"/>
    </row>
    <row r="189" spans="2:61" x14ac:dyDescent="0.25">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21"/>
      <c r="AL189" s="121"/>
      <c r="AM189" s="121"/>
      <c r="AN189" s="121"/>
      <c r="AO189" s="121"/>
      <c r="AP189" s="121"/>
      <c r="AQ189" s="121"/>
      <c r="AR189" s="121"/>
      <c r="AS189" s="121"/>
      <c r="AT189" s="121"/>
      <c r="AU189" s="121"/>
      <c r="AV189" s="121"/>
      <c r="AW189" s="121"/>
      <c r="AX189" s="121"/>
      <c r="AY189" s="121"/>
      <c r="AZ189" s="121"/>
      <c r="BA189" s="121"/>
      <c r="BB189" s="121"/>
      <c r="BC189" s="121"/>
      <c r="BD189" s="121"/>
      <c r="BE189" s="121"/>
      <c r="BF189" s="121"/>
      <c r="BG189" s="121"/>
      <c r="BH189" s="121"/>
      <c r="BI189" s="121"/>
    </row>
    <row r="190" spans="2:61" x14ac:dyDescent="0.25">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1"/>
      <c r="AY190" s="121"/>
      <c r="AZ190" s="121"/>
      <c r="BA190" s="121"/>
      <c r="BB190" s="121"/>
      <c r="BC190" s="121"/>
      <c r="BD190" s="121"/>
      <c r="BE190" s="121"/>
      <c r="BF190" s="121"/>
      <c r="BG190" s="121"/>
      <c r="BH190" s="121"/>
      <c r="BI190" s="121"/>
    </row>
    <row r="191" spans="2:61" x14ac:dyDescent="0.25">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1"/>
      <c r="AY191" s="121"/>
      <c r="AZ191" s="121"/>
      <c r="BA191" s="121"/>
      <c r="BB191" s="121"/>
      <c r="BC191" s="121"/>
      <c r="BD191" s="121"/>
      <c r="BE191" s="121"/>
      <c r="BF191" s="121"/>
      <c r="BG191" s="121"/>
      <c r="BH191" s="121"/>
      <c r="BI191" s="121"/>
    </row>
    <row r="192" spans="2:61" x14ac:dyDescent="0.25">
      <c r="B192" s="121"/>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1"/>
      <c r="AH192" s="121"/>
      <c r="AI192" s="121"/>
      <c r="AJ192" s="121"/>
      <c r="AK192" s="121"/>
      <c r="AL192" s="121"/>
      <c r="AM192" s="121"/>
      <c r="AN192" s="121"/>
      <c r="AO192" s="121"/>
      <c r="AP192" s="121"/>
      <c r="AQ192" s="121"/>
      <c r="AR192" s="121"/>
      <c r="AS192" s="121"/>
      <c r="AT192" s="121"/>
      <c r="AU192" s="121"/>
      <c r="AV192" s="121"/>
      <c r="AW192" s="121"/>
      <c r="AX192" s="121"/>
      <c r="AY192" s="121"/>
      <c r="AZ192" s="121"/>
      <c r="BA192" s="121"/>
      <c r="BB192" s="121"/>
      <c r="BC192" s="121"/>
      <c r="BD192" s="121"/>
      <c r="BE192" s="121"/>
      <c r="BF192" s="121"/>
      <c r="BG192" s="121"/>
      <c r="BH192" s="121"/>
      <c r="BI192" s="121"/>
    </row>
    <row r="193" spans="2:61" x14ac:dyDescent="0.25">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1"/>
      <c r="AD193" s="121"/>
      <c r="AE193" s="121"/>
      <c r="AF193" s="121"/>
      <c r="AG193" s="121"/>
      <c r="AH193" s="121"/>
      <c r="AI193" s="121"/>
      <c r="AJ193" s="121"/>
      <c r="AK193" s="121"/>
      <c r="AL193" s="121"/>
      <c r="AM193" s="121"/>
      <c r="AN193" s="121"/>
      <c r="AO193" s="121"/>
      <c r="AP193" s="121"/>
      <c r="AQ193" s="121"/>
      <c r="AR193" s="121"/>
      <c r="AS193" s="121"/>
      <c r="AT193" s="121"/>
      <c r="AU193" s="121"/>
      <c r="AV193" s="121"/>
      <c r="AW193" s="121"/>
      <c r="AX193" s="121"/>
      <c r="AY193" s="121"/>
      <c r="AZ193" s="121"/>
      <c r="BA193" s="121"/>
      <c r="BB193" s="121"/>
      <c r="BC193" s="121"/>
      <c r="BD193" s="121"/>
      <c r="BE193" s="121"/>
      <c r="BF193" s="121"/>
      <c r="BG193" s="121"/>
      <c r="BH193" s="121"/>
      <c r="BI193" s="121"/>
    </row>
    <row r="194" spans="2:61" x14ac:dyDescent="0.25">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1"/>
      <c r="AH194" s="121"/>
      <c r="AI194" s="121"/>
      <c r="AJ194" s="121"/>
      <c r="AK194" s="121"/>
      <c r="AL194" s="121"/>
      <c r="AM194" s="121"/>
      <c r="AN194" s="121"/>
      <c r="AO194" s="121"/>
      <c r="AP194" s="121"/>
      <c r="AQ194" s="121"/>
      <c r="AR194" s="121"/>
      <c r="AS194" s="121"/>
      <c r="AT194" s="121"/>
      <c r="AU194" s="121"/>
      <c r="AV194" s="121"/>
      <c r="AW194" s="121"/>
      <c r="AX194" s="121"/>
      <c r="AY194" s="121"/>
      <c r="AZ194" s="121"/>
      <c r="BA194" s="121"/>
      <c r="BB194" s="121"/>
      <c r="BC194" s="121"/>
      <c r="BD194" s="121"/>
      <c r="BE194" s="121"/>
      <c r="BF194" s="121"/>
      <c r="BG194" s="121"/>
      <c r="BH194" s="121"/>
      <c r="BI194" s="121"/>
    </row>
    <row r="195" spans="2:61" x14ac:dyDescent="0.25">
      <c r="B195" s="121"/>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1"/>
      <c r="AH195" s="121"/>
      <c r="AI195" s="121"/>
      <c r="AJ195" s="121"/>
      <c r="AK195" s="121"/>
      <c r="AL195" s="121"/>
      <c r="AM195" s="121"/>
      <c r="AN195" s="121"/>
      <c r="AO195" s="121"/>
      <c r="AP195" s="121"/>
      <c r="AQ195" s="121"/>
      <c r="AR195" s="121"/>
      <c r="AS195" s="121"/>
      <c r="AT195" s="121"/>
      <c r="AU195" s="121"/>
      <c r="AV195" s="121"/>
      <c r="AW195" s="121"/>
      <c r="AX195" s="121"/>
      <c r="AY195" s="121"/>
      <c r="AZ195" s="121"/>
      <c r="BA195" s="121"/>
      <c r="BB195" s="121"/>
      <c r="BC195" s="121"/>
      <c r="BD195" s="121"/>
      <c r="BE195" s="121"/>
      <c r="BF195" s="121"/>
      <c r="BG195" s="121"/>
      <c r="BH195" s="121"/>
      <c r="BI195" s="121"/>
    </row>
    <row r="196" spans="2:61" x14ac:dyDescent="0.25">
      <c r="B196" s="121"/>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1"/>
      <c r="AH196" s="121"/>
      <c r="AI196" s="121"/>
      <c r="AJ196" s="121"/>
      <c r="AK196" s="121"/>
      <c r="AL196" s="121"/>
      <c r="AM196" s="121"/>
      <c r="AN196" s="121"/>
      <c r="AO196" s="121"/>
      <c r="AP196" s="121"/>
      <c r="AQ196" s="121"/>
      <c r="AR196" s="121"/>
      <c r="AS196" s="121"/>
      <c r="AT196" s="121"/>
      <c r="AU196" s="121"/>
      <c r="AV196" s="121"/>
      <c r="AW196" s="121"/>
      <c r="AX196" s="121"/>
      <c r="AY196" s="121"/>
      <c r="AZ196" s="121"/>
      <c r="BA196" s="121"/>
      <c r="BB196" s="121"/>
      <c r="BC196" s="121"/>
      <c r="BD196" s="121"/>
      <c r="BE196" s="121"/>
      <c r="BF196" s="121"/>
      <c r="BG196" s="121"/>
      <c r="BH196" s="121"/>
      <c r="BI196" s="121"/>
    </row>
    <row r="197" spans="2:61" x14ac:dyDescent="0.25">
      <c r="B197" s="121"/>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21"/>
      <c r="AD197" s="121"/>
      <c r="AE197" s="121"/>
      <c r="AF197" s="121"/>
      <c r="AG197" s="121"/>
      <c r="AH197" s="121"/>
      <c r="AI197" s="121"/>
      <c r="AJ197" s="121"/>
      <c r="AK197" s="121"/>
      <c r="AL197" s="121"/>
      <c r="AM197" s="121"/>
      <c r="AN197" s="121"/>
      <c r="AO197" s="121"/>
      <c r="AP197" s="121"/>
      <c r="AQ197" s="121"/>
      <c r="AR197" s="121"/>
      <c r="AS197" s="121"/>
      <c r="AT197" s="121"/>
      <c r="AU197" s="121"/>
      <c r="AV197" s="121"/>
      <c r="AW197" s="121"/>
      <c r="AX197" s="121"/>
      <c r="AY197" s="121"/>
      <c r="AZ197" s="121"/>
      <c r="BA197" s="121"/>
      <c r="BB197" s="121"/>
      <c r="BC197" s="121"/>
      <c r="BD197" s="121"/>
      <c r="BE197" s="121"/>
      <c r="BF197" s="121"/>
      <c r="BG197" s="121"/>
      <c r="BH197" s="121"/>
      <c r="BI197" s="121"/>
    </row>
    <row r="198" spans="2:61" x14ac:dyDescent="0.25">
      <c r="B198" s="121"/>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1"/>
      <c r="AH198" s="121"/>
      <c r="AI198" s="121"/>
      <c r="AJ198" s="121"/>
      <c r="AK198" s="121"/>
      <c r="AL198" s="121"/>
      <c r="AM198" s="121"/>
      <c r="AN198" s="121"/>
      <c r="AO198" s="121"/>
      <c r="AP198" s="121"/>
      <c r="AQ198" s="121"/>
      <c r="AR198" s="121"/>
      <c r="AS198" s="121"/>
      <c r="AT198" s="121"/>
      <c r="AU198" s="121"/>
      <c r="AV198" s="121"/>
      <c r="AW198" s="121"/>
      <c r="AX198" s="121"/>
      <c r="AY198" s="121"/>
      <c r="AZ198" s="121"/>
      <c r="BA198" s="121"/>
      <c r="BB198" s="121"/>
      <c r="BC198" s="121"/>
      <c r="BD198" s="121"/>
      <c r="BE198" s="121"/>
      <c r="BF198" s="121"/>
      <c r="BG198" s="121"/>
      <c r="BH198" s="121"/>
      <c r="BI198" s="121"/>
    </row>
    <row r="199" spans="2:61" x14ac:dyDescent="0.25">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21"/>
      <c r="AD199" s="121"/>
      <c r="AE199" s="121"/>
      <c r="AF199" s="121"/>
      <c r="AG199" s="121"/>
      <c r="AH199" s="121"/>
      <c r="AI199" s="121"/>
      <c r="AJ199" s="121"/>
      <c r="AK199" s="121"/>
      <c r="AL199" s="121"/>
      <c r="AM199" s="121"/>
      <c r="AN199" s="121"/>
      <c r="AO199" s="121"/>
      <c r="AP199" s="121"/>
      <c r="AQ199" s="121"/>
      <c r="AR199" s="121"/>
      <c r="AS199" s="121"/>
      <c r="AT199" s="121"/>
      <c r="AU199" s="121"/>
      <c r="AV199" s="121"/>
      <c r="AW199" s="121"/>
      <c r="AX199" s="121"/>
      <c r="AY199" s="121"/>
      <c r="AZ199" s="121"/>
      <c r="BA199" s="121"/>
      <c r="BB199" s="121"/>
      <c r="BC199" s="121"/>
      <c r="BD199" s="121"/>
      <c r="BE199" s="121"/>
      <c r="BF199" s="121"/>
      <c r="BG199" s="121"/>
      <c r="BH199" s="121"/>
      <c r="BI199" s="121"/>
    </row>
    <row r="200" spans="2:61" x14ac:dyDescent="0.25">
      <c r="B200" s="121"/>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1"/>
      <c r="AH200" s="121"/>
      <c r="AI200" s="121"/>
      <c r="AJ200" s="121"/>
      <c r="AK200" s="121"/>
      <c r="AL200" s="121"/>
      <c r="AM200" s="121"/>
      <c r="AN200" s="121"/>
      <c r="AO200" s="121"/>
      <c r="AP200" s="121"/>
      <c r="AQ200" s="121"/>
      <c r="AR200" s="121"/>
      <c r="AS200" s="121"/>
      <c r="AT200" s="121"/>
      <c r="AU200" s="121"/>
      <c r="AV200" s="121"/>
      <c r="AW200" s="121"/>
      <c r="AX200" s="121"/>
      <c r="AY200" s="121"/>
      <c r="AZ200" s="121"/>
      <c r="BA200" s="121"/>
      <c r="BB200" s="121"/>
      <c r="BC200" s="121"/>
      <c r="BD200" s="121"/>
      <c r="BE200" s="121"/>
      <c r="BF200" s="121"/>
      <c r="BG200" s="121"/>
      <c r="BH200" s="121"/>
      <c r="BI200" s="121"/>
    </row>
    <row r="201" spans="2:61" x14ac:dyDescent="0.25">
      <c r="B201" s="121"/>
      <c r="C201" s="121"/>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c r="AA201" s="121"/>
      <c r="AB201" s="121"/>
      <c r="AC201" s="121"/>
      <c r="AD201" s="121"/>
      <c r="AE201" s="121"/>
      <c r="AF201" s="121"/>
      <c r="AG201" s="121"/>
      <c r="AH201" s="121"/>
      <c r="AI201" s="121"/>
      <c r="AJ201" s="121"/>
      <c r="AK201" s="121"/>
      <c r="AL201" s="121"/>
      <c r="AM201" s="121"/>
      <c r="AN201" s="121"/>
      <c r="AO201" s="121"/>
      <c r="AP201" s="121"/>
      <c r="AQ201" s="121"/>
      <c r="AR201" s="121"/>
      <c r="AS201" s="121"/>
      <c r="AT201" s="121"/>
      <c r="AU201" s="121"/>
      <c r="AV201" s="121"/>
      <c r="AW201" s="121"/>
      <c r="AX201" s="121"/>
      <c r="AY201" s="121"/>
      <c r="AZ201" s="121"/>
      <c r="BA201" s="121"/>
      <c r="BB201" s="121"/>
      <c r="BC201" s="121"/>
      <c r="BD201" s="121"/>
      <c r="BE201" s="121"/>
      <c r="BF201" s="121"/>
      <c r="BG201" s="121"/>
      <c r="BH201" s="121"/>
      <c r="BI201" s="121"/>
    </row>
    <row r="202" spans="2:61" x14ac:dyDescent="0.25">
      <c r="B202" s="121"/>
      <c r="C202" s="121"/>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1"/>
      <c r="AK202" s="121"/>
      <c r="AL202" s="121"/>
      <c r="AM202" s="121"/>
      <c r="AN202" s="121"/>
      <c r="AO202" s="121"/>
      <c r="AP202" s="121"/>
      <c r="AQ202" s="121"/>
      <c r="AR202" s="121"/>
      <c r="AS202" s="121"/>
      <c r="AT202" s="121"/>
      <c r="AU202" s="121"/>
      <c r="AV202" s="121"/>
      <c r="AW202" s="121"/>
      <c r="AX202" s="121"/>
      <c r="AY202" s="121"/>
      <c r="AZ202" s="121"/>
      <c r="BA202" s="121"/>
      <c r="BB202" s="121"/>
      <c r="BC202" s="121"/>
      <c r="BD202" s="121"/>
      <c r="BE202" s="121"/>
      <c r="BF202" s="121"/>
      <c r="BG202" s="121"/>
      <c r="BH202" s="121"/>
      <c r="BI202" s="121"/>
    </row>
    <row r="203" spans="2:61" x14ac:dyDescent="0.25">
      <c r="B203" s="121"/>
      <c r="C203" s="121"/>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c r="AA203" s="121"/>
      <c r="AB203" s="121"/>
      <c r="AC203" s="121"/>
      <c r="AD203" s="121"/>
      <c r="AE203" s="121"/>
      <c r="AF203" s="121"/>
      <c r="AG203" s="121"/>
      <c r="AH203" s="121"/>
      <c r="AI203" s="121"/>
      <c r="AJ203" s="121"/>
      <c r="AK203" s="121"/>
      <c r="AL203" s="121"/>
      <c r="AM203" s="121"/>
      <c r="AN203" s="121"/>
      <c r="AO203" s="121"/>
      <c r="AP203" s="121"/>
      <c r="AQ203" s="121"/>
      <c r="AR203" s="121"/>
      <c r="AS203" s="121"/>
      <c r="AT203" s="121"/>
      <c r="AU203" s="121"/>
      <c r="AV203" s="121"/>
      <c r="AW203" s="121"/>
      <c r="AX203" s="121"/>
      <c r="AY203" s="121"/>
      <c r="AZ203" s="121"/>
      <c r="BA203" s="121"/>
      <c r="BB203" s="121"/>
      <c r="BC203" s="121"/>
      <c r="BD203" s="121"/>
      <c r="BE203" s="121"/>
      <c r="BF203" s="121"/>
      <c r="BG203" s="121"/>
      <c r="BH203" s="121"/>
      <c r="BI203" s="121"/>
    </row>
    <row r="204" spans="2:61" x14ac:dyDescent="0.25">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1"/>
      <c r="AH204" s="121"/>
      <c r="AI204" s="121"/>
      <c r="AJ204" s="121"/>
      <c r="AK204" s="121"/>
      <c r="AL204" s="121"/>
      <c r="AM204" s="121"/>
      <c r="AN204" s="121"/>
      <c r="AO204" s="121"/>
      <c r="AP204" s="121"/>
      <c r="AQ204" s="121"/>
      <c r="AR204" s="121"/>
      <c r="AS204" s="121"/>
      <c r="AT204" s="121"/>
      <c r="AU204" s="121"/>
      <c r="AV204" s="121"/>
      <c r="AW204" s="121"/>
      <c r="AX204" s="121"/>
      <c r="AY204" s="121"/>
      <c r="AZ204" s="121"/>
      <c r="BA204" s="121"/>
      <c r="BB204" s="121"/>
      <c r="BC204" s="121"/>
      <c r="BD204" s="121"/>
      <c r="BE204" s="121"/>
      <c r="BF204" s="121"/>
      <c r="BG204" s="121"/>
      <c r="BH204" s="121"/>
      <c r="BI204" s="121"/>
    </row>
    <row r="205" spans="2:61" x14ac:dyDescent="0.25">
      <c r="B205" s="121"/>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c r="AA205" s="121"/>
      <c r="AB205" s="121"/>
      <c r="AC205" s="121"/>
      <c r="AD205" s="121"/>
      <c r="AE205" s="121"/>
      <c r="AF205" s="121"/>
      <c r="AG205" s="121"/>
      <c r="AH205" s="121"/>
      <c r="AI205" s="121"/>
      <c r="AJ205" s="121"/>
      <c r="AK205" s="121"/>
      <c r="AL205" s="121"/>
      <c r="AM205" s="121"/>
      <c r="AN205" s="121"/>
      <c r="AO205" s="121"/>
      <c r="AP205" s="121"/>
      <c r="AQ205" s="121"/>
      <c r="AR205" s="121"/>
      <c r="AS205" s="121"/>
      <c r="AT205" s="121"/>
      <c r="AU205" s="121"/>
      <c r="AV205" s="121"/>
      <c r="AW205" s="121"/>
      <c r="AX205" s="121"/>
      <c r="AY205" s="121"/>
      <c r="AZ205" s="121"/>
      <c r="BA205" s="121"/>
      <c r="BB205" s="121"/>
      <c r="BC205" s="121"/>
      <c r="BD205" s="121"/>
      <c r="BE205" s="121"/>
      <c r="BF205" s="121"/>
      <c r="BG205" s="121"/>
      <c r="BH205" s="121"/>
      <c r="BI205" s="121"/>
    </row>
    <row r="206" spans="2:61" x14ac:dyDescent="0.25">
      <c r="B206" s="121"/>
      <c r="C206" s="121"/>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1"/>
      <c r="AH206" s="121"/>
      <c r="AI206" s="121"/>
      <c r="AJ206" s="121"/>
      <c r="AK206" s="121"/>
      <c r="AL206" s="121"/>
      <c r="AM206" s="121"/>
      <c r="AN206" s="121"/>
      <c r="AO206" s="121"/>
      <c r="AP206" s="121"/>
      <c r="AQ206" s="121"/>
      <c r="AR206" s="121"/>
      <c r="AS206" s="121"/>
      <c r="AT206" s="121"/>
      <c r="AU206" s="121"/>
      <c r="AV206" s="121"/>
      <c r="AW206" s="121"/>
      <c r="AX206" s="121"/>
      <c r="AY206" s="121"/>
      <c r="AZ206" s="121"/>
      <c r="BA206" s="121"/>
      <c r="BB206" s="121"/>
      <c r="BC206" s="121"/>
      <c r="BD206" s="121"/>
      <c r="BE206" s="121"/>
      <c r="BF206" s="121"/>
      <c r="BG206" s="121"/>
      <c r="BH206" s="121"/>
      <c r="BI206" s="121"/>
    </row>
    <row r="207" spans="2:61" x14ac:dyDescent="0.25">
      <c r="B207" s="121"/>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21"/>
      <c r="AL207" s="121"/>
      <c r="AM207" s="121"/>
      <c r="AN207" s="121"/>
      <c r="AO207" s="121"/>
      <c r="AP207" s="121"/>
      <c r="AQ207" s="121"/>
      <c r="AR207" s="121"/>
      <c r="AS207" s="121"/>
      <c r="AT207" s="121"/>
      <c r="AU207" s="121"/>
      <c r="AV207" s="121"/>
      <c r="AW207" s="121"/>
      <c r="AX207" s="121"/>
      <c r="AY207" s="121"/>
      <c r="AZ207" s="121"/>
      <c r="BA207" s="121"/>
      <c r="BB207" s="121"/>
      <c r="BC207" s="121"/>
      <c r="BD207" s="121"/>
      <c r="BE207" s="121"/>
      <c r="BF207" s="121"/>
      <c r="BG207" s="121"/>
      <c r="BH207" s="121"/>
      <c r="BI207" s="121"/>
    </row>
    <row r="208" spans="2:61" x14ac:dyDescent="0.25">
      <c r="B208" s="121"/>
      <c r="C208" s="121"/>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21"/>
      <c r="AL208" s="121"/>
      <c r="AM208" s="121"/>
      <c r="AN208" s="121"/>
      <c r="AO208" s="121"/>
      <c r="AP208" s="121"/>
      <c r="AQ208" s="121"/>
      <c r="AR208" s="121"/>
      <c r="AS208" s="121"/>
      <c r="AT208" s="121"/>
      <c r="AU208" s="121"/>
      <c r="AV208" s="121"/>
      <c r="AW208" s="121"/>
      <c r="AX208" s="121"/>
      <c r="AY208" s="121"/>
      <c r="AZ208" s="121"/>
      <c r="BA208" s="121"/>
      <c r="BB208" s="121"/>
      <c r="BC208" s="121"/>
      <c r="BD208" s="121"/>
      <c r="BE208" s="121"/>
      <c r="BF208" s="121"/>
      <c r="BG208" s="121"/>
      <c r="BH208" s="121"/>
      <c r="BI208" s="121"/>
    </row>
    <row r="209" spans="2:61" x14ac:dyDescent="0.25">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21"/>
      <c r="AL209" s="121"/>
      <c r="AM209" s="121"/>
      <c r="AN209" s="121"/>
      <c r="AO209" s="121"/>
      <c r="AP209" s="121"/>
      <c r="AQ209" s="121"/>
      <c r="AR209" s="121"/>
      <c r="AS209" s="121"/>
      <c r="AT209" s="121"/>
      <c r="AU209" s="121"/>
      <c r="AV209" s="121"/>
      <c r="AW209" s="121"/>
      <c r="AX209" s="121"/>
      <c r="AY209" s="121"/>
      <c r="AZ209" s="121"/>
      <c r="BA209" s="121"/>
      <c r="BB209" s="121"/>
      <c r="BC209" s="121"/>
      <c r="BD209" s="121"/>
      <c r="BE209" s="121"/>
      <c r="BF209" s="121"/>
      <c r="BG209" s="121"/>
      <c r="BH209" s="121"/>
      <c r="BI209" s="121"/>
    </row>
    <row r="210" spans="2:61" x14ac:dyDescent="0.25">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121"/>
      <c r="AJ210" s="121"/>
      <c r="AK210" s="121"/>
      <c r="AL210" s="121"/>
      <c r="AM210" s="121"/>
      <c r="AN210" s="121"/>
      <c r="AO210" s="121"/>
      <c r="AP210" s="121"/>
      <c r="AQ210" s="121"/>
      <c r="AR210" s="121"/>
      <c r="AS210" s="121"/>
      <c r="AT210" s="121"/>
      <c r="AU210" s="121"/>
      <c r="AV210" s="121"/>
      <c r="AW210" s="121"/>
      <c r="AX210" s="121"/>
      <c r="AY210" s="121"/>
      <c r="AZ210" s="121"/>
      <c r="BA210" s="121"/>
      <c r="BB210" s="121"/>
      <c r="BC210" s="121"/>
      <c r="BD210" s="121"/>
      <c r="BE210" s="121"/>
      <c r="BF210" s="121"/>
      <c r="BG210" s="121"/>
      <c r="BH210" s="121"/>
      <c r="BI210" s="121"/>
    </row>
    <row r="211" spans="2:61" x14ac:dyDescent="0.25">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21"/>
      <c r="AL211" s="121"/>
      <c r="AM211" s="121"/>
      <c r="AN211" s="121"/>
      <c r="AO211" s="121"/>
      <c r="AP211" s="121"/>
      <c r="AQ211" s="121"/>
      <c r="AR211" s="121"/>
      <c r="AS211" s="121"/>
      <c r="AT211" s="121"/>
      <c r="AU211" s="121"/>
      <c r="AV211" s="121"/>
      <c r="AW211" s="121"/>
      <c r="AX211" s="121"/>
      <c r="AY211" s="121"/>
      <c r="AZ211" s="121"/>
      <c r="BA211" s="121"/>
      <c r="BB211" s="121"/>
      <c r="BC211" s="121"/>
      <c r="BD211" s="121"/>
      <c r="BE211" s="121"/>
      <c r="BF211" s="121"/>
      <c r="BG211" s="121"/>
      <c r="BH211" s="121"/>
      <c r="BI211" s="121"/>
    </row>
    <row r="212" spans="2:61" x14ac:dyDescent="0.25">
      <c r="B212" s="121"/>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1"/>
      <c r="AH212" s="121"/>
      <c r="AI212" s="121"/>
      <c r="AJ212" s="121"/>
      <c r="AK212" s="121"/>
      <c r="AL212" s="121"/>
      <c r="AM212" s="121"/>
      <c r="AN212" s="121"/>
      <c r="AO212" s="121"/>
      <c r="AP212" s="121"/>
      <c r="AQ212" s="121"/>
      <c r="AR212" s="121"/>
      <c r="AS212" s="121"/>
      <c r="AT212" s="121"/>
      <c r="AU212" s="121"/>
      <c r="AV212" s="121"/>
      <c r="AW212" s="121"/>
      <c r="AX212" s="121"/>
      <c r="AY212" s="121"/>
      <c r="AZ212" s="121"/>
      <c r="BA212" s="121"/>
      <c r="BB212" s="121"/>
      <c r="BC212" s="121"/>
      <c r="BD212" s="121"/>
      <c r="BE212" s="121"/>
      <c r="BF212" s="121"/>
      <c r="BG212" s="121"/>
      <c r="BH212" s="121"/>
      <c r="BI212" s="121"/>
    </row>
    <row r="213" spans="2:61" x14ac:dyDescent="0.25">
      <c r="B213" s="121"/>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1"/>
      <c r="AK213" s="121"/>
      <c r="AL213" s="121"/>
      <c r="AM213" s="121"/>
      <c r="AN213" s="121"/>
      <c r="AO213" s="121"/>
      <c r="AP213" s="121"/>
      <c r="AQ213" s="121"/>
      <c r="AR213" s="121"/>
      <c r="AS213" s="121"/>
      <c r="AT213" s="121"/>
      <c r="AU213" s="121"/>
      <c r="AV213" s="121"/>
      <c r="AW213" s="121"/>
      <c r="AX213" s="121"/>
      <c r="AY213" s="121"/>
      <c r="AZ213" s="121"/>
      <c r="BA213" s="121"/>
      <c r="BB213" s="121"/>
      <c r="BC213" s="121"/>
      <c r="BD213" s="121"/>
      <c r="BE213" s="121"/>
      <c r="BF213" s="121"/>
      <c r="BG213" s="121"/>
      <c r="BH213" s="121"/>
      <c r="BI213" s="121"/>
    </row>
    <row r="214" spans="2:61" x14ac:dyDescent="0.25">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21"/>
      <c r="AL214" s="121"/>
      <c r="AM214" s="121"/>
      <c r="AN214" s="121"/>
      <c r="AO214" s="121"/>
      <c r="AP214" s="121"/>
      <c r="AQ214" s="121"/>
      <c r="AR214" s="121"/>
      <c r="AS214" s="121"/>
      <c r="AT214" s="121"/>
      <c r="AU214" s="121"/>
      <c r="AV214" s="121"/>
      <c r="AW214" s="121"/>
      <c r="AX214" s="121"/>
      <c r="AY214" s="121"/>
      <c r="AZ214" s="121"/>
      <c r="BA214" s="121"/>
      <c r="BB214" s="121"/>
      <c r="BC214" s="121"/>
      <c r="BD214" s="121"/>
      <c r="BE214" s="121"/>
      <c r="BF214" s="121"/>
      <c r="BG214" s="121"/>
      <c r="BH214" s="121"/>
      <c r="BI214" s="121"/>
    </row>
    <row r="215" spans="2:61" x14ac:dyDescent="0.25">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21"/>
      <c r="AL215" s="121"/>
      <c r="AM215" s="121"/>
      <c r="AN215" s="121"/>
      <c r="AO215" s="121"/>
      <c r="AP215" s="121"/>
      <c r="AQ215" s="121"/>
      <c r="AR215" s="121"/>
      <c r="AS215" s="121"/>
      <c r="AT215" s="121"/>
      <c r="AU215" s="121"/>
      <c r="AV215" s="121"/>
      <c r="AW215" s="121"/>
      <c r="AX215" s="121"/>
      <c r="AY215" s="121"/>
      <c r="AZ215" s="121"/>
      <c r="BA215" s="121"/>
      <c r="BB215" s="121"/>
      <c r="BC215" s="121"/>
      <c r="BD215" s="121"/>
      <c r="BE215" s="121"/>
      <c r="BF215" s="121"/>
      <c r="BG215" s="121"/>
      <c r="BH215" s="121"/>
      <c r="BI215" s="121"/>
    </row>
    <row r="216" spans="2:61" x14ac:dyDescent="0.25">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21"/>
      <c r="AL216" s="121"/>
      <c r="AM216" s="121"/>
      <c r="AN216" s="121"/>
      <c r="AO216" s="121"/>
      <c r="AP216" s="121"/>
      <c r="AQ216" s="121"/>
      <c r="AR216" s="121"/>
      <c r="AS216" s="121"/>
      <c r="AT216" s="121"/>
      <c r="AU216" s="121"/>
      <c r="AV216" s="121"/>
      <c r="AW216" s="121"/>
      <c r="AX216" s="121"/>
      <c r="AY216" s="121"/>
      <c r="AZ216" s="121"/>
      <c r="BA216" s="121"/>
      <c r="BB216" s="121"/>
      <c r="BC216" s="121"/>
      <c r="BD216" s="121"/>
      <c r="BE216" s="121"/>
      <c r="BF216" s="121"/>
      <c r="BG216" s="121"/>
      <c r="BH216" s="121"/>
      <c r="BI216" s="121"/>
    </row>
    <row r="217" spans="2:61" x14ac:dyDescent="0.25">
      <c r="B217" s="121"/>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c r="AA217" s="121"/>
      <c r="AB217" s="121"/>
      <c r="AC217" s="121"/>
      <c r="AD217" s="121"/>
      <c r="AE217" s="121"/>
      <c r="AF217" s="121"/>
      <c r="AG217" s="121"/>
      <c r="AH217" s="121"/>
      <c r="AI217" s="121"/>
      <c r="AJ217" s="121"/>
      <c r="AK217" s="121"/>
      <c r="AL217" s="121"/>
      <c r="AM217" s="121"/>
      <c r="AN217" s="121"/>
      <c r="AO217" s="121"/>
      <c r="AP217" s="121"/>
      <c r="AQ217" s="121"/>
      <c r="AR217" s="121"/>
      <c r="AS217" s="121"/>
      <c r="AT217" s="121"/>
      <c r="AU217" s="121"/>
      <c r="AV217" s="121"/>
      <c r="AW217" s="121"/>
      <c r="AX217" s="121"/>
      <c r="AY217" s="121"/>
      <c r="AZ217" s="121"/>
      <c r="BA217" s="121"/>
      <c r="BB217" s="121"/>
      <c r="BC217" s="121"/>
      <c r="BD217" s="121"/>
      <c r="BE217" s="121"/>
      <c r="BF217" s="121"/>
      <c r="BG217" s="121"/>
      <c r="BH217" s="121"/>
      <c r="BI217" s="121"/>
    </row>
    <row r="218" spans="2:61" x14ac:dyDescent="0.25">
      <c r="B218" s="121"/>
      <c r="C218" s="121"/>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1"/>
      <c r="AH218" s="121"/>
      <c r="AI218" s="121"/>
      <c r="AJ218" s="121"/>
      <c r="AK218" s="121"/>
      <c r="AL218" s="121"/>
      <c r="AM218" s="121"/>
      <c r="AN218" s="121"/>
      <c r="AO218" s="121"/>
      <c r="AP218" s="121"/>
      <c r="AQ218" s="121"/>
      <c r="AR218" s="121"/>
      <c r="AS218" s="121"/>
      <c r="AT218" s="121"/>
      <c r="AU218" s="121"/>
      <c r="AV218" s="121"/>
      <c r="AW218" s="121"/>
      <c r="AX218" s="121"/>
      <c r="AY218" s="121"/>
      <c r="AZ218" s="121"/>
      <c r="BA218" s="121"/>
      <c r="BB218" s="121"/>
      <c r="BC218" s="121"/>
      <c r="BD218" s="121"/>
      <c r="BE218" s="121"/>
      <c r="BF218" s="121"/>
      <c r="BG218" s="121"/>
      <c r="BH218" s="121"/>
      <c r="BI218" s="121"/>
    </row>
    <row r="219" spans="2:61" x14ac:dyDescent="0.25">
      <c r="B219" s="121"/>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21"/>
      <c r="AL219" s="121"/>
      <c r="AM219" s="121"/>
      <c r="AN219" s="121"/>
      <c r="AO219" s="121"/>
      <c r="AP219" s="121"/>
      <c r="AQ219" s="121"/>
      <c r="AR219" s="121"/>
      <c r="AS219" s="121"/>
      <c r="AT219" s="121"/>
      <c r="AU219" s="121"/>
      <c r="AV219" s="121"/>
      <c r="AW219" s="121"/>
      <c r="AX219" s="121"/>
      <c r="AY219" s="121"/>
      <c r="AZ219" s="121"/>
      <c r="BA219" s="121"/>
      <c r="BB219" s="121"/>
      <c r="BC219" s="121"/>
      <c r="BD219" s="121"/>
      <c r="BE219" s="121"/>
      <c r="BF219" s="121"/>
      <c r="BG219" s="121"/>
      <c r="BH219" s="121"/>
      <c r="BI219" s="121"/>
    </row>
    <row r="220" spans="2:61" x14ac:dyDescent="0.25">
      <c r="B220" s="121"/>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1"/>
      <c r="AH220" s="121"/>
      <c r="AI220" s="121"/>
      <c r="AJ220" s="121"/>
      <c r="AK220" s="121"/>
      <c r="AL220" s="121"/>
      <c r="AM220" s="121"/>
      <c r="AN220" s="121"/>
      <c r="AO220" s="121"/>
      <c r="AP220" s="121"/>
      <c r="AQ220" s="121"/>
      <c r="AR220" s="121"/>
      <c r="AS220" s="121"/>
      <c r="AT220" s="121"/>
      <c r="AU220" s="121"/>
      <c r="AV220" s="121"/>
      <c r="AW220" s="121"/>
      <c r="AX220" s="121"/>
      <c r="AY220" s="121"/>
      <c r="AZ220" s="121"/>
      <c r="BA220" s="121"/>
      <c r="BB220" s="121"/>
      <c r="BC220" s="121"/>
      <c r="BD220" s="121"/>
      <c r="BE220" s="121"/>
      <c r="BF220" s="121"/>
      <c r="BG220" s="121"/>
      <c r="BH220" s="121"/>
      <c r="BI220" s="121"/>
    </row>
    <row r="221" spans="2:61" x14ac:dyDescent="0.25">
      <c r="B221" s="121"/>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c r="AB221" s="121"/>
      <c r="AC221" s="121"/>
      <c r="AD221" s="121"/>
      <c r="AE221" s="121"/>
      <c r="AF221" s="121"/>
      <c r="AG221" s="121"/>
      <c r="AH221" s="121"/>
      <c r="AI221" s="121"/>
      <c r="AJ221" s="121"/>
      <c r="AK221" s="121"/>
      <c r="AL221" s="121"/>
      <c r="AM221" s="121"/>
      <c r="AN221" s="121"/>
      <c r="AO221" s="121"/>
      <c r="AP221" s="121"/>
      <c r="AQ221" s="121"/>
      <c r="AR221" s="121"/>
      <c r="AS221" s="121"/>
      <c r="AT221" s="121"/>
      <c r="AU221" s="121"/>
      <c r="AV221" s="121"/>
      <c r="AW221" s="121"/>
      <c r="AX221" s="121"/>
      <c r="AY221" s="121"/>
      <c r="AZ221" s="121"/>
      <c r="BA221" s="121"/>
      <c r="BB221" s="121"/>
      <c r="BC221" s="121"/>
      <c r="BD221" s="121"/>
      <c r="BE221" s="121"/>
      <c r="BF221" s="121"/>
      <c r="BG221" s="121"/>
      <c r="BH221" s="121"/>
      <c r="BI221" s="121"/>
    </row>
    <row r="222" spans="2:61" x14ac:dyDescent="0.25">
      <c r="B222" s="121"/>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21"/>
      <c r="AL222" s="121"/>
      <c r="AM222" s="121"/>
      <c r="AN222" s="121"/>
      <c r="AO222" s="121"/>
      <c r="AP222" s="121"/>
      <c r="AQ222" s="121"/>
      <c r="AR222" s="121"/>
      <c r="AS222" s="121"/>
      <c r="AT222" s="121"/>
      <c r="AU222" s="121"/>
      <c r="AV222" s="121"/>
      <c r="AW222" s="121"/>
      <c r="AX222" s="121"/>
      <c r="AY222" s="121"/>
      <c r="AZ222" s="121"/>
      <c r="BA222" s="121"/>
      <c r="BB222" s="121"/>
      <c r="BC222" s="121"/>
      <c r="BD222" s="121"/>
      <c r="BE222" s="121"/>
      <c r="BF222" s="121"/>
      <c r="BG222" s="121"/>
      <c r="BH222" s="121"/>
      <c r="BI222" s="121"/>
    </row>
    <row r="223" spans="2:61" x14ac:dyDescent="0.25">
      <c r="B223" s="121"/>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c r="AH223" s="121"/>
      <c r="AI223" s="121"/>
      <c r="AJ223" s="121"/>
      <c r="AK223" s="121"/>
      <c r="AL223" s="121"/>
      <c r="AM223" s="121"/>
      <c r="AN223" s="121"/>
      <c r="AO223" s="121"/>
      <c r="AP223" s="121"/>
      <c r="AQ223" s="121"/>
      <c r="AR223" s="121"/>
      <c r="AS223" s="121"/>
      <c r="AT223" s="121"/>
      <c r="AU223" s="121"/>
      <c r="AV223" s="121"/>
      <c r="AW223" s="121"/>
      <c r="AX223" s="121"/>
      <c r="AY223" s="121"/>
      <c r="AZ223" s="121"/>
      <c r="BA223" s="121"/>
      <c r="BB223" s="121"/>
      <c r="BC223" s="121"/>
      <c r="BD223" s="121"/>
      <c r="BE223" s="121"/>
      <c r="BF223" s="121"/>
      <c r="BG223" s="121"/>
      <c r="BH223" s="121"/>
      <c r="BI223" s="121"/>
    </row>
    <row r="224" spans="2:61" x14ac:dyDescent="0.25">
      <c r="B224" s="121"/>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c r="AA224" s="121"/>
      <c r="AB224" s="121"/>
      <c r="AC224" s="121"/>
      <c r="AD224" s="121"/>
      <c r="AE224" s="121"/>
      <c r="AF224" s="121"/>
      <c r="AG224" s="121"/>
      <c r="AH224" s="121"/>
      <c r="AI224" s="121"/>
      <c r="AJ224" s="121"/>
      <c r="AK224" s="121"/>
      <c r="AL224" s="121"/>
      <c r="AM224" s="121"/>
      <c r="AN224" s="121"/>
      <c r="AO224" s="121"/>
      <c r="AP224" s="121"/>
      <c r="AQ224" s="121"/>
      <c r="AR224" s="121"/>
      <c r="AS224" s="121"/>
      <c r="AT224" s="121"/>
      <c r="AU224" s="121"/>
      <c r="AV224" s="121"/>
      <c r="AW224" s="121"/>
      <c r="AX224" s="121"/>
      <c r="AY224" s="121"/>
      <c r="AZ224" s="121"/>
      <c r="BA224" s="121"/>
      <c r="BB224" s="121"/>
      <c r="BC224" s="121"/>
      <c r="BD224" s="121"/>
      <c r="BE224" s="121"/>
      <c r="BF224" s="121"/>
      <c r="BG224" s="121"/>
      <c r="BH224" s="121"/>
      <c r="BI224" s="121"/>
    </row>
    <row r="225" spans="2:61" x14ac:dyDescent="0.25">
      <c r="B225" s="121"/>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c r="AA225" s="121"/>
      <c r="AB225" s="121"/>
      <c r="AC225" s="121"/>
      <c r="AD225" s="121"/>
      <c r="AE225" s="121"/>
      <c r="AF225" s="121"/>
      <c r="AG225" s="121"/>
      <c r="AH225" s="121"/>
      <c r="AI225" s="121"/>
      <c r="AJ225" s="121"/>
      <c r="AK225" s="121"/>
      <c r="AL225" s="121"/>
      <c r="AM225" s="121"/>
      <c r="AN225" s="121"/>
      <c r="AO225" s="121"/>
      <c r="AP225" s="121"/>
      <c r="AQ225" s="121"/>
      <c r="AR225" s="121"/>
      <c r="AS225" s="121"/>
      <c r="AT225" s="121"/>
      <c r="AU225" s="121"/>
      <c r="AV225" s="121"/>
      <c r="AW225" s="121"/>
      <c r="AX225" s="121"/>
      <c r="AY225" s="121"/>
      <c r="AZ225" s="121"/>
      <c r="BA225" s="121"/>
      <c r="BB225" s="121"/>
      <c r="BC225" s="121"/>
      <c r="BD225" s="121"/>
      <c r="BE225" s="121"/>
      <c r="BF225" s="121"/>
      <c r="BG225" s="121"/>
      <c r="BH225" s="121"/>
      <c r="BI225" s="121"/>
    </row>
    <row r="226" spans="2:61" x14ac:dyDescent="0.25">
      <c r="B226" s="121"/>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c r="AA226" s="121"/>
      <c r="AB226" s="121"/>
      <c r="AC226" s="121"/>
      <c r="AD226" s="121"/>
      <c r="AE226" s="121"/>
      <c r="AF226" s="121"/>
      <c r="AG226" s="121"/>
      <c r="AH226" s="121"/>
      <c r="AI226" s="121"/>
      <c r="AJ226" s="121"/>
      <c r="AK226" s="121"/>
      <c r="AL226" s="121"/>
      <c r="AM226" s="121"/>
      <c r="AN226" s="121"/>
      <c r="AO226" s="121"/>
      <c r="AP226" s="121"/>
      <c r="AQ226" s="121"/>
      <c r="AR226" s="121"/>
      <c r="AS226" s="121"/>
      <c r="AT226" s="121"/>
      <c r="AU226" s="121"/>
      <c r="AV226" s="121"/>
      <c r="AW226" s="121"/>
      <c r="AX226" s="121"/>
      <c r="AY226" s="121"/>
      <c r="AZ226" s="121"/>
      <c r="BA226" s="121"/>
      <c r="BB226" s="121"/>
      <c r="BC226" s="121"/>
      <c r="BD226" s="121"/>
      <c r="BE226" s="121"/>
      <c r="BF226" s="121"/>
      <c r="BG226" s="121"/>
      <c r="BH226" s="121"/>
      <c r="BI226" s="121"/>
    </row>
    <row r="227" spans="2:61" x14ac:dyDescent="0.25">
      <c r="B227" s="121"/>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c r="AA227" s="121"/>
      <c r="AB227" s="121"/>
      <c r="AC227" s="121"/>
      <c r="AD227" s="121"/>
      <c r="AE227" s="121"/>
      <c r="AF227" s="121"/>
      <c r="AG227" s="121"/>
      <c r="AH227" s="121"/>
      <c r="AI227" s="121"/>
      <c r="AJ227" s="121"/>
      <c r="AK227" s="121"/>
      <c r="AL227" s="121"/>
      <c r="AM227" s="121"/>
      <c r="AN227" s="121"/>
      <c r="AO227" s="121"/>
      <c r="AP227" s="121"/>
      <c r="AQ227" s="121"/>
      <c r="AR227" s="121"/>
      <c r="AS227" s="121"/>
      <c r="AT227" s="121"/>
      <c r="AU227" s="121"/>
      <c r="AV227" s="121"/>
      <c r="AW227" s="121"/>
      <c r="AX227" s="121"/>
      <c r="AY227" s="121"/>
      <c r="AZ227" s="121"/>
      <c r="BA227" s="121"/>
      <c r="BB227" s="121"/>
      <c r="BC227" s="121"/>
      <c r="BD227" s="121"/>
      <c r="BE227" s="121"/>
      <c r="BF227" s="121"/>
      <c r="BG227" s="121"/>
      <c r="BH227" s="121"/>
      <c r="BI227" s="121"/>
    </row>
    <row r="228" spans="2:61" x14ac:dyDescent="0.25">
      <c r="B228" s="121"/>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c r="AA228" s="121"/>
      <c r="AB228" s="121"/>
      <c r="AC228" s="121"/>
      <c r="AD228" s="121"/>
      <c r="AE228" s="121"/>
      <c r="AF228" s="121"/>
      <c r="AG228" s="121"/>
      <c r="AH228" s="121"/>
      <c r="AI228" s="121"/>
      <c r="AJ228" s="121"/>
      <c r="AK228" s="121"/>
      <c r="AL228" s="121"/>
      <c r="AM228" s="121"/>
      <c r="AN228" s="121"/>
      <c r="AO228" s="121"/>
      <c r="AP228" s="121"/>
      <c r="AQ228" s="121"/>
      <c r="AR228" s="121"/>
      <c r="AS228" s="121"/>
      <c r="AT228" s="121"/>
      <c r="AU228" s="121"/>
      <c r="AV228" s="121"/>
      <c r="AW228" s="121"/>
      <c r="AX228" s="121"/>
      <c r="AY228" s="121"/>
      <c r="AZ228" s="121"/>
      <c r="BA228" s="121"/>
      <c r="BB228" s="121"/>
      <c r="BC228" s="121"/>
      <c r="BD228" s="121"/>
      <c r="BE228" s="121"/>
      <c r="BF228" s="121"/>
      <c r="BG228" s="121"/>
      <c r="BH228" s="121"/>
      <c r="BI228" s="121"/>
    </row>
    <row r="229" spans="2:61" x14ac:dyDescent="0.25">
      <c r="B229" s="121"/>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c r="AA229" s="121"/>
      <c r="AB229" s="121"/>
      <c r="AC229" s="121"/>
      <c r="AD229" s="121"/>
      <c r="AE229" s="121"/>
      <c r="AF229" s="121"/>
      <c r="AG229" s="121"/>
      <c r="AH229" s="121"/>
      <c r="AI229" s="121"/>
      <c r="AJ229" s="121"/>
      <c r="AK229" s="121"/>
      <c r="AL229" s="121"/>
      <c r="AM229" s="121"/>
      <c r="AN229" s="121"/>
      <c r="AO229" s="121"/>
      <c r="AP229" s="121"/>
      <c r="AQ229" s="121"/>
      <c r="AR229" s="121"/>
      <c r="AS229" s="121"/>
      <c r="AT229" s="121"/>
      <c r="AU229" s="121"/>
      <c r="AV229" s="121"/>
      <c r="AW229" s="121"/>
      <c r="AX229" s="121"/>
      <c r="AY229" s="121"/>
      <c r="AZ229" s="121"/>
      <c r="BA229" s="121"/>
      <c r="BB229" s="121"/>
      <c r="BC229" s="121"/>
      <c r="BD229" s="121"/>
      <c r="BE229" s="121"/>
      <c r="BF229" s="121"/>
      <c r="BG229" s="121"/>
      <c r="BH229" s="121"/>
      <c r="BI229" s="121"/>
    </row>
    <row r="230" spans="2:61" x14ac:dyDescent="0.25">
      <c r="B230" s="121"/>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c r="AA230" s="121"/>
      <c r="AB230" s="121"/>
      <c r="AC230" s="121"/>
      <c r="AD230" s="121"/>
      <c r="AE230" s="121"/>
      <c r="AF230" s="121"/>
      <c r="AG230" s="121"/>
      <c r="AH230" s="121"/>
      <c r="AI230" s="121"/>
      <c r="AJ230" s="121"/>
      <c r="AK230" s="121"/>
      <c r="AL230" s="121"/>
      <c r="AM230" s="121"/>
      <c r="AN230" s="121"/>
      <c r="AO230" s="121"/>
      <c r="AP230" s="121"/>
      <c r="AQ230" s="121"/>
      <c r="AR230" s="121"/>
      <c r="AS230" s="121"/>
      <c r="AT230" s="121"/>
      <c r="AU230" s="121"/>
      <c r="AV230" s="121"/>
      <c r="AW230" s="121"/>
      <c r="AX230" s="121"/>
      <c r="AY230" s="121"/>
      <c r="AZ230" s="121"/>
      <c r="BA230" s="121"/>
      <c r="BB230" s="121"/>
      <c r="BC230" s="121"/>
      <c r="BD230" s="121"/>
      <c r="BE230" s="121"/>
      <c r="BF230" s="121"/>
      <c r="BG230" s="121"/>
      <c r="BH230" s="121"/>
      <c r="BI230" s="121"/>
    </row>
    <row r="231" spans="2:61" x14ac:dyDescent="0.25">
      <c r="B231" s="121"/>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c r="AA231" s="121"/>
      <c r="AB231" s="121"/>
      <c r="AC231" s="121"/>
      <c r="AD231" s="121"/>
      <c r="AE231" s="121"/>
      <c r="AF231" s="121"/>
      <c r="AG231" s="121"/>
      <c r="AH231" s="121"/>
      <c r="AI231" s="121"/>
      <c r="AJ231" s="121"/>
      <c r="AK231" s="121"/>
      <c r="AL231" s="121"/>
      <c r="AM231" s="121"/>
      <c r="AN231" s="121"/>
      <c r="AO231" s="121"/>
      <c r="AP231" s="121"/>
      <c r="AQ231" s="121"/>
      <c r="AR231" s="121"/>
      <c r="AS231" s="121"/>
      <c r="AT231" s="121"/>
      <c r="AU231" s="121"/>
      <c r="AV231" s="121"/>
      <c r="AW231" s="121"/>
      <c r="AX231" s="121"/>
      <c r="AY231" s="121"/>
      <c r="AZ231" s="121"/>
      <c r="BA231" s="121"/>
      <c r="BB231" s="121"/>
      <c r="BC231" s="121"/>
      <c r="BD231" s="121"/>
      <c r="BE231" s="121"/>
      <c r="BF231" s="121"/>
      <c r="BG231" s="121"/>
      <c r="BH231" s="121"/>
      <c r="BI231" s="121"/>
    </row>
    <row r="232" spans="2:61" x14ac:dyDescent="0.25">
      <c r="B232" s="121"/>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c r="AA232" s="121"/>
      <c r="AB232" s="121"/>
      <c r="AC232" s="121"/>
      <c r="AD232" s="121"/>
      <c r="AE232" s="121"/>
      <c r="AF232" s="121"/>
      <c r="AG232" s="121"/>
      <c r="AH232" s="121"/>
      <c r="AI232" s="121"/>
      <c r="AJ232" s="121"/>
      <c r="AK232" s="121"/>
      <c r="AL232" s="121"/>
      <c r="AM232" s="121"/>
      <c r="AN232" s="121"/>
      <c r="AO232" s="121"/>
      <c r="AP232" s="121"/>
      <c r="AQ232" s="121"/>
      <c r="AR232" s="121"/>
      <c r="AS232" s="121"/>
      <c r="AT232" s="121"/>
      <c r="AU232" s="121"/>
      <c r="AV232" s="121"/>
      <c r="AW232" s="121"/>
      <c r="AX232" s="121"/>
      <c r="AY232" s="121"/>
      <c r="AZ232" s="121"/>
      <c r="BA232" s="121"/>
      <c r="BB232" s="121"/>
      <c r="BC232" s="121"/>
      <c r="BD232" s="121"/>
      <c r="BE232" s="121"/>
      <c r="BF232" s="121"/>
      <c r="BG232" s="121"/>
      <c r="BH232" s="121"/>
      <c r="BI232" s="121"/>
    </row>
    <row r="233" spans="2:61" x14ac:dyDescent="0.25">
      <c r="B233" s="121"/>
      <c r="C233" s="121"/>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c r="AA233" s="121"/>
      <c r="AB233" s="121"/>
      <c r="AC233" s="121"/>
      <c r="AD233" s="121"/>
      <c r="AE233" s="121"/>
      <c r="AF233" s="121"/>
      <c r="AG233" s="121"/>
      <c r="AH233" s="121"/>
      <c r="AI233" s="121"/>
      <c r="AJ233" s="121"/>
      <c r="AK233" s="121"/>
      <c r="AL233" s="121"/>
      <c r="AM233" s="121"/>
      <c r="AN233" s="121"/>
      <c r="AO233" s="121"/>
      <c r="AP233" s="121"/>
      <c r="AQ233" s="121"/>
      <c r="AR233" s="121"/>
      <c r="AS233" s="121"/>
      <c r="AT233" s="121"/>
      <c r="AU233" s="121"/>
      <c r="AV233" s="121"/>
      <c r="AW233" s="121"/>
      <c r="AX233" s="121"/>
      <c r="AY233" s="121"/>
      <c r="AZ233" s="121"/>
      <c r="BA233" s="121"/>
      <c r="BB233" s="121"/>
      <c r="BC233" s="121"/>
      <c r="BD233" s="121"/>
      <c r="BE233" s="121"/>
      <c r="BF233" s="121"/>
      <c r="BG233" s="121"/>
      <c r="BH233" s="121"/>
      <c r="BI233" s="121"/>
    </row>
    <row r="234" spans="2:61" x14ac:dyDescent="0.25">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c r="AA234" s="121"/>
      <c r="AB234" s="121"/>
      <c r="AC234" s="121"/>
      <c r="AD234" s="121"/>
      <c r="AE234" s="121"/>
      <c r="AF234" s="121"/>
      <c r="AG234" s="121"/>
      <c r="AH234" s="121"/>
      <c r="AI234" s="121"/>
      <c r="AJ234" s="121"/>
      <c r="AK234" s="121"/>
      <c r="AL234" s="121"/>
      <c r="AM234" s="121"/>
      <c r="AN234" s="121"/>
      <c r="AO234" s="121"/>
      <c r="AP234" s="121"/>
      <c r="AQ234" s="121"/>
      <c r="AR234" s="121"/>
      <c r="AS234" s="121"/>
      <c r="AT234" s="121"/>
      <c r="AU234" s="121"/>
      <c r="AV234" s="121"/>
      <c r="AW234" s="121"/>
      <c r="AX234" s="121"/>
      <c r="AY234" s="121"/>
      <c r="AZ234" s="121"/>
      <c r="BA234" s="121"/>
      <c r="BB234" s="121"/>
      <c r="BC234" s="121"/>
      <c r="BD234" s="121"/>
      <c r="BE234" s="121"/>
      <c r="BF234" s="121"/>
      <c r="BG234" s="121"/>
      <c r="BH234" s="121"/>
      <c r="BI234" s="121"/>
    </row>
    <row r="235" spans="2:61" x14ac:dyDescent="0.25">
      <c r="B235" s="121"/>
      <c r="C235" s="121"/>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c r="AA235" s="121"/>
      <c r="AB235" s="121"/>
      <c r="AC235" s="121"/>
      <c r="AD235" s="121"/>
      <c r="AE235" s="121"/>
      <c r="AF235" s="121"/>
      <c r="AG235" s="121"/>
      <c r="AH235" s="121"/>
      <c r="AI235" s="121"/>
      <c r="AJ235" s="121"/>
      <c r="AK235" s="121"/>
      <c r="AL235" s="121"/>
      <c r="AM235" s="121"/>
      <c r="AN235" s="121"/>
      <c r="AO235" s="121"/>
      <c r="AP235" s="121"/>
      <c r="AQ235" s="121"/>
      <c r="AR235" s="121"/>
      <c r="AS235" s="121"/>
      <c r="AT235" s="121"/>
      <c r="AU235" s="121"/>
      <c r="AV235" s="121"/>
      <c r="AW235" s="121"/>
      <c r="AX235" s="121"/>
      <c r="AY235" s="121"/>
      <c r="AZ235" s="121"/>
      <c r="BA235" s="121"/>
      <c r="BB235" s="121"/>
      <c r="BC235" s="121"/>
      <c r="BD235" s="121"/>
      <c r="BE235" s="121"/>
      <c r="BF235" s="121"/>
      <c r="BG235" s="121"/>
      <c r="BH235" s="121"/>
      <c r="BI235" s="121"/>
    </row>
    <row r="236" spans="2:61" x14ac:dyDescent="0.25">
      <c r="B236" s="121"/>
      <c r="C236" s="121"/>
      <c r="D236" s="121"/>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c r="AA236" s="121"/>
      <c r="AB236" s="121"/>
      <c r="AC236" s="121"/>
      <c r="AD236" s="121"/>
      <c r="AE236" s="121"/>
      <c r="AF236" s="121"/>
      <c r="AG236" s="121"/>
      <c r="AH236" s="121"/>
      <c r="AI236" s="121"/>
      <c r="AJ236" s="121"/>
      <c r="AK236" s="121"/>
      <c r="AL236" s="121"/>
      <c r="AM236" s="121"/>
      <c r="AN236" s="121"/>
      <c r="AO236" s="121"/>
      <c r="AP236" s="121"/>
      <c r="AQ236" s="121"/>
      <c r="AR236" s="121"/>
      <c r="AS236" s="121"/>
      <c r="AT236" s="121"/>
      <c r="AU236" s="121"/>
      <c r="AV236" s="121"/>
      <c r="AW236" s="121"/>
      <c r="AX236" s="121"/>
      <c r="AY236" s="121"/>
      <c r="AZ236" s="121"/>
      <c r="BA236" s="121"/>
      <c r="BB236" s="121"/>
      <c r="BC236" s="121"/>
      <c r="BD236" s="121"/>
      <c r="BE236" s="121"/>
      <c r="BF236" s="121"/>
      <c r="BG236" s="121"/>
      <c r="BH236" s="121"/>
      <c r="BI236" s="121"/>
    </row>
    <row r="237" spans="2:61" x14ac:dyDescent="0.25">
      <c r="B237" s="121"/>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c r="AA237" s="121"/>
      <c r="AB237" s="121"/>
      <c r="AC237" s="121"/>
      <c r="AD237" s="121"/>
      <c r="AE237" s="121"/>
      <c r="AF237" s="121"/>
      <c r="AG237" s="121"/>
      <c r="AH237" s="121"/>
      <c r="AI237" s="121"/>
      <c r="AJ237" s="121"/>
      <c r="AK237" s="121"/>
      <c r="AL237" s="121"/>
      <c r="AM237" s="121"/>
      <c r="AN237" s="121"/>
      <c r="AO237" s="121"/>
      <c r="AP237" s="121"/>
      <c r="AQ237" s="121"/>
      <c r="AR237" s="121"/>
      <c r="AS237" s="121"/>
      <c r="AT237" s="121"/>
      <c r="AU237" s="121"/>
      <c r="AV237" s="121"/>
      <c r="AW237" s="121"/>
      <c r="AX237" s="121"/>
      <c r="AY237" s="121"/>
      <c r="AZ237" s="121"/>
      <c r="BA237" s="121"/>
      <c r="BB237" s="121"/>
      <c r="BC237" s="121"/>
      <c r="BD237" s="121"/>
      <c r="BE237" s="121"/>
      <c r="BF237" s="121"/>
      <c r="BG237" s="121"/>
      <c r="BH237" s="121"/>
      <c r="BI237" s="121"/>
    </row>
    <row r="238" spans="2:61" x14ac:dyDescent="0.25">
      <c r="B238" s="121"/>
      <c r="C238" s="121"/>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c r="AA238" s="121"/>
      <c r="AB238" s="121"/>
      <c r="AC238" s="121"/>
      <c r="AD238" s="121"/>
      <c r="AE238" s="121"/>
      <c r="AF238" s="121"/>
      <c r="AG238" s="121"/>
      <c r="AH238" s="121"/>
      <c r="AI238" s="121"/>
      <c r="AJ238" s="121"/>
      <c r="AK238" s="121"/>
      <c r="AL238" s="121"/>
      <c r="AM238" s="121"/>
      <c r="AN238" s="121"/>
      <c r="AO238" s="121"/>
      <c r="AP238" s="121"/>
      <c r="AQ238" s="121"/>
      <c r="AR238" s="121"/>
      <c r="AS238" s="121"/>
      <c r="AT238" s="121"/>
      <c r="AU238" s="121"/>
      <c r="AV238" s="121"/>
      <c r="AW238" s="121"/>
      <c r="AX238" s="121"/>
      <c r="AY238" s="121"/>
      <c r="AZ238" s="121"/>
      <c r="BA238" s="121"/>
      <c r="BB238" s="121"/>
      <c r="BC238" s="121"/>
      <c r="BD238" s="121"/>
      <c r="BE238" s="121"/>
      <c r="BF238" s="121"/>
      <c r="BG238" s="121"/>
      <c r="BH238" s="121"/>
      <c r="BI238" s="121"/>
    </row>
    <row r="239" spans="2:61" x14ac:dyDescent="0.25">
      <c r="B239" s="121"/>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c r="AA239" s="121"/>
      <c r="AB239" s="121"/>
      <c r="AC239" s="121"/>
      <c r="AD239" s="121"/>
      <c r="AE239" s="121"/>
      <c r="AF239" s="121"/>
      <c r="AG239" s="121"/>
      <c r="AH239" s="121"/>
      <c r="AI239" s="121"/>
      <c r="AJ239" s="121"/>
      <c r="AK239" s="121"/>
      <c r="AL239" s="121"/>
      <c r="AM239" s="121"/>
      <c r="AN239" s="121"/>
      <c r="AO239" s="121"/>
      <c r="AP239" s="121"/>
      <c r="AQ239" s="121"/>
      <c r="AR239" s="121"/>
      <c r="AS239" s="121"/>
      <c r="AT239" s="121"/>
      <c r="AU239" s="121"/>
      <c r="AV239" s="121"/>
      <c r="AW239" s="121"/>
      <c r="AX239" s="121"/>
      <c r="AY239" s="121"/>
      <c r="AZ239" s="121"/>
      <c r="BA239" s="121"/>
      <c r="BB239" s="121"/>
      <c r="BC239" s="121"/>
      <c r="BD239" s="121"/>
      <c r="BE239" s="121"/>
      <c r="BF239" s="121"/>
      <c r="BG239" s="121"/>
      <c r="BH239" s="121"/>
      <c r="BI239" s="121"/>
    </row>
    <row r="240" spans="2:61" x14ac:dyDescent="0.25">
      <c r="B240" s="121"/>
      <c r="C240" s="121"/>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c r="AA240" s="121"/>
      <c r="AB240" s="121"/>
      <c r="AC240" s="121"/>
      <c r="AD240" s="121"/>
      <c r="AE240" s="121"/>
      <c r="AF240" s="121"/>
      <c r="AG240" s="121"/>
      <c r="AH240" s="121"/>
      <c r="AI240" s="121"/>
      <c r="AJ240" s="121"/>
      <c r="AK240" s="121"/>
      <c r="AL240" s="121"/>
      <c r="AM240" s="121"/>
      <c r="AN240" s="121"/>
      <c r="AO240" s="121"/>
      <c r="AP240" s="121"/>
      <c r="AQ240" s="121"/>
      <c r="AR240" s="121"/>
      <c r="AS240" s="121"/>
      <c r="AT240" s="121"/>
      <c r="AU240" s="121"/>
      <c r="AV240" s="121"/>
      <c r="AW240" s="121"/>
      <c r="AX240" s="121"/>
      <c r="AY240" s="121"/>
      <c r="AZ240" s="121"/>
      <c r="BA240" s="121"/>
      <c r="BB240" s="121"/>
      <c r="BC240" s="121"/>
      <c r="BD240" s="121"/>
      <c r="BE240" s="121"/>
      <c r="BF240" s="121"/>
      <c r="BG240" s="121"/>
      <c r="BH240" s="121"/>
      <c r="BI240" s="121"/>
    </row>
    <row r="241" spans="2:61" x14ac:dyDescent="0.25">
      <c r="B241" s="121"/>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c r="AA241" s="121"/>
      <c r="AB241" s="121"/>
      <c r="AC241" s="121"/>
      <c r="AD241" s="121"/>
      <c r="AE241" s="121"/>
      <c r="AF241" s="121"/>
      <c r="AG241" s="121"/>
      <c r="AH241" s="121"/>
      <c r="AI241" s="121"/>
      <c r="AJ241" s="121"/>
      <c r="AK241" s="121"/>
      <c r="AL241" s="121"/>
      <c r="AM241" s="121"/>
      <c r="AN241" s="121"/>
      <c r="AO241" s="121"/>
      <c r="AP241" s="121"/>
      <c r="AQ241" s="121"/>
      <c r="AR241" s="121"/>
      <c r="AS241" s="121"/>
      <c r="AT241" s="121"/>
      <c r="AU241" s="121"/>
      <c r="AV241" s="121"/>
      <c r="AW241" s="121"/>
      <c r="AX241" s="121"/>
      <c r="AY241" s="121"/>
      <c r="AZ241" s="121"/>
      <c r="BA241" s="121"/>
      <c r="BB241" s="121"/>
      <c r="BC241" s="121"/>
      <c r="BD241" s="121"/>
      <c r="BE241" s="121"/>
      <c r="BF241" s="121"/>
      <c r="BG241" s="121"/>
      <c r="BH241" s="121"/>
      <c r="BI241" s="121"/>
    </row>
    <row r="242" spans="2:61" x14ac:dyDescent="0.25">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c r="AA242" s="121"/>
      <c r="AB242" s="121"/>
      <c r="AC242" s="121"/>
      <c r="AD242" s="121"/>
      <c r="AE242" s="121"/>
      <c r="AF242" s="121"/>
      <c r="AG242" s="121"/>
      <c r="AH242" s="121"/>
      <c r="AI242" s="121"/>
      <c r="AJ242" s="121"/>
      <c r="AK242" s="121"/>
      <c r="AL242" s="121"/>
      <c r="AM242" s="121"/>
      <c r="AN242" s="121"/>
      <c r="AO242" s="121"/>
      <c r="AP242" s="121"/>
      <c r="AQ242" s="121"/>
      <c r="AR242" s="121"/>
      <c r="AS242" s="121"/>
      <c r="AT242" s="121"/>
      <c r="AU242" s="121"/>
      <c r="AV242" s="121"/>
      <c r="AW242" s="121"/>
      <c r="AX242" s="121"/>
      <c r="AY242" s="121"/>
      <c r="AZ242" s="121"/>
      <c r="BA242" s="121"/>
      <c r="BB242" s="121"/>
      <c r="BC242" s="121"/>
      <c r="BD242" s="121"/>
      <c r="BE242" s="121"/>
      <c r="BF242" s="121"/>
      <c r="BG242" s="121"/>
      <c r="BH242" s="121"/>
      <c r="BI242" s="121"/>
    </row>
    <row r="243" spans="2:61" x14ac:dyDescent="0.25">
      <c r="B243" s="121"/>
      <c r="C243" s="121"/>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c r="AA243" s="121"/>
      <c r="AB243" s="121"/>
      <c r="AC243" s="121"/>
      <c r="AD243" s="121"/>
      <c r="AE243" s="121"/>
      <c r="AF243" s="121"/>
      <c r="AG243" s="121"/>
      <c r="AH243" s="121"/>
      <c r="AI243" s="121"/>
      <c r="AJ243" s="121"/>
      <c r="AK243" s="121"/>
      <c r="AL243" s="121"/>
      <c r="AM243" s="121"/>
      <c r="AN243" s="121"/>
      <c r="AO243" s="121"/>
      <c r="AP243" s="121"/>
      <c r="AQ243" s="121"/>
      <c r="AR243" s="121"/>
      <c r="AS243" s="121"/>
      <c r="AT243" s="121"/>
      <c r="AU243" s="121"/>
      <c r="AV243" s="121"/>
      <c r="AW243" s="121"/>
      <c r="AX243" s="121"/>
      <c r="AY243" s="121"/>
      <c r="AZ243" s="121"/>
      <c r="BA243" s="121"/>
      <c r="BB243" s="121"/>
      <c r="BC243" s="121"/>
      <c r="BD243" s="121"/>
      <c r="BE243" s="121"/>
      <c r="BF243" s="121"/>
      <c r="BG243" s="121"/>
      <c r="BH243" s="121"/>
      <c r="BI243" s="121"/>
    </row>
    <row r="244" spans="2:61" x14ac:dyDescent="0.25">
      <c r="B244" s="121"/>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c r="AA244" s="121"/>
      <c r="AB244" s="121"/>
      <c r="AC244" s="121"/>
      <c r="AD244" s="121"/>
      <c r="AE244" s="121"/>
      <c r="AF244" s="121"/>
      <c r="AG244" s="121"/>
      <c r="AH244" s="121"/>
      <c r="AI244" s="121"/>
      <c r="AJ244" s="121"/>
      <c r="AK244" s="121"/>
      <c r="AL244" s="121"/>
      <c r="AM244" s="121"/>
      <c r="AN244" s="121"/>
      <c r="AO244" s="121"/>
      <c r="AP244" s="121"/>
      <c r="AQ244" s="121"/>
      <c r="AR244" s="121"/>
      <c r="AS244" s="121"/>
      <c r="AT244" s="121"/>
      <c r="AU244" s="121"/>
      <c r="AV244" s="121"/>
      <c r="AW244" s="121"/>
      <c r="AX244" s="121"/>
      <c r="AY244" s="121"/>
      <c r="AZ244" s="121"/>
      <c r="BA244" s="121"/>
      <c r="BB244" s="121"/>
      <c r="BC244" s="121"/>
      <c r="BD244" s="121"/>
      <c r="BE244" s="121"/>
      <c r="BF244" s="121"/>
      <c r="BG244" s="121"/>
      <c r="BH244" s="121"/>
      <c r="BI244" s="121"/>
    </row>
    <row r="245" spans="2:61" x14ac:dyDescent="0.25">
      <c r="B245" s="121"/>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c r="AA245" s="121"/>
      <c r="AB245" s="121"/>
      <c r="AC245" s="121"/>
      <c r="AD245" s="121"/>
      <c r="AE245" s="121"/>
      <c r="AF245" s="121"/>
      <c r="AG245" s="121"/>
      <c r="AH245" s="121"/>
      <c r="AI245" s="121"/>
      <c r="AJ245" s="121"/>
      <c r="AK245" s="121"/>
      <c r="AL245" s="121"/>
      <c r="AM245" s="121"/>
      <c r="AN245" s="121"/>
      <c r="AO245" s="121"/>
      <c r="AP245" s="121"/>
      <c r="AQ245" s="121"/>
      <c r="AR245" s="121"/>
      <c r="AS245" s="121"/>
      <c r="AT245" s="121"/>
      <c r="AU245" s="121"/>
      <c r="AV245" s="121"/>
      <c r="AW245" s="121"/>
      <c r="AX245" s="121"/>
      <c r="AY245" s="121"/>
      <c r="AZ245" s="121"/>
      <c r="BA245" s="121"/>
      <c r="BB245" s="121"/>
      <c r="BC245" s="121"/>
      <c r="BD245" s="121"/>
      <c r="BE245" s="121"/>
      <c r="BF245" s="121"/>
      <c r="BG245" s="121"/>
      <c r="BH245" s="121"/>
      <c r="BI245" s="121"/>
    </row>
    <row r="246" spans="2:61" x14ac:dyDescent="0.25">
      <c r="B246" s="121"/>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c r="AA246" s="121"/>
      <c r="AB246" s="121"/>
      <c r="AC246" s="121"/>
      <c r="AD246" s="121"/>
      <c r="AE246" s="121"/>
      <c r="AF246" s="121"/>
      <c r="AG246" s="121"/>
      <c r="AH246" s="121"/>
      <c r="AI246" s="121"/>
      <c r="AJ246" s="121"/>
      <c r="AK246" s="121"/>
      <c r="AL246" s="121"/>
      <c r="AM246" s="121"/>
      <c r="AN246" s="121"/>
      <c r="AO246" s="121"/>
      <c r="AP246" s="121"/>
      <c r="AQ246" s="121"/>
      <c r="AR246" s="121"/>
      <c r="AS246" s="121"/>
      <c r="AT246" s="121"/>
      <c r="AU246" s="121"/>
      <c r="AV246" s="121"/>
      <c r="AW246" s="121"/>
      <c r="AX246" s="121"/>
      <c r="AY246" s="121"/>
      <c r="AZ246" s="121"/>
      <c r="BA246" s="121"/>
      <c r="BB246" s="121"/>
      <c r="BC246" s="121"/>
      <c r="BD246" s="121"/>
      <c r="BE246" s="121"/>
      <c r="BF246" s="121"/>
      <c r="BG246" s="121"/>
      <c r="BH246" s="121"/>
      <c r="BI246" s="121"/>
    </row>
    <row r="247" spans="2:61" x14ac:dyDescent="0.25">
      <c r="B247" s="121"/>
      <c r="C247" s="121"/>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c r="AA247" s="121"/>
      <c r="AB247" s="121"/>
      <c r="AC247" s="121"/>
      <c r="AD247" s="121"/>
      <c r="AE247" s="121"/>
      <c r="AF247" s="121"/>
      <c r="AG247" s="121"/>
      <c r="AH247" s="121"/>
      <c r="AI247" s="121"/>
      <c r="AJ247" s="121"/>
      <c r="AK247" s="121"/>
      <c r="AL247" s="121"/>
      <c r="AM247" s="121"/>
      <c r="AN247" s="121"/>
      <c r="AO247" s="121"/>
      <c r="AP247" s="121"/>
      <c r="AQ247" s="121"/>
      <c r="AR247" s="121"/>
      <c r="AS247" s="121"/>
      <c r="AT247" s="121"/>
      <c r="AU247" s="121"/>
      <c r="AV247" s="121"/>
      <c r="AW247" s="121"/>
      <c r="AX247" s="121"/>
      <c r="AY247" s="121"/>
      <c r="AZ247" s="121"/>
      <c r="BA247" s="121"/>
      <c r="BB247" s="121"/>
      <c r="BC247" s="121"/>
      <c r="BD247" s="121"/>
      <c r="BE247" s="121"/>
      <c r="BF247" s="121"/>
      <c r="BG247" s="121"/>
      <c r="BH247" s="121"/>
      <c r="BI247" s="121"/>
    </row>
    <row r="248" spans="2:61" x14ac:dyDescent="0.25">
      <c r="B248" s="121"/>
      <c r="C248" s="121"/>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c r="AA248" s="121"/>
      <c r="AB248" s="121"/>
      <c r="AC248" s="121"/>
      <c r="AD248" s="121"/>
      <c r="AE248" s="121"/>
      <c r="AF248" s="121"/>
      <c r="AG248" s="121"/>
      <c r="AH248" s="121"/>
      <c r="AI248" s="121"/>
      <c r="AJ248" s="121"/>
      <c r="AK248" s="121"/>
      <c r="AL248" s="121"/>
      <c r="AM248" s="121"/>
      <c r="AN248" s="121"/>
      <c r="AO248" s="121"/>
      <c r="AP248" s="121"/>
      <c r="AQ248" s="121"/>
      <c r="AR248" s="121"/>
      <c r="AS248" s="121"/>
      <c r="AT248" s="121"/>
      <c r="AU248" s="121"/>
      <c r="AV248" s="121"/>
      <c r="AW248" s="121"/>
      <c r="AX248" s="121"/>
      <c r="AY248" s="121"/>
      <c r="AZ248" s="121"/>
      <c r="BA248" s="121"/>
      <c r="BB248" s="121"/>
      <c r="BC248" s="121"/>
      <c r="BD248" s="121"/>
      <c r="BE248" s="121"/>
      <c r="BF248" s="121"/>
      <c r="BG248" s="121"/>
      <c r="BH248" s="121"/>
      <c r="BI248" s="121"/>
    </row>
    <row r="249" spans="2:61" x14ac:dyDescent="0.25">
      <c r="B249" s="121"/>
      <c r="C249" s="121"/>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c r="AA249" s="121"/>
      <c r="AB249" s="121"/>
      <c r="AC249" s="121"/>
      <c r="AD249" s="121"/>
      <c r="AE249" s="121"/>
      <c r="AF249" s="121"/>
      <c r="AG249" s="121"/>
      <c r="AH249" s="121"/>
      <c r="AI249" s="121"/>
      <c r="AJ249" s="121"/>
      <c r="AK249" s="121"/>
      <c r="AL249" s="121"/>
      <c r="AM249" s="121"/>
      <c r="AN249" s="121"/>
      <c r="AO249" s="121"/>
      <c r="AP249" s="121"/>
      <c r="AQ249" s="121"/>
      <c r="AR249" s="121"/>
      <c r="AS249" s="121"/>
      <c r="AT249" s="121"/>
      <c r="AU249" s="121"/>
      <c r="AV249" s="121"/>
      <c r="AW249" s="121"/>
      <c r="AX249" s="121"/>
      <c r="AY249" s="121"/>
      <c r="AZ249" s="121"/>
      <c r="BA249" s="121"/>
      <c r="BB249" s="121"/>
      <c r="BC249" s="121"/>
      <c r="BD249" s="121"/>
      <c r="BE249" s="121"/>
      <c r="BF249" s="121"/>
      <c r="BG249" s="121"/>
      <c r="BH249" s="121"/>
      <c r="BI249" s="121"/>
    </row>
    <row r="250" spans="2:61" x14ac:dyDescent="0.25">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c r="AA250" s="121"/>
      <c r="AB250" s="121"/>
      <c r="AC250" s="121"/>
      <c r="AD250" s="121"/>
      <c r="AE250" s="121"/>
      <c r="AF250" s="121"/>
      <c r="AG250" s="121"/>
      <c r="AH250" s="121"/>
      <c r="AI250" s="121"/>
      <c r="AJ250" s="121"/>
      <c r="AK250" s="121"/>
      <c r="AL250" s="121"/>
      <c r="AM250" s="121"/>
      <c r="AN250" s="121"/>
      <c r="AO250" s="121"/>
      <c r="AP250" s="121"/>
      <c r="AQ250" s="121"/>
      <c r="AR250" s="121"/>
      <c r="AS250" s="121"/>
      <c r="AT250" s="121"/>
      <c r="AU250" s="121"/>
      <c r="AV250" s="121"/>
      <c r="AW250" s="121"/>
      <c r="AX250" s="121"/>
      <c r="AY250" s="121"/>
      <c r="AZ250" s="121"/>
      <c r="BA250" s="121"/>
      <c r="BB250" s="121"/>
      <c r="BC250" s="121"/>
      <c r="BD250" s="121"/>
      <c r="BE250" s="121"/>
      <c r="BF250" s="121"/>
      <c r="BG250" s="121"/>
      <c r="BH250" s="121"/>
      <c r="BI250" s="121"/>
    </row>
    <row r="251" spans="2:61" x14ac:dyDescent="0.25">
      <c r="B251" s="121"/>
      <c r="C251" s="121"/>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c r="AA251" s="121"/>
      <c r="AB251" s="121"/>
      <c r="AC251" s="121"/>
      <c r="AD251" s="121"/>
      <c r="AE251" s="121"/>
      <c r="AF251" s="121"/>
      <c r="AG251" s="121"/>
      <c r="AH251" s="121"/>
      <c r="AI251" s="121"/>
      <c r="AJ251" s="121"/>
      <c r="AK251" s="121"/>
      <c r="AL251" s="121"/>
      <c r="AM251" s="121"/>
      <c r="AN251" s="121"/>
      <c r="AO251" s="121"/>
      <c r="AP251" s="121"/>
      <c r="AQ251" s="121"/>
      <c r="AR251" s="121"/>
      <c r="AS251" s="121"/>
      <c r="AT251" s="121"/>
      <c r="AU251" s="121"/>
      <c r="AV251" s="121"/>
      <c r="AW251" s="121"/>
      <c r="AX251" s="121"/>
      <c r="AY251" s="121"/>
      <c r="AZ251" s="121"/>
      <c r="BA251" s="121"/>
      <c r="BB251" s="121"/>
      <c r="BC251" s="121"/>
      <c r="BD251" s="121"/>
      <c r="BE251" s="121"/>
      <c r="BF251" s="121"/>
      <c r="BG251" s="121"/>
      <c r="BH251" s="121"/>
      <c r="BI251" s="121"/>
    </row>
    <row r="252" spans="2:61" x14ac:dyDescent="0.25">
      <c r="B252" s="121"/>
      <c r="C252" s="121"/>
      <c r="D252" s="121"/>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c r="AA252" s="121"/>
      <c r="AB252" s="121"/>
      <c r="AC252" s="121"/>
      <c r="AD252" s="121"/>
      <c r="AE252" s="121"/>
      <c r="AF252" s="121"/>
      <c r="AG252" s="121"/>
      <c r="AH252" s="121"/>
      <c r="AI252" s="121"/>
      <c r="AJ252" s="121"/>
      <c r="AK252" s="121"/>
      <c r="AL252" s="121"/>
      <c r="AM252" s="121"/>
      <c r="AN252" s="121"/>
      <c r="AO252" s="121"/>
      <c r="AP252" s="121"/>
      <c r="AQ252" s="121"/>
      <c r="AR252" s="121"/>
      <c r="AS252" s="121"/>
      <c r="AT252" s="121"/>
      <c r="AU252" s="121"/>
      <c r="AV252" s="121"/>
      <c r="AW252" s="121"/>
      <c r="AX252" s="121"/>
      <c r="AY252" s="121"/>
      <c r="AZ252" s="121"/>
      <c r="BA252" s="121"/>
      <c r="BB252" s="121"/>
      <c r="BC252" s="121"/>
      <c r="BD252" s="121"/>
      <c r="BE252" s="121"/>
      <c r="BF252" s="121"/>
      <c r="BG252" s="121"/>
      <c r="BH252" s="121"/>
      <c r="BI252" s="121"/>
    </row>
    <row r="253" spans="2:61" x14ac:dyDescent="0.25">
      <c r="B253" s="121"/>
      <c r="C253" s="121"/>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c r="AA253" s="121"/>
      <c r="AB253" s="121"/>
      <c r="AC253" s="121"/>
      <c r="AD253" s="121"/>
      <c r="AE253" s="121"/>
      <c r="AF253" s="121"/>
      <c r="AG253" s="121"/>
      <c r="AH253" s="121"/>
      <c r="AI253" s="121"/>
      <c r="AJ253" s="121"/>
      <c r="AK253" s="121"/>
      <c r="AL253" s="121"/>
      <c r="AM253" s="121"/>
      <c r="AN253" s="121"/>
      <c r="AO253" s="121"/>
      <c r="AP253" s="121"/>
      <c r="AQ253" s="121"/>
      <c r="AR253" s="121"/>
      <c r="AS253" s="121"/>
      <c r="AT253" s="121"/>
      <c r="AU253" s="121"/>
      <c r="AV253" s="121"/>
      <c r="AW253" s="121"/>
      <c r="AX253" s="121"/>
      <c r="AY253" s="121"/>
      <c r="AZ253" s="121"/>
      <c r="BA253" s="121"/>
      <c r="BB253" s="121"/>
      <c r="BC253" s="121"/>
      <c r="BD253" s="121"/>
      <c r="BE253" s="121"/>
      <c r="BF253" s="121"/>
      <c r="BG253" s="121"/>
      <c r="BH253" s="121"/>
      <c r="BI253" s="121"/>
    </row>
    <row r="254" spans="2:61" x14ac:dyDescent="0.25">
      <c r="B254" s="121"/>
      <c r="C254" s="121"/>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c r="AA254" s="121"/>
      <c r="AB254" s="121"/>
      <c r="AC254" s="121"/>
      <c r="AD254" s="121"/>
      <c r="AE254" s="121"/>
      <c r="AF254" s="121"/>
      <c r="AG254" s="121"/>
      <c r="AH254" s="121"/>
      <c r="AI254" s="121"/>
      <c r="AJ254" s="121"/>
      <c r="AK254" s="121"/>
      <c r="AL254" s="121"/>
      <c r="AM254" s="121"/>
      <c r="AN254" s="121"/>
      <c r="AO254" s="121"/>
      <c r="AP254" s="121"/>
      <c r="AQ254" s="121"/>
      <c r="AR254" s="121"/>
      <c r="AS254" s="121"/>
      <c r="AT254" s="121"/>
      <c r="AU254" s="121"/>
      <c r="AV254" s="121"/>
      <c r="AW254" s="121"/>
      <c r="AX254" s="121"/>
      <c r="AY254" s="121"/>
      <c r="AZ254" s="121"/>
      <c r="BA254" s="121"/>
      <c r="BB254" s="121"/>
      <c r="BC254" s="121"/>
      <c r="BD254" s="121"/>
      <c r="BE254" s="121"/>
      <c r="BF254" s="121"/>
      <c r="BG254" s="121"/>
      <c r="BH254" s="121"/>
      <c r="BI254" s="121"/>
    </row>
    <row r="255" spans="2:61" x14ac:dyDescent="0.25">
      <c r="B255" s="121"/>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c r="AA255" s="121"/>
      <c r="AB255" s="121"/>
      <c r="AC255" s="121"/>
      <c r="AD255" s="121"/>
      <c r="AE255" s="121"/>
      <c r="AF255" s="121"/>
      <c r="AG255" s="121"/>
      <c r="AH255" s="121"/>
      <c r="AI255" s="121"/>
      <c r="AJ255" s="121"/>
      <c r="AK255" s="121"/>
      <c r="AL255" s="121"/>
      <c r="AM255" s="121"/>
      <c r="AN255" s="121"/>
      <c r="AO255" s="121"/>
      <c r="AP255" s="121"/>
      <c r="AQ255" s="121"/>
      <c r="AR255" s="121"/>
      <c r="AS255" s="121"/>
      <c r="AT255" s="121"/>
      <c r="AU255" s="121"/>
      <c r="AV255" s="121"/>
      <c r="AW255" s="121"/>
      <c r="AX255" s="121"/>
      <c r="AY255" s="121"/>
      <c r="AZ255" s="121"/>
      <c r="BA255" s="121"/>
      <c r="BB255" s="121"/>
      <c r="BC255" s="121"/>
      <c r="BD255" s="121"/>
      <c r="BE255" s="121"/>
      <c r="BF255" s="121"/>
      <c r="BG255" s="121"/>
      <c r="BH255" s="121"/>
      <c r="BI255" s="121"/>
    </row>
    <row r="256" spans="2:61" x14ac:dyDescent="0.25">
      <c r="B256" s="121"/>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c r="AA256" s="121"/>
      <c r="AB256" s="121"/>
      <c r="AC256" s="121"/>
      <c r="AD256" s="121"/>
      <c r="AE256" s="121"/>
      <c r="AF256" s="121"/>
      <c r="AG256" s="121"/>
      <c r="AH256" s="121"/>
      <c r="AI256" s="121"/>
      <c r="AJ256" s="121"/>
      <c r="AK256" s="121"/>
      <c r="AL256" s="121"/>
      <c r="AM256" s="121"/>
      <c r="AN256" s="121"/>
      <c r="AO256" s="121"/>
      <c r="AP256" s="121"/>
      <c r="AQ256" s="121"/>
      <c r="AR256" s="121"/>
      <c r="AS256" s="121"/>
      <c r="AT256" s="121"/>
      <c r="AU256" s="121"/>
      <c r="AV256" s="121"/>
      <c r="AW256" s="121"/>
      <c r="AX256" s="121"/>
      <c r="AY256" s="121"/>
      <c r="AZ256" s="121"/>
      <c r="BA256" s="121"/>
      <c r="BB256" s="121"/>
      <c r="BC256" s="121"/>
      <c r="BD256" s="121"/>
      <c r="BE256" s="121"/>
      <c r="BF256" s="121"/>
      <c r="BG256" s="121"/>
      <c r="BH256" s="121"/>
      <c r="BI256" s="121"/>
    </row>
    <row r="257" spans="2:61" x14ac:dyDescent="0.25">
      <c r="B257" s="121"/>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c r="AA257" s="121"/>
      <c r="AB257" s="121"/>
      <c r="AC257" s="121"/>
      <c r="AD257" s="121"/>
      <c r="AE257" s="121"/>
      <c r="AF257" s="121"/>
      <c r="AG257" s="121"/>
      <c r="AH257" s="121"/>
      <c r="AI257" s="121"/>
      <c r="AJ257" s="121"/>
      <c r="AK257" s="121"/>
      <c r="AL257" s="121"/>
      <c r="AM257" s="121"/>
      <c r="AN257" s="121"/>
      <c r="AO257" s="121"/>
      <c r="AP257" s="121"/>
      <c r="AQ257" s="121"/>
      <c r="AR257" s="121"/>
      <c r="AS257" s="121"/>
      <c r="AT257" s="121"/>
      <c r="AU257" s="121"/>
      <c r="AV257" s="121"/>
      <c r="AW257" s="121"/>
      <c r="AX257" s="121"/>
      <c r="AY257" s="121"/>
      <c r="AZ257" s="121"/>
      <c r="BA257" s="121"/>
      <c r="BB257" s="121"/>
      <c r="BC257" s="121"/>
      <c r="BD257" s="121"/>
      <c r="BE257" s="121"/>
      <c r="BF257" s="121"/>
      <c r="BG257" s="121"/>
      <c r="BH257" s="121"/>
      <c r="BI257" s="121"/>
    </row>
    <row r="258" spans="2:61" x14ac:dyDescent="0.25">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c r="AA258" s="121"/>
      <c r="AB258" s="121"/>
      <c r="AC258" s="121"/>
      <c r="AD258" s="121"/>
      <c r="AE258" s="121"/>
      <c r="AF258" s="121"/>
      <c r="AG258" s="121"/>
      <c r="AH258" s="121"/>
      <c r="AI258" s="121"/>
      <c r="AJ258" s="121"/>
      <c r="AK258" s="121"/>
      <c r="AL258" s="121"/>
      <c r="AM258" s="121"/>
      <c r="AN258" s="121"/>
      <c r="AO258" s="121"/>
      <c r="AP258" s="121"/>
      <c r="AQ258" s="121"/>
      <c r="AR258" s="121"/>
      <c r="AS258" s="121"/>
      <c r="AT258" s="121"/>
      <c r="AU258" s="121"/>
      <c r="AV258" s="121"/>
      <c r="AW258" s="121"/>
      <c r="AX258" s="121"/>
      <c r="AY258" s="121"/>
      <c r="AZ258" s="121"/>
      <c r="BA258" s="121"/>
      <c r="BB258" s="121"/>
      <c r="BC258" s="121"/>
      <c r="BD258" s="121"/>
      <c r="BE258" s="121"/>
      <c r="BF258" s="121"/>
      <c r="BG258" s="121"/>
      <c r="BH258" s="121"/>
      <c r="BI258" s="121"/>
    </row>
    <row r="259" spans="2:61" x14ac:dyDescent="0.25">
      <c r="B259" s="121"/>
      <c r="C259" s="121"/>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c r="AA259" s="121"/>
      <c r="AB259" s="121"/>
      <c r="AC259" s="121"/>
      <c r="AD259" s="121"/>
      <c r="AE259" s="121"/>
      <c r="AF259" s="121"/>
      <c r="AG259" s="121"/>
      <c r="AH259" s="121"/>
      <c r="AI259" s="121"/>
      <c r="AJ259" s="121"/>
      <c r="AK259" s="121"/>
      <c r="AL259" s="121"/>
      <c r="AM259" s="121"/>
      <c r="AN259" s="121"/>
      <c r="AO259" s="121"/>
      <c r="AP259" s="121"/>
      <c r="AQ259" s="121"/>
      <c r="AR259" s="121"/>
      <c r="AS259" s="121"/>
      <c r="AT259" s="121"/>
      <c r="AU259" s="121"/>
      <c r="AV259" s="121"/>
      <c r="AW259" s="121"/>
      <c r="AX259" s="121"/>
      <c r="AY259" s="121"/>
      <c r="AZ259" s="121"/>
      <c r="BA259" s="121"/>
      <c r="BB259" s="121"/>
      <c r="BC259" s="121"/>
      <c r="BD259" s="121"/>
      <c r="BE259" s="121"/>
      <c r="BF259" s="121"/>
      <c r="BG259" s="121"/>
      <c r="BH259" s="121"/>
      <c r="BI259" s="121"/>
    </row>
    <row r="260" spans="2:61" x14ac:dyDescent="0.25">
      <c r="B260" s="121"/>
      <c r="C260" s="121"/>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c r="AA260" s="121"/>
      <c r="AB260" s="121"/>
      <c r="AC260" s="121"/>
      <c r="AD260" s="121"/>
      <c r="AE260" s="121"/>
      <c r="AF260" s="121"/>
      <c r="AG260" s="121"/>
      <c r="AH260" s="121"/>
      <c r="AI260" s="121"/>
      <c r="AJ260" s="121"/>
      <c r="AK260" s="121"/>
      <c r="AL260" s="121"/>
      <c r="AM260" s="121"/>
      <c r="AN260" s="121"/>
      <c r="AO260" s="121"/>
      <c r="AP260" s="121"/>
      <c r="AQ260" s="121"/>
      <c r="AR260" s="121"/>
      <c r="AS260" s="121"/>
      <c r="AT260" s="121"/>
      <c r="AU260" s="121"/>
      <c r="AV260" s="121"/>
      <c r="AW260" s="121"/>
      <c r="AX260" s="121"/>
      <c r="AY260" s="121"/>
      <c r="AZ260" s="121"/>
      <c r="BA260" s="121"/>
      <c r="BB260" s="121"/>
      <c r="BC260" s="121"/>
      <c r="BD260" s="121"/>
      <c r="BE260" s="121"/>
      <c r="BF260" s="121"/>
      <c r="BG260" s="121"/>
      <c r="BH260" s="121"/>
      <c r="BI260" s="121"/>
    </row>
    <row r="261" spans="2:61" x14ac:dyDescent="0.25">
      <c r="B261" s="121"/>
      <c r="C261" s="121"/>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c r="AA261" s="121"/>
      <c r="AB261" s="121"/>
      <c r="AC261" s="121"/>
      <c r="AD261" s="121"/>
      <c r="AE261" s="121"/>
      <c r="AF261" s="121"/>
      <c r="AG261" s="121"/>
      <c r="AH261" s="121"/>
      <c r="AI261" s="121"/>
      <c r="AJ261" s="121"/>
      <c r="AK261" s="121"/>
      <c r="AL261" s="121"/>
      <c r="AM261" s="121"/>
      <c r="AN261" s="121"/>
      <c r="AO261" s="121"/>
      <c r="AP261" s="121"/>
      <c r="AQ261" s="121"/>
      <c r="AR261" s="121"/>
      <c r="AS261" s="121"/>
      <c r="AT261" s="121"/>
      <c r="AU261" s="121"/>
      <c r="AV261" s="121"/>
      <c r="AW261" s="121"/>
      <c r="AX261" s="121"/>
      <c r="AY261" s="121"/>
      <c r="AZ261" s="121"/>
      <c r="BA261" s="121"/>
      <c r="BB261" s="121"/>
      <c r="BC261" s="121"/>
      <c r="BD261" s="121"/>
      <c r="BE261" s="121"/>
      <c r="BF261" s="121"/>
      <c r="BG261" s="121"/>
      <c r="BH261" s="121"/>
      <c r="BI261" s="121"/>
    </row>
    <row r="262" spans="2:61" x14ac:dyDescent="0.25">
      <c r="B262" s="121"/>
      <c r="C262" s="121"/>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c r="AA262" s="121"/>
      <c r="AB262" s="121"/>
      <c r="AC262" s="121"/>
      <c r="AD262" s="121"/>
      <c r="AE262" s="121"/>
      <c r="AF262" s="121"/>
      <c r="AG262" s="121"/>
      <c r="AH262" s="121"/>
      <c r="AI262" s="121"/>
      <c r="AJ262" s="121"/>
      <c r="AK262" s="121"/>
      <c r="AL262" s="121"/>
      <c r="AM262" s="121"/>
      <c r="AN262" s="121"/>
      <c r="AO262" s="121"/>
      <c r="AP262" s="121"/>
      <c r="AQ262" s="121"/>
      <c r="AR262" s="121"/>
      <c r="AS262" s="121"/>
      <c r="AT262" s="121"/>
      <c r="AU262" s="121"/>
      <c r="AV262" s="121"/>
      <c r="AW262" s="121"/>
      <c r="AX262" s="121"/>
      <c r="AY262" s="121"/>
      <c r="AZ262" s="121"/>
      <c r="BA262" s="121"/>
      <c r="BB262" s="121"/>
      <c r="BC262" s="121"/>
      <c r="BD262" s="121"/>
      <c r="BE262" s="121"/>
      <c r="BF262" s="121"/>
      <c r="BG262" s="121"/>
      <c r="BH262" s="121"/>
      <c r="BI262" s="121"/>
    </row>
    <row r="263" spans="2:61" x14ac:dyDescent="0.25">
      <c r="B263" s="121"/>
      <c r="C263" s="121"/>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c r="AA263" s="121"/>
      <c r="AB263" s="121"/>
      <c r="AC263" s="121"/>
      <c r="AD263" s="121"/>
      <c r="AE263" s="121"/>
      <c r="AF263" s="121"/>
      <c r="AG263" s="121"/>
      <c r="AH263" s="121"/>
      <c r="AI263" s="121"/>
      <c r="AJ263" s="121"/>
      <c r="AK263" s="121"/>
      <c r="AL263" s="121"/>
      <c r="AM263" s="121"/>
      <c r="AN263" s="121"/>
      <c r="AO263" s="121"/>
      <c r="AP263" s="121"/>
      <c r="AQ263" s="121"/>
      <c r="AR263" s="121"/>
      <c r="AS263" s="121"/>
      <c r="AT263" s="121"/>
      <c r="AU263" s="121"/>
      <c r="AV263" s="121"/>
      <c r="AW263" s="121"/>
      <c r="AX263" s="121"/>
      <c r="AY263" s="121"/>
      <c r="AZ263" s="121"/>
      <c r="BA263" s="121"/>
      <c r="BB263" s="121"/>
      <c r="BC263" s="121"/>
      <c r="BD263" s="121"/>
      <c r="BE263" s="121"/>
      <c r="BF263" s="121"/>
      <c r="BG263" s="121"/>
      <c r="BH263" s="121"/>
      <c r="BI263" s="121"/>
    </row>
    <row r="264" spans="2:61" x14ac:dyDescent="0.25">
      <c r="B264" s="121"/>
      <c r="C264" s="121"/>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c r="AA264" s="121"/>
      <c r="AB264" s="121"/>
      <c r="AC264" s="121"/>
      <c r="AD264" s="121"/>
      <c r="AE264" s="121"/>
      <c r="AF264" s="121"/>
      <c r="AG264" s="121"/>
      <c r="AH264" s="121"/>
      <c r="AI264" s="121"/>
      <c r="AJ264" s="121"/>
      <c r="AK264" s="121"/>
      <c r="AL264" s="121"/>
      <c r="AM264" s="121"/>
      <c r="AN264" s="121"/>
      <c r="AO264" s="121"/>
      <c r="AP264" s="121"/>
      <c r="AQ264" s="121"/>
      <c r="AR264" s="121"/>
      <c r="AS264" s="121"/>
      <c r="AT264" s="121"/>
      <c r="AU264" s="121"/>
      <c r="AV264" s="121"/>
      <c r="AW264" s="121"/>
      <c r="AX264" s="121"/>
      <c r="AY264" s="121"/>
      <c r="AZ264" s="121"/>
      <c r="BA264" s="121"/>
      <c r="BB264" s="121"/>
      <c r="BC264" s="121"/>
      <c r="BD264" s="121"/>
      <c r="BE264" s="121"/>
      <c r="BF264" s="121"/>
      <c r="BG264" s="121"/>
      <c r="BH264" s="121"/>
      <c r="BI264" s="121"/>
    </row>
    <row r="265" spans="2:61" x14ac:dyDescent="0.25">
      <c r="B265" s="121"/>
      <c r="C265" s="121"/>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c r="AA265" s="121"/>
      <c r="AB265" s="121"/>
      <c r="AC265" s="121"/>
      <c r="AD265" s="121"/>
      <c r="AE265" s="121"/>
      <c r="AF265" s="121"/>
      <c r="AG265" s="121"/>
      <c r="AH265" s="121"/>
      <c r="AI265" s="121"/>
      <c r="AJ265" s="121"/>
      <c r="AK265" s="121"/>
      <c r="AL265" s="121"/>
      <c r="AM265" s="121"/>
      <c r="AN265" s="121"/>
      <c r="AO265" s="121"/>
      <c r="AP265" s="121"/>
      <c r="AQ265" s="121"/>
      <c r="AR265" s="121"/>
      <c r="AS265" s="121"/>
      <c r="AT265" s="121"/>
      <c r="AU265" s="121"/>
      <c r="AV265" s="121"/>
      <c r="AW265" s="121"/>
      <c r="AX265" s="121"/>
      <c r="AY265" s="121"/>
      <c r="AZ265" s="121"/>
      <c r="BA265" s="121"/>
      <c r="BB265" s="121"/>
      <c r="BC265" s="121"/>
      <c r="BD265" s="121"/>
      <c r="BE265" s="121"/>
      <c r="BF265" s="121"/>
      <c r="BG265" s="121"/>
      <c r="BH265" s="121"/>
      <c r="BI265" s="121"/>
    </row>
    <row r="266" spans="2:61" x14ac:dyDescent="0.25">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c r="AA266" s="121"/>
      <c r="AB266" s="121"/>
      <c r="AC266" s="121"/>
      <c r="AD266" s="121"/>
      <c r="AE266" s="121"/>
      <c r="AF266" s="121"/>
      <c r="AG266" s="121"/>
      <c r="AH266" s="121"/>
      <c r="AI266" s="121"/>
      <c r="AJ266" s="121"/>
      <c r="AK266" s="121"/>
      <c r="AL266" s="121"/>
      <c r="AM266" s="121"/>
      <c r="AN266" s="121"/>
      <c r="AO266" s="121"/>
      <c r="AP266" s="121"/>
      <c r="AQ266" s="121"/>
      <c r="AR266" s="121"/>
      <c r="AS266" s="121"/>
      <c r="AT266" s="121"/>
      <c r="AU266" s="121"/>
      <c r="AV266" s="121"/>
      <c r="AW266" s="121"/>
      <c r="AX266" s="121"/>
      <c r="AY266" s="121"/>
      <c r="AZ266" s="121"/>
      <c r="BA266" s="121"/>
      <c r="BB266" s="121"/>
      <c r="BC266" s="121"/>
      <c r="BD266" s="121"/>
      <c r="BE266" s="121"/>
      <c r="BF266" s="121"/>
      <c r="BG266" s="121"/>
      <c r="BH266" s="121"/>
      <c r="BI266" s="121"/>
    </row>
    <row r="267" spans="2:61" x14ac:dyDescent="0.25">
      <c r="B267" s="121"/>
      <c r="C267" s="121"/>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c r="AA267" s="121"/>
      <c r="AB267" s="121"/>
      <c r="AC267" s="121"/>
      <c r="AD267" s="121"/>
      <c r="AE267" s="121"/>
      <c r="AF267" s="121"/>
      <c r="AG267" s="121"/>
      <c r="AH267" s="121"/>
      <c r="AI267" s="121"/>
      <c r="AJ267" s="121"/>
      <c r="AK267" s="121"/>
      <c r="AL267" s="121"/>
      <c r="AM267" s="121"/>
      <c r="AN267" s="121"/>
      <c r="AO267" s="121"/>
      <c r="AP267" s="121"/>
      <c r="AQ267" s="121"/>
      <c r="AR267" s="121"/>
      <c r="AS267" s="121"/>
      <c r="AT267" s="121"/>
      <c r="AU267" s="121"/>
      <c r="AV267" s="121"/>
      <c r="AW267" s="121"/>
      <c r="AX267" s="121"/>
      <c r="AY267" s="121"/>
      <c r="AZ267" s="121"/>
      <c r="BA267" s="121"/>
      <c r="BB267" s="121"/>
      <c r="BC267" s="121"/>
      <c r="BD267" s="121"/>
      <c r="BE267" s="121"/>
      <c r="BF267" s="121"/>
      <c r="BG267" s="121"/>
      <c r="BH267" s="121"/>
      <c r="BI267" s="121"/>
    </row>
    <row r="268" spans="2:61" x14ac:dyDescent="0.25">
      <c r="B268" s="121"/>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c r="AA268" s="121"/>
      <c r="AB268" s="121"/>
      <c r="AC268" s="121"/>
      <c r="AD268" s="121"/>
      <c r="AE268" s="121"/>
      <c r="AF268" s="121"/>
      <c r="AG268" s="121"/>
      <c r="AH268" s="121"/>
      <c r="AI268" s="121"/>
      <c r="AJ268" s="121"/>
      <c r="AK268" s="121"/>
      <c r="AL268" s="121"/>
      <c r="AM268" s="121"/>
      <c r="AN268" s="121"/>
      <c r="AO268" s="121"/>
      <c r="AP268" s="121"/>
      <c r="AQ268" s="121"/>
      <c r="AR268" s="121"/>
      <c r="AS268" s="121"/>
      <c r="AT268" s="121"/>
      <c r="AU268" s="121"/>
      <c r="AV268" s="121"/>
      <c r="AW268" s="121"/>
      <c r="AX268" s="121"/>
      <c r="AY268" s="121"/>
      <c r="AZ268" s="121"/>
      <c r="BA268" s="121"/>
      <c r="BB268" s="121"/>
      <c r="BC268" s="121"/>
      <c r="BD268" s="121"/>
      <c r="BE268" s="121"/>
      <c r="BF268" s="121"/>
      <c r="BG268" s="121"/>
      <c r="BH268" s="121"/>
      <c r="BI268" s="121"/>
    </row>
    <row r="269" spans="2:61" x14ac:dyDescent="0.25">
      <c r="B269" s="121"/>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c r="AA269" s="121"/>
      <c r="AB269" s="121"/>
      <c r="AC269" s="121"/>
      <c r="AD269" s="121"/>
      <c r="AE269" s="121"/>
      <c r="AF269" s="121"/>
      <c r="AG269" s="121"/>
      <c r="AH269" s="121"/>
      <c r="AI269" s="121"/>
      <c r="AJ269" s="121"/>
      <c r="AK269" s="121"/>
      <c r="AL269" s="121"/>
      <c r="AM269" s="121"/>
      <c r="AN269" s="121"/>
      <c r="AO269" s="121"/>
      <c r="AP269" s="121"/>
      <c r="AQ269" s="121"/>
      <c r="AR269" s="121"/>
      <c r="AS269" s="121"/>
      <c r="AT269" s="121"/>
      <c r="AU269" s="121"/>
      <c r="AV269" s="121"/>
      <c r="AW269" s="121"/>
      <c r="AX269" s="121"/>
      <c r="AY269" s="121"/>
      <c r="AZ269" s="121"/>
      <c r="BA269" s="121"/>
      <c r="BB269" s="121"/>
      <c r="BC269" s="121"/>
      <c r="BD269" s="121"/>
      <c r="BE269" s="121"/>
      <c r="BF269" s="121"/>
      <c r="BG269" s="121"/>
      <c r="BH269" s="121"/>
      <c r="BI269" s="121"/>
    </row>
    <row r="270" spans="2:61" x14ac:dyDescent="0.25">
      <c r="B270" s="121"/>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1"/>
      <c r="AK270" s="121"/>
      <c r="AL270" s="121"/>
      <c r="AM270" s="121"/>
      <c r="AN270" s="121"/>
      <c r="AO270" s="121"/>
      <c r="AP270" s="121"/>
      <c r="AQ270" s="121"/>
      <c r="AR270" s="121"/>
      <c r="AS270" s="121"/>
      <c r="AT270" s="121"/>
      <c r="AU270" s="121"/>
      <c r="AV270" s="121"/>
      <c r="AW270" s="121"/>
      <c r="AX270" s="121"/>
      <c r="AY270" s="121"/>
      <c r="AZ270" s="121"/>
      <c r="BA270" s="121"/>
      <c r="BB270" s="121"/>
      <c r="BC270" s="121"/>
      <c r="BD270" s="121"/>
      <c r="BE270" s="121"/>
      <c r="BF270" s="121"/>
      <c r="BG270" s="121"/>
      <c r="BH270" s="121"/>
      <c r="BI270" s="121"/>
    </row>
    <row r="271" spans="2:61" x14ac:dyDescent="0.25">
      <c r="B271" s="121"/>
      <c r="C271" s="121"/>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1"/>
      <c r="AK271" s="121"/>
      <c r="AL271" s="121"/>
      <c r="AM271" s="121"/>
      <c r="AN271" s="121"/>
      <c r="AO271" s="121"/>
      <c r="AP271" s="121"/>
      <c r="AQ271" s="121"/>
      <c r="AR271" s="121"/>
      <c r="AS271" s="121"/>
      <c r="AT271" s="121"/>
      <c r="AU271" s="121"/>
      <c r="AV271" s="121"/>
      <c r="AW271" s="121"/>
      <c r="AX271" s="121"/>
      <c r="AY271" s="121"/>
      <c r="AZ271" s="121"/>
      <c r="BA271" s="121"/>
      <c r="BB271" s="121"/>
      <c r="BC271" s="121"/>
      <c r="BD271" s="121"/>
      <c r="BE271" s="121"/>
      <c r="BF271" s="121"/>
      <c r="BG271" s="121"/>
      <c r="BH271" s="121"/>
      <c r="BI271" s="121"/>
    </row>
    <row r="272" spans="2:61" x14ac:dyDescent="0.25">
      <c r="B272" s="121"/>
      <c r="C272" s="121"/>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1"/>
      <c r="AK272" s="121"/>
      <c r="AL272" s="121"/>
      <c r="AM272" s="121"/>
      <c r="AN272" s="121"/>
      <c r="AO272" s="121"/>
      <c r="AP272" s="121"/>
      <c r="AQ272" s="121"/>
      <c r="AR272" s="121"/>
      <c r="AS272" s="121"/>
      <c r="AT272" s="121"/>
      <c r="AU272" s="121"/>
      <c r="AV272" s="121"/>
      <c r="AW272" s="121"/>
      <c r="AX272" s="121"/>
      <c r="AY272" s="121"/>
      <c r="AZ272" s="121"/>
      <c r="BA272" s="121"/>
      <c r="BB272" s="121"/>
      <c r="BC272" s="121"/>
      <c r="BD272" s="121"/>
      <c r="BE272" s="121"/>
      <c r="BF272" s="121"/>
      <c r="BG272" s="121"/>
      <c r="BH272" s="121"/>
      <c r="BI272" s="121"/>
    </row>
    <row r="273" spans="2:61" x14ac:dyDescent="0.25">
      <c r="B273" s="121"/>
      <c r="C273" s="121"/>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c r="AH273" s="121"/>
      <c r="AI273" s="121"/>
      <c r="AJ273" s="121"/>
      <c r="AK273" s="121"/>
      <c r="AL273" s="121"/>
      <c r="AM273" s="121"/>
      <c r="AN273" s="121"/>
      <c r="AO273" s="121"/>
      <c r="AP273" s="121"/>
      <c r="AQ273" s="121"/>
      <c r="AR273" s="121"/>
      <c r="AS273" s="121"/>
      <c r="AT273" s="121"/>
      <c r="AU273" s="121"/>
      <c r="AV273" s="121"/>
      <c r="AW273" s="121"/>
      <c r="AX273" s="121"/>
      <c r="AY273" s="121"/>
      <c r="AZ273" s="121"/>
      <c r="BA273" s="121"/>
      <c r="BB273" s="121"/>
      <c r="BC273" s="121"/>
      <c r="BD273" s="121"/>
      <c r="BE273" s="121"/>
      <c r="BF273" s="121"/>
      <c r="BG273" s="121"/>
      <c r="BH273" s="121"/>
      <c r="BI273" s="121"/>
    </row>
    <row r="274" spans="2:61" x14ac:dyDescent="0.25">
      <c r="B274" s="121"/>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1"/>
      <c r="AL274" s="121"/>
      <c r="AM274" s="121"/>
      <c r="AN274" s="121"/>
      <c r="AO274" s="121"/>
      <c r="AP274" s="121"/>
      <c r="AQ274" s="121"/>
      <c r="AR274" s="121"/>
      <c r="AS274" s="121"/>
      <c r="AT274" s="121"/>
      <c r="AU274" s="121"/>
      <c r="AV274" s="121"/>
      <c r="AW274" s="121"/>
      <c r="AX274" s="121"/>
      <c r="AY274" s="121"/>
      <c r="AZ274" s="121"/>
      <c r="BA274" s="121"/>
      <c r="BB274" s="121"/>
      <c r="BC274" s="121"/>
      <c r="BD274" s="121"/>
      <c r="BE274" s="121"/>
      <c r="BF274" s="121"/>
      <c r="BG274" s="121"/>
      <c r="BH274" s="121"/>
      <c r="BI274" s="121"/>
    </row>
    <row r="275" spans="2:61" x14ac:dyDescent="0.25">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c r="AN275" s="121"/>
      <c r="AO275" s="121"/>
      <c r="AP275" s="121"/>
      <c r="AQ275" s="121"/>
      <c r="AR275" s="121"/>
      <c r="AS275" s="121"/>
      <c r="AT275" s="121"/>
      <c r="AU275" s="121"/>
      <c r="AV275" s="121"/>
      <c r="AW275" s="121"/>
      <c r="AX275" s="121"/>
      <c r="AY275" s="121"/>
      <c r="AZ275" s="121"/>
      <c r="BA275" s="121"/>
      <c r="BB275" s="121"/>
      <c r="BC275" s="121"/>
      <c r="BD275" s="121"/>
      <c r="BE275" s="121"/>
      <c r="BF275" s="121"/>
      <c r="BG275" s="121"/>
      <c r="BH275" s="121"/>
      <c r="BI275" s="121"/>
    </row>
    <row r="276" spans="2:61" x14ac:dyDescent="0.25">
      <c r="B276" s="121"/>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c r="AO276" s="121"/>
      <c r="AP276" s="121"/>
      <c r="AQ276" s="121"/>
      <c r="AR276" s="121"/>
      <c r="AS276" s="121"/>
      <c r="AT276" s="121"/>
      <c r="AU276" s="121"/>
      <c r="AV276" s="121"/>
      <c r="AW276" s="121"/>
      <c r="AX276" s="121"/>
      <c r="AY276" s="121"/>
      <c r="AZ276" s="121"/>
      <c r="BA276" s="121"/>
      <c r="BB276" s="121"/>
      <c r="BC276" s="121"/>
      <c r="BD276" s="121"/>
      <c r="BE276" s="121"/>
      <c r="BF276" s="121"/>
      <c r="BG276" s="121"/>
      <c r="BH276" s="121"/>
      <c r="BI276" s="121"/>
    </row>
    <row r="277" spans="2:61" x14ac:dyDescent="0.25">
      <c r="B277" s="121"/>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c r="AN277" s="121"/>
      <c r="AO277" s="121"/>
      <c r="AP277" s="121"/>
      <c r="AQ277" s="121"/>
      <c r="AR277" s="121"/>
      <c r="AS277" s="121"/>
      <c r="AT277" s="121"/>
      <c r="AU277" s="121"/>
      <c r="AV277" s="121"/>
      <c r="AW277" s="121"/>
      <c r="AX277" s="121"/>
      <c r="AY277" s="121"/>
      <c r="AZ277" s="121"/>
      <c r="BA277" s="121"/>
      <c r="BB277" s="121"/>
      <c r="BC277" s="121"/>
      <c r="BD277" s="121"/>
      <c r="BE277" s="121"/>
      <c r="BF277" s="121"/>
      <c r="BG277" s="121"/>
      <c r="BH277" s="121"/>
      <c r="BI277" s="121"/>
    </row>
    <row r="278" spans="2:61" x14ac:dyDescent="0.25">
      <c r="B278" s="121"/>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c r="AN278" s="121"/>
      <c r="AO278" s="121"/>
      <c r="AP278" s="121"/>
      <c r="AQ278" s="121"/>
      <c r="AR278" s="121"/>
      <c r="AS278" s="121"/>
      <c r="AT278" s="121"/>
      <c r="AU278" s="121"/>
      <c r="AV278" s="121"/>
      <c r="AW278" s="121"/>
      <c r="AX278" s="121"/>
      <c r="AY278" s="121"/>
      <c r="AZ278" s="121"/>
      <c r="BA278" s="121"/>
      <c r="BB278" s="121"/>
      <c r="BC278" s="121"/>
      <c r="BD278" s="121"/>
      <c r="BE278" s="121"/>
      <c r="BF278" s="121"/>
      <c r="BG278" s="121"/>
      <c r="BH278" s="121"/>
      <c r="BI278" s="121"/>
    </row>
    <row r="279" spans="2:61" x14ac:dyDescent="0.25">
      <c r="B279" s="121"/>
      <c r="C279" s="121"/>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c r="AN279" s="121"/>
      <c r="AO279" s="121"/>
      <c r="AP279" s="121"/>
      <c r="AQ279" s="121"/>
      <c r="AR279" s="121"/>
      <c r="AS279" s="121"/>
      <c r="AT279" s="121"/>
      <c r="AU279" s="121"/>
      <c r="AV279" s="121"/>
      <c r="AW279" s="121"/>
      <c r="AX279" s="121"/>
      <c r="AY279" s="121"/>
      <c r="AZ279" s="121"/>
      <c r="BA279" s="121"/>
      <c r="BB279" s="121"/>
      <c r="BC279" s="121"/>
      <c r="BD279" s="121"/>
      <c r="BE279" s="121"/>
      <c r="BF279" s="121"/>
      <c r="BG279" s="121"/>
      <c r="BH279" s="121"/>
      <c r="BI279" s="121"/>
    </row>
    <row r="280" spans="2:61" x14ac:dyDescent="0.25">
      <c r="B280" s="121"/>
      <c r="C280" s="121"/>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1"/>
      <c r="AK280" s="121"/>
      <c r="AL280" s="121"/>
      <c r="AM280" s="121"/>
      <c r="AN280" s="121"/>
      <c r="AO280" s="121"/>
      <c r="AP280" s="121"/>
      <c r="AQ280" s="121"/>
      <c r="AR280" s="121"/>
      <c r="AS280" s="121"/>
      <c r="AT280" s="121"/>
      <c r="AU280" s="121"/>
      <c r="AV280" s="121"/>
      <c r="AW280" s="121"/>
      <c r="AX280" s="121"/>
      <c r="AY280" s="121"/>
      <c r="AZ280" s="121"/>
      <c r="BA280" s="121"/>
      <c r="BB280" s="121"/>
      <c r="BC280" s="121"/>
      <c r="BD280" s="121"/>
      <c r="BE280" s="121"/>
      <c r="BF280" s="121"/>
      <c r="BG280" s="121"/>
      <c r="BH280" s="121"/>
      <c r="BI280" s="121"/>
    </row>
    <row r="281" spans="2:61" x14ac:dyDescent="0.25">
      <c r="B281" s="121"/>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c r="AA281" s="121"/>
      <c r="AB281" s="121"/>
      <c r="AC281" s="121"/>
      <c r="AD281" s="121"/>
      <c r="AE281" s="121"/>
      <c r="AF281" s="121"/>
      <c r="AG281" s="121"/>
      <c r="AH281" s="121"/>
      <c r="AI281" s="121"/>
      <c r="AJ281" s="121"/>
      <c r="AK281" s="121"/>
      <c r="AL281" s="121"/>
      <c r="AM281" s="121"/>
      <c r="AN281" s="121"/>
      <c r="AO281" s="121"/>
      <c r="AP281" s="121"/>
      <c r="AQ281" s="121"/>
      <c r="AR281" s="121"/>
      <c r="AS281" s="121"/>
      <c r="AT281" s="121"/>
      <c r="AU281" s="121"/>
      <c r="AV281" s="121"/>
      <c r="AW281" s="121"/>
      <c r="AX281" s="121"/>
      <c r="AY281" s="121"/>
      <c r="AZ281" s="121"/>
      <c r="BA281" s="121"/>
      <c r="BB281" s="121"/>
      <c r="BC281" s="121"/>
      <c r="BD281" s="121"/>
      <c r="BE281" s="121"/>
      <c r="BF281" s="121"/>
      <c r="BG281" s="121"/>
      <c r="BH281" s="121"/>
      <c r="BI281" s="121"/>
    </row>
    <row r="282" spans="2:61" x14ac:dyDescent="0.25">
      <c r="B282" s="121"/>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121"/>
      <c r="AM282" s="121"/>
      <c r="AN282" s="121"/>
      <c r="AO282" s="121"/>
      <c r="AP282" s="121"/>
      <c r="AQ282" s="121"/>
      <c r="AR282" s="121"/>
      <c r="AS282" s="121"/>
      <c r="AT282" s="121"/>
      <c r="AU282" s="121"/>
      <c r="AV282" s="121"/>
      <c r="AW282" s="121"/>
      <c r="AX282" s="121"/>
      <c r="AY282" s="121"/>
      <c r="AZ282" s="121"/>
      <c r="BA282" s="121"/>
      <c r="BB282" s="121"/>
      <c r="BC282" s="121"/>
      <c r="BD282" s="121"/>
      <c r="BE282" s="121"/>
      <c r="BF282" s="121"/>
      <c r="BG282" s="121"/>
      <c r="BH282" s="121"/>
      <c r="BI282" s="121"/>
    </row>
    <row r="283" spans="2:61" x14ac:dyDescent="0.25">
      <c r="B283" s="121"/>
      <c r="C283" s="121"/>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121"/>
      <c r="AM283" s="121"/>
      <c r="AN283" s="121"/>
      <c r="AO283" s="121"/>
      <c r="AP283" s="121"/>
      <c r="AQ283" s="121"/>
      <c r="AR283" s="121"/>
      <c r="AS283" s="121"/>
      <c r="AT283" s="121"/>
      <c r="AU283" s="121"/>
      <c r="AV283" s="121"/>
      <c r="AW283" s="121"/>
      <c r="AX283" s="121"/>
      <c r="AY283" s="121"/>
      <c r="AZ283" s="121"/>
      <c r="BA283" s="121"/>
      <c r="BB283" s="121"/>
      <c r="BC283" s="121"/>
      <c r="BD283" s="121"/>
      <c r="BE283" s="121"/>
      <c r="BF283" s="121"/>
      <c r="BG283" s="121"/>
      <c r="BH283" s="121"/>
      <c r="BI283" s="121"/>
    </row>
    <row r="284" spans="2:61" x14ac:dyDescent="0.25">
      <c r="B284" s="121"/>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121"/>
      <c r="AM284" s="121"/>
      <c r="AN284" s="121"/>
      <c r="AO284" s="121"/>
      <c r="AP284" s="121"/>
      <c r="AQ284" s="121"/>
      <c r="AR284" s="121"/>
      <c r="AS284" s="121"/>
      <c r="AT284" s="121"/>
      <c r="AU284" s="121"/>
      <c r="AV284" s="121"/>
      <c r="AW284" s="121"/>
      <c r="AX284" s="121"/>
      <c r="AY284" s="121"/>
      <c r="AZ284" s="121"/>
      <c r="BA284" s="121"/>
      <c r="BB284" s="121"/>
      <c r="BC284" s="121"/>
      <c r="BD284" s="121"/>
      <c r="BE284" s="121"/>
      <c r="BF284" s="121"/>
      <c r="BG284" s="121"/>
      <c r="BH284" s="121"/>
      <c r="BI284" s="121"/>
    </row>
    <row r="285" spans="2:61" x14ac:dyDescent="0.25">
      <c r="B285" s="121"/>
      <c r="C285" s="121"/>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c r="AO285" s="121"/>
      <c r="AP285" s="121"/>
      <c r="AQ285" s="121"/>
      <c r="AR285" s="121"/>
      <c r="AS285" s="121"/>
      <c r="AT285" s="121"/>
      <c r="AU285" s="121"/>
      <c r="AV285" s="121"/>
      <c r="AW285" s="121"/>
      <c r="AX285" s="121"/>
      <c r="AY285" s="121"/>
      <c r="AZ285" s="121"/>
      <c r="BA285" s="121"/>
      <c r="BB285" s="121"/>
      <c r="BC285" s="121"/>
      <c r="BD285" s="121"/>
      <c r="BE285" s="121"/>
      <c r="BF285" s="121"/>
      <c r="BG285" s="121"/>
      <c r="BH285" s="121"/>
      <c r="BI285" s="121"/>
    </row>
    <row r="286" spans="2:61" x14ac:dyDescent="0.25">
      <c r="B286" s="121"/>
      <c r="C286" s="121"/>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121"/>
      <c r="AM286" s="121"/>
      <c r="AN286" s="121"/>
      <c r="AO286" s="121"/>
      <c r="AP286" s="121"/>
      <c r="AQ286" s="121"/>
      <c r="AR286" s="121"/>
      <c r="AS286" s="121"/>
      <c r="AT286" s="121"/>
      <c r="AU286" s="121"/>
      <c r="AV286" s="121"/>
      <c r="AW286" s="121"/>
      <c r="AX286" s="121"/>
      <c r="AY286" s="121"/>
      <c r="AZ286" s="121"/>
      <c r="BA286" s="121"/>
      <c r="BB286" s="121"/>
      <c r="BC286" s="121"/>
      <c r="BD286" s="121"/>
      <c r="BE286" s="121"/>
      <c r="BF286" s="121"/>
      <c r="BG286" s="121"/>
      <c r="BH286" s="121"/>
      <c r="BI286" s="121"/>
    </row>
    <row r="287" spans="2:61" x14ac:dyDescent="0.25">
      <c r="B287" s="121"/>
      <c r="C287" s="121"/>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121"/>
      <c r="AM287" s="121"/>
      <c r="AN287" s="121"/>
      <c r="AO287" s="121"/>
      <c r="AP287" s="121"/>
      <c r="AQ287" s="121"/>
      <c r="AR287" s="121"/>
      <c r="AS287" s="121"/>
      <c r="AT287" s="121"/>
      <c r="AU287" s="121"/>
      <c r="AV287" s="121"/>
      <c r="AW287" s="121"/>
      <c r="AX287" s="121"/>
      <c r="AY287" s="121"/>
      <c r="AZ287" s="121"/>
      <c r="BA287" s="121"/>
      <c r="BB287" s="121"/>
      <c r="BC287" s="121"/>
      <c r="BD287" s="121"/>
      <c r="BE287" s="121"/>
      <c r="BF287" s="121"/>
      <c r="BG287" s="121"/>
      <c r="BH287" s="121"/>
      <c r="BI287" s="121"/>
    </row>
    <row r="288" spans="2:61" x14ac:dyDescent="0.25">
      <c r="B288" s="121"/>
      <c r="C288" s="121"/>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c r="AH288" s="121"/>
      <c r="AI288" s="121"/>
      <c r="AJ288" s="121"/>
      <c r="AK288" s="121"/>
      <c r="AL288" s="121"/>
      <c r="AM288" s="121"/>
      <c r="AN288" s="121"/>
      <c r="AO288" s="121"/>
      <c r="AP288" s="121"/>
      <c r="AQ288" s="121"/>
      <c r="AR288" s="121"/>
      <c r="AS288" s="121"/>
      <c r="AT288" s="121"/>
      <c r="AU288" s="121"/>
      <c r="AV288" s="121"/>
      <c r="AW288" s="121"/>
      <c r="AX288" s="121"/>
      <c r="AY288" s="121"/>
      <c r="AZ288" s="121"/>
      <c r="BA288" s="121"/>
      <c r="BB288" s="121"/>
      <c r="BC288" s="121"/>
      <c r="BD288" s="121"/>
      <c r="BE288" s="121"/>
      <c r="BF288" s="121"/>
      <c r="BG288" s="121"/>
      <c r="BH288" s="121"/>
      <c r="BI288" s="121"/>
    </row>
    <row r="289" spans="2:61" x14ac:dyDescent="0.25">
      <c r="B289" s="121"/>
      <c r="C289" s="121"/>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1"/>
      <c r="AJ289" s="121"/>
      <c r="AK289" s="121"/>
      <c r="AL289" s="121"/>
      <c r="AM289" s="121"/>
      <c r="AN289" s="121"/>
      <c r="AO289" s="121"/>
      <c r="AP289" s="121"/>
      <c r="AQ289" s="121"/>
      <c r="AR289" s="121"/>
      <c r="AS289" s="121"/>
      <c r="AT289" s="121"/>
      <c r="AU289" s="121"/>
      <c r="AV289" s="121"/>
      <c r="AW289" s="121"/>
      <c r="AX289" s="121"/>
      <c r="AY289" s="121"/>
      <c r="AZ289" s="121"/>
      <c r="BA289" s="121"/>
      <c r="BB289" s="121"/>
      <c r="BC289" s="121"/>
      <c r="BD289" s="121"/>
      <c r="BE289" s="121"/>
      <c r="BF289" s="121"/>
      <c r="BG289" s="121"/>
      <c r="BH289" s="121"/>
      <c r="BI289" s="121"/>
    </row>
    <row r="290" spans="2:61" x14ac:dyDescent="0.25">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c r="AA290" s="121"/>
      <c r="AB290" s="121"/>
      <c r="AC290" s="121"/>
      <c r="AD290" s="121"/>
      <c r="AE290" s="121"/>
      <c r="AF290" s="121"/>
      <c r="AG290" s="121"/>
      <c r="AH290" s="121"/>
      <c r="AI290" s="121"/>
      <c r="AJ290" s="121"/>
      <c r="AK290" s="121"/>
      <c r="AL290" s="121"/>
      <c r="AM290" s="121"/>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row>
    <row r="291" spans="2:61" x14ac:dyDescent="0.25">
      <c r="B291" s="121"/>
      <c r="C291" s="121"/>
      <c r="D291" s="121"/>
      <c r="E291" s="121"/>
      <c r="F291" s="121"/>
      <c r="G291" s="121"/>
      <c r="H291" s="121"/>
      <c r="I291" s="121"/>
      <c r="J291" s="121"/>
      <c r="K291" s="121"/>
      <c r="L291" s="121"/>
      <c r="M291" s="121"/>
      <c r="N291" s="121"/>
      <c r="O291" s="121"/>
      <c r="P291" s="121"/>
      <c r="Q291" s="121"/>
      <c r="R291" s="121"/>
      <c r="S291" s="121"/>
      <c r="T291" s="121"/>
      <c r="U291" s="121"/>
      <c r="V291" s="121"/>
      <c r="W291" s="121"/>
      <c r="X291" s="121"/>
      <c r="Y291" s="121"/>
      <c r="Z291" s="121"/>
      <c r="AA291" s="121"/>
      <c r="AB291" s="121"/>
      <c r="AC291" s="121"/>
      <c r="AD291" s="121"/>
      <c r="AE291" s="121"/>
      <c r="AF291" s="121"/>
      <c r="AG291" s="121"/>
      <c r="AH291" s="121"/>
      <c r="AI291" s="121"/>
      <c r="AJ291" s="121"/>
      <c r="AK291" s="121"/>
      <c r="AL291" s="121"/>
      <c r="AM291" s="121"/>
      <c r="AN291" s="121"/>
      <c r="AO291" s="121"/>
      <c r="AP291" s="121"/>
      <c r="AQ291" s="121"/>
      <c r="AR291" s="121"/>
      <c r="AS291" s="121"/>
      <c r="AT291" s="121"/>
      <c r="AU291" s="121"/>
      <c r="AV291" s="121"/>
      <c r="AW291" s="121"/>
      <c r="AX291" s="121"/>
      <c r="AY291" s="121"/>
      <c r="AZ291" s="121"/>
      <c r="BA291" s="121"/>
      <c r="BB291" s="121"/>
      <c r="BC291" s="121"/>
      <c r="BD291" s="121"/>
      <c r="BE291" s="121"/>
      <c r="BF291" s="121"/>
      <c r="BG291" s="121"/>
      <c r="BH291" s="121"/>
      <c r="BI291" s="121"/>
    </row>
    <row r="292" spans="2:61" x14ac:dyDescent="0.25">
      <c r="B292" s="121"/>
      <c r="C292" s="121"/>
      <c r="D292" s="121"/>
      <c r="E292" s="121"/>
      <c r="F292" s="121"/>
      <c r="G292" s="121"/>
      <c r="H292" s="121"/>
      <c r="I292" s="121"/>
      <c r="J292" s="121"/>
      <c r="K292" s="121"/>
      <c r="L292" s="121"/>
      <c r="M292" s="121"/>
      <c r="N292" s="121"/>
      <c r="O292" s="121"/>
      <c r="P292" s="121"/>
      <c r="Q292" s="121"/>
      <c r="R292" s="121"/>
      <c r="S292" s="121"/>
      <c r="T292" s="121"/>
      <c r="U292" s="121"/>
      <c r="V292" s="121"/>
      <c r="W292" s="121"/>
      <c r="X292" s="121"/>
      <c r="Y292" s="121"/>
      <c r="Z292" s="121"/>
      <c r="AA292" s="121"/>
      <c r="AB292" s="121"/>
      <c r="AC292" s="121"/>
      <c r="AD292" s="121"/>
      <c r="AE292" s="121"/>
      <c r="AF292" s="121"/>
      <c r="AG292" s="121"/>
      <c r="AH292" s="121"/>
      <c r="AI292" s="121"/>
      <c r="AJ292" s="121"/>
      <c r="AK292" s="121"/>
      <c r="AL292" s="121"/>
      <c r="AM292" s="121"/>
      <c r="AN292" s="121"/>
      <c r="AO292" s="121"/>
      <c r="AP292" s="121"/>
      <c r="AQ292" s="121"/>
      <c r="AR292" s="121"/>
      <c r="AS292" s="121"/>
      <c r="AT292" s="121"/>
      <c r="AU292" s="121"/>
      <c r="AV292" s="121"/>
      <c r="AW292" s="121"/>
      <c r="AX292" s="121"/>
      <c r="AY292" s="121"/>
      <c r="AZ292" s="121"/>
      <c r="BA292" s="121"/>
      <c r="BB292" s="121"/>
      <c r="BC292" s="121"/>
      <c r="BD292" s="121"/>
      <c r="BE292" s="121"/>
      <c r="BF292" s="121"/>
      <c r="BG292" s="121"/>
      <c r="BH292" s="121"/>
      <c r="BI292" s="121"/>
    </row>
    <row r="293" spans="2:61" x14ac:dyDescent="0.25">
      <c r="B293" s="121"/>
      <c r="C293" s="121"/>
      <c r="D293" s="121"/>
      <c r="E293" s="121"/>
      <c r="F293" s="121"/>
      <c r="G293" s="121"/>
      <c r="H293" s="121"/>
      <c r="I293" s="121"/>
      <c r="J293" s="121"/>
      <c r="K293" s="121"/>
      <c r="L293" s="121"/>
      <c r="M293" s="121"/>
      <c r="N293" s="121"/>
      <c r="O293" s="121"/>
      <c r="P293" s="121"/>
      <c r="Q293" s="121"/>
      <c r="R293" s="121"/>
      <c r="S293" s="121"/>
      <c r="T293" s="121"/>
      <c r="U293" s="121"/>
      <c r="V293" s="121"/>
      <c r="W293" s="121"/>
      <c r="X293" s="121"/>
      <c r="Y293" s="121"/>
      <c r="Z293" s="121"/>
      <c r="AA293" s="121"/>
      <c r="AB293" s="121"/>
      <c r="AC293" s="121"/>
      <c r="AD293" s="121"/>
      <c r="AE293" s="121"/>
      <c r="AF293" s="121"/>
      <c r="AG293" s="121"/>
      <c r="AH293" s="121"/>
      <c r="AI293" s="121"/>
      <c r="AJ293" s="121"/>
      <c r="AK293" s="121"/>
      <c r="AL293" s="121"/>
      <c r="AM293" s="121"/>
      <c r="AN293" s="121"/>
      <c r="AO293" s="121"/>
      <c r="AP293" s="121"/>
      <c r="AQ293" s="121"/>
      <c r="AR293" s="121"/>
      <c r="AS293" s="121"/>
      <c r="AT293" s="121"/>
      <c r="AU293" s="121"/>
      <c r="AV293" s="121"/>
      <c r="AW293" s="121"/>
      <c r="AX293" s="121"/>
      <c r="AY293" s="121"/>
      <c r="AZ293" s="121"/>
      <c r="BA293" s="121"/>
      <c r="BB293" s="121"/>
      <c r="BC293" s="121"/>
      <c r="BD293" s="121"/>
      <c r="BE293" s="121"/>
      <c r="BF293" s="121"/>
      <c r="BG293" s="121"/>
      <c r="BH293" s="121"/>
      <c r="BI293" s="121"/>
    </row>
    <row r="294" spans="2:61" x14ac:dyDescent="0.25">
      <c r="B294" s="121"/>
      <c r="C294" s="121"/>
      <c r="D294" s="121"/>
      <c r="E294" s="121"/>
      <c r="F294" s="121"/>
      <c r="G294" s="121"/>
      <c r="H294" s="121"/>
      <c r="I294" s="121"/>
      <c r="J294" s="121"/>
      <c r="K294" s="121"/>
      <c r="L294" s="121"/>
      <c r="M294" s="121"/>
      <c r="N294" s="121"/>
      <c r="O294" s="121"/>
      <c r="P294" s="121"/>
      <c r="Q294" s="121"/>
      <c r="R294" s="121"/>
      <c r="S294" s="121"/>
      <c r="T294" s="121"/>
      <c r="U294" s="121"/>
      <c r="V294" s="121"/>
      <c r="W294" s="121"/>
      <c r="X294" s="121"/>
      <c r="Y294" s="121"/>
      <c r="Z294" s="121"/>
      <c r="AA294" s="121"/>
      <c r="AB294" s="121"/>
      <c r="AC294" s="121"/>
      <c r="AD294" s="121"/>
      <c r="AE294" s="121"/>
      <c r="AF294" s="121"/>
      <c r="AG294" s="121"/>
      <c r="AH294" s="121"/>
      <c r="AI294" s="121"/>
      <c r="AJ294" s="121"/>
      <c r="AK294" s="121"/>
      <c r="AL294" s="121"/>
      <c r="AM294" s="121"/>
      <c r="AN294" s="121"/>
      <c r="AO294" s="121"/>
      <c r="AP294" s="121"/>
      <c r="AQ294" s="121"/>
      <c r="AR294" s="121"/>
      <c r="AS294" s="121"/>
      <c r="AT294" s="121"/>
      <c r="AU294" s="121"/>
      <c r="AV294" s="121"/>
      <c r="AW294" s="121"/>
      <c r="AX294" s="121"/>
      <c r="AY294" s="121"/>
      <c r="AZ294" s="121"/>
      <c r="BA294" s="121"/>
      <c r="BB294" s="121"/>
      <c r="BC294" s="121"/>
      <c r="BD294" s="121"/>
      <c r="BE294" s="121"/>
      <c r="BF294" s="121"/>
      <c r="BG294" s="121"/>
      <c r="BH294" s="121"/>
      <c r="BI294" s="121"/>
    </row>
    <row r="295" spans="2:61" x14ac:dyDescent="0.25">
      <c r="B295" s="121"/>
      <c r="C295" s="121"/>
      <c r="D295" s="121"/>
      <c r="E295" s="121"/>
      <c r="F295" s="121"/>
      <c r="G295" s="121"/>
      <c r="H295" s="121"/>
      <c r="I295" s="121"/>
      <c r="J295" s="121"/>
      <c r="K295" s="121"/>
      <c r="L295" s="121"/>
      <c r="M295" s="121"/>
      <c r="N295" s="121"/>
      <c r="O295" s="121"/>
      <c r="P295" s="121"/>
      <c r="Q295" s="121"/>
      <c r="R295" s="121"/>
      <c r="S295" s="121"/>
      <c r="T295" s="121"/>
      <c r="U295" s="121"/>
      <c r="V295" s="121"/>
      <c r="W295" s="121"/>
      <c r="X295" s="121"/>
      <c r="Y295" s="121"/>
      <c r="Z295" s="121"/>
      <c r="AA295" s="121"/>
      <c r="AB295" s="121"/>
      <c r="AC295" s="121"/>
      <c r="AD295" s="121"/>
      <c r="AE295" s="121"/>
      <c r="AF295" s="121"/>
      <c r="AG295" s="121"/>
      <c r="AH295" s="121"/>
      <c r="AI295" s="121"/>
      <c r="AJ295" s="121"/>
      <c r="AK295" s="121"/>
      <c r="AL295" s="121"/>
      <c r="AM295" s="121"/>
      <c r="AN295" s="121"/>
      <c r="AO295" s="121"/>
      <c r="AP295" s="121"/>
      <c r="AQ295" s="121"/>
      <c r="AR295" s="121"/>
      <c r="AS295" s="121"/>
      <c r="AT295" s="121"/>
      <c r="AU295" s="121"/>
      <c r="AV295" s="121"/>
      <c r="AW295" s="121"/>
      <c r="AX295" s="121"/>
      <c r="AY295" s="121"/>
      <c r="AZ295" s="121"/>
      <c r="BA295" s="121"/>
      <c r="BB295" s="121"/>
      <c r="BC295" s="121"/>
      <c r="BD295" s="121"/>
      <c r="BE295" s="121"/>
      <c r="BF295" s="121"/>
      <c r="BG295" s="121"/>
      <c r="BH295" s="121"/>
      <c r="BI295" s="121"/>
    </row>
    <row r="296" spans="2:61" x14ac:dyDescent="0.25">
      <c r="B296" s="121"/>
      <c r="C296" s="121"/>
      <c r="D296" s="121"/>
      <c r="E296" s="121"/>
      <c r="F296" s="121"/>
      <c r="G296" s="121"/>
      <c r="H296" s="121"/>
      <c r="I296" s="121"/>
      <c r="J296" s="121"/>
      <c r="K296" s="121"/>
      <c r="L296" s="121"/>
      <c r="M296" s="121"/>
      <c r="N296" s="121"/>
      <c r="O296" s="121"/>
      <c r="P296" s="121"/>
      <c r="Q296" s="121"/>
      <c r="R296" s="121"/>
      <c r="S296" s="121"/>
      <c r="T296" s="121"/>
      <c r="U296" s="121"/>
      <c r="V296" s="121"/>
      <c r="W296" s="121"/>
      <c r="X296" s="121"/>
      <c r="Y296" s="121"/>
      <c r="Z296" s="121"/>
      <c r="AA296" s="121"/>
      <c r="AB296" s="121"/>
      <c r="AC296" s="121"/>
      <c r="AD296" s="121"/>
      <c r="AE296" s="121"/>
      <c r="AF296" s="121"/>
      <c r="AG296" s="121"/>
      <c r="AH296" s="121"/>
      <c r="AI296" s="121"/>
      <c r="AJ296" s="121"/>
      <c r="AK296" s="121"/>
      <c r="AL296" s="121"/>
      <c r="AM296" s="121"/>
      <c r="AN296" s="121"/>
      <c r="AO296" s="121"/>
      <c r="AP296" s="121"/>
      <c r="AQ296" s="121"/>
      <c r="AR296" s="121"/>
      <c r="AS296" s="121"/>
      <c r="AT296" s="121"/>
      <c r="AU296" s="121"/>
      <c r="AV296" s="121"/>
      <c r="AW296" s="121"/>
      <c r="AX296" s="121"/>
      <c r="AY296" s="121"/>
      <c r="AZ296" s="121"/>
      <c r="BA296" s="121"/>
      <c r="BB296" s="121"/>
      <c r="BC296" s="121"/>
      <c r="BD296" s="121"/>
      <c r="BE296" s="121"/>
      <c r="BF296" s="121"/>
      <c r="BG296" s="121"/>
      <c r="BH296" s="121"/>
      <c r="BI296" s="121"/>
    </row>
    <row r="297" spans="2:61" x14ac:dyDescent="0.25">
      <c r="B297" s="121"/>
      <c r="C297" s="121"/>
      <c r="D297" s="121"/>
      <c r="E297" s="121"/>
      <c r="F297" s="121"/>
      <c r="G297" s="121"/>
      <c r="H297" s="121"/>
      <c r="I297" s="121"/>
      <c r="J297" s="121"/>
      <c r="K297" s="121"/>
      <c r="L297" s="121"/>
      <c r="M297" s="121"/>
      <c r="N297" s="121"/>
      <c r="O297" s="121"/>
      <c r="P297" s="121"/>
      <c r="Q297" s="121"/>
      <c r="R297" s="121"/>
      <c r="S297" s="121"/>
      <c r="T297" s="121"/>
      <c r="U297" s="121"/>
      <c r="V297" s="121"/>
      <c r="W297" s="121"/>
      <c r="X297" s="121"/>
      <c r="Y297" s="121"/>
      <c r="Z297" s="121"/>
      <c r="AA297" s="121"/>
      <c r="AB297" s="121"/>
      <c r="AC297" s="121"/>
      <c r="AD297" s="121"/>
      <c r="AE297" s="121"/>
      <c r="AF297" s="121"/>
      <c r="AG297" s="121"/>
      <c r="AH297" s="121"/>
      <c r="AI297" s="121"/>
      <c r="AJ297" s="121"/>
      <c r="AK297" s="121"/>
      <c r="AL297" s="121"/>
      <c r="AM297" s="121"/>
      <c r="AN297" s="121"/>
      <c r="AO297" s="121"/>
      <c r="AP297" s="121"/>
      <c r="AQ297" s="121"/>
      <c r="AR297" s="121"/>
      <c r="AS297" s="121"/>
      <c r="AT297" s="121"/>
      <c r="AU297" s="121"/>
      <c r="AV297" s="121"/>
      <c r="AW297" s="121"/>
      <c r="AX297" s="121"/>
      <c r="AY297" s="121"/>
      <c r="AZ297" s="121"/>
      <c r="BA297" s="121"/>
      <c r="BB297" s="121"/>
      <c r="BC297" s="121"/>
      <c r="BD297" s="121"/>
      <c r="BE297" s="121"/>
      <c r="BF297" s="121"/>
      <c r="BG297" s="121"/>
      <c r="BH297" s="121"/>
      <c r="BI297" s="121"/>
    </row>
    <row r="298" spans="2:61" x14ac:dyDescent="0.25">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c r="AA298" s="121"/>
      <c r="AB298" s="121"/>
      <c r="AC298" s="121"/>
      <c r="AD298" s="121"/>
      <c r="AE298" s="121"/>
      <c r="AF298" s="121"/>
      <c r="AG298" s="121"/>
      <c r="AH298" s="121"/>
      <c r="AI298" s="121"/>
      <c r="AJ298" s="121"/>
      <c r="AK298" s="121"/>
      <c r="AL298" s="121"/>
      <c r="AM298" s="121"/>
      <c r="AN298" s="121"/>
      <c r="AO298" s="121"/>
      <c r="AP298" s="121"/>
      <c r="AQ298" s="121"/>
      <c r="AR298" s="121"/>
      <c r="AS298" s="121"/>
      <c r="AT298" s="121"/>
      <c r="AU298" s="121"/>
      <c r="AV298" s="121"/>
      <c r="AW298" s="121"/>
      <c r="AX298" s="121"/>
      <c r="AY298" s="121"/>
      <c r="AZ298" s="121"/>
      <c r="BA298" s="121"/>
      <c r="BB298" s="121"/>
      <c r="BC298" s="121"/>
      <c r="BD298" s="121"/>
      <c r="BE298" s="121"/>
      <c r="BF298" s="121"/>
      <c r="BG298" s="121"/>
      <c r="BH298" s="121"/>
      <c r="BI298" s="121"/>
    </row>
    <row r="299" spans="2:61" x14ac:dyDescent="0.25">
      <c r="B299" s="121"/>
      <c r="C299" s="121"/>
      <c r="D299" s="121"/>
      <c r="E299" s="121"/>
      <c r="F299" s="121"/>
      <c r="G299" s="121"/>
      <c r="H299" s="121"/>
      <c r="I299" s="121"/>
      <c r="J299" s="121"/>
      <c r="K299" s="121"/>
      <c r="L299" s="121"/>
      <c r="M299" s="121"/>
      <c r="N299" s="121"/>
      <c r="O299" s="121"/>
      <c r="P299" s="121"/>
      <c r="Q299" s="121"/>
      <c r="R299" s="121"/>
      <c r="S299" s="121"/>
      <c r="T299" s="121"/>
      <c r="U299" s="121"/>
      <c r="V299" s="121"/>
      <c r="W299" s="121"/>
      <c r="X299" s="121"/>
      <c r="Y299" s="121"/>
      <c r="Z299" s="121"/>
      <c r="AA299" s="121"/>
      <c r="AB299" s="121"/>
      <c r="AC299" s="121"/>
      <c r="AD299" s="121"/>
      <c r="AE299" s="121"/>
      <c r="AF299" s="121"/>
      <c r="AG299" s="121"/>
      <c r="AH299" s="121"/>
      <c r="AI299" s="121"/>
      <c r="AJ299" s="121"/>
      <c r="AK299" s="121"/>
      <c r="AL299" s="121"/>
      <c r="AM299" s="121"/>
      <c r="AN299" s="121"/>
      <c r="AO299" s="121"/>
      <c r="AP299" s="121"/>
      <c r="AQ299" s="121"/>
      <c r="AR299" s="121"/>
      <c r="AS299" s="121"/>
      <c r="AT299" s="121"/>
      <c r="AU299" s="121"/>
      <c r="AV299" s="121"/>
      <c r="AW299" s="121"/>
      <c r="AX299" s="121"/>
      <c r="AY299" s="121"/>
      <c r="AZ299" s="121"/>
      <c r="BA299" s="121"/>
      <c r="BB299" s="121"/>
      <c r="BC299" s="121"/>
      <c r="BD299" s="121"/>
      <c r="BE299" s="121"/>
      <c r="BF299" s="121"/>
      <c r="BG299" s="121"/>
      <c r="BH299" s="121"/>
      <c r="BI299" s="121"/>
    </row>
    <row r="300" spans="2:61" x14ac:dyDescent="0.25">
      <c r="B300" s="121"/>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1"/>
      <c r="Z300" s="121"/>
      <c r="AA300" s="121"/>
      <c r="AB300" s="121"/>
      <c r="AC300" s="121"/>
      <c r="AD300" s="121"/>
      <c r="AE300" s="121"/>
      <c r="AF300" s="121"/>
      <c r="AG300" s="121"/>
      <c r="AH300" s="121"/>
      <c r="AI300" s="121"/>
      <c r="AJ300" s="121"/>
      <c r="AK300" s="121"/>
      <c r="AL300" s="121"/>
      <c r="AM300" s="121"/>
      <c r="AN300" s="121"/>
      <c r="AO300" s="121"/>
      <c r="AP300" s="121"/>
      <c r="AQ300" s="121"/>
      <c r="AR300" s="121"/>
      <c r="AS300" s="121"/>
      <c r="AT300" s="121"/>
      <c r="AU300" s="121"/>
      <c r="AV300" s="121"/>
      <c r="AW300" s="121"/>
      <c r="AX300" s="121"/>
      <c r="AY300" s="121"/>
      <c r="AZ300" s="121"/>
      <c r="BA300" s="121"/>
      <c r="BB300" s="121"/>
      <c r="BC300" s="121"/>
      <c r="BD300" s="121"/>
      <c r="BE300" s="121"/>
      <c r="BF300" s="121"/>
      <c r="BG300" s="121"/>
      <c r="BH300" s="121"/>
      <c r="BI300" s="121"/>
    </row>
    <row r="301" spans="2:61" x14ac:dyDescent="0.25">
      <c r="B301" s="121"/>
      <c r="C301" s="121"/>
      <c r="D301" s="121"/>
      <c r="E301" s="121"/>
      <c r="F301" s="121"/>
      <c r="G301" s="121"/>
      <c r="H301" s="121"/>
      <c r="I301" s="121"/>
      <c r="J301" s="121"/>
      <c r="K301" s="121"/>
      <c r="L301" s="121"/>
      <c r="M301" s="121"/>
      <c r="N301" s="121"/>
      <c r="O301" s="121"/>
      <c r="P301" s="121"/>
      <c r="Q301" s="121"/>
      <c r="R301" s="121"/>
      <c r="S301" s="121"/>
      <c r="T301" s="121"/>
      <c r="U301" s="121"/>
      <c r="V301" s="121"/>
      <c r="W301" s="121"/>
      <c r="X301" s="121"/>
      <c r="Y301" s="121"/>
      <c r="Z301" s="121"/>
      <c r="AA301" s="121"/>
      <c r="AB301" s="121"/>
      <c r="AC301" s="121"/>
      <c r="AD301" s="121"/>
      <c r="AE301" s="121"/>
      <c r="AF301" s="121"/>
      <c r="AG301" s="121"/>
      <c r="AH301" s="121"/>
      <c r="AI301" s="121"/>
      <c r="AJ301" s="121"/>
      <c r="AK301" s="121"/>
      <c r="AL301" s="121"/>
      <c r="AM301" s="121"/>
      <c r="AN301" s="121"/>
      <c r="AO301" s="121"/>
      <c r="AP301" s="121"/>
      <c r="AQ301" s="121"/>
      <c r="AR301" s="121"/>
      <c r="AS301" s="121"/>
      <c r="AT301" s="121"/>
      <c r="AU301" s="121"/>
      <c r="AV301" s="121"/>
      <c r="AW301" s="121"/>
      <c r="AX301" s="121"/>
      <c r="AY301" s="121"/>
      <c r="AZ301" s="121"/>
      <c r="BA301" s="121"/>
      <c r="BB301" s="121"/>
      <c r="BC301" s="121"/>
      <c r="BD301" s="121"/>
      <c r="BE301" s="121"/>
      <c r="BF301" s="121"/>
      <c r="BG301" s="121"/>
      <c r="BH301" s="121"/>
      <c r="BI301" s="121"/>
    </row>
    <row r="302" spans="2:61" x14ac:dyDescent="0.25">
      <c r="B302" s="121"/>
      <c r="C302" s="121"/>
      <c r="D302" s="121"/>
      <c r="E302" s="121"/>
      <c r="F302" s="121"/>
      <c r="G302" s="121"/>
      <c r="H302" s="121"/>
      <c r="I302" s="121"/>
      <c r="J302" s="121"/>
      <c r="K302" s="121"/>
      <c r="L302" s="121"/>
      <c r="M302" s="121"/>
      <c r="N302" s="121"/>
      <c r="O302" s="121"/>
      <c r="P302" s="121"/>
      <c r="Q302" s="121"/>
      <c r="R302" s="121"/>
      <c r="S302" s="121"/>
      <c r="T302" s="121"/>
      <c r="U302" s="121"/>
      <c r="V302" s="121"/>
      <c r="W302" s="121"/>
      <c r="X302" s="121"/>
      <c r="Y302" s="121"/>
      <c r="Z302" s="121"/>
      <c r="AA302" s="121"/>
      <c r="AB302" s="121"/>
      <c r="AC302" s="121"/>
      <c r="AD302" s="121"/>
      <c r="AE302" s="121"/>
      <c r="AF302" s="121"/>
      <c r="AG302" s="121"/>
      <c r="AH302" s="121"/>
      <c r="AI302" s="121"/>
      <c r="AJ302" s="121"/>
      <c r="AK302" s="121"/>
      <c r="AL302" s="121"/>
      <c r="AM302" s="121"/>
      <c r="AN302" s="121"/>
      <c r="AO302" s="121"/>
      <c r="AP302" s="121"/>
      <c r="AQ302" s="121"/>
      <c r="AR302" s="121"/>
      <c r="AS302" s="121"/>
      <c r="AT302" s="121"/>
      <c r="AU302" s="121"/>
      <c r="AV302" s="121"/>
      <c r="AW302" s="121"/>
      <c r="AX302" s="121"/>
      <c r="AY302" s="121"/>
      <c r="AZ302" s="121"/>
      <c r="BA302" s="121"/>
      <c r="BB302" s="121"/>
      <c r="BC302" s="121"/>
      <c r="BD302" s="121"/>
      <c r="BE302" s="121"/>
      <c r="BF302" s="121"/>
      <c r="BG302" s="121"/>
      <c r="BH302" s="121"/>
      <c r="BI302" s="121"/>
    </row>
    <row r="303" spans="2:61" x14ac:dyDescent="0.25">
      <c r="B303" s="121"/>
      <c r="C303" s="121"/>
      <c r="D303" s="121"/>
      <c r="E303" s="121"/>
      <c r="F303" s="121"/>
      <c r="G303" s="121"/>
      <c r="H303" s="121"/>
      <c r="I303" s="121"/>
      <c r="J303" s="121"/>
      <c r="K303" s="121"/>
      <c r="L303" s="121"/>
      <c r="M303" s="121"/>
      <c r="N303" s="121"/>
      <c r="O303" s="121"/>
      <c r="P303" s="121"/>
      <c r="Q303" s="121"/>
      <c r="R303" s="121"/>
      <c r="S303" s="121"/>
      <c r="T303" s="121"/>
      <c r="U303" s="121"/>
      <c r="V303" s="121"/>
      <c r="W303" s="121"/>
      <c r="X303" s="121"/>
      <c r="Y303" s="121"/>
      <c r="Z303" s="121"/>
      <c r="AA303" s="121"/>
      <c r="AB303" s="121"/>
      <c r="AC303" s="121"/>
      <c r="AD303" s="121"/>
      <c r="AE303" s="121"/>
      <c r="AF303" s="121"/>
      <c r="AG303" s="121"/>
      <c r="AH303" s="121"/>
      <c r="AI303" s="121"/>
      <c r="AJ303" s="121"/>
      <c r="AK303" s="121"/>
      <c r="AL303" s="121"/>
      <c r="AM303" s="121"/>
      <c r="AN303" s="121"/>
      <c r="AO303" s="121"/>
      <c r="AP303" s="121"/>
      <c r="AQ303" s="121"/>
      <c r="AR303" s="121"/>
      <c r="AS303" s="121"/>
      <c r="AT303" s="121"/>
      <c r="AU303" s="121"/>
      <c r="AV303" s="121"/>
      <c r="AW303" s="121"/>
      <c r="AX303" s="121"/>
      <c r="AY303" s="121"/>
      <c r="AZ303" s="121"/>
      <c r="BA303" s="121"/>
      <c r="BB303" s="121"/>
      <c r="BC303" s="121"/>
      <c r="BD303" s="121"/>
      <c r="BE303" s="121"/>
      <c r="BF303" s="121"/>
      <c r="BG303" s="121"/>
      <c r="BH303" s="121"/>
      <c r="BI303" s="121"/>
    </row>
    <row r="304" spans="2:61" x14ac:dyDescent="0.25">
      <c r="B304" s="121"/>
      <c r="C304" s="121"/>
      <c r="D304" s="121"/>
      <c r="E304" s="121"/>
      <c r="F304" s="121"/>
      <c r="G304" s="121"/>
      <c r="H304" s="121"/>
      <c r="I304" s="121"/>
      <c r="J304" s="121"/>
      <c r="K304" s="121"/>
      <c r="L304" s="121"/>
      <c r="M304" s="121"/>
      <c r="N304" s="121"/>
      <c r="O304" s="121"/>
      <c r="P304" s="121"/>
      <c r="Q304" s="121"/>
      <c r="R304" s="121"/>
      <c r="S304" s="121"/>
      <c r="T304" s="121"/>
      <c r="U304" s="121"/>
      <c r="V304" s="121"/>
      <c r="W304" s="121"/>
      <c r="X304" s="121"/>
      <c r="Y304" s="121"/>
      <c r="Z304" s="121"/>
      <c r="AA304" s="121"/>
      <c r="AB304" s="121"/>
      <c r="AC304" s="121"/>
      <c r="AD304" s="121"/>
      <c r="AE304" s="121"/>
      <c r="AF304" s="121"/>
      <c r="AG304" s="121"/>
      <c r="AH304" s="121"/>
      <c r="AI304" s="121"/>
      <c r="AJ304" s="121"/>
      <c r="AK304" s="121"/>
      <c r="AL304" s="121"/>
      <c r="AM304" s="121"/>
      <c r="AN304" s="121"/>
      <c r="AO304" s="121"/>
      <c r="AP304" s="121"/>
      <c r="AQ304" s="121"/>
      <c r="AR304" s="121"/>
      <c r="AS304" s="121"/>
      <c r="AT304" s="121"/>
      <c r="AU304" s="121"/>
      <c r="AV304" s="121"/>
      <c r="AW304" s="121"/>
      <c r="AX304" s="121"/>
      <c r="AY304" s="121"/>
      <c r="AZ304" s="121"/>
      <c r="BA304" s="121"/>
      <c r="BB304" s="121"/>
      <c r="BC304" s="121"/>
      <c r="BD304" s="121"/>
      <c r="BE304" s="121"/>
      <c r="BF304" s="121"/>
      <c r="BG304" s="121"/>
      <c r="BH304" s="121"/>
      <c r="BI304" s="121"/>
    </row>
    <row r="305" spans="2:61" x14ac:dyDescent="0.25">
      <c r="B305" s="121"/>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c r="AA305" s="121"/>
      <c r="AB305" s="121"/>
      <c r="AC305" s="121"/>
      <c r="AD305" s="121"/>
      <c r="AE305" s="121"/>
      <c r="AF305" s="121"/>
      <c r="AG305" s="121"/>
      <c r="AH305" s="121"/>
      <c r="AI305" s="121"/>
      <c r="AJ305" s="121"/>
      <c r="AK305" s="121"/>
      <c r="AL305" s="121"/>
      <c r="AM305" s="121"/>
      <c r="AN305" s="121"/>
      <c r="AO305" s="121"/>
      <c r="AP305" s="121"/>
      <c r="AQ305" s="121"/>
      <c r="AR305" s="121"/>
      <c r="AS305" s="121"/>
      <c r="AT305" s="121"/>
      <c r="AU305" s="121"/>
      <c r="AV305" s="121"/>
      <c r="AW305" s="121"/>
      <c r="AX305" s="121"/>
      <c r="AY305" s="121"/>
      <c r="AZ305" s="121"/>
      <c r="BA305" s="121"/>
      <c r="BB305" s="121"/>
      <c r="BC305" s="121"/>
      <c r="BD305" s="121"/>
      <c r="BE305" s="121"/>
      <c r="BF305" s="121"/>
      <c r="BG305" s="121"/>
      <c r="BH305" s="121"/>
      <c r="BI305" s="121"/>
    </row>
    <row r="306" spans="2:61" x14ac:dyDescent="0.25">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c r="AA306" s="121"/>
      <c r="AB306" s="121"/>
      <c r="AC306" s="121"/>
      <c r="AD306" s="121"/>
      <c r="AE306" s="121"/>
      <c r="AF306" s="121"/>
      <c r="AG306" s="121"/>
      <c r="AH306" s="121"/>
      <c r="AI306" s="121"/>
      <c r="AJ306" s="121"/>
      <c r="AK306" s="121"/>
      <c r="AL306" s="121"/>
      <c r="AM306" s="121"/>
      <c r="AN306" s="121"/>
      <c r="AO306" s="121"/>
      <c r="AP306" s="121"/>
      <c r="AQ306" s="121"/>
      <c r="AR306" s="121"/>
      <c r="AS306" s="121"/>
      <c r="AT306" s="121"/>
      <c r="AU306" s="121"/>
      <c r="AV306" s="121"/>
      <c r="AW306" s="121"/>
      <c r="AX306" s="121"/>
      <c r="AY306" s="121"/>
      <c r="AZ306" s="121"/>
      <c r="BA306" s="121"/>
      <c r="BB306" s="121"/>
      <c r="BC306" s="121"/>
      <c r="BD306" s="121"/>
      <c r="BE306" s="121"/>
      <c r="BF306" s="121"/>
      <c r="BG306" s="121"/>
      <c r="BH306" s="121"/>
      <c r="BI306" s="121"/>
    </row>
    <row r="307" spans="2:61" x14ac:dyDescent="0.25">
      <c r="B307" s="121"/>
      <c r="C307" s="121"/>
      <c r="D307" s="121"/>
      <c r="E307" s="121"/>
      <c r="F307" s="121"/>
      <c r="G307" s="121"/>
      <c r="H307" s="121"/>
      <c r="I307" s="121"/>
      <c r="J307" s="121"/>
      <c r="K307" s="121"/>
      <c r="L307" s="121"/>
      <c r="M307" s="121"/>
      <c r="N307" s="121"/>
      <c r="O307" s="121"/>
      <c r="P307" s="121"/>
      <c r="Q307" s="121"/>
      <c r="R307" s="121"/>
      <c r="S307" s="121"/>
      <c r="T307" s="121"/>
      <c r="U307" s="121"/>
      <c r="V307" s="121"/>
      <c r="W307" s="121"/>
      <c r="X307" s="121"/>
      <c r="Y307" s="121"/>
      <c r="Z307" s="121"/>
      <c r="AA307" s="121"/>
      <c r="AB307" s="121"/>
      <c r="AC307" s="121"/>
      <c r="AD307" s="121"/>
      <c r="AE307" s="121"/>
      <c r="AF307" s="121"/>
      <c r="AG307" s="121"/>
      <c r="AH307" s="121"/>
      <c r="AI307" s="121"/>
      <c r="AJ307" s="121"/>
      <c r="AK307" s="121"/>
      <c r="AL307" s="121"/>
      <c r="AM307" s="121"/>
      <c r="AN307" s="121"/>
      <c r="AO307" s="121"/>
      <c r="AP307" s="121"/>
      <c r="AQ307" s="121"/>
      <c r="AR307" s="121"/>
      <c r="AS307" s="121"/>
      <c r="AT307" s="121"/>
      <c r="AU307" s="121"/>
      <c r="AV307" s="121"/>
      <c r="AW307" s="121"/>
      <c r="AX307" s="121"/>
      <c r="AY307" s="121"/>
      <c r="AZ307" s="121"/>
      <c r="BA307" s="121"/>
      <c r="BB307" s="121"/>
      <c r="BC307" s="121"/>
      <c r="BD307" s="121"/>
      <c r="BE307" s="121"/>
      <c r="BF307" s="121"/>
      <c r="BG307" s="121"/>
      <c r="BH307" s="121"/>
      <c r="BI307" s="121"/>
    </row>
    <row r="308" spans="2:61" x14ac:dyDescent="0.25">
      <c r="B308" s="121"/>
      <c r="C308" s="121"/>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1"/>
      <c r="AA308" s="121"/>
      <c r="AB308" s="121"/>
      <c r="AC308" s="121"/>
      <c r="AD308" s="121"/>
      <c r="AE308" s="121"/>
      <c r="AF308" s="121"/>
      <c r="AG308" s="121"/>
      <c r="AH308" s="121"/>
      <c r="AI308" s="121"/>
      <c r="AJ308" s="121"/>
      <c r="AK308" s="121"/>
      <c r="AL308" s="121"/>
      <c r="AM308" s="121"/>
      <c r="AN308" s="121"/>
      <c r="AO308" s="121"/>
      <c r="AP308" s="121"/>
      <c r="AQ308" s="121"/>
      <c r="AR308" s="121"/>
      <c r="AS308" s="121"/>
      <c r="AT308" s="121"/>
      <c r="AU308" s="121"/>
      <c r="AV308" s="121"/>
      <c r="AW308" s="121"/>
      <c r="AX308" s="121"/>
      <c r="AY308" s="121"/>
      <c r="AZ308" s="121"/>
      <c r="BA308" s="121"/>
      <c r="BB308" s="121"/>
      <c r="BC308" s="121"/>
      <c r="BD308" s="121"/>
      <c r="BE308" s="121"/>
      <c r="BF308" s="121"/>
      <c r="BG308" s="121"/>
      <c r="BH308" s="121"/>
      <c r="BI308" s="121"/>
    </row>
    <row r="309" spans="2:61" x14ac:dyDescent="0.25">
      <c r="B309" s="121"/>
      <c r="C309" s="121"/>
      <c r="D309" s="121"/>
      <c r="E309" s="121"/>
      <c r="F309" s="121"/>
      <c r="G309" s="121"/>
      <c r="H309" s="121"/>
      <c r="I309" s="121"/>
      <c r="J309" s="121"/>
      <c r="K309" s="121"/>
      <c r="L309" s="121"/>
      <c r="M309" s="121"/>
      <c r="N309" s="121"/>
      <c r="O309" s="121"/>
      <c r="P309" s="121"/>
      <c r="Q309" s="121"/>
      <c r="R309" s="121"/>
      <c r="S309" s="121"/>
      <c r="T309" s="121"/>
      <c r="U309" s="121"/>
      <c r="V309" s="121"/>
      <c r="W309" s="121"/>
      <c r="X309" s="121"/>
      <c r="Y309" s="121"/>
      <c r="Z309" s="121"/>
      <c r="AA309" s="121"/>
      <c r="AB309" s="121"/>
      <c r="AC309" s="121"/>
      <c r="AD309" s="121"/>
      <c r="AE309" s="121"/>
      <c r="AF309" s="121"/>
      <c r="AG309" s="121"/>
      <c r="AH309" s="121"/>
      <c r="AI309" s="121"/>
      <c r="AJ309" s="121"/>
      <c r="AK309" s="121"/>
      <c r="AL309" s="121"/>
      <c r="AM309" s="121"/>
      <c r="AN309" s="121"/>
      <c r="AO309" s="121"/>
      <c r="AP309" s="121"/>
      <c r="AQ309" s="121"/>
      <c r="AR309" s="121"/>
      <c r="AS309" s="121"/>
      <c r="AT309" s="121"/>
      <c r="AU309" s="121"/>
      <c r="AV309" s="121"/>
      <c r="AW309" s="121"/>
      <c r="AX309" s="121"/>
      <c r="AY309" s="121"/>
      <c r="AZ309" s="121"/>
      <c r="BA309" s="121"/>
      <c r="BB309" s="121"/>
      <c r="BC309" s="121"/>
      <c r="BD309" s="121"/>
      <c r="BE309" s="121"/>
      <c r="BF309" s="121"/>
      <c r="BG309" s="121"/>
      <c r="BH309" s="121"/>
      <c r="BI309" s="121"/>
    </row>
    <row r="310" spans="2:61" x14ac:dyDescent="0.25">
      <c r="B310" s="121"/>
      <c r="C310" s="121"/>
      <c r="D310" s="121"/>
      <c r="E310" s="121"/>
      <c r="F310" s="121"/>
      <c r="G310" s="121"/>
      <c r="H310" s="121"/>
      <c r="I310" s="121"/>
      <c r="J310" s="121"/>
      <c r="K310" s="121"/>
      <c r="L310" s="121"/>
      <c r="M310" s="121"/>
      <c r="N310" s="121"/>
      <c r="O310" s="121"/>
      <c r="P310" s="121"/>
      <c r="Q310" s="121"/>
      <c r="R310" s="121"/>
      <c r="S310" s="121"/>
      <c r="T310" s="121"/>
      <c r="U310" s="121"/>
      <c r="V310" s="121"/>
      <c r="W310" s="121"/>
      <c r="X310" s="121"/>
      <c r="Y310" s="121"/>
      <c r="Z310" s="121"/>
      <c r="AA310" s="121"/>
      <c r="AB310" s="121"/>
      <c r="AC310" s="121"/>
      <c r="AD310" s="121"/>
      <c r="AE310" s="121"/>
      <c r="AF310" s="121"/>
      <c r="AG310" s="121"/>
      <c r="AH310" s="121"/>
      <c r="AI310" s="121"/>
      <c r="AJ310" s="121"/>
      <c r="AK310" s="121"/>
      <c r="AL310" s="121"/>
      <c r="AM310" s="121"/>
      <c r="AN310" s="121"/>
      <c r="AO310" s="121"/>
      <c r="AP310" s="121"/>
      <c r="AQ310" s="121"/>
      <c r="AR310" s="121"/>
      <c r="AS310" s="121"/>
      <c r="AT310" s="121"/>
      <c r="AU310" s="121"/>
      <c r="AV310" s="121"/>
      <c r="AW310" s="121"/>
      <c r="AX310" s="121"/>
      <c r="AY310" s="121"/>
      <c r="AZ310" s="121"/>
      <c r="BA310" s="121"/>
      <c r="BB310" s="121"/>
      <c r="BC310" s="121"/>
      <c r="BD310" s="121"/>
      <c r="BE310" s="121"/>
      <c r="BF310" s="121"/>
      <c r="BG310" s="121"/>
      <c r="BH310" s="121"/>
      <c r="BI310" s="121"/>
    </row>
    <row r="311" spans="2:61" x14ac:dyDescent="0.25">
      <c r="B311" s="121"/>
      <c r="C311" s="121"/>
      <c r="D311" s="121"/>
      <c r="E311" s="121"/>
      <c r="F311" s="121"/>
      <c r="G311" s="121"/>
      <c r="H311" s="121"/>
      <c r="I311" s="121"/>
      <c r="J311" s="121"/>
      <c r="K311" s="121"/>
      <c r="L311" s="121"/>
      <c r="M311" s="121"/>
      <c r="N311" s="121"/>
      <c r="O311" s="121"/>
      <c r="P311" s="121"/>
      <c r="Q311" s="121"/>
      <c r="R311" s="121"/>
      <c r="S311" s="121"/>
      <c r="T311" s="121"/>
      <c r="U311" s="121"/>
      <c r="V311" s="121"/>
      <c r="W311" s="121"/>
      <c r="X311" s="121"/>
      <c r="Y311" s="121"/>
      <c r="Z311" s="121"/>
      <c r="AA311" s="121"/>
      <c r="AB311" s="121"/>
      <c r="AC311" s="121"/>
      <c r="AD311" s="121"/>
      <c r="AE311" s="121"/>
      <c r="AF311" s="121"/>
      <c r="AG311" s="121"/>
      <c r="AH311" s="121"/>
      <c r="AI311" s="121"/>
      <c r="AJ311" s="121"/>
      <c r="AK311" s="121"/>
      <c r="AL311" s="121"/>
      <c r="AM311" s="121"/>
      <c r="AN311" s="121"/>
      <c r="AO311" s="121"/>
      <c r="AP311" s="121"/>
      <c r="AQ311" s="121"/>
      <c r="AR311" s="121"/>
      <c r="AS311" s="121"/>
      <c r="AT311" s="121"/>
      <c r="AU311" s="121"/>
      <c r="AV311" s="121"/>
      <c r="AW311" s="121"/>
      <c r="AX311" s="121"/>
      <c r="AY311" s="121"/>
      <c r="AZ311" s="121"/>
      <c r="BA311" s="121"/>
      <c r="BB311" s="121"/>
      <c r="BC311" s="121"/>
      <c r="BD311" s="121"/>
      <c r="BE311" s="121"/>
      <c r="BF311" s="121"/>
      <c r="BG311" s="121"/>
      <c r="BH311" s="121"/>
      <c r="BI311" s="121"/>
    </row>
    <row r="312" spans="2:61" x14ac:dyDescent="0.25">
      <c r="B312" s="121"/>
      <c r="C312" s="121"/>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1"/>
      <c r="AA312" s="121"/>
      <c r="AB312" s="121"/>
      <c r="AC312" s="121"/>
      <c r="AD312" s="121"/>
      <c r="AE312" s="121"/>
      <c r="AF312" s="121"/>
      <c r="AG312" s="121"/>
      <c r="AH312" s="121"/>
      <c r="AI312" s="121"/>
      <c r="AJ312" s="121"/>
      <c r="AK312" s="121"/>
      <c r="AL312" s="121"/>
      <c r="AM312" s="121"/>
      <c r="AN312" s="121"/>
      <c r="AO312" s="121"/>
      <c r="AP312" s="121"/>
      <c r="AQ312" s="121"/>
      <c r="AR312" s="121"/>
      <c r="AS312" s="121"/>
      <c r="AT312" s="121"/>
      <c r="AU312" s="121"/>
      <c r="AV312" s="121"/>
      <c r="AW312" s="121"/>
      <c r="AX312" s="121"/>
      <c r="AY312" s="121"/>
      <c r="AZ312" s="121"/>
      <c r="BA312" s="121"/>
      <c r="BB312" s="121"/>
      <c r="BC312" s="121"/>
      <c r="BD312" s="121"/>
      <c r="BE312" s="121"/>
      <c r="BF312" s="121"/>
      <c r="BG312" s="121"/>
      <c r="BH312" s="121"/>
      <c r="BI312" s="121"/>
    </row>
    <row r="313" spans="2:61" x14ac:dyDescent="0.25">
      <c r="B313" s="121"/>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c r="AA313" s="121"/>
      <c r="AB313" s="121"/>
      <c r="AC313" s="121"/>
      <c r="AD313" s="121"/>
      <c r="AE313" s="121"/>
      <c r="AF313" s="121"/>
      <c r="AG313" s="121"/>
      <c r="AH313" s="121"/>
      <c r="AI313" s="121"/>
      <c r="AJ313" s="121"/>
      <c r="AK313" s="121"/>
      <c r="AL313" s="121"/>
      <c r="AM313" s="121"/>
      <c r="AN313" s="121"/>
      <c r="AO313" s="121"/>
      <c r="AP313" s="121"/>
      <c r="AQ313" s="121"/>
      <c r="AR313" s="121"/>
      <c r="AS313" s="121"/>
      <c r="AT313" s="121"/>
      <c r="AU313" s="121"/>
      <c r="AV313" s="121"/>
      <c r="AW313" s="121"/>
      <c r="AX313" s="121"/>
      <c r="AY313" s="121"/>
      <c r="AZ313" s="121"/>
      <c r="BA313" s="121"/>
      <c r="BB313" s="121"/>
      <c r="BC313" s="121"/>
      <c r="BD313" s="121"/>
      <c r="BE313" s="121"/>
      <c r="BF313" s="121"/>
      <c r="BG313" s="121"/>
      <c r="BH313" s="121"/>
      <c r="BI313" s="121"/>
    </row>
    <row r="314" spans="2:61" x14ac:dyDescent="0.25">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c r="AA314" s="121"/>
      <c r="AB314" s="121"/>
      <c r="AC314" s="121"/>
      <c r="AD314" s="121"/>
      <c r="AE314" s="121"/>
      <c r="AF314" s="121"/>
      <c r="AG314" s="121"/>
      <c r="AH314" s="121"/>
      <c r="AI314" s="121"/>
      <c r="AJ314" s="121"/>
      <c r="AK314" s="121"/>
      <c r="AL314" s="121"/>
      <c r="AM314" s="121"/>
      <c r="AN314" s="121"/>
      <c r="AO314" s="121"/>
      <c r="AP314" s="121"/>
      <c r="AQ314" s="121"/>
      <c r="AR314" s="121"/>
      <c r="AS314" s="121"/>
      <c r="AT314" s="121"/>
      <c r="AU314" s="121"/>
      <c r="AV314" s="121"/>
      <c r="AW314" s="121"/>
      <c r="AX314" s="121"/>
      <c r="AY314" s="121"/>
      <c r="AZ314" s="121"/>
      <c r="BA314" s="121"/>
      <c r="BB314" s="121"/>
      <c r="BC314" s="121"/>
      <c r="BD314" s="121"/>
      <c r="BE314" s="121"/>
      <c r="BF314" s="121"/>
      <c r="BG314" s="121"/>
      <c r="BH314" s="121"/>
      <c r="BI314" s="121"/>
    </row>
    <row r="315" spans="2:61" x14ac:dyDescent="0.25">
      <c r="B315" s="121"/>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c r="AA315" s="121"/>
      <c r="AB315" s="121"/>
      <c r="AC315" s="121"/>
      <c r="AD315" s="121"/>
      <c r="AE315" s="121"/>
      <c r="AF315" s="121"/>
      <c r="AG315" s="121"/>
      <c r="AH315" s="121"/>
      <c r="AI315" s="121"/>
      <c r="AJ315" s="121"/>
      <c r="AK315" s="121"/>
      <c r="AL315" s="121"/>
      <c r="AM315" s="121"/>
      <c r="AN315" s="121"/>
      <c r="AO315" s="121"/>
      <c r="AP315" s="121"/>
      <c r="AQ315" s="121"/>
      <c r="AR315" s="121"/>
      <c r="AS315" s="121"/>
      <c r="AT315" s="121"/>
      <c r="AU315" s="121"/>
      <c r="AV315" s="121"/>
      <c r="AW315" s="121"/>
      <c r="AX315" s="121"/>
      <c r="AY315" s="121"/>
      <c r="AZ315" s="121"/>
      <c r="BA315" s="121"/>
      <c r="BB315" s="121"/>
      <c r="BC315" s="121"/>
      <c r="BD315" s="121"/>
      <c r="BE315" s="121"/>
      <c r="BF315" s="121"/>
      <c r="BG315" s="121"/>
      <c r="BH315" s="121"/>
      <c r="BI315" s="121"/>
    </row>
    <row r="316" spans="2:61" x14ac:dyDescent="0.25">
      <c r="B316" s="121"/>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c r="AA316" s="121"/>
      <c r="AB316" s="121"/>
      <c r="AC316" s="121"/>
      <c r="AD316" s="121"/>
      <c r="AE316" s="121"/>
      <c r="AF316" s="121"/>
      <c r="AG316" s="121"/>
      <c r="AH316" s="121"/>
      <c r="AI316" s="121"/>
      <c r="AJ316" s="121"/>
      <c r="AK316" s="121"/>
      <c r="AL316" s="121"/>
      <c r="AM316" s="121"/>
      <c r="AN316" s="121"/>
      <c r="AO316" s="121"/>
      <c r="AP316" s="121"/>
      <c r="AQ316" s="121"/>
      <c r="AR316" s="121"/>
      <c r="AS316" s="121"/>
      <c r="AT316" s="121"/>
      <c r="AU316" s="121"/>
      <c r="AV316" s="121"/>
      <c r="AW316" s="121"/>
      <c r="AX316" s="121"/>
      <c r="AY316" s="121"/>
      <c r="AZ316" s="121"/>
      <c r="BA316" s="121"/>
      <c r="BB316" s="121"/>
      <c r="BC316" s="121"/>
      <c r="BD316" s="121"/>
      <c r="BE316" s="121"/>
      <c r="BF316" s="121"/>
      <c r="BG316" s="121"/>
      <c r="BH316" s="121"/>
      <c r="BI316" s="121"/>
    </row>
    <row r="317" spans="2:61" x14ac:dyDescent="0.25">
      <c r="B317" s="121"/>
      <c r="C317" s="121"/>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c r="AA317" s="121"/>
      <c r="AB317" s="121"/>
      <c r="AC317" s="121"/>
      <c r="AD317" s="121"/>
      <c r="AE317" s="121"/>
      <c r="AF317" s="121"/>
      <c r="AG317" s="121"/>
      <c r="AH317" s="121"/>
      <c r="AI317" s="121"/>
      <c r="AJ317" s="121"/>
      <c r="AK317" s="121"/>
      <c r="AL317" s="121"/>
      <c r="AM317" s="121"/>
      <c r="AN317" s="121"/>
      <c r="AO317" s="121"/>
      <c r="AP317" s="121"/>
      <c r="AQ317" s="121"/>
      <c r="AR317" s="121"/>
      <c r="AS317" s="121"/>
      <c r="AT317" s="121"/>
      <c r="AU317" s="121"/>
      <c r="AV317" s="121"/>
      <c r="AW317" s="121"/>
      <c r="AX317" s="121"/>
      <c r="AY317" s="121"/>
      <c r="AZ317" s="121"/>
      <c r="BA317" s="121"/>
      <c r="BB317" s="121"/>
      <c r="BC317" s="121"/>
      <c r="BD317" s="121"/>
      <c r="BE317" s="121"/>
      <c r="BF317" s="121"/>
      <c r="BG317" s="121"/>
      <c r="BH317" s="121"/>
      <c r="BI317" s="121"/>
    </row>
    <row r="318" spans="2:61" x14ac:dyDescent="0.25">
      <c r="B318" s="121"/>
      <c r="C318" s="121"/>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c r="AA318" s="121"/>
      <c r="AB318" s="121"/>
      <c r="AC318" s="121"/>
      <c r="AD318" s="121"/>
      <c r="AE318" s="121"/>
      <c r="AF318" s="121"/>
      <c r="AG318" s="121"/>
      <c r="AH318" s="121"/>
      <c r="AI318" s="121"/>
      <c r="AJ318" s="121"/>
      <c r="AK318" s="121"/>
      <c r="AL318" s="121"/>
      <c r="AM318" s="121"/>
      <c r="AN318" s="121"/>
      <c r="AO318" s="121"/>
      <c r="AP318" s="121"/>
      <c r="AQ318" s="121"/>
      <c r="AR318" s="121"/>
      <c r="AS318" s="121"/>
      <c r="AT318" s="121"/>
      <c r="AU318" s="121"/>
      <c r="AV318" s="121"/>
      <c r="AW318" s="121"/>
      <c r="AX318" s="121"/>
      <c r="AY318" s="121"/>
      <c r="AZ318" s="121"/>
      <c r="BA318" s="121"/>
      <c r="BB318" s="121"/>
      <c r="BC318" s="121"/>
      <c r="BD318" s="121"/>
      <c r="BE318" s="121"/>
      <c r="BF318" s="121"/>
      <c r="BG318" s="121"/>
      <c r="BH318" s="121"/>
      <c r="BI318" s="121"/>
    </row>
    <row r="319" spans="2:61" x14ac:dyDescent="0.25">
      <c r="B319" s="121"/>
      <c r="C319" s="121"/>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c r="AA319" s="121"/>
      <c r="AB319" s="121"/>
      <c r="AC319" s="121"/>
      <c r="AD319" s="121"/>
      <c r="AE319" s="121"/>
      <c r="AF319" s="121"/>
      <c r="AG319" s="121"/>
      <c r="AH319" s="121"/>
      <c r="AI319" s="121"/>
      <c r="AJ319" s="121"/>
      <c r="AK319" s="121"/>
      <c r="AL319" s="121"/>
      <c r="AM319" s="121"/>
      <c r="AN319" s="121"/>
      <c r="AO319" s="121"/>
      <c r="AP319" s="121"/>
      <c r="AQ319" s="121"/>
      <c r="AR319" s="121"/>
      <c r="AS319" s="121"/>
      <c r="AT319" s="121"/>
      <c r="AU319" s="121"/>
      <c r="AV319" s="121"/>
      <c r="AW319" s="121"/>
      <c r="AX319" s="121"/>
      <c r="AY319" s="121"/>
      <c r="AZ319" s="121"/>
      <c r="BA319" s="121"/>
      <c r="BB319" s="121"/>
      <c r="BC319" s="121"/>
      <c r="BD319" s="121"/>
      <c r="BE319" s="121"/>
      <c r="BF319" s="121"/>
      <c r="BG319" s="121"/>
      <c r="BH319" s="121"/>
      <c r="BI319" s="121"/>
    </row>
    <row r="320" spans="2:61" x14ac:dyDescent="0.25">
      <c r="B320" s="121"/>
      <c r="C320" s="121"/>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c r="AA320" s="121"/>
      <c r="AB320" s="121"/>
      <c r="AC320" s="121"/>
      <c r="AD320" s="121"/>
      <c r="AE320" s="121"/>
      <c r="AF320" s="121"/>
      <c r="AG320" s="121"/>
      <c r="AH320" s="121"/>
      <c r="AI320" s="121"/>
      <c r="AJ320" s="121"/>
      <c r="AK320" s="121"/>
      <c r="AL320" s="121"/>
      <c r="AM320" s="121"/>
      <c r="AN320" s="121"/>
      <c r="AO320" s="121"/>
      <c r="AP320" s="121"/>
      <c r="AQ320" s="121"/>
      <c r="AR320" s="121"/>
      <c r="AS320" s="121"/>
      <c r="AT320" s="121"/>
      <c r="AU320" s="121"/>
      <c r="AV320" s="121"/>
      <c r="AW320" s="121"/>
      <c r="AX320" s="121"/>
      <c r="AY320" s="121"/>
      <c r="AZ320" s="121"/>
      <c r="BA320" s="121"/>
      <c r="BB320" s="121"/>
      <c r="BC320" s="121"/>
      <c r="BD320" s="121"/>
      <c r="BE320" s="121"/>
      <c r="BF320" s="121"/>
      <c r="BG320" s="121"/>
      <c r="BH320" s="121"/>
      <c r="BI320" s="121"/>
    </row>
    <row r="321" spans="2:61" x14ac:dyDescent="0.25">
      <c r="B321" s="121"/>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c r="AA321" s="121"/>
      <c r="AB321" s="121"/>
      <c r="AC321" s="121"/>
      <c r="AD321" s="121"/>
      <c r="AE321" s="121"/>
      <c r="AF321" s="121"/>
      <c r="AG321" s="121"/>
      <c r="AH321" s="121"/>
      <c r="AI321" s="121"/>
      <c r="AJ321" s="121"/>
      <c r="AK321" s="121"/>
      <c r="AL321" s="121"/>
      <c r="AM321" s="121"/>
      <c r="AN321" s="121"/>
      <c r="AO321" s="121"/>
      <c r="AP321" s="121"/>
      <c r="AQ321" s="121"/>
      <c r="AR321" s="121"/>
      <c r="AS321" s="121"/>
      <c r="AT321" s="121"/>
      <c r="AU321" s="121"/>
      <c r="AV321" s="121"/>
      <c r="AW321" s="121"/>
      <c r="AX321" s="121"/>
      <c r="AY321" s="121"/>
      <c r="AZ321" s="121"/>
      <c r="BA321" s="121"/>
      <c r="BB321" s="121"/>
      <c r="BC321" s="121"/>
      <c r="BD321" s="121"/>
      <c r="BE321" s="121"/>
      <c r="BF321" s="121"/>
      <c r="BG321" s="121"/>
      <c r="BH321" s="121"/>
      <c r="BI321" s="121"/>
    </row>
    <row r="322" spans="2:61" x14ac:dyDescent="0.25">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c r="AA322" s="121"/>
      <c r="AB322" s="121"/>
      <c r="AC322" s="121"/>
      <c r="AD322" s="121"/>
      <c r="AE322" s="121"/>
      <c r="AF322" s="121"/>
      <c r="AG322" s="121"/>
      <c r="AH322" s="121"/>
      <c r="AI322" s="121"/>
      <c r="AJ322" s="121"/>
      <c r="AK322" s="121"/>
      <c r="AL322" s="121"/>
      <c r="AM322" s="121"/>
      <c r="AN322" s="121"/>
      <c r="AO322" s="121"/>
      <c r="AP322" s="121"/>
      <c r="AQ322" s="121"/>
      <c r="AR322" s="121"/>
      <c r="AS322" s="121"/>
      <c r="AT322" s="121"/>
      <c r="AU322" s="121"/>
      <c r="AV322" s="121"/>
      <c r="AW322" s="121"/>
      <c r="AX322" s="121"/>
      <c r="AY322" s="121"/>
      <c r="AZ322" s="121"/>
      <c r="BA322" s="121"/>
      <c r="BB322" s="121"/>
      <c r="BC322" s="121"/>
      <c r="BD322" s="121"/>
      <c r="BE322" s="121"/>
      <c r="BF322" s="121"/>
      <c r="BG322" s="121"/>
      <c r="BH322" s="121"/>
      <c r="BI322" s="121"/>
    </row>
    <row r="323" spans="2:61" x14ac:dyDescent="0.25">
      <c r="B323" s="121"/>
      <c r="C323" s="121"/>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c r="AA323" s="121"/>
      <c r="AB323" s="121"/>
      <c r="AC323" s="121"/>
      <c r="AD323" s="121"/>
      <c r="AE323" s="121"/>
      <c r="AF323" s="121"/>
      <c r="AG323" s="121"/>
      <c r="AH323" s="121"/>
      <c r="AI323" s="121"/>
      <c r="AJ323" s="121"/>
      <c r="AK323" s="121"/>
      <c r="AL323" s="121"/>
      <c r="AM323" s="121"/>
      <c r="AN323" s="121"/>
      <c r="AO323" s="121"/>
      <c r="AP323" s="121"/>
      <c r="AQ323" s="121"/>
      <c r="AR323" s="121"/>
      <c r="AS323" s="121"/>
      <c r="AT323" s="121"/>
      <c r="AU323" s="121"/>
      <c r="AV323" s="121"/>
      <c r="AW323" s="121"/>
      <c r="AX323" s="121"/>
      <c r="AY323" s="121"/>
      <c r="AZ323" s="121"/>
      <c r="BA323" s="121"/>
      <c r="BB323" s="121"/>
      <c r="BC323" s="121"/>
      <c r="BD323" s="121"/>
      <c r="BE323" s="121"/>
      <c r="BF323" s="121"/>
      <c r="BG323" s="121"/>
      <c r="BH323" s="121"/>
      <c r="BI323" s="121"/>
    </row>
    <row r="324" spans="2:61" x14ac:dyDescent="0.25">
      <c r="B324" s="121"/>
      <c r="C324" s="121"/>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c r="AA324" s="121"/>
      <c r="AB324" s="121"/>
      <c r="AC324" s="121"/>
      <c r="AD324" s="121"/>
      <c r="AE324" s="121"/>
      <c r="AF324" s="121"/>
      <c r="AG324" s="121"/>
      <c r="AH324" s="121"/>
      <c r="AI324" s="121"/>
      <c r="AJ324" s="121"/>
      <c r="AK324" s="121"/>
      <c r="AL324" s="121"/>
      <c r="AM324" s="121"/>
      <c r="AN324" s="121"/>
      <c r="AO324" s="121"/>
      <c r="AP324" s="121"/>
      <c r="AQ324" s="121"/>
      <c r="AR324" s="121"/>
      <c r="AS324" s="121"/>
      <c r="AT324" s="121"/>
      <c r="AU324" s="121"/>
      <c r="AV324" s="121"/>
      <c r="AW324" s="121"/>
      <c r="AX324" s="121"/>
      <c r="AY324" s="121"/>
      <c r="AZ324" s="121"/>
      <c r="BA324" s="121"/>
      <c r="BB324" s="121"/>
      <c r="BC324" s="121"/>
      <c r="BD324" s="121"/>
      <c r="BE324" s="121"/>
      <c r="BF324" s="121"/>
      <c r="BG324" s="121"/>
      <c r="BH324" s="121"/>
      <c r="BI324" s="121"/>
    </row>
    <row r="325" spans="2:61" x14ac:dyDescent="0.25">
      <c r="B325" s="121"/>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c r="AA325" s="121"/>
      <c r="AB325" s="121"/>
      <c r="AC325" s="121"/>
      <c r="AD325" s="121"/>
      <c r="AE325" s="121"/>
      <c r="AF325" s="121"/>
      <c r="AG325" s="121"/>
      <c r="AH325" s="121"/>
      <c r="AI325" s="121"/>
      <c r="AJ325" s="121"/>
      <c r="AK325" s="121"/>
      <c r="AL325" s="121"/>
      <c r="AM325" s="121"/>
      <c r="AN325" s="121"/>
      <c r="AO325" s="121"/>
      <c r="AP325" s="121"/>
      <c r="AQ325" s="121"/>
      <c r="AR325" s="121"/>
      <c r="AS325" s="121"/>
      <c r="AT325" s="121"/>
      <c r="AU325" s="121"/>
      <c r="AV325" s="121"/>
      <c r="AW325" s="121"/>
      <c r="AX325" s="121"/>
      <c r="AY325" s="121"/>
      <c r="AZ325" s="121"/>
      <c r="BA325" s="121"/>
      <c r="BB325" s="121"/>
      <c r="BC325" s="121"/>
      <c r="BD325" s="121"/>
      <c r="BE325" s="121"/>
      <c r="BF325" s="121"/>
      <c r="BG325" s="121"/>
      <c r="BH325" s="121"/>
      <c r="BI325" s="121"/>
    </row>
    <row r="326" spans="2:61" x14ac:dyDescent="0.25">
      <c r="B326" s="121"/>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c r="AA326" s="121"/>
      <c r="AB326" s="121"/>
      <c r="AC326" s="121"/>
      <c r="AD326" s="121"/>
      <c r="AE326" s="121"/>
      <c r="AF326" s="121"/>
      <c r="AG326" s="121"/>
      <c r="AH326" s="121"/>
      <c r="AI326" s="121"/>
      <c r="AJ326" s="121"/>
      <c r="AK326" s="121"/>
      <c r="AL326" s="121"/>
      <c r="AM326" s="121"/>
      <c r="AN326" s="121"/>
      <c r="AO326" s="121"/>
      <c r="AP326" s="121"/>
      <c r="AQ326" s="121"/>
      <c r="AR326" s="121"/>
      <c r="AS326" s="121"/>
      <c r="AT326" s="121"/>
      <c r="AU326" s="121"/>
      <c r="AV326" s="121"/>
      <c r="AW326" s="121"/>
      <c r="AX326" s="121"/>
      <c r="AY326" s="121"/>
      <c r="AZ326" s="121"/>
      <c r="BA326" s="121"/>
      <c r="BB326" s="121"/>
      <c r="BC326" s="121"/>
      <c r="BD326" s="121"/>
      <c r="BE326" s="121"/>
      <c r="BF326" s="121"/>
      <c r="BG326" s="121"/>
      <c r="BH326" s="121"/>
      <c r="BI326" s="121"/>
    </row>
    <row r="327" spans="2:61" x14ac:dyDescent="0.25">
      <c r="B327" s="121"/>
      <c r="C327" s="121"/>
      <c r="D327" s="121"/>
      <c r="E327" s="121"/>
      <c r="F327" s="121"/>
      <c r="G327" s="121"/>
      <c r="H327" s="121"/>
      <c r="I327" s="121"/>
      <c r="J327" s="121"/>
      <c r="K327" s="121"/>
      <c r="L327" s="121"/>
      <c r="M327" s="121"/>
      <c r="N327" s="121"/>
      <c r="O327" s="121"/>
      <c r="P327" s="121"/>
      <c r="Q327" s="121"/>
      <c r="R327" s="121"/>
      <c r="S327" s="121"/>
      <c r="T327" s="121"/>
      <c r="U327" s="121"/>
      <c r="V327" s="121"/>
      <c r="W327" s="121"/>
      <c r="X327" s="121"/>
      <c r="Y327" s="121"/>
      <c r="Z327" s="121"/>
      <c r="AA327" s="121"/>
      <c r="AB327" s="121"/>
      <c r="AC327" s="121"/>
      <c r="AD327" s="121"/>
      <c r="AE327" s="121"/>
      <c r="AF327" s="121"/>
      <c r="AG327" s="121"/>
      <c r="AH327" s="121"/>
      <c r="AI327" s="121"/>
      <c r="AJ327" s="121"/>
      <c r="AK327" s="121"/>
      <c r="AL327" s="121"/>
      <c r="AM327" s="121"/>
      <c r="AN327" s="121"/>
      <c r="AO327" s="121"/>
      <c r="AP327" s="121"/>
      <c r="AQ327" s="121"/>
      <c r="AR327" s="121"/>
      <c r="AS327" s="121"/>
      <c r="AT327" s="121"/>
      <c r="AU327" s="121"/>
      <c r="AV327" s="121"/>
      <c r="AW327" s="121"/>
      <c r="AX327" s="121"/>
      <c r="AY327" s="121"/>
      <c r="AZ327" s="121"/>
      <c r="BA327" s="121"/>
      <c r="BB327" s="121"/>
      <c r="BC327" s="121"/>
      <c r="BD327" s="121"/>
      <c r="BE327" s="121"/>
      <c r="BF327" s="121"/>
      <c r="BG327" s="121"/>
      <c r="BH327" s="121"/>
      <c r="BI327" s="121"/>
    </row>
    <row r="328" spans="2:61" x14ac:dyDescent="0.25">
      <c r="B328" s="121"/>
      <c r="C328" s="121"/>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c r="AA328" s="121"/>
      <c r="AB328" s="121"/>
      <c r="AC328" s="121"/>
      <c r="AD328" s="121"/>
      <c r="AE328" s="121"/>
      <c r="AF328" s="121"/>
      <c r="AG328" s="121"/>
      <c r="AH328" s="121"/>
      <c r="AI328" s="121"/>
      <c r="AJ328" s="121"/>
      <c r="AK328" s="121"/>
      <c r="AL328" s="121"/>
      <c r="AM328" s="121"/>
      <c r="AN328" s="121"/>
      <c r="AO328" s="121"/>
      <c r="AP328" s="121"/>
      <c r="AQ328" s="121"/>
      <c r="AR328" s="121"/>
      <c r="AS328" s="121"/>
      <c r="AT328" s="121"/>
      <c r="AU328" s="121"/>
      <c r="AV328" s="121"/>
      <c r="AW328" s="121"/>
      <c r="AX328" s="121"/>
      <c r="AY328" s="121"/>
      <c r="AZ328" s="121"/>
      <c r="BA328" s="121"/>
      <c r="BB328" s="121"/>
      <c r="BC328" s="121"/>
      <c r="BD328" s="121"/>
      <c r="BE328" s="121"/>
      <c r="BF328" s="121"/>
      <c r="BG328" s="121"/>
      <c r="BH328" s="121"/>
      <c r="BI328" s="121"/>
    </row>
    <row r="329" spans="2:61" x14ac:dyDescent="0.25">
      <c r="B329" s="121"/>
      <c r="C329" s="121"/>
      <c r="D329" s="121"/>
      <c r="E329" s="121"/>
      <c r="F329" s="121"/>
      <c r="G329" s="121"/>
      <c r="H329" s="121"/>
      <c r="I329" s="121"/>
      <c r="J329" s="121"/>
      <c r="K329" s="121"/>
      <c r="L329" s="121"/>
      <c r="M329" s="121"/>
      <c r="N329" s="121"/>
      <c r="O329" s="121"/>
      <c r="P329" s="121"/>
      <c r="Q329" s="121"/>
      <c r="R329" s="121"/>
      <c r="S329" s="121"/>
      <c r="T329" s="121"/>
      <c r="U329" s="121"/>
      <c r="V329" s="121"/>
      <c r="W329" s="121"/>
      <c r="X329" s="121"/>
      <c r="Y329" s="121"/>
      <c r="Z329" s="121"/>
      <c r="AA329" s="121"/>
      <c r="AB329" s="121"/>
      <c r="AC329" s="121"/>
      <c r="AD329" s="121"/>
      <c r="AE329" s="121"/>
      <c r="AF329" s="121"/>
      <c r="AG329" s="121"/>
      <c r="AH329" s="121"/>
      <c r="AI329" s="121"/>
      <c r="AJ329" s="121"/>
      <c r="AK329" s="121"/>
      <c r="AL329" s="121"/>
      <c r="AM329" s="121"/>
      <c r="AN329" s="121"/>
      <c r="AO329" s="121"/>
      <c r="AP329" s="121"/>
      <c r="AQ329" s="121"/>
      <c r="AR329" s="121"/>
      <c r="AS329" s="121"/>
      <c r="AT329" s="121"/>
      <c r="AU329" s="121"/>
      <c r="AV329" s="121"/>
      <c r="AW329" s="121"/>
      <c r="AX329" s="121"/>
      <c r="AY329" s="121"/>
      <c r="AZ329" s="121"/>
      <c r="BA329" s="121"/>
      <c r="BB329" s="121"/>
      <c r="BC329" s="121"/>
      <c r="BD329" s="121"/>
      <c r="BE329" s="121"/>
      <c r="BF329" s="121"/>
      <c r="BG329" s="121"/>
      <c r="BH329" s="121"/>
      <c r="BI329" s="121"/>
    </row>
    <row r="330" spans="2:61" x14ac:dyDescent="0.25">
      <c r="B330" s="121"/>
      <c r="C330" s="121"/>
      <c r="D330" s="121"/>
      <c r="E330" s="121"/>
      <c r="F330" s="121"/>
      <c r="G330" s="121"/>
      <c r="H330" s="121"/>
      <c r="I330" s="121"/>
      <c r="J330" s="121"/>
      <c r="K330" s="121"/>
      <c r="L330" s="121"/>
      <c r="M330" s="121"/>
      <c r="N330" s="121"/>
      <c r="O330" s="121"/>
      <c r="P330" s="121"/>
      <c r="Q330" s="121"/>
      <c r="R330" s="121"/>
      <c r="S330" s="121"/>
      <c r="T330" s="121"/>
      <c r="U330" s="121"/>
      <c r="V330" s="121"/>
      <c r="W330" s="121"/>
      <c r="X330" s="121"/>
      <c r="Y330" s="121"/>
      <c r="Z330" s="121"/>
      <c r="AA330" s="121"/>
      <c r="AB330" s="121"/>
      <c r="AC330" s="121"/>
      <c r="AD330" s="121"/>
      <c r="AE330" s="121"/>
      <c r="AF330" s="121"/>
      <c r="AG330" s="121"/>
      <c r="AH330" s="121"/>
      <c r="AI330" s="121"/>
      <c r="AJ330" s="121"/>
      <c r="AK330" s="121"/>
      <c r="AL330" s="121"/>
      <c r="AM330" s="121"/>
      <c r="AN330" s="121"/>
      <c r="AO330" s="121"/>
      <c r="AP330" s="121"/>
      <c r="AQ330" s="121"/>
      <c r="AR330" s="121"/>
      <c r="AS330" s="121"/>
      <c r="AT330" s="121"/>
      <c r="AU330" s="121"/>
      <c r="AV330" s="121"/>
      <c r="AW330" s="121"/>
      <c r="AX330" s="121"/>
      <c r="AY330" s="121"/>
      <c r="AZ330" s="121"/>
      <c r="BA330" s="121"/>
      <c r="BB330" s="121"/>
      <c r="BC330" s="121"/>
      <c r="BD330" s="121"/>
      <c r="BE330" s="121"/>
      <c r="BF330" s="121"/>
      <c r="BG330" s="121"/>
      <c r="BH330" s="121"/>
      <c r="BI330" s="121"/>
    </row>
    <row r="331" spans="2:61" x14ac:dyDescent="0.25">
      <c r="B331" s="121"/>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c r="AA331" s="121"/>
      <c r="AB331" s="121"/>
      <c r="AC331" s="121"/>
      <c r="AD331" s="121"/>
      <c r="AE331" s="121"/>
      <c r="AF331" s="121"/>
      <c r="AG331" s="121"/>
      <c r="AH331" s="121"/>
      <c r="AI331" s="121"/>
      <c r="AJ331" s="121"/>
      <c r="AK331" s="121"/>
      <c r="AL331" s="121"/>
      <c r="AM331" s="121"/>
      <c r="AN331" s="121"/>
      <c r="AO331" s="121"/>
      <c r="AP331" s="121"/>
      <c r="AQ331" s="121"/>
      <c r="AR331" s="121"/>
      <c r="AS331" s="121"/>
      <c r="AT331" s="121"/>
      <c r="AU331" s="121"/>
      <c r="AV331" s="121"/>
      <c r="AW331" s="121"/>
      <c r="AX331" s="121"/>
      <c r="AY331" s="121"/>
      <c r="AZ331" s="121"/>
      <c r="BA331" s="121"/>
      <c r="BB331" s="121"/>
      <c r="BC331" s="121"/>
      <c r="BD331" s="121"/>
      <c r="BE331" s="121"/>
      <c r="BF331" s="121"/>
      <c r="BG331" s="121"/>
      <c r="BH331" s="121"/>
      <c r="BI331" s="121"/>
    </row>
    <row r="332" spans="2:61" x14ac:dyDescent="0.25">
      <c r="B332" s="121"/>
      <c r="C332" s="121"/>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c r="AA332" s="121"/>
      <c r="AB332" s="121"/>
      <c r="AC332" s="121"/>
      <c r="AD332" s="121"/>
      <c r="AE332" s="121"/>
      <c r="AF332" s="121"/>
      <c r="AG332" s="121"/>
      <c r="AH332" s="121"/>
      <c r="AI332" s="121"/>
      <c r="AJ332" s="121"/>
      <c r="AK332" s="121"/>
      <c r="AL332" s="121"/>
      <c r="AM332" s="121"/>
      <c r="AN332" s="121"/>
      <c r="AO332" s="121"/>
      <c r="AP332" s="121"/>
      <c r="AQ332" s="121"/>
      <c r="AR332" s="121"/>
      <c r="AS332" s="121"/>
      <c r="AT332" s="121"/>
      <c r="AU332" s="121"/>
      <c r="AV332" s="121"/>
      <c r="AW332" s="121"/>
      <c r="AX332" s="121"/>
      <c r="AY332" s="121"/>
      <c r="AZ332" s="121"/>
      <c r="BA332" s="121"/>
      <c r="BB332" s="121"/>
      <c r="BC332" s="121"/>
      <c r="BD332" s="121"/>
      <c r="BE332" s="121"/>
      <c r="BF332" s="121"/>
      <c r="BG332" s="121"/>
      <c r="BH332" s="121"/>
      <c r="BI332" s="121"/>
    </row>
    <row r="333" spans="2:61" x14ac:dyDescent="0.25">
      <c r="B333" s="121"/>
      <c r="C333" s="121"/>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c r="AA333" s="121"/>
      <c r="AB333" s="121"/>
      <c r="AC333" s="121"/>
      <c r="AD333" s="121"/>
      <c r="AE333" s="121"/>
      <c r="AF333" s="121"/>
      <c r="AG333" s="121"/>
      <c r="AH333" s="121"/>
      <c r="AI333" s="121"/>
      <c r="AJ333" s="121"/>
      <c r="AK333" s="121"/>
      <c r="AL333" s="121"/>
      <c r="AM333" s="121"/>
      <c r="AN333" s="121"/>
      <c r="AO333" s="121"/>
      <c r="AP333" s="121"/>
      <c r="AQ333" s="121"/>
      <c r="AR333" s="121"/>
      <c r="AS333" s="121"/>
      <c r="AT333" s="121"/>
      <c r="AU333" s="121"/>
      <c r="AV333" s="121"/>
      <c r="AW333" s="121"/>
      <c r="AX333" s="121"/>
      <c r="AY333" s="121"/>
      <c r="AZ333" s="121"/>
      <c r="BA333" s="121"/>
      <c r="BB333" s="121"/>
      <c r="BC333" s="121"/>
      <c r="BD333" s="121"/>
      <c r="BE333" s="121"/>
      <c r="BF333" s="121"/>
      <c r="BG333" s="121"/>
      <c r="BH333" s="121"/>
      <c r="BI333" s="121"/>
    </row>
    <row r="334" spans="2:61" x14ac:dyDescent="0.25">
      <c r="B334" s="121"/>
      <c r="C334" s="121"/>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c r="AA334" s="121"/>
      <c r="AB334" s="121"/>
      <c r="AC334" s="121"/>
      <c r="AD334" s="121"/>
      <c r="AE334" s="121"/>
      <c r="AF334" s="121"/>
      <c r="AG334" s="121"/>
      <c r="AH334" s="121"/>
      <c r="AI334" s="121"/>
      <c r="AJ334" s="121"/>
      <c r="AK334" s="121"/>
      <c r="AL334" s="121"/>
      <c r="AM334" s="121"/>
      <c r="AN334" s="121"/>
      <c r="AO334" s="121"/>
      <c r="AP334" s="121"/>
      <c r="AQ334" s="121"/>
      <c r="AR334" s="121"/>
      <c r="AS334" s="121"/>
      <c r="AT334" s="121"/>
      <c r="AU334" s="121"/>
      <c r="AV334" s="121"/>
      <c r="AW334" s="121"/>
      <c r="AX334" s="121"/>
      <c r="AY334" s="121"/>
      <c r="AZ334" s="121"/>
      <c r="BA334" s="121"/>
      <c r="BB334" s="121"/>
      <c r="BC334" s="121"/>
      <c r="BD334" s="121"/>
      <c r="BE334" s="121"/>
      <c r="BF334" s="121"/>
      <c r="BG334" s="121"/>
      <c r="BH334" s="121"/>
      <c r="BI334" s="121"/>
    </row>
    <row r="335" spans="2:61" x14ac:dyDescent="0.25">
      <c r="B335" s="121"/>
      <c r="C335" s="121"/>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c r="AA335" s="121"/>
      <c r="AB335" s="121"/>
      <c r="AC335" s="121"/>
      <c r="AD335" s="121"/>
      <c r="AE335" s="121"/>
      <c r="AF335" s="121"/>
      <c r="AG335" s="121"/>
      <c r="AH335" s="121"/>
      <c r="AI335" s="121"/>
      <c r="AJ335" s="121"/>
      <c r="AK335" s="121"/>
      <c r="AL335" s="121"/>
      <c r="AM335" s="121"/>
      <c r="AN335" s="121"/>
      <c r="AO335" s="121"/>
      <c r="AP335" s="121"/>
      <c r="AQ335" s="121"/>
      <c r="AR335" s="121"/>
      <c r="AS335" s="121"/>
      <c r="AT335" s="121"/>
      <c r="AU335" s="121"/>
      <c r="AV335" s="121"/>
      <c r="AW335" s="121"/>
      <c r="AX335" s="121"/>
      <c r="AY335" s="121"/>
      <c r="AZ335" s="121"/>
      <c r="BA335" s="121"/>
      <c r="BB335" s="121"/>
      <c r="BC335" s="121"/>
      <c r="BD335" s="121"/>
      <c r="BE335" s="121"/>
      <c r="BF335" s="121"/>
      <c r="BG335" s="121"/>
      <c r="BH335" s="121"/>
      <c r="BI335" s="121"/>
    </row>
    <row r="336" spans="2:61" x14ac:dyDescent="0.25">
      <c r="B336" s="121"/>
      <c r="C336" s="121"/>
      <c r="D336" s="121"/>
      <c r="E336" s="121"/>
      <c r="F336" s="121"/>
      <c r="G336" s="121"/>
      <c r="H336" s="121"/>
      <c r="I336" s="121"/>
      <c r="J336" s="121"/>
      <c r="K336" s="121"/>
      <c r="L336" s="121"/>
      <c r="M336" s="121"/>
      <c r="N336" s="121"/>
      <c r="O336" s="121"/>
      <c r="P336" s="121"/>
      <c r="Q336" s="121"/>
      <c r="R336" s="121"/>
      <c r="S336" s="121"/>
      <c r="T336" s="121"/>
      <c r="U336" s="121"/>
      <c r="V336" s="121"/>
      <c r="W336" s="121"/>
      <c r="X336" s="121"/>
      <c r="Y336" s="121"/>
      <c r="Z336" s="121"/>
      <c r="AA336" s="121"/>
      <c r="AB336" s="121"/>
      <c r="AC336" s="121"/>
      <c r="AD336" s="121"/>
      <c r="AE336" s="121"/>
      <c r="AF336" s="121"/>
      <c r="AG336" s="121"/>
      <c r="AH336" s="121"/>
      <c r="AI336" s="121"/>
      <c r="AJ336" s="121"/>
      <c r="AK336" s="121"/>
      <c r="AL336" s="121"/>
      <c r="AM336" s="121"/>
      <c r="AN336" s="121"/>
      <c r="AO336" s="121"/>
      <c r="AP336" s="121"/>
      <c r="AQ336" s="121"/>
      <c r="AR336" s="121"/>
      <c r="AS336" s="121"/>
      <c r="AT336" s="121"/>
      <c r="AU336" s="121"/>
      <c r="AV336" s="121"/>
      <c r="AW336" s="121"/>
      <c r="AX336" s="121"/>
      <c r="AY336" s="121"/>
      <c r="AZ336" s="121"/>
      <c r="BA336" s="121"/>
      <c r="BB336" s="121"/>
      <c r="BC336" s="121"/>
      <c r="BD336" s="121"/>
      <c r="BE336" s="121"/>
      <c r="BF336" s="121"/>
      <c r="BG336" s="121"/>
      <c r="BH336" s="121"/>
      <c r="BI336" s="121"/>
    </row>
    <row r="337" spans="2:61" x14ac:dyDescent="0.25">
      <c r="B337" s="121"/>
      <c r="C337" s="121"/>
      <c r="D337" s="121"/>
      <c r="E337" s="121"/>
      <c r="F337" s="121"/>
      <c r="G337" s="121"/>
      <c r="H337" s="121"/>
      <c r="I337" s="121"/>
      <c r="J337" s="121"/>
      <c r="K337" s="121"/>
      <c r="L337" s="121"/>
      <c r="M337" s="121"/>
      <c r="N337" s="121"/>
      <c r="O337" s="121"/>
      <c r="P337" s="121"/>
      <c r="Q337" s="121"/>
      <c r="R337" s="121"/>
      <c r="S337" s="121"/>
      <c r="T337" s="121"/>
      <c r="U337" s="121"/>
      <c r="V337" s="121"/>
      <c r="W337" s="121"/>
      <c r="X337" s="121"/>
      <c r="Y337" s="121"/>
      <c r="Z337" s="121"/>
      <c r="AA337" s="121"/>
      <c r="AB337" s="121"/>
      <c r="AC337" s="121"/>
      <c r="AD337" s="121"/>
      <c r="AE337" s="121"/>
      <c r="AF337" s="121"/>
      <c r="AG337" s="121"/>
      <c r="AH337" s="121"/>
      <c r="AI337" s="121"/>
      <c r="AJ337" s="121"/>
      <c r="AK337" s="121"/>
      <c r="AL337" s="121"/>
      <c r="AM337" s="121"/>
      <c r="AN337" s="121"/>
      <c r="AO337" s="121"/>
      <c r="AP337" s="121"/>
      <c r="AQ337" s="121"/>
      <c r="AR337" s="121"/>
      <c r="AS337" s="121"/>
      <c r="AT337" s="121"/>
      <c r="AU337" s="121"/>
      <c r="AV337" s="121"/>
      <c r="AW337" s="121"/>
      <c r="AX337" s="121"/>
      <c r="AY337" s="121"/>
      <c r="AZ337" s="121"/>
      <c r="BA337" s="121"/>
      <c r="BB337" s="121"/>
      <c r="BC337" s="121"/>
      <c r="BD337" s="121"/>
      <c r="BE337" s="121"/>
      <c r="BF337" s="121"/>
      <c r="BG337" s="121"/>
      <c r="BH337" s="121"/>
      <c r="BI337" s="121"/>
    </row>
    <row r="338" spans="2:61" x14ac:dyDescent="0.25">
      <c r="B338" s="121"/>
      <c r="C338" s="121"/>
      <c r="D338" s="121"/>
      <c r="E338" s="121"/>
      <c r="F338" s="121"/>
      <c r="G338" s="121"/>
      <c r="H338" s="121"/>
      <c r="I338" s="121"/>
      <c r="J338" s="121"/>
      <c r="K338" s="121"/>
      <c r="L338" s="121"/>
      <c r="M338" s="121"/>
      <c r="N338" s="121"/>
      <c r="O338" s="121"/>
      <c r="P338" s="121"/>
      <c r="Q338" s="121"/>
      <c r="R338" s="121"/>
      <c r="S338" s="121"/>
      <c r="T338" s="121"/>
      <c r="U338" s="121"/>
      <c r="V338" s="121"/>
      <c r="W338" s="121"/>
      <c r="X338" s="121"/>
      <c r="Y338" s="121"/>
      <c r="Z338" s="121"/>
      <c r="AA338" s="121"/>
      <c r="AB338" s="121"/>
      <c r="AC338" s="121"/>
      <c r="AD338" s="121"/>
      <c r="AE338" s="121"/>
      <c r="AF338" s="121"/>
      <c r="AG338" s="121"/>
      <c r="AH338" s="121"/>
      <c r="AI338" s="121"/>
      <c r="AJ338" s="121"/>
      <c r="AK338" s="121"/>
      <c r="AL338" s="121"/>
      <c r="AM338" s="121"/>
      <c r="AN338" s="121"/>
      <c r="AO338" s="121"/>
      <c r="AP338" s="121"/>
      <c r="AQ338" s="121"/>
      <c r="AR338" s="121"/>
      <c r="AS338" s="121"/>
      <c r="AT338" s="121"/>
      <c r="AU338" s="121"/>
      <c r="AV338" s="121"/>
      <c r="AW338" s="121"/>
      <c r="AX338" s="121"/>
      <c r="AY338" s="121"/>
      <c r="AZ338" s="121"/>
      <c r="BA338" s="121"/>
      <c r="BB338" s="121"/>
      <c r="BC338" s="121"/>
      <c r="BD338" s="121"/>
      <c r="BE338" s="121"/>
      <c r="BF338" s="121"/>
      <c r="BG338" s="121"/>
      <c r="BH338" s="121"/>
      <c r="BI338" s="121"/>
    </row>
    <row r="339" spans="2:61" x14ac:dyDescent="0.25">
      <c r="B339" s="121"/>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c r="AA339" s="121"/>
      <c r="AB339" s="121"/>
      <c r="AC339" s="121"/>
      <c r="AD339" s="121"/>
      <c r="AE339" s="121"/>
      <c r="AF339" s="121"/>
      <c r="AG339" s="121"/>
      <c r="AH339" s="121"/>
      <c r="AI339" s="121"/>
      <c r="AJ339" s="121"/>
      <c r="AK339" s="121"/>
      <c r="AL339" s="121"/>
      <c r="AM339" s="121"/>
      <c r="AN339" s="121"/>
      <c r="AO339" s="121"/>
      <c r="AP339" s="121"/>
      <c r="AQ339" s="121"/>
      <c r="AR339" s="121"/>
      <c r="AS339" s="121"/>
      <c r="AT339" s="121"/>
      <c r="AU339" s="121"/>
      <c r="AV339" s="121"/>
      <c r="AW339" s="121"/>
      <c r="AX339" s="121"/>
      <c r="AY339" s="121"/>
      <c r="AZ339" s="121"/>
      <c r="BA339" s="121"/>
      <c r="BB339" s="121"/>
      <c r="BC339" s="121"/>
      <c r="BD339" s="121"/>
      <c r="BE339" s="121"/>
      <c r="BF339" s="121"/>
      <c r="BG339" s="121"/>
      <c r="BH339" s="121"/>
      <c r="BI339" s="121"/>
    </row>
    <row r="340" spans="2:61" x14ac:dyDescent="0.25">
      <c r="B340" s="121"/>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c r="AA340" s="121"/>
      <c r="AB340" s="121"/>
      <c r="AC340" s="121"/>
      <c r="AD340" s="121"/>
      <c r="AE340" s="121"/>
      <c r="AF340" s="121"/>
      <c r="AG340" s="121"/>
      <c r="AH340" s="121"/>
      <c r="AI340" s="121"/>
      <c r="AJ340" s="121"/>
      <c r="AK340" s="121"/>
      <c r="AL340" s="121"/>
      <c r="AM340" s="121"/>
      <c r="AN340" s="121"/>
      <c r="AO340" s="121"/>
      <c r="AP340" s="121"/>
      <c r="AQ340" s="121"/>
      <c r="AR340" s="121"/>
      <c r="AS340" s="121"/>
      <c r="AT340" s="121"/>
      <c r="AU340" s="121"/>
      <c r="AV340" s="121"/>
      <c r="AW340" s="121"/>
      <c r="AX340" s="121"/>
      <c r="AY340" s="121"/>
      <c r="AZ340" s="121"/>
      <c r="BA340" s="121"/>
      <c r="BB340" s="121"/>
      <c r="BC340" s="121"/>
      <c r="BD340" s="121"/>
      <c r="BE340" s="121"/>
      <c r="BF340" s="121"/>
      <c r="BG340" s="121"/>
      <c r="BH340" s="121"/>
      <c r="BI340" s="121"/>
    </row>
    <row r="341" spans="2:61" x14ac:dyDescent="0.25">
      <c r="B341" s="121"/>
      <c r="C341" s="121"/>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c r="AA341" s="121"/>
      <c r="AB341" s="121"/>
      <c r="AC341" s="121"/>
      <c r="AD341" s="121"/>
      <c r="AE341" s="121"/>
      <c r="AF341" s="121"/>
      <c r="AG341" s="121"/>
      <c r="AH341" s="121"/>
      <c r="AI341" s="121"/>
      <c r="AJ341" s="121"/>
      <c r="AK341" s="121"/>
      <c r="AL341" s="121"/>
      <c r="AM341" s="121"/>
      <c r="AN341" s="121"/>
      <c r="AO341" s="121"/>
      <c r="AP341" s="121"/>
      <c r="AQ341" s="121"/>
      <c r="AR341" s="121"/>
      <c r="AS341" s="121"/>
      <c r="AT341" s="121"/>
      <c r="AU341" s="121"/>
      <c r="AV341" s="121"/>
      <c r="AW341" s="121"/>
      <c r="AX341" s="121"/>
      <c r="AY341" s="121"/>
      <c r="AZ341" s="121"/>
      <c r="BA341" s="121"/>
      <c r="BB341" s="121"/>
      <c r="BC341" s="121"/>
      <c r="BD341" s="121"/>
      <c r="BE341" s="121"/>
      <c r="BF341" s="121"/>
      <c r="BG341" s="121"/>
      <c r="BH341" s="121"/>
      <c r="BI341" s="121"/>
    </row>
    <row r="342" spans="2:61" x14ac:dyDescent="0.25">
      <c r="B342" s="121"/>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c r="AA342" s="121"/>
      <c r="AB342" s="121"/>
      <c r="AC342" s="121"/>
      <c r="AD342" s="121"/>
      <c r="AE342" s="121"/>
      <c r="AF342" s="121"/>
      <c r="AG342" s="121"/>
      <c r="AH342" s="121"/>
      <c r="AI342" s="121"/>
      <c r="AJ342" s="121"/>
      <c r="AK342" s="121"/>
      <c r="AL342" s="121"/>
      <c r="AM342" s="121"/>
      <c r="AN342" s="121"/>
      <c r="AO342" s="121"/>
      <c r="AP342" s="121"/>
      <c r="AQ342" s="121"/>
      <c r="AR342" s="121"/>
      <c r="AS342" s="121"/>
      <c r="AT342" s="121"/>
      <c r="AU342" s="121"/>
      <c r="AV342" s="121"/>
      <c r="AW342" s="121"/>
      <c r="AX342" s="121"/>
      <c r="AY342" s="121"/>
      <c r="AZ342" s="121"/>
      <c r="BA342" s="121"/>
      <c r="BB342" s="121"/>
      <c r="BC342" s="121"/>
      <c r="BD342" s="121"/>
      <c r="BE342" s="121"/>
      <c r="BF342" s="121"/>
      <c r="BG342" s="121"/>
      <c r="BH342" s="121"/>
      <c r="BI342" s="121"/>
    </row>
    <row r="343" spans="2:61" x14ac:dyDescent="0.25">
      <c r="B343" s="121"/>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c r="AA343" s="121"/>
      <c r="AB343" s="121"/>
      <c r="AC343" s="121"/>
      <c r="AD343" s="121"/>
      <c r="AE343" s="121"/>
      <c r="AF343" s="121"/>
      <c r="AG343" s="121"/>
      <c r="AH343" s="121"/>
      <c r="AI343" s="121"/>
      <c r="AJ343" s="121"/>
      <c r="AK343" s="121"/>
      <c r="AL343" s="121"/>
      <c r="AM343" s="121"/>
      <c r="AN343" s="121"/>
      <c r="AO343" s="121"/>
      <c r="AP343" s="121"/>
      <c r="AQ343" s="121"/>
      <c r="AR343" s="121"/>
      <c r="AS343" s="121"/>
      <c r="AT343" s="121"/>
      <c r="AU343" s="121"/>
      <c r="AV343" s="121"/>
      <c r="AW343" s="121"/>
      <c r="AX343" s="121"/>
      <c r="AY343" s="121"/>
      <c r="AZ343" s="121"/>
      <c r="BA343" s="121"/>
      <c r="BB343" s="121"/>
      <c r="BC343" s="121"/>
      <c r="BD343" s="121"/>
      <c r="BE343" s="121"/>
      <c r="BF343" s="121"/>
      <c r="BG343" s="121"/>
      <c r="BH343" s="121"/>
      <c r="BI343" s="121"/>
    </row>
    <row r="344" spans="2:61" x14ac:dyDescent="0.25">
      <c r="B344" s="121"/>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c r="AA344" s="121"/>
      <c r="AB344" s="121"/>
      <c r="AC344" s="121"/>
      <c r="AD344" s="121"/>
      <c r="AE344" s="121"/>
      <c r="AF344" s="121"/>
      <c r="AG344" s="121"/>
      <c r="AH344" s="121"/>
      <c r="AI344" s="121"/>
      <c r="AJ344" s="121"/>
      <c r="AK344" s="121"/>
      <c r="AL344" s="121"/>
      <c r="AM344" s="121"/>
      <c r="AN344" s="121"/>
      <c r="AO344" s="121"/>
      <c r="AP344" s="121"/>
      <c r="AQ344" s="121"/>
      <c r="AR344" s="121"/>
      <c r="AS344" s="121"/>
      <c r="AT344" s="121"/>
      <c r="AU344" s="121"/>
      <c r="AV344" s="121"/>
      <c r="AW344" s="121"/>
      <c r="AX344" s="121"/>
      <c r="AY344" s="121"/>
      <c r="AZ344" s="121"/>
      <c r="BA344" s="121"/>
      <c r="BB344" s="121"/>
      <c r="BC344" s="121"/>
      <c r="BD344" s="121"/>
      <c r="BE344" s="121"/>
      <c r="BF344" s="121"/>
      <c r="BG344" s="121"/>
      <c r="BH344" s="121"/>
      <c r="BI344" s="121"/>
    </row>
    <row r="345" spans="2:61" x14ac:dyDescent="0.25">
      <c r="B345" s="121"/>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c r="AA345" s="121"/>
      <c r="AB345" s="121"/>
      <c r="AC345" s="121"/>
      <c r="AD345" s="121"/>
      <c r="AE345" s="121"/>
      <c r="AF345" s="121"/>
      <c r="AG345" s="121"/>
      <c r="AH345" s="121"/>
      <c r="AI345" s="121"/>
      <c r="AJ345" s="121"/>
      <c r="AK345" s="121"/>
      <c r="AL345" s="121"/>
      <c r="AM345" s="121"/>
      <c r="AN345" s="121"/>
      <c r="AO345" s="121"/>
      <c r="AP345" s="121"/>
      <c r="AQ345" s="121"/>
      <c r="AR345" s="121"/>
      <c r="AS345" s="121"/>
      <c r="AT345" s="121"/>
      <c r="AU345" s="121"/>
      <c r="AV345" s="121"/>
      <c r="AW345" s="121"/>
      <c r="AX345" s="121"/>
      <c r="AY345" s="121"/>
      <c r="AZ345" s="121"/>
      <c r="BA345" s="121"/>
      <c r="BB345" s="121"/>
      <c r="BC345" s="121"/>
      <c r="BD345" s="121"/>
      <c r="BE345" s="121"/>
      <c r="BF345" s="121"/>
      <c r="BG345" s="121"/>
      <c r="BH345" s="121"/>
      <c r="BI345" s="121"/>
    </row>
    <row r="346" spans="2:61" x14ac:dyDescent="0.25">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c r="AA346" s="121"/>
      <c r="AB346" s="121"/>
      <c r="AC346" s="121"/>
      <c r="AD346" s="121"/>
      <c r="AE346" s="121"/>
      <c r="AF346" s="121"/>
      <c r="AG346" s="121"/>
      <c r="AH346" s="121"/>
      <c r="AI346" s="121"/>
      <c r="AJ346" s="121"/>
      <c r="AK346" s="121"/>
      <c r="AL346" s="121"/>
      <c r="AM346" s="121"/>
      <c r="AN346" s="121"/>
      <c r="AO346" s="121"/>
      <c r="AP346" s="121"/>
      <c r="AQ346" s="121"/>
      <c r="AR346" s="121"/>
      <c r="AS346" s="121"/>
      <c r="AT346" s="121"/>
      <c r="AU346" s="121"/>
      <c r="AV346" s="121"/>
      <c r="AW346" s="121"/>
      <c r="AX346" s="121"/>
      <c r="AY346" s="121"/>
      <c r="AZ346" s="121"/>
      <c r="BA346" s="121"/>
      <c r="BB346" s="121"/>
      <c r="BC346" s="121"/>
      <c r="BD346" s="121"/>
      <c r="BE346" s="121"/>
      <c r="BF346" s="121"/>
      <c r="BG346" s="121"/>
      <c r="BH346" s="121"/>
      <c r="BI346" s="121"/>
    </row>
    <row r="347" spans="2:61" x14ac:dyDescent="0.25">
      <c r="B347" s="121"/>
      <c r="C347" s="121"/>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c r="AA347" s="121"/>
      <c r="AB347" s="121"/>
      <c r="AC347" s="121"/>
      <c r="AD347" s="121"/>
      <c r="AE347" s="121"/>
      <c r="AF347" s="121"/>
      <c r="AG347" s="121"/>
      <c r="AH347" s="121"/>
      <c r="AI347" s="121"/>
      <c r="AJ347" s="121"/>
      <c r="AK347" s="121"/>
      <c r="AL347" s="121"/>
      <c r="AM347" s="121"/>
      <c r="AN347" s="121"/>
      <c r="AO347" s="121"/>
      <c r="AP347" s="121"/>
      <c r="AQ347" s="121"/>
      <c r="AR347" s="121"/>
      <c r="AS347" s="121"/>
      <c r="AT347" s="121"/>
      <c r="AU347" s="121"/>
      <c r="AV347" s="121"/>
      <c r="AW347" s="121"/>
      <c r="AX347" s="121"/>
      <c r="AY347" s="121"/>
      <c r="AZ347" s="121"/>
      <c r="BA347" s="121"/>
      <c r="BB347" s="121"/>
      <c r="BC347" s="121"/>
      <c r="BD347" s="121"/>
      <c r="BE347" s="121"/>
      <c r="BF347" s="121"/>
      <c r="BG347" s="121"/>
      <c r="BH347" s="121"/>
      <c r="BI347" s="121"/>
    </row>
    <row r="348" spans="2:61" x14ac:dyDescent="0.25">
      <c r="B348" s="121"/>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c r="AA348" s="121"/>
      <c r="AB348" s="121"/>
      <c r="AC348" s="121"/>
      <c r="AD348" s="121"/>
      <c r="AE348" s="121"/>
      <c r="AF348" s="121"/>
      <c r="AG348" s="121"/>
      <c r="AH348" s="121"/>
      <c r="AI348" s="121"/>
      <c r="AJ348" s="121"/>
      <c r="AK348" s="121"/>
      <c r="AL348" s="121"/>
      <c r="AM348" s="121"/>
      <c r="AN348" s="121"/>
      <c r="AO348" s="121"/>
      <c r="AP348" s="121"/>
      <c r="AQ348" s="121"/>
      <c r="AR348" s="121"/>
      <c r="AS348" s="121"/>
      <c r="AT348" s="121"/>
      <c r="AU348" s="121"/>
      <c r="AV348" s="121"/>
      <c r="AW348" s="121"/>
      <c r="AX348" s="121"/>
      <c r="AY348" s="121"/>
      <c r="AZ348" s="121"/>
      <c r="BA348" s="121"/>
      <c r="BB348" s="121"/>
      <c r="BC348" s="121"/>
      <c r="BD348" s="121"/>
      <c r="BE348" s="121"/>
      <c r="BF348" s="121"/>
      <c r="BG348" s="121"/>
      <c r="BH348" s="121"/>
      <c r="BI348" s="121"/>
    </row>
    <row r="349" spans="2:61" x14ac:dyDescent="0.25">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c r="AA349" s="121"/>
      <c r="AB349" s="121"/>
      <c r="AC349" s="121"/>
      <c r="AD349" s="121"/>
      <c r="AE349" s="121"/>
      <c r="AF349" s="121"/>
      <c r="AG349" s="121"/>
      <c r="AH349" s="121"/>
      <c r="AI349" s="121"/>
      <c r="AJ349" s="121"/>
      <c r="AK349" s="121"/>
      <c r="AL349" s="121"/>
      <c r="AM349" s="121"/>
      <c r="AN349" s="121"/>
      <c r="AO349" s="121"/>
      <c r="AP349" s="121"/>
      <c r="AQ349" s="121"/>
      <c r="AR349" s="121"/>
      <c r="AS349" s="121"/>
      <c r="AT349" s="121"/>
      <c r="AU349" s="121"/>
      <c r="AV349" s="121"/>
      <c r="AW349" s="121"/>
      <c r="AX349" s="121"/>
      <c r="AY349" s="121"/>
      <c r="AZ349" s="121"/>
      <c r="BA349" s="121"/>
      <c r="BB349" s="121"/>
      <c r="BC349" s="121"/>
      <c r="BD349" s="121"/>
      <c r="BE349" s="121"/>
      <c r="BF349" s="121"/>
      <c r="BG349" s="121"/>
      <c r="BH349" s="121"/>
      <c r="BI349" s="121"/>
    </row>
    <row r="350" spans="2:61" x14ac:dyDescent="0.25">
      <c r="B350" s="121"/>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c r="AA350" s="121"/>
      <c r="AB350" s="121"/>
      <c r="AC350" s="121"/>
      <c r="AD350" s="121"/>
      <c r="AE350" s="121"/>
      <c r="AF350" s="121"/>
      <c r="AG350" s="121"/>
      <c r="AH350" s="121"/>
      <c r="AI350" s="121"/>
      <c r="AJ350" s="121"/>
      <c r="AK350" s="121"/>
      <c r="AL350" s="121"/>
      <c r="AM350" s="121"/>
      <c r="AN350" s="121"/>
      <c r="AO350" s="121"/>
      <c r="AP350" s="121"/>
      <c r="AQ350" s="121"/>
      <c r="AR350" s="121"/>
      <c r="AS350" s="121"/>
      <c r="AT350" s="121"/>
      <c r="AU350" s="121"/>
      <c r="AV350" s="121"/>
      <c r="AW350" s="121"/>
      <c r="AX350" s="121"/>
      <c r="AY350" s="121"/>
      <c r="AZ350" s="121"/>
      <c r="BA350" s="121"/>
      <c r="BB350" s="121"/>
      <c r="BC350" s="121"/>
      <c r="BD350" s="121"/>
      <c r="BE350" s="121"/>
      <c r="BF350" s="121"/>
      <c r="BG350" s="121"/>
      <c r="BH350" s="121"/>
      <c r="BI350" s="121"/>
    </row>
    <row r="351" spans="2:61" x14ac:dyDescent="0.25">
      <c r="B351" s="121"/>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c r="AA351" s="121"/>
      <c r="AB351" s="121"/>
      <c r="AC351" s="121"/>
      <c r="AD351" s="121"/>
      <c r="AE351" s="121"/>
      <c r="AF351" s="121"/>
      <c r="AG351" s="121"/>
      <c r="AH351" s="121"/>
      <c r="AI351" s="121"/>
      <c r="AJ351" s="121"/>
      <c r="AK351" s="121"/>
      <c r="AL351" s="121"/>
      <c r="AM351" s="121"/>
      <c r="AN351" s="121"/>
      <c r="AO351" s="121"/>
      <c r="AP351" s="121"/>
      <c r="AQ351" s="121"/>
      <c r="AR351" s="121"/>
      <c r="AS351" s="121"/>
      <c r="AT351" s="121"/>
      <c r="AU351" s="121"/>
      <c r="AV351" s="121"/>
      <c r="AW351" s="121"/>
      <c r="AX351" s="121"/>
      <c r="AY351" s="121"/>
      <c r="AZ351" s="121"/>
      <c r="BA351" s="121"/>
      <c r="BB351" s="121"/>
      <c r="BC351" s="121"/>
      <c r="BD351" s="121"/>
      <c r="BE351" s="121"/>
      <c r="BF351" s="121"/>
      <c r="BG351" s="121"/>
      <c r="BH351" s="121"/>
      <c r="BI351" s="121"/>
    </row>
    <row r="352" spans="2:61" x14ac:dyDescent="0.25">
      <c r="B352" s="121"/>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c r="AA352" s="121"/>
      <c r="AB352" s="121"/>
      <c r="AC352" s="121"/>
      <c r="AD352" s="121"/>
      <c r="AE352" s="121"/>
      <c r="AF352" s="121"/>
      <c r="AG352" s="121"/>
      <c r="AH352" s="121"/>
      <c r="AI352" s="121"/>
      <c r="AJ352" s="121"/>
      <c r="AK352" s="121"/>
      <c r="AL352" s="121"/>
      <c r="AM352" s="121"/>
      <c r="AN352" s="121"/>
      <c r="AO352" s="121"/>
      <c r="AP352" s="121"/>
      <c r="AQ352" s="121"/>
      <c r="AR352" s="121"/>
      <c r="AS352" s="121"/>
      <c r="AT352" s="121"/>
      <c r="AU352" s="121"/>
      <c r="AV352" s="121"/>
      <c r="AW352" s="121"/>
      <c r="AX352" s="121"/>
      <c r="AY352" s="121"/>
      <c r="AZ352" s="121"/>
      <c r="BA352" s="121"/>
      <c r="BB352" s="121"/>
      <c r="BC352" s="121"/>
      <c r="BD352" s="121"/>
      <c r="BE352" s="121"/>
      <c r="BF352" s="121"/>
      <c r="BG352" s="121"/>
      <c r="BH352" s="121"/>
      <c r="BI352" s="121"/>
    </row>
    <row r="353" spans="2:61" x14ac:dyDescent="0.25">
      <c r="B353" s="121"/>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c r="AA353" s="121"/>
      <c r="AB353" s="121"/>
      <c r="AC353" s="121"/>
      <c r="AD353" s="121"/>
      <c r="AE353" s="121"/>
      <c r="AF353" s="121"/>
      <c r="AG353" s="121"/>
      <c r="AH353" s="121"/>
      <c r="AI353" s="121"/>
      <c r="AJ353" s="121"/>
      <c r="AK353" s="121"/>
      <c r="AL353" s="121"/>
      <c r="AM353" s="121"/>
      <c r="AN353" s="121"/>
      <c r="AO353" s="121"/>
      <c r="AP353" s="121"/>
      <c r="AQ353" s="121"/>
      <c r="AR353" s="121"/>
      <c r="AS353" s="121"/>
      <c r="AT353" s="121"/>
      <c r="AU353" s="121"/>
      <c r="AV353" s="121"/>
      <c r="AW353" s="121"/>
      <c r="AX353" s="121"/>
      <c r="AY353" s="121"/>
      <c r="AZ353" s="121"/>
      <c r="BA353" s="121"/>
      <c r="BB353" s="121"/>
      <c r="BC353" s="121"/>
      <c r="BD353" s="121"/>
      <c r="BE353" s="121"/>
      <c r="BF353" s="121"/>
      <c r="BG353" s="121"/>
      <c r="BH353" s="121"/>
      <c r="BI353" s="121"/>
    </row>
    <row r="354" spans="2:61" x14ac:dyDescent="0.25">
      <c r="B354" s="121"/>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c r="AA354" s="121"/>
      <c r="AB354" s="121"/>
      <c r="AC354" s="121"/>
      <c r="AD354" s="121"/>
      <c r="AE354" s="121"/>
      <c r="AF354" s="121"/>
      <c r="AG354" s="121"/>
      <c r="AH354" s="121"/>
      <c r="AI354" s="121"/>
      <c r="AJ354" s="121"/>
      <c r="AK354" s="121"/>
      <c r="AL354" s="121"/>
      <c r="AM354" s="121"/>
      <c r="AN354" s="121"/>
      <c r="AO354" s="121"/>
      <c r="AP354" s="121"/>
      <c r="AQ354" s="121"/>
      <c r="AR354" s="121"/>
      <c r="AS354" s="121"/>
      <c r="AT354" s="121"/>
      <c r="AU354" s="121"/>
      <c r="AV354" s="121"/>
      <c r="AW354" s="121"/>
      <c r="AX354" s="121"/>
      <c r="AY354" s="121"/>
      <c r="AZ354" s="121"/>
      <c r="BA354" s="121"/>
      <c r="BB354" s="121"/>
      <c r="BC354" s="121"/>
      <c r="BD354" s="121"/>
      <c r="BE354" s="121"/>
      <c r="BF354" s="121"/>
      <c r="BG354" s="121"/>
      <c r="BH354" s="121"/>
      <c r="BI354" s="121"/>
    </row>
    <row r="355" spans="2:61" x14ac:dyDescent="0.25">
      <c r="B355" s="121"/>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c r="AA355" s="121"/>
      <c r="AB355" s="121"/>
      <c r="AC355" s="121"/>
      <c r="AD355" s="121"/>
      <c r="AE355" s="121"/>
      <c r="AF355" s="121"/>
      <c r="AG355" s="121"/>
      <c r="AH355" s="121"/>
      <c r="AI355" s="121"/>
      <c r="AJ355" s="121"/>
      <c r="AK355" s="121"/>
      <c r="AL355" s="121"/>
      <c r="AM355" s="121"/>
      <c r="AN355" s="121"/>
      <c r="AO355" s="121"/>
      <c r="AP355" s="121"/>
      <c r="AQ355" s="121"/>
      <c r="AR355" s="121"/>
      <c r="AS355" s="121"/>
      <c r="AT355" s="121"/>
      <c r="AU355" s="121"/>
      <c r="AV355" s="121"/>
      <c r="AW355" s="121"/>
      <c r="AX355" s="121"/>
      <c r="AY355" s="121"/>
      <c r="AZ355" s="121"/>
      <c r="BA355" s="121"/>
      <c r="BB355" s="121"/>
      <c r="BC355" s="121"/>
      <c r="BD355" s="121"/>
      <c r="BE355" s="121"/>
      <c r="BF355" s="121"/>
      <c r="BG355" s="121"/>
      <c r="BH355" s="121"/>
      <c r="BI355" s="121"/>
    </row>
    <row r="356" spans="2:61" x14ac:dyDescent="0.25">
      <c r="B356" s="121"/>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c r="AA356" s="121"/>
      <c r="AB356" s="121"/>
      <c r="AC356" s="121"/>
      <c r="AD356" s="121"/>
      <c r="AE356" s="121"/>
      <c r="AF356" s="121"/>
      <c r="AG356" s="121"/>
      <c r="AH356" s="121"/>
      <c r="AI356" s="121"/>
      <c r="AJ356" s="121"/>
      <c r="AK356" s="121"/>
      <c r="AL356" s="121"/>
      <c r="AM356" s="121"/>
      <c r="AN356" s="121"/>
      <c r="AO356" s="121"/>
      <c r="AP356" s="121"/>
      <c r="AQ356" s="121"/>
      <c r="AR356" s="121"/>
      <c r="AS356" s="121"/>
      <c r="AT356" s="121"/>
      <c r="AU356" s="121"/>
      <c r="AV356" s="121"/>
      <c r="AW356" s="121"/>
      <c r="AX356" s="121"/>
      <c r="AY356" s="121"/>
      <c r="AZ356" s="121"/>
      <c r="BA356" s="121"/>
      <c r="BB356" s="121"/>
      <c r="BC356" s="121"/>
      <c r="BD356" s="121"/>
      <c r="BE356" s="121"/>
      <c r="BF356" s="121"/>
      <c r="BG356" s="121"/>
      <c r="BH356" s="121"/>
      <c r="BI356" s="121"/>
    </row>
    <row r="357" spans="2:61" x14ac:dyDescent="0.25">
      <c r="B357" s="121"/>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c r="AA357" s="121"/>
      <c r="AB357" s="121"/>
      <c r="AC357" s="121"/>
      <c r="AD357" s="121"/>
      <c r="AE357" s="121"/>
      <c r="AF357" s="121"/>
      <c r="AG357" s="121"/>
      <c r="AH357" s="121"/>
      <c r="AI357" s="121"/>
      <c r="AJ357" s="121"/>
      <c r="AK357" s="121"/>
      <c r="AL357" s="121"/>
      <c r="AM357" s="121"/>
      <c r="AN357" s="121"/>
      <c r="AO357" s="121"/>
      <c r="AP357" s="121"/>
      <c r="AQ357" s="121"/>
      <c r="AR357" s="121"/>
      <c r="AS357" s="121"/>
      <c r="AT357" s="121"/>
      <c r="AU357" s="121"/>
      <c r="AV357" s="121"/>
      <c r="AW357" s="121"/>
      <c r="AX357" s="121"/>
      <c r="AY357" s="121"/>
      <c r="AZ357" s="121"/>
      <c r="BA357" s="121"/>
      <c r="BB357" s="121"/>
      <c r="BC357" s="121"/>
      <c r="BD357" s="121"/>
      <c r="BE357" s="121"/>
      <c r="BF357" s="121"/>
      <c r="BG357" s="121"/>
      <c r="BH357" s="121"/>
      <c r="BI357" s="121"/>
    </row>
    <row r="358" spans="2:61" x14ac:dyDescent="0.25">
      <c r="B358" s="121"/>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c r="AA358" s="121"/>
      <c r="AB358" s="121"/>
      <c r="AC358" s="121"/>
      <c r="AD358" s="121"/>
      <c r="AE358" s="121"/>
      <c r="AF358" s="121"/>
      <c r="AG358" s="121"/>
      <c r="AH358" s="121"/>
      <c r="AI358" s="121"/>
      <c r="AJ358" s="121"/>
      <c r="AK358" s="121"/>
      <c r="AL358" s="121"/>
      <c r="AM358" s="121"/>
      <c r="AN358" s="121"/>
      <c r="AO358" s="121"/>
      <c r="AP358" s="121"/>
      <c r="AQ358" s="121"/>
      <c r="AR358" s="121"/>
      <c r="AS358" s="121"/>
      <c r="AT358" s="121"/>
      <c r="AU358" s="121"/>
      <c r="AV358" s="121"/>
      <c r="AW358" s="121"/>
      <c r="AX358" s="121"/>
      <c r="AY358" s="121"/>
      <c r="AZ358" s="121"/>
      <c r="BA358" s="121"/>
      <c r="BB358" s="121"/>
      <c r="BC358" s="121"/>
      <c r="BD358" s="121"/>
      <c r="BE358" s="121"/>
      <c r="BF358" s="121"/>
      <c r="BG358" s="121"/>
      <c r="BH358" s="121"/>
      <c r="BI358" s="121"/>
    </row>
    <row r="359" spans="2:61" x14ac:dyDescent="0.25">
      <c r="B359" s="121"/>
      <c r="C359" s="121"/>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1"/>
      <c r="AA359" s="121"/>
      <c r="AB359" s="121"/>
      <c r="AC359" s="121"/>
      <c r="AD359" s="121"/>
      <c r="AE359" s="121"/>
      <c r="AF359" s="121"/>
      <c r="AG359" s="121"/>
      <c r="AH359" s="121"/>
      <c r="AI359" s="121"/>
      <c r="AJ359" s="121"/>
      <c r="AK359" s="121"/>
      <c r="AL359" s="121"/>
      <c r="AM359" s="121"/>
      <c r="AN359" s="121"/>
      <c r="AO359" s="121"/>
      <c r="AP359" s="121"/>
      <c r="AQ359" s="121"/>
      <c r="AR359" s="121"/>
      <c r="AS359" s="121"/>
      <c r="AT359" s="121"/>
      <c r="AU359" s="121"/>
      <c r="AV359" s="121"/>
      <c r="AW359" s="121"/>
      <c r="AX359" s="121"/>
      <c r="AY359" s="121"/>
      <c r="AZ359" s="121"/>
      <c r="BA359" s="121"/>
      <c r="BB359" s="121"/>
      <c r="BC359" s="121"/>
      <c r="BD359" s="121"/>
      <c r="BE359" s="121"/>
      <c r="BF359" s="121"/>
      <c r="BG359" s="121"/>
      <c r="BH359" s="121"/>
      <c r="BI359" s="121"/>
    </row>
    <row r="360" spans="2:61" x14ac:dyDescent="0.25">
      <c r="B360" s="121"/>
      <c r="C360" s="121"/>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c r="AA360" s="121"/>
      <c r="AB360" s="121"/>
      <c r="AC360" s="121"/>
      <c r="AD360" s="121"/>
      <c r="AE360" s="121"/>
      <c r="AF360" s="121"/>
      <c r="AG360" s="121"/>
      <c r="AH360" s="121"/>
      <c r="AI360" s="121"/>
      <c r="AJ360" s="121"/>
      <c r="AK360" s="121"/>
      <c r="AL360" s="121"/>
      <c r="AM360" s="121"/>
      <c r="AN360" s="121"/>
      <c r="AO360" s="121"/>
      <c r="AP360" s="121"/>
      <c r="AQ360" s="121"/>
      <c r="AR360" s="121"/>
      <c r="AS360" s="121"/>
      <c r="AT360" s="121"/>
      <c r="AU360" s="121"/>
      <c r="AV360" s="121"/>
      <c r="AW360" s="121"/>
      <c r="AX360" s="121"/>
      <c r="AY360" s="121"/>
      <c r="AZ360" s="121"/>
      <c r="BA360" s="121"/>
      <c r="BB360" s="121"/>
      <c r="BC360" s="121"/>
      <c r="BD360" s="121"/>
      <c r="BE360" s="121"/>
      <c r="BF360" s="121"/>
      <c r="BG360" s="121"/>
      <c r="BH360" s="121"/>
      <c r="BI360" s="121"/>
    </row>
    <row r="361" spans="2:61" x14ac:dyDescent="0.25">
      <c r="B361" s="121"/>
      <c r="C361" s="121"/>
      <c r="D361" s="121"/>
      <c r="E361" s="121"/>
      <c r="F361" s="121"/>
      <c r="G361" s="121"/>
      <c r="H361" s="121"/>
      <c r="I361" s="121"/>
      <c r="J361" s="121"/>
      <c r="K361" s="121"/>
      <c r="L361" s="121"/>
      <c r="M361" s="121"/>
      <c r="N361" s="121"/>
      <c r="O361" s="121"/>
      <c r="P361" s="121"/>
      <c r="Q361" s="121"/>
      <c r="R361" s="121"/>
      <c r="S361" s="121"/>
      <c r="T361" s="121"/>
      <c r="U361" s="121"/>
      <c r="V361" s="121"/>
      <c r="W361" s="121"/>
      <c r="X361" s="121"/>
      <c r="Y361" s="121"/>
      <c r="Z361" s="121"/>
      <c r="AA361" s="121"/>
      <c r="AB361" s="121"/>
      <c r="AC361" s="121"/>
      <c r="AD361" s="121"/>
      <c r="AE361" s="121"/>
      <c r="AF361" s="121"/>
      <c r="AG361" s="121"/>
      <c r="AH361" s="121"/>
      <c r="AI361" s="121"/>
      <c r="AJ361" s="121"/>
      <c r="AK361" s="121"/>
      <c r="AL361" s="121"/>
      <c r="AM361" s="121"/>
      <c r="AN361" s="121"/>
      <c r="AO361" s="121"/>
      <c r="AP361" s="121"/>
      <c r="AQ361" s="121"/>
      <c r="AR361" s="121"/>
      <c r="AS361" s="121"/>
      <c r="AT361" s="121"/>
      <c r="AU361" s="121"/>
      <c r="AV361" s="121"/>
      <c r="AW361" s="121"/>
      <c r="AX361" s="121"/>
      <c r="AY361" s="121"/>
      <c r="AZ361" s="121"/>
      <c r="BA361" s="121"/>
      <c r="BB361" s="121"/>
      <c r="BC361" s="121"/>
      <c r="BD361" s="121"/>
      <c r="BE361" s="121"/>
      <c r="BF361" s="121"/>
      <c r="BG361" s="121"/>
      <c r="BH361" s="121"/>
      <c r="BI361" s="121"/>
    </row>
    <row r="362" spans="2:61" x14ac:dyDescent="0.25">
      <c r="B362" s="121"/>
      <c r="C362" s="121"/>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c r="AA362" s="121"/>
      <c r="AB362" s="121"/>
      <c r="AC362" s="121"/>
      <c r="AD362" s="121"/>
      <c r="AE362" s="121"/>
      <c r="AF362" s="121"/>
      <c r="AG362" s="121"/>
      <c r="AH362" s="121"/>
      <c r="AI362" s="121"/>
      <c r="AJ362" s="121"/>
      <c r="AK362" s="121"/>
      <c r="AL362" s="121"/>
      <c r="AM362" s="121"/>
      <c r="AN362" s="121"/>
      <c r="AO362" s="121"/>
      <c r="AP362" s="121"/>
      <c r="AQ362" s="121"/>
      <c r="AR362" s="121"/>
      <c r="AS362" s="121"/>
      <c r="AT362" s="121"/>
      <c r="AU362" s="121"/>
      <c r="AV362" s="121"/>
      <c r="AW362" s="121"/>
      <c r="AX362" s="121"/>
      <c r="AY362" s="121"/>
      <c r="AZ362" s="121"/>
      <c r="BA362" s="121"/>
      <c r="BB362" s="121"/>
      <c r="BC362" s="121"/>
      <c r="BD362" s="121"/>
      <c r="BE362" s="121"/>
      <c r="BF362" s="121"/>
      <c r="BG362" s="121"/>
      <c r="BH362" s="121"/>
      <c r="BI362" s="121"/>
    </row>
    <row r="363" spans="2:61" x14ac:dyDescent="0.25">
      <c r="B363" s="121"/>
      <c r="C363" s="121"/>
      <c r="D363" s="121"/>
      <c r="E363" s="121"/>
      <c r="F363" s="121"/>
      <c r="G363" s="121"/>
      <c r="H363" s="121"/>
      <c r="I363" s="121"/>
      <c r="J363" s="121"/>
      <c r="K363" s="121"/>
      <c r="L363" s="121"/>
      <c r="M363" s="121"/>
      <c r="N363" s="121"/>
      <c r="O363" s="121"/>
      <c r="P363" s="121"/>
      <c r="Q363" s="121"/>
      <c r="R363" s="121"/>
      <c r="S363" s="121"/>
      <c r="T363" s="121"/>
      <c r="U363" s="121"/>
      <c r="V363" s="121"/>
      <c r="W363" s="121"/>
      <c r="X363" s="121"/>
      <c r="Y363" s="121"/>
      <c r="Z363" s="121"/>
      <c r="AA363" s="121"/>
      <c r="AB363" s="121"/>
      <c r="AC363" s="121"/>
      <c r="AD363" s="121"/>
      <c r="AE363" s="121"/>
      <c r="AF363" s="121"/>
      <c r="AG363" s="121"/>
      <c r="AH363" s="121"/>
      <c r="AI363" s="121"/>
      <c r="AJ363" s="121"/>
      <c r="AK363" s="121"/>
      <c r="AL363" s="121"/>
      <c r="AM363" s="121"/>
      <c r="AN363" s="121"/>
      <c r="AO363" s="121"/>
      <c r="AP363" s="121"/>
      <c r="AQ363" s="121"/>
      <c r="AR363" s="121"/>
      <c r="AS363" s="121"/>
      <c r="AT363" s="121"/>
      <c r="AU363" s="121"/>
      <c r="AV363" s="121"/>
      <c r="AW363" s="121"/>
      <c r="AX363" s="121"/>
      <c r="AY363" s="121"/>
      <c r="AZ363" s="121"/>
      <c r="BA363" s="121"/>
      <c r="BB363" s="121"/>
      <c r="BC363" s="121"/>
      <c r="BD363" s="121"/>
      <c r="BE363" s="121"/>
      <c r="BF363" s="121"/>
      <c r="BG363" s="121"/>
      <c r="BH363" s="121"/>
      <c r="BI363" s="121"/>
    </row>
    <row r="364" spans="2:61" x14ac:dyDescent="0.25">
      <c r="B364" s="121"/>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c r="AA364" s="121"/>
      <c r="AB364" s="121"/>
      <c r="AC364" s="121"/>
      <c r="AD364" s="121"/>
      <c r="AE364" s="121"/>
      <c r="AF364" s="121"/>
      <c r="AG364" s="121"/>
      <c r="AH364" s="121"/>
      <c r="AI364" s="121"/>
      <c r="AJ364" s="121"/>
      <c r="AK364" s="121"/>
      <c r="AL364" s="121"/>
      <c r="AM364" s="121"/>
      <c r="AN364" s="121"/>
      <c r="AO364" s="121"/>
      <c r="AP364" s="121"/>
      <c r="AQ364" s="121"/>
      <c r="AR364" s="121"/>
      <c r="AS364" s="121"/>
      <c r="AT364" s="121"/>
      <c r="AU364" s="121"/>
      <c r="AV364" s="121"/>
      <c r="AW364" s="121"/>
      <c r="AX364" s="121"/>
      <c r="AY364" s="121"/>
      <c r="AZ364" s="121"/>
      <c r="BA364" s="121"/>
      <c r="BB364" s="121"/>
      <c r="BC364" s="121"/>
      <c r="BD364" s="121"/>
      <c r="BE364" s="121"/>
      <c r="BF364" s="121"/>
      <c r="BG364" s="121"/>
      <c r="BH364" s="121"/>
      <c r="BI364" s="121"/>
    </row>
    <row r="365" spans="2:61" x14ac:dyDescent="0.25">
      <c r="B365" s="121"/>
      <c r="C365" s="121"/>
      <c r="D365" s="121"/>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c r="AA365" s="121"/>
      <c r="AB365" s="121"/>
      <c r="AC365" s="121"/>
      <c r="AD365" s="121"/>
      <c r="AE365" s="121"/>
      <c r="AF365" s="121"/>
      <c r="AG365" s="121"/>
      <c r="AH365" s="121"/>
      <c r="AI365" s="121"/>
      <c r="AJ365" s="121"/>
      <c r="AK365" s="121"/>
      <c r="AL365" s="121"/>
      <c r="AM365" s="121"/>
      <c r="AN365" s="121"/>
      <c r="AO365" s="121"/>
      <c r="AP365" s="121"/>
      <c r="AQ365" s="121"/>
      <c r="AR365" s="121"/>
      <c r="AS365" s="121"/>
      <c r="AT365" s="121"/>
      <c r="AU365" s="121"/>
      <c r="AV365" s="121"/>
      <c r="AW365" s="121"/>
      <c r="AX365" s="121"/>
      <c r="AY365" s="121"/>
      <c r="AZ365" s="121"/>
      <c r="BA365" s="121"/>
      <c r="BB365" s="121"/>
      <c r="BC365" s="121"/>
      <c r="BD365" s="121"/>
      <c r="BE365" s="121"/>
      <c r="BF365" s="121"/>
      <c r="BG365" s="121"/>
      <c r="BH365" s="121"/>
      <c r="BI365" s="121"/>
    </row>
    <row r="366" spans="2:61" x14ac:dyDescent="0.25">
      <c r="B366" s="121"/>
      <c r="C366" s="121"/>
      <c r="D366" s="121"/>
      <c r="E366" s="121"/>
      <c r="F366" s="121"/>
      <c r="G366" s="121"/>
      <c r="H366" s="121"/>
      <c r="I366" s="121"/>
      <c r="J366" s="121"/>
      <c r="K366" s="121"/>
      <c r="L366" s="121"/>
      <c r="M366" s="121"/>
      <c r="N366" s="121"/>
      <c r="O366" s="121"/>
      <c r="P366" s="121"/>
      <c r="Q366" s="121"/>
      <c r="R366" s="121"/>
      <c r="S366" s="121"/>
      <c r="T366" s="121"/>
      <c r="U366" s="121"/>
      <c r="V366" s="121"/>
      <c r="W366" s="121"/>
      <c r="X366" s="121"/>
      <c r="Y366" s="121"/>
      <c r="Z366" s="121"/>
      <c r="AA366" s="121"/>
      <c r="AB366" s="121"/>
      <c r="AC366" s="121"/>
      <c r="AD366" s="121"/>
      <c r="AE366" s="121"/>
      <c r="AF366" s="121"/>
      <c r="AG366" s="121"/>
      <c r="AH366" s="121"/>
      <c r="AI366" s="121"/>
      <c r="AJ366" s="121"/>
      <c r="AK366" s="121"/>
      <c r="AL366" s="121"/>
      <c r="AM366" s="121"/>
      <c r="AN366" s="121"/>
      <c r="AO366" s="121"/>
      <c r="AP366" s="121"/>
      <c r="AQ366" s="121"/>
      <c r="AR366" s="121"/>
      <c r="AS366" s="121"/>
      <c r="AT366" s="121"/>
      <c r="AU366" s="121"/>
      <c r="AV366" s="121"/>
      <c r="AW366" s="121"/>
      <c r="AX366" s="121"/>
      <c r="AY366" s="121"/>
      <c r="AZ366" s="121"/>
      <c r="BA366" s="121"/>
      <c r="BB366" s="121"/>
      <c r="BC366" s="121"/>
      <c r="BD366" s="121"/>
      <c r="BE366" s="121"/>
      <c r="BF366" s="121"/>
      <c r="BG366" s="121"/>
      <c r="BH366" s="121"/>
      <c r="BI366" s="121"/>
    </row>
    <row r="367" spans="2:61" x14ac:dyDescent="0.25">
      <c r="B367" s="121"/>
      <c r="C367" s="121"/>
      <c r="D367" s="121"/>
      <c r="E367" s="121"/>
      <c r="F367" s="121"/>
      <c r="G367" s="121"/>
      <c r="H367" s="121"/>
      <c r="I367" s="121"/>
      <c r="J367" s="121"/>
      <c r="K367" s="121"/>
      <c r="L367" s="121"/>
      <c r="M367" s="121"/>
      <c r="N367" s="121"/>
      <c r="O367" s="121"/>
      <c r="P367" s="121"/>
      <c r="Q367" s="121"/>
      <c r="R367" s="121"/>
      <c r="S367" s="121"/>
      <c r="T367" s="121"/>
      <c r="U367" s="121"/>
      <c r="V367" s="121"/>
      <c r="W367" s="121"/>
      <c r="X367" s="121"/>
      <c r="Y367" s="121"/>
      <c r="Z367" s="121"/>
      <c r="AA367" s="121"/>
      <c r="AB367" s="121"/>
      <c r="AC367" s="121"/>
      <c r="AD367" s="121"/>
      <c r="AE367" s="121"/>
      <c r="AF367" s="121"/>
      <c r="AG367" s="121"/>
      <c r="AH367" s="121"/>
      <c r="AI367" s="121"/>
      <c r="AJ367" s="121"/>
      <c r="AK367" s="121"/>
      <c r="AL367" s="121"/>
      <c r="AM367" s="121"/>
      <c r="AN367" s="121"/>
      <c r="AO367" s="121"/>
      <c r="AP367" s="121"/>
      <c r="AQ367" s="121"/>
      <c r="AR367" s="121"/>
      <c r="AS367" s="121"/>
      <c r="AT367" s="121"/>
      <c r="AU367" s="121"/>
      <c r="AV367" s="121"/>
      <c r="AW367" s="121"/>
      <c r="AX367" s="121"/>
      <c r="AY367" s="121"/>
      <c r="AZ367" s="121"/>
      <c r="BA367" s="121"/>
      <c r="BB367" s="121"/>
      <c r="BC367" s="121"/>
      <c r="BD367" s="121"/>
      <c r="BE367" s="121"/>
      <c r="BF367" s="121"/>
      <c r="BG367" s="121"/>
      <c r="BH367" s="121"/>
      <c r="BI367" s="121"/>
    </row>
    <row r="368" spans="2:61" x14ac:dyDescent="0.25">
      <c r="B368" s="121"/>
      <c r="C368" s="121"/>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c r="AA368" s="121"/>
      <c r="AB368" s="121"/>
      <c r="AC368" s="121"/>
      <c r="AD368" s="121"/>
      <c r="AE368" s="121"/>
      <c r="AF368" s="121"/>
      <c r="AG368" s="121"/>
      <c r="AH368" s="121"/>
      <c r="AI368" s="121"/>
      <c r="AJ368" s="121"/>
      <c r="AK368" s="121"/>
      <c r="AL368" s="121"/>
      <c r="AM368" s="121"/>
      <c r="AN368" s="121"/>
      <c r="AO368" s="121"/>
      <c r="AP368" s="121"/>
      <c r="AQ368" s="121"/>
      <c r="AR368" s="121"/>
      <c r="AS368" s="121"/>
      <c r="AT368" s="121"/>
      <c r="AU368" s="121"/>
      <c r="AV368" s="121"/>
      <c r="AW368" s="121"/>
      <c r="AX368" s="121"/>
      <c r="AY368" s="121"/>
      <c r="AZ368" s="121"/>
      <c r="BA368" s="121"/>
      <c r="BB368" s="121"/>
      <c r="BC368" s="121"/>
      <c r="BD368" s="121"/>
      <c r="BE368" s="121"/>
      <c r="BF368" s="121"/>
      <c r="BG368" s="121"/>
      <c r="BH368" s="121"/>
      <c r="BI368" s="121"/>
    </row>
    <row r="369" spans="2:61" x14ac:dyDescent="0.25">
      <c r="B369" s="121"/>
      <c r="C369" s="121"/>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1"/>
      <c r="AA369" s="121"/>
      <c r="AB369" s="121"/>
      <c r="AC369" s="121"/>
      <c r="AD369" s="121"/>
      <c r="AE369" s="121"/>
      <c r="AF369" s="121"/>
      <c r="AG369" s="121"/>
      <c r="AH369" s="121"/>
      <c r="AI369" s="121"/>
      <c r="AJ369" s="121"/>
      <c r="AK369" s="121"/>
      <c r="AL369" s="121"/>
      <c r="AM369" s="121"/>
      <c r="AN369" s="121"/>
      <c r="AO369" s="121"/>
      <c r="AP369" s="121"/>
      <c r="AQ369" s="121"/>
      <c r="AR369" s="121"/>
      <c r="AS369" s="121"/>
      <c r="AT369" s="121"/>
      <c r="AU369" s="121"/>
      <c r="AV369" s="121"/>
      <c r="AW369" s="121"/>
      <c r="AX369" s="121"/>
      <c r="AY369" s="121"/>
      <c r="AZ369" s="121"/>
      <c r="BA369" s="121"/>
      <c r="BB369" s="121"/>
      <c r="BC369" s="121"/>
      <c r="BD369" s="121"/>
      <c r="BE369" s="121"/>
      <c r="BF369" s="121"/>
      <c r="BG369" s="121"/>
      <c r="BH369" s="121"/>
      <c r="BI369" s="121"/>
    </row>
    <row r="370" spans="2:61" x14ac:dyDescent="0.25">
      <c r="B370" s="121"/>
      <c r="C370" s="121"/>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c r="AA370" s="121"/>
      <c r="AB370" s="121"/>
      <c r="AC370" s="121"/>
      <c r="AD370" s="121"/>
      <c r="AE370" s="121"/>
      <c r="AF370" s="121"/>
      <c r="AG370" s="121"/>
      <c r="AH370" s="121"/>
      <c r="AI370" s="121"/>
      <c r="AJ370" s="121"/>
      <c r="AK370" s="121"/>
      <c r="AL370" s="121"/>
      <c r="AM370" s="121"/>
      <c r="AN370" s="121"/>
      <c r="AO370" s="121"/>
      <c r="AP370" s="121"/>
      <c r="AQ370" s="121"/>
      <c r="AR370" s="121"/>
      <c r="AS370" s="121"/>
      <c r="AT370" s="121"/>
      <c r="AU370" s="121"/>
      <c r="AV370" s="121"/>
      <c r="AW370" s="121"/>
      <c r="AX370" s="121"/>
      <c r="AY370" s="121"/>
      <c r="AZ370" s="121"/>
      <c r="BA370" s="121"/>
      <c r="BB370" s="121"/>
      <c r="BC370" s="121"/>
      <c r="BD370" s="121"/>
      <c r="BE370" s="121"/>
      <c r="BF370" s="121"/>
      <c r="BG370" s="121"/>
      <c r="BH370" s="121"/>
      <c r="BI370" s="121"/>
    </row>
    <row r="371" spans="2:61" x14ac:dyDescent="0.25">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1"/>
      <c r="Z371" s="121"/>
      <c r="AA371" s="121"/>
      <c r="AB371" s="121"/>
      <c r="AC371" s="121"/>
      <c r="AD371" s="121"/>
      <c r="AE371" s="121"/>
      <c r="AF371" s="121"/>
      <c r="AG371" s="121"/>
      <c r="AH371" s="121"/>
      <c r="AI371" s="121"/>
      <c r="AJ371" s="121"/>
      <c r="AK371" s="121"/>
      <c r="AL371" s="121"/>
      <c r="AM371" s="121"/>
      <c r="AN371" s="121"/>
      <c r="AO371" s="121"/>
      <c r="AP371" s="121"/>
      <c r="AQ371" s="121"/>
      <c r="AR371" s="121"/>
      <c r="AS371" s="121"/>
      <c r="AT371" s="121"/>
      <c r="AU371" s="121"/>
      <c r="AV371" s="121"/>
      <c r="AW371" s="121"/>
      <c r="AX371" s="121"/>
      <c r="AY371" s="121"/>
      <c r="AZ371" s="121"/>
      <c r="BA371" s="121"/>
      <c r="BB371" s="121"/>
      <c r="BC371" s="121"/>
      <c r="BD371" s="121"/>
      <c r="BE371" s="121"/>
      <c r="BF371" s="121"/>
      <c r="BG371" s="121"/>
      <c r="BH371" s="121"/>
      <c r="BI371" s="121"/>
    </row>
    <row r="372" spans="2:61" x14ac:dyDescent="0.25">
      <c r="B372" s="121"/>
      <c r="C372" s="121"/>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c r="AA372" s="121"/>
      <c r="AB372" s="121"/>
      <c r="AC372" s="121"/>
      <c r="AD372" s="121"/>
      <c r="AE372" s="121"/>
      <c r="AF372" s="121"/>
      <c r="AG372" s="121"/>
      <c r="AH372" s="121"/>
      <c r="AI372" s="121"/>
      <c r="AJ372" s="121"/>
      <c r="AK372" s="121"/>
      <c r="AL372" s="121"/>
      <c r="AM372" s="121"/>
      <c r="AN372" s="121"/>
      <c r="AO372" s="121"/>
      <c r="AP372" s="121"/>
      <c r="AQ372" s="121"/>
      <c r="AR372" s="121"/>
      <c r="AS372" s="121"/>
      <c r="AT372" s="121"/>
      <c r="AU372" s="121"/>
      <c r="AV372" s="121"/>
      <c r="AW372" s="121"/>
      <c r="AX372" s="121"/>
      <c r="AY372" s="121"/>
      <c r="AZ372" s="121"/>
      <c r="BA372" s="121"/>
      <c r="BB372" s="121"/>
      <c r="BC372" s="121"/>
      <c r="BD372" s="121"/>
      <c r="BE372" s="121"/>
      <c r="BF372" s="121"/>
      <c r="BG372" s="121"/>
      <c r="BH372" s="121"/>
      <c r="BI372" s="121"/>
    </row>
    <row r="373" spans="2:61" x14ac:dyDescent="0.25">
      <c r="B373" s="121"/>
      <c r="C373" s="121"/>
      <c r="D373" s="121"/>
      <c r="E373" s="121"/>
      <c r="F373" s="121"/>
      <c r="G373" s="121"/>
      <c r="H373" s="121"/>
      <c r="I373" s="121"/>
      <c r="J373" s="121"/>
      <c r="K373" s="121"/>
      <c r="L373" s="121"/>
      <c r="M373" s="121"/>
      <c r="N373" s="121"/>
      <c r="O373" s="121"/>
      <c r="P373" s="121"/>
      <c r="Q373" s="121"/>
      <c r="R373" s="121"/>
      <c r="S373" s="121"/>
      <c r="T373" s="121"/>
      <c r="U373" s="121"/>
      <c r="V373" s="121"/>
      <c r="W373" s="121"/>
      <c r="X373" s="121"/>
      <c r="Y373" s="121"/>
      <c r="Z373" s="121"/>
      <c r="AA373" s="121"/>
      <c r="AB373" s="121"/>
      <c r="AC373" s="121"/>
      <c r="AD373" s="121"/>
      <c r="AE373" s="121"/>
      <c r="AF373" s="121"/>
      <c r="AG373" s="121"/>
      <c r="AH373" s="121"/>
      <c r="AI373" s="121"/>
      <c r="AJ373" s="121"/>
      <c r="AK373" s="121"/>
      <c r="AL373" s="121"/>
      <c r="AM373" s="121"/>
      <c r="AN373" s="121"/>
      <c r="AO373" s="121"/>
      <c r="AP373" s="121"/>
      <c r="AQ373" s="121"/>
      <c r="AR373" s="121"/>
      <c r="AS373" s="121"/>
      <c r="AT373" s="121"/>
      <c r="AU373" s="121"/>
      <c r="AV373" s="121"/>
      <c r="AW373" s="121"/>
      <c r="AX373" s="121"/>
      <c r="AY373" s="121"/>
      <c r="AZ373" s="121"/>
      <c r="BA373" s="121"/>
      <c r="BB373" s="121"/>
      <c r="BC373" s="121"/>
      <c r="BD373" s="121"/>
      <c r="BE373" s="121"/>
      <c r="BF373" s="121"/>
      <c r="BG373" s="121"/>
      <c r="BH373" s="121"/>
      <c r="BI373" s="121"/>
    </row>
    <row r="374" spans="2:61" x14ac:dyDescent="0.25">
      <c r="B374" s="121"/>
      <c r="C374" s="121"/>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c r="AA374" s="121"/>
      <c r="AB374" s="121"/>
      <c r="AC374" s="121"/>
      <c r="AD374" s="121"/>
      <c r="AE374" s="121"/>
      <c r="AF374" s="121"/>
      <c r="AG374" s="121"/>
      <c r="AH374" s="121"/>
      <c r="AI374" s="121"/>
      <c r="AJ374" s="121"/>
      <c r="AK374" s="121"/>
      <c r="AL374" s="121"/>
      <c r="AM374" s="121"/>
      <c r="AN374" s="121"/>
      <c r="AO374" s="121"/>
      <c r="AP374" s="121"/>
      <c r="AQ374" s="121"/>
      <c r="AR374" s="121"/>
      <c r="AS374" s="121"/>
      <c r="AT374" s="121"/>
      <c r="AU374" s="121"/>
      <c r="AV374" s="121"/>
      <c r="AW374" s="121"/>
      <c r="AX374" s="121"/>
      <c r="AY374" s="121"/>
      <c r="AZ374" s="121"/>
      <c r="BA374" s="121"/>
      <c r="BB374" s="121"/>
      <c r="BC374" s="121"/>
      <c r="BD374" s="121"/>
      <c r="BE374" s="121"/>
      <c r="BF374" s="121"/>
      <c r="BG374" s="121"/>
      <c r="BH374" s="121"/>
      <c r="BI374" s="121"/>
    </row>
    <row r="375" spans="2:61" x14ac:dyDescent="0.25">
      <c r="B375" s="121"/>
      <c r="C375" s="121"/>
      <c r="D375" s="121"/>
      <c r="E375" s="121"/>
      <c r="F375" s="121"/>
      <c r="G375" s="121"/>
      <c r="H375" s="121"/>
      <c r="I375" s="121"/>
      <c r="J375" s="121"/>
      <c r="K375" s="121"/>
      <c r="L375" s="121"/>
      <c r="M375" s="121"/>
      <c r="N375" s="121"/>
      <c r="O375" s="121"/>
      <c r="P375" s="121"/>
      <c r="Q375" s="121"/>
      <c r="R375" s="121"/>
      <c r="S375" s="121"/>
      <c r="T375" s="121"/>
      <c r="U375" s="121"/>
      <c r="V375" s="121"/>
      <c r="W375" s="121"/>
      <c r="X375" s="121"/>
      <c r="Y375" s="121"/>
      <c r="Z375" s="121"/>
      <c r="AA375" s="121"/>
      <c r="AB375" s="121"/>
      <c r="AC375" s="121"/>
      <c r="AD375" s="121"/>
      <c r="AE375" s="121"/>
      <c r="AF375" s="121"/>
      <c r="AG375" s="121"/>
      <c r="AH375" s="121"/>
      <c r="AI375" s="121"/>
      <c r="AJ375" s="121"/>
      <c r="AK375" s="121"/>
      <c r="AL375" s="121"/>
      <c r="AM375" s="121"/>
      <c r="AN375" s="121"/>
      <c r="AO375" s="121"/>
      <c r="AP375" s="121"/>
      <c r="AQ375" s="121"/>
      <c r="AR375" s="121"/>
      <c r="AS375" s="121"/>
      <c r="AT375" s="121"/>
      <c r="AU375" s="121"/>
      <c r="AV375" s="121"/>
      <c r="AW375" s="121"/>
      <c r="AX375" s="121"/>
      <c r="AY375" s="121"/>
      <c r="AZ375" s="121"/>
      <c r="BA375" s="121"/>
      <c r="BB375" s="121"/>
      <c r="BC375" s="121"/>
      <c r="BD375" s="121"/>
      <c r="BE375" s="121"/>
      <c r="BF375" s="121"/>
      <c r="BG375" s="121"/>
      <c r="BH375" s="121"/>
      <c r="BI375" s="121"/>
    </row>
    <row r="376" spans="2:61" x14ac:dyDescent="0.25">
      <c r="B376" s="121"/>
      <c r="C376" s="121"/>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c r="AA376" s="121"/>
      <c r="AB376" s="121"/>
      <c r="AC376" s="121"/>
      <c r="AD376" s="121"/>
      <c r="AE376" s="121"/>
      <c r="AF376" s="121"/>
      <c r="AG376" s="121"/>
      <c r="AH376" s="121"/>
      <c r="AI376" s="121"/>
      <c r="AJ376" s="121"/>
      <c r="AK376" s="121"/>
      <c r="AL376" s="121"/>
      <c r="AM376" s="121"/>
      <c r="AN376" s="121"/>
      <c r="AO376" s="121"/>
      <c r="AP376" s="121"/>
      <c r="AQ376" s="121"/>
      <c r="AR376" s="121"/>
      <c r="AS376" s="121"/>
      <c r="AT376" s="121"/>
      <c r="AU376" s="121"/>
      <c r="AV376" s="121"/>
      <c r="AW376" s="121"/>
      <c r="AX376" s="121"/>
      <c r="AY376" s="121"/>
      <c r="AZ376" s="121"/>
      <c r="BA376" s="121"/>
      <c r="BB376" s="121"/>
      <c r="BC376" s="121"/>
      <c r="BD376" s="121"/>
      <c r="BE376" s="121"/>
      <c r="BF376" s="121"/>
      <c r="BG376" s="121"/>
      <c r="BH376" s="121"/>
      <c r="BI376" s="121"/>
    </row>
    <row r="377" spans="2:61" x14ac:dyDescent="0.25">
      <c r="B377" s="121"/>
      <c r="C377" s="121"/>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1"/>
      <c r="Z377" s="121"/>
      <c r="AA377" s="121"/>
      <c r="AB377" s="121"/>
      <c r="AC377" s="121"/>
      <c r="AD377" s="121"/>
      <c r="AE377" s="121"/>
      <c r="AF377" s="121"/>
      <c r="AG377" s="121"/>
      <c r="AH377" s="121"/>
      <c r="AI377" s="121"/>
      <c r="AJ377" s="121"/>
      <c r="AK377" s="121"/>
      <c r="AL377" s="121"/>
      <c r="AM377" s="121"/>
      <c r="AN377" s="121"/>
      <c r="AO377" s="121"/>
      <c r="AP377" s="121"/>
      <c r="AQ377" s="121"/>
      <c r="AR377" s="121"/>
      <c r="AS377" s="121"/>
      <c r="AT377" s="121"/>
      <c r="AU377" s="121"/>
      <c r="AV377" s="121"/>
      <c r="AW377" s="121"/>
      <c r="AX377" s="121"/>
      <c r="AY377" s="121"/>
      <c r="AZ377" s="121"/>
      <c r="BA377" s="121"/>
      <c r="BB377" s="121"/>
      <c r="BC377" s="121"/>
      <c r="BD377" s="121"/>
      <c r="BE377" s="121"/>
      <c r="BF377" s="121"/>
      <c r="BG377" s="121"/>
      <c r="BH377" s="121"/>
      <c r="BI377" s="121"/>
    </row>
    <row r="378" spans="2:61" x14ac:dyDescent="0.25">
      <c r="B378" s="121"/>
      <c r="C378" s="121"/>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c r="AA378" s="121"/>
      <c r="AB378" s="121"/>
      <c r="AC378" s="121"/>
      <c r="AD378" s="121"/>
      <c r="AE378" s="121"/>
      <c r="AF378" s="121"/>
      <c r="AG378" s="121"/>
      <c r="AH378" s="121"/>
      <c r="AI378" s="121"/>
      <c r="AJ378" s="121"/>
      <c r="AK378" s="121"/>
      <c r="AL378" s="121"/>
      <c r="AM378" s="121"/>
      <c r="AN378" s="121"/>
      <c r="AO378" s="121"/>
      <c r="AP378" s="121"/>
      <c r="AQ378" s="121"/>
      <c r="AR378" s="121"/>
      <c r="AS378" s="121"/>
      <c r="AT378" s="121"/>
      <c r="AU378" s="121"/>
      <c r="AV378" s="121"/>
      <c r="AW378" s="121"/>
      <c r="AX378" s="121"/>
      <c r="AY378" s="121"/>
      <c r="AZ378" s="121"/>
      <c r="BA378" s="121"/>
      <c r="BB378" s="121"/>
      <c r="BC378" s="121"/>
      <c r="BD378" s="121"/>
      <c r="BE378" s="121"/>
      <c r="BF378" s="121"/>
      <c r="BG378" s="121"/>
      <c r="BH378" s="121"/>
      <c r="BI378" s="121"/>
    </row>
    <row r="379" spans="2:61" x14ac:dyDescent="0.25">
      <c r="B379" s="121"/>
      <c r="C379" s="121"/>
      <c r="D379" s="121"/>
      <c r="E379" s="121"/>
      <c r="F379" s="121"/>
      <c r="G379" s="121"/>
      <c r="H379" s="121"/>
      <c r="I379" s="121"/>
      <c r="J379" s="121"/>
      <c r="K379" s="121"/>
      <c r="L379" s="121"/>
      <c r="M379" s="121"/>
      <c r="N379" s="121"/>
      <c r="O379" s="121"/>
      <c r="P379" s="121"/>
      <c r="Q379" s="121"/>
      <c r="R379" s="121"/>
      <c r="S379" s="121"/>
      <c r="T379" s="121"/>
      <c r="U379" s="121"/>
      <c r="V379" s="121"/>
      <c r="W379" s="121"/>
      <c r="X379" s="121"/>
      <c r="Y379" s="121"/>
      <c r="Z379" s="121"/>
      <c r="AA379" s="121"/>
      <c r="AB379" s="121"/>
      <c r="AC379" s="121"/>
      <c r="AD379" s="121"/>
      <c r="AE379" s="121"/>
      <c r="AF379" s="121"/>
      <c r="AG379" s="121"/>
      <c r="AH379" s="121"/>
      <c r="AI379" s="121"/>
      <c r="AJ379" s="121"/>
      <c r="AK379" s="121"/>
      <c r="AL379" s="121"/>
      <c r="AM379" s="121"/>
      <c r="AN379" s="121"/>
      <c r="AO379" s="121"/>
      <c r="AP379" s="121"/>
      <c r="AQ379" s="121"/>
      <c r="AR379" s="121"/>
      <c r="AS379" s="121"/>
      <c r="AT379" s="121"/>
      <c r="AU379" s="121"/>
      <c r="AV379" s="121"/>
      <c r="AW379" s="121"/>
      <c r="AX379" s="121"/>
      <c r="AY379" s="121"/>
      <c r="AZ379" s="121"/>
      <c r="BA379" s="121"/>
      <c r="BB379" s="121"/>
      <c r="BC379" s="121"/>
      <c r="BD379" s="121"/>
      <c r="BE379" s="121"/>
      <c r="BF379" s="121"/>
      <c r="BG379" s="121"/>
      <c r="BH379" s="121"/>
      <c r="BI379" s="121"/>
    </row>
    <row r="380" spans="2:61" x14ac:dyDescent="0.25">
      <c r="B380" s="121"/>
      <c r="C380" s="121"/>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c r="AA380" s="121"/>
      <c r="AB380" s="121"/>
      <c r="AC380" s="121"/>
      <c r="AD380" s="121"/>
      <c r="AE380" s="121"/>
      <c r="AF380" s="121"/>
      <c r="AG380" s="121"/>
      <c r="AH380" s="121"/>
      <c r="AI380" s="121"/>
      <c r="AJ380" s="121"/>
      <c r="AK380" s="121"/>
      <c r="AL380" s="121"/>
      <c r="AM380" s="121"/>
      <c r="AN380" s="121"/>
      <c r="AO380" s="121"/>
      <c r="AP380" s="121"/>
      <c r="AQ380" s="121"/>
      <c r="AR380" s="121"/>
      <c r="AS380" s="121"/>
      <c r="AT380" s="121"/>
      <c r="AU380" s="121"/>
      <c r="AV380" s="121"/>
      <c r="AW380" s="121"/>
      <c r="AX380" s="121"/>
      <c r="AY380" s="121"/>
      <c r="AZ380" s="121"/>
      <c r="BA380" s="121"/>
      <c r="BB380" s="121"/>
      <c r="BC380" s="121"/>
      <c r="BD380" s="121"/>
      <c r="BE380" s="121"/>
      <c r="BF380" s="121"/>
      <c r="BG380" s="121"/>
      <c r="BH380" s="121"/>
      <c r="BI380" s="121"/>
    </row>
    <row r="381" spans="2:61" x14ac:dyDescent="0.25">
      <c r="B381" s="121"/>
      <c r="C381" s="121"/>
      <c r="D381" s="121"/>
      <c r="E381" s="121"/>
      <c r="F381" s="121"/>
      <c r="G381" s="121"/>
      <c r="H381" s="121"/>
      <c r="I381" s="121"/>
      <c r="J381" s="121"/>
      <c r="K381" s="121"/>
      <c r="L381" s="121"/>
      <c r="M381" s="121"/>
      <c r="N381" s="121"/>
      <c r="O381" s="121"/>
      <c r="P381" s="121"/>
      <c r="Q381" s="121"/>
      <c r="R381" s="121"/>
      <c r="S381" s="121"/>
      <c r="T381" s="121"/>
      <c r="U381" s="121"/>
      <c r="V381" s="121"/>
      <c r="W381" s="121"/>
      <c r="X381" s="121"/>
      <c r="Y381" s="121"/>
      <c r="Z381" s="121"/>
      <c r="AA381" s="121"/>
      <c r="AB381" s="121"/>
      <c r="AC381" s="121"/>
      <c r="AD381" s="121"/>
      <c r="AE381" s="121"/>
      <c r="AF381" s="121"/>
      <c r="AG381" s="121"/>
      <c r="AH381" s="121"/>
      <c r="AI381" s="121"/>
      <c r="AJ381" s="121"/>
      <c r="AK381" s="121"/>
      <c r="AL381" s="121"/>
      <c r="AM381" s="121"/>
      <c r="AN381" s="121"/>
      <c r="AO381" s="121"/>
      <c r="AP381" s="121"/>
      <c r="AQ381" s="121"/>
      <c r="AR381" s="121"/>
      <c r="AS381" s="121"/>
      <c r="AT381" s="121"/>
      <c r="AU381" s="121"/>
      <c r="AV381" s="121"/>
      <c r="AW381" s="121"/>
      <c r="AX381" s="121"/>
      <c r="AY381" s="121"/>
      <c r="AZ381" s="121"/>
      <c r="BA381" s="121"/>
      <c r="BB381" s="121"/>
      <c r="BC381" s="121"/>
      <c r="BD381" s="121"/>
      <c r="BE381" s="121"/>
      <c r="BF381" s="121"/>
      <c r="BG381" s="121"/>
      <c r="BH381" s="121"/>
      <c r="BI381" s="121"/>
    </row>
    <row r="382" spans="2:61" x14ac:dyDescent="0.25">
      <c r="B382" s="121"/>
      <c r="C382" s="121"/>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c r="AA382" s="121"/>
      <c r="AB382" s="121"/>
      <c r="AC382" s="121"/>
      <c r="AD382" s="121"/>
      <c r="AE382" s="121"/>
      <c r="AF382" s="121"/>
      <c r="AG382" s="121"/>
      <c r="AH382" s="121"/>
      <c r="AI382" s="121"/>
      <c r="AJ382" s="121"/>
      <c r="AK382" s="121"/>
      <c r="AL382" s="121"/>
      <c r="AM382" s="121"/>
      <c r="AN382" s="121"/>
      <c r="AO382" s="121"/>
      <c r="AP382" s="121"/>
      <c r="AQ382" s="121"/>
      <c r="AR382" s="121"/>
      <c r="AS382" s="121"/>
      <c r="AT382" s="121"/>
      <c r="AU382" s="121"/>
      <c r="AV382" s="121"/>
      <c r="AW382" s="121"/>
      <c r="AX382" s="121"/>
      <c r="AY382" s="121"/>
      <c r="AZ382" s="121"/>
      <c r="BA382" s="121"/>
      <c r="BB382" s="121"/>
      <c r="BC382" s="121"/>
      <c r="BD382" s="121"/>
      <c r="BE382" s="121"/>
      <c r="BF382" s="121"/>
      <c r="BG382" s="121"/>
      <c r="BH382" s="121"/>
      <c r="BI382" s="121"/>
    </row>
    <row r="383" spans="2:61" x14ac:dyDescent="0.25">
      <c r="B383" s="121"/>
      <c r="C383" s="121"/>
      <c r="D383" s="121"/>
      <c r="E383" s="121"/>
      <c r="F383" s="121"/>
      <c r="G383" s="121"/>
      <c r="H383" s="121"/>
      <c r="I383" s="121"/>
      <c r="J383" s="121"/>
      <c r="K383" s="121"/>
      <c r="L383" s="121"/>
      <c r="M383" s="121"/>
      <c r="N383" s="121"/>
      <c r="O383" s="121"/>
      <c r="P383" s="121"/>
      <c r="Q383" s="121"/>
      <c r="R383" s="121"/>
      <c r="S383" s="121"/>
      <c r="T383" s="121"/>
      <c r="U383" s="121"/>
      <c r="V383" s="121"/>
      <c r="W383" s="121"/>
      <c r="X383" s="121"/>
      <c r="Y383" s="121"/>
      <c r="Z383" s="121"/>
      <c r="AA383" s="121"/>
      <c r="AB383" s="121"/>
      <c r="AC383" s="121"/>
      <c r="AD383" s="121"/>
      <c r="AE383" s="121"/>
      <c r="AF383" s="121"/>
      <c r="AG383" s="121"/>
      <c r="AH383" s="121"/>
      <c r="AI383" s="121"/>
      <c r="AJ383" s="121"/>
      <c r="AK383" s="121"/>
      <c r="AL383" s="121"/>
      <c r="AM383" s="121"/>
      <c r="AN383" s="121"/>
      <c r="AO383" s="121"/>
      <c r="AP383" s="121"/>
      <c r="AQ383" s="121"/>
      <c r="AR383" s="121"/>
      <c r="AS383" s="121"/>
      <c r="AT383" s="121"/>
      <c r="AU383" s="121"/>
      <c r="AV383" s="121"/>
      <c r="AW383" s="121"/>
      <c r="AX383" s="121"/>
      <c r="AY383" s="121"/>
      <c r="AZ383" s="121"/>
      <c r="BA383" s="121"/>
      <c r="BB383" s="121"/>
      <c r="BC383" s="121"/>
      <c r="BD383" s="121"/>
      <c r="BE383" s="121"/>
      <c r="BF383" s="121"/>
      <c r="BG383" s="121"/>
      <c r="BH383" s="121"/>
      <c r="BI383" s="121"/>
    </row>
    <row r="384" spans="2:61" x14ac:dyDescent="0.25">
      <c r="B384" s="121"/>
      <c r="C384" s="121"/>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c r="AA384" s="121"/>
      <c r="AB384" s="121"/>
      <c r="AC384" s="121"/>
      <c r="AD384" s="121"/>
      <c r="AE384" s="121"/>
      <c r="AF384" s="121"/>
      <c r="AG384" s="121"/>
      <c r="AH384" s="121"/>
      <c r="AI384" s="121"/>
      <c r="AJ384" s="121"/>
      <c r="AK384" s="121"/>
      <c r="AL384" s="121"/>
      <c r="AM384" s="121"/>
      <c r="AN384" s="121"/>
      <c r="AO384" s="121"/>
      <c r="AP384" s="121"/>
      <c r="AQ384" s="121"/>
      <c r="AR384" s="121"/>
      <c r="AS384" s="121"/>
      <c r="AT384" s="121"/>
      <c r="AU384" s="121"/>
      <c r="AV384" s="121"/>
      <c r="AW384" s="121"/>
      <c r="AX384" s="121"/>
      <c r="AY384" s="121"/>
      <c r="AZ384" s="121"/>
      <c r="BA384" s="121"/>
      <c r="BB384" s="121"/>
      <c r="BC384" s="121"/>
      <c r="BD384" s="121"/>
      <c r="BE384" s="121"/>
      <c r="BF384" s="121"/>
      <c r="BG384" s="121"/>
      <c r="BH384" s="121"/>
      <c r="BI384" s="121"/>
    </row>
    <row r="385" spans="2:61" x14ac:dyDescent="0.25">
      <c r="B385" s="121"/>
      <c r="C385" s="121"/>
      <c r="D385" s="121"/>
      <c r="E385" s="121"/>
      <c r="F385" s="121"/>
      <c r="G385" s="121"/>
      <c r="H385" s="121"/>
      <c r="I385" s="121"/>
      <c r="J385" s="121"/>
      <c r="K385" s="121"/>
      <c r="L385" s="121"/>
      <c r="M385" s="121"/>
      <c r="N385" s="121"/>
      <c r="O385" s="121"/>
      <c r="P385" s="121"/>
      <c r="Q385" s="121"/>
      <c r="R385" s="121"/>
      <c r="S385" s="121"/>
      <c r="T385" s="121"/>
      <c r="U385" s="121"/>
      <c r="V385" s="121"/>
      <c r="W385" s="121"/>
      <c r="X385" s="121"/>
      <c r="Y385" s="121"/>
      <c r="Z385" s="121"/>
      <c r="AA385" s="121"/>
      <c r="AB385" s="121"/>
      <c r="AC385" s="121"/>
      <c r="AD385" s="121"/>
      <c r="AE385" s="121"/>
      <c r="AF385" s="121"/>
      <c r="AG385" s="121"/>
      <c r="AH385" s="121"/>
      <c r="AI385" s="121"/>
      <c r="AJ385" s="121"/>
      <c r="AK385" s="121"/>
      <c r="AL385" s="121"/>
      <c r="AM385" s="121"/>
      <c r="AN385" s="121"/>
      <c r="AO385" s="121"/>
      <c r="AP385" s="121"/>
      <c r="AQ385" s="121"/>
      <c r="AR385" s="121"/>
      <c r="AS385" s="121"/>
      <c r="AT385" s="121"/>
      <c r="AU385" s="121"/>
      <c r="AV385" s="121"/>
      <c r="AW385" s="121"/>
      <c r="AX385" s="121"/>
      <c r="AY385" s="121"/>
      <c r="AZ385" s="121"/>
      <c r="BA385" s="121"/>
      <c r="BB385" s="121"/>
      <c r="BC385" s="121"/>
      <c r="BD385" s="121"/>
      <c r="BE385" s="121"/>
      <c r="BF385" s="121"/>
      <c r="BG385" s="121"/>
      <c r="BH385" s="121"/>
      <c r="BI385" s="121"/>
    </row>
    <row r="386" spans="2:61" x14ac:dyDescent="0.25">
      <c r="B386" s="121"/>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c r="AA386" s="121"/>
      <c r="AB386" s="121"/>
      <c r="AC386" s="121"/>
      <c r="AD386" s="121"/>
      <c r="AE386" s="121"/>
      <c r="AF386" s="121"/>
      <c r="AG386" s="121"/>
      <c r="AH386" s="121"/>
      <c r="AI386" s="121"/>
      <c r="AJ386" s="121"/>
      <c r="AK386" s="121"/>
      <c r="AL386" s="121"/>
      <c r="AM386" s="121"/>
      <c r="AN386" s="121"/>
      <c r="AO386" s="121"/>
      <c r="AP386" s="121"/>
      <c r="AQ386" s="121"/>
      <c r="AR386" s="121"/>
      <c r="AS386" s="121"/>
      <c r="AT386" s="121"/>
      <c r="AU386" s="121"/>
      <c r="AV386" s="121"/>
      <c r="AW386" s="121"/>
      <c r="AX386" s="121"/>
      <c r="AY386" s="121"/>
      <c r="AZ386" s="121"/>
      <c r="BA386" s="121"/>
      <c r="BB386" s="121"/>
      <c r="BC386" s="121"/>
      <c r="BD386" s="121"/>
      <c r="BE386" s="121"/>
      <c r="BF386" s="121"/>
      <c r="BG386" s="121"/>
      <c r="BH386" s="121"/>
      <c r="BI386" s="121"/>
    </row>
    <row r="387" spans="2:61" x14ac:dyDescent="0.25">
      <c r="B387" s="121"/>
      <c r="C387" s="121"/>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c r="AA387" s="121"/>
      <c r="AB387" s="121"/>
      <c r="AC387" s="121"/>
      <c r="AD387" s="121"/>
      <c r="AE387" s="121"/>
      <c r="AF387" s="121"/>
      <c r="AG387" s="121"/>
      <c r="AH387" s="121"/>
      <c r="AI387" s="121"/>
      <c r="AJ387" s="121"/>
      <c r="AK387" s="121"/>
      <c r="AL387" s="121"/>
      <c r="AM387" s="121"/>
      <c r="AN387" s="121"/>
      <c r="AO387" s="121"/>
      <c r="AP387" s="121"/>
      <c r="AQ387" s="121"/>
      <c r="AR387" s="121"/>
      <c r="AS387" s="121"/>
      <c r="AT387" s="121"/>
      <c r="AU387" s="121"/>
      <c r="AV387" s="121"/>
      <c r="AW387" s="121"/>
      <c r="AX387" s="121"/>
      <c r="AY387" s="121"/>
      <c r="AZ387" s="121"/>
      <c r="BA387" s="121"/>
      <c r="BB387" s="121"/>
      <c r="BC387" s="121"/>
      <c r="BD387" s="121"/>
      <c r="BE387" s="121"/>
      <c r="BF387" s="121"/>
      <c r="BG387" s="121"/>
      <c r="BH387" s="121"/>
      <c r="BI387" s="121"/>
    </row>
    <row r="388" spans="2:61" x14ac:dyDescent="0.25">
      <c r="B388" s="121"/>
      <c r="C388" s="121"/>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c r="AA388" s="121"/>
      <c r="AB388" s="121"/>
      <c r="AC388" s="121"/>
      <c r="AD388" s="121"/>
      <c r="AE388" s="121"/>
      <c r="AF388" s="121"/>
      <c r="AG388" s="121"/>
      <c r="AH388" s="121"/>
      <c r="AI388" s="121"/>
      <c r="AJ388" s="121"/>
      <c r="AK388" s="121"/>
      <c r="AL388" s="121"/>
      <c r="AM388" s="121"/>
      <c r="AN388" s="121"/>
      <c r="AO388" s="121"/>
      <c r="AP388" s="121"/>
      <c r="AQ388" s="121"/>
      <c r="AR388" s="121"/>
      <c r="AS388" s="121"/>
      <c r="AT388" s="121"/>
      <c r="AU388" s="121"/>
      <c r="AV388" s="121"/>
      <c r="AW388" s="121"/>
      <c r="AX388" s="121"/>
      <c r="AY388" s="121"/>
      <c r="AZ388" s="121"/>
      <c r="BA388" s="121"/>
      <c r="BB388" s="121"/>
      <c r="BC388" s="121"/>
      <c r="BD388" s="121"/>
      <c r="BE388" s="121"/>
      <c r="BF388" s="121"/>
      <c r="BG388" s="121"/>
      <c r="BH388" s="121"/>
      <c r="BI388" s="121"/>
    </row>
    <row r="389" spans="2:61" x14ac:dyDescent="0.25">
      <c r="B389" s="121"/>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c r="AA389" s="121"/>
      <c r="AB389" s="121"/>
      <c r="AC389" s="121"/>
      <c r="AD389" s="121"/>
      <c r="AE389" s="121"/>
      <c r="AF389" s="121"/>
      <c r="AG389" s="121"/>
      <c r="AH389" s="121"/>
      <c r="AI389" s="121"/>
      <c r="AJ389" s="121"/>
      <c r="AK389" s="121"/>
      <c r="AL389" s="121"/>
      <c r="AM389" s="121"/>
      <c r="AN389" s="121"/>
      <c r="AO389" s="121"/>
      <c r="AP389" s="121"/>
      <c r="AQ389" s="121"/>
      <c r="AR389" s="121"/>
      <c r="AS389" s="121"/>
      <c r="AT389" s="121"/>
      <c r="AU389" s="121"/>
      <c r="AV389" s="121"/>
      <c r="AW389" s="121"/>
      <c r="AX389" s="121"/>
      <c r="AY389" s="121"/>
      <c r="AZ389" s="121"/>
      <c r="BA389" s="121"/>
      <c r="BB389" s="121"/>
      <c r="BC389" s="121"/>
      <c r="BD389" s="121"/>
      <c r="BE389" s="121"/>
      <c r="BF389" s="121"/>
      <c r="BG389" s="121"/>
      <c r="BH389" s="121"/>
      <c r="BI389" s="121"/>
    </row>
    <row r="390" spans="2:61" x14ac:dyDescent="0.25">
      <c r="B390" s="121"/>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c r="AA390" s="121"/>
      <c r="AB390" s="121"/>
      <c r="AC390" s="121"/>
      <c r="AD390" s="121"/>
      <c r="AE390" s="121"/>
      <c r="AF390" s="121"/>
      <c r="AG390" s="121"/>
      <c r="AH390" s="121"/>
      <c r="AI390" s="121"/>
      <c r="AJ390" s="121"/>
      <c r="AK390" s="121"/>
      <c r="AL390" s="121"/>
      <c r="AM390" s="121"/>
      <c r="AN390" s="121"/>
      <c r="AO390" s="121"/>
      <c r="AP390" s="121"/>
      <c r="AQ390" s="121"/>
      <c r="AR390" s="121"/>
      <c r="AS390" s="121"/>
      <c r="AT390" s="121"/>
      <c r="AU390" s="121"/>
      <c r="AV390" s="121"/>
      <c r="AW390" s="121"/>
      <c r="AX390" s="121"/>
      <c r="AY390" s="121"/>
      <c r="AZ390" s="121"/>
      <c r="BA390" s="121"/>
      <c r="BB390" s="121"/>
      <c r="BC390" s="121"/>
      <c r="BD390" s="121"/>
      <c r="BE390" s="121"/>
      <c r="BF390" s="121"/>
      <c r="BG390" s="121"/>
      <c r="BH390" s="121"/>
      <c r="BI390" s="121"/>
    </row>
    <row r="391" spans="2:61" x14ac:dyDescent="0.25">
      <c r="B391" s="121"/>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c r="AA391" s="121"/>
      <c r="AB391" s="121"/>
      <c r="AC391" s="121"/>
      <c r="AD391" s="121"/>
      <c r="AE391" s="121"/>
      <c r="AF391" s="121"/>
      <c r="AG391" s="121"/>
      <c r="AH391" s="121"/>
      <c r="AI391" s="121"/>
      <c r="AJ391" s="121"/>
      <c r="AK391" s="121"/>
      <c r="AL391" s="121"/>
      <c r="AM391" s="121"/>
      <c r="AN391" s="121"/>
      <c r="AO391" s="121"/>
      <c r="AP391" s="121"/>
      <c r="AQ391" s="121"/>
      <c r="AR391" s="121"/>
      <c r="AS391" s="121"/>
      <c r="AT391" s="121"/>
      <c r="AU391" s="121"/>
      <c r="AV391" s="121"/>
      <c r="AW391" s="121"/>
      <c r="AX391" s="121"/>
      <c r="AY391" s="121"/>
      <c r="AZ391" s="121"/>
      <c r="BA391" s="121"/>
      <c r="BB391" s="121"/>
      <c r="BC391" s="121"/>
      <c r="BD391" s="121"/>
      <c r="BE391" s="121"/>
      <c r="BF391" s="121"/>
      <c r="BG391" s="121"/>
      <c r="BH391" s="121"/>
      <c r="BI391" s="121"/>
    </row>
    <row r="392" spans="2:61" x14ac:dyDescent="0.25">
      <c r="B392" s="121"/>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c r="AA392" s="121"/>
      <c r="AB392" s="121"/>
      <c r="AC392" s="121"/>
      <c r="AD392" s="121"/>
      <c r="AE392" s="121"/>
      <c r="AF392" s="121"/>
      <c r="AG392" s="121"/>
      <c r="AH392" s="121"/>
      <c r="AI392" s="121"/>
      <c r="AJ392" s="121"/>
      <c r="AK392" s="121"/>
      <c r="AL392" s="121"/>
      <c r="AM392" s="121"/>
      <c r="AN392" s="121"/>
      <c r="AO392" s="121"/>
      <c r="AP392" s="121"/>
      <c r="AQ392" s="121"/>
      <c r="AR392" s="121"/>
      <c r="AS392" s="121"/>
      <c r="AT392" s="121"/>
      <c r="AU392" s="121"/>
      <c r="AV392" s="121"/>
      <c r="AW392" s="121"/>
      <c r="AX392" s="121"/>
      <c r="AY392" s="121"/>
      <c r="AZ392" s="121"/>
      <c r="BA392" s="121"/>
      <c r="BB392" s="121"/>
      <c r="BC392" s="121"/>
      <c r="BD392" s="121"/>
      <c r="BE392" s="121"/>
      <c r="BF392" s="121"/>
      <c r="BG392" s="121"/>
      <c r="BH392" s="121"/>
      <c r="BI392" s="121"/>
    </row>
    <row r="393" spans="2:61" x14ac:dyDescent="0.25">
      <c r="B393" s="121"/>
      <c r="C393" s="121"/>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c r="AA393" s="121"/>
      <c r="AB393" s="121"/>
      <c r="AC393" s="121"/>
      <c r="AD393" s="121"/>
      <c r="AE393" s="121"/>
      <c r="AF393" s="121"/>
      <c r="AG393" s="121"/>
      <c r="AH393" s="121"/>
      <c r="AI393" s="121"/>
      <c r="AJ393" s="121"/>
      <c r="AK393" s="121"/>
      <c r="AL393" s="121"/>
      <c r="AM393" s="121"/>
      <c r="AN393" s="121"/>
      <c r="AO393" s="121"/>
      <c r="AP393" s="121"/>
      <c r="AQ393" s="121"/>
      <c r="AR393" s="121"/>
      <c r="AS393" s="121"/>
      <c r="AT393" s="121"/>
      <c r="AU393" s="121"/>
      <c r="AV393" s="121"/>
      <c r="AW393" s="121"/>
      <c r="AX393" s="121"/>
      <c r="AY393" s="121"/>
      <c r="AZ393" s="121"/>
      <c r="BA393" s="121"/>
      <c r="BB393" s="121"/>
      <c r="BC393" s="121"/>
      <c r="BD393" s="121"/>
      <c r="BE393" s="121"/>
      <c r="BF393" s="121"/>
      <c r="BG393" s="121"/>
      <c r="BH393" s="121"/>
      <c r="BI393" s="121"/>
    </row>
    <row r="394" spans="2:61" x14ac:dyDescent="0.25">
      <c r="B394" s="121"/>
      <c r="C394" s="121"/>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c r="AA394" s="121"/>
      <c r="AB394" s="121"/>
      <c r="AC394" s="121"/>
      <c r="AD394" s="121"/>
      <c r="AE394" s="121"/>
      <c r="AF394" s="121"/>
      <c r="AG394" s="121"/>
      <c r="AH394" s="121"/>
      <c r="AI394" s="121"/>
      <c r="AJ394" s="121"/>
      <c r="AK394" s="121"/>
      <c r="AL394" s="121"/>
      <c r="AM394" s="121"/>
      <c r="AN394" s="121"/>
      <c r="AO394" s="121"/>
      <c r="AP394" s="121"/>
      <c r="AQ394" s="121"/>
      <c r="AR394" s="121"/>
      <c r="AS394" s="121"/>
      <c r="AT394" s="121"/>
      <c r="AU394" s="121"/>
      <c r="AV394" s="121"/>
      <c r="AW394" s="121"/>
      <c r="AX394" s="121"/>
      <c r="AY394" s="121"/>
      <c r="AZ394" s="121"/>
      <c r="BA394" s="121"/>
      <c r="BB394" s="121"/>
      <c r="BC394" s="121"/>
      <c r="BD394" s="121"/>
      <c r="BE394" s="121"/>
      <c r="BF394" s="121"/>
      <c r="BG394" s="121"/>
      <c r="BH394" s="121"/>
      <c r="BI394" s="121"/>
    </row>
    <row r="395" spans="2:61" x14ac:dyDescent="0.25">
      <c r="B395" s="121"/>
      <c r="C395" s="121"/>
      <c r="D395" s="121"/>
      <c r="E395" s="121"/>
      <c r="F395" s="121"/>
      <c r="G395" s="121"/>
      <c r="H395" s="121"/>
      <c r="I395" s="121"/>
      <c r="J395" s="121"/>
      <c r="K395" s="121"/>
      <c r="L395" s="121"/>
      <c r="M395" s="121"/>
      <c r="N395" s="121"/>
      <c r="O395" s="121"/>
      <c r="P395" s="121"/>
      <c r="Q395" s="121"/>
      <c r="R395" s="121"/>
      <c r="S395" s="121"/>
      <c r="T395" s="121"/>
      <c r="U395" s="121"/>
      <c r="V395" s="121"/>
      <c r="W395" s="121"/>
      <c r="X395" s="121"/>
      <c r="Y395" s="121"/>
      <c r="Z395" s="121"/>
      <c r="AA395" s="121"/>
      <c r="AB395" s="121"/>
      <c r="AC395" s="121"/>
      <c r="AD395" s="121"/>
      <c r="AE395" s="121"/>
      <c r="AF395" s="121"/>
      <c r="AG395" s="121"/>
      <c r="AH395" s="121"/>
      <c r="AI395" s="121"/>
      <c r="AJ395" s="121"/>
      <c r="AK395" s="121"/>
      <c r="AL395" s="121"/>
      <c r="AM395" s="121"/>
      <c r="AN395" s="121"/>
      <c r="AO395" s="121"/>
      <c r="AP395" s="121"/>
      <c r="AQ395" s="121"/>
      <c r="AR395" s="121"/>
      <c r="AS395" s="121"/>
      <c r="AT395" s="121"/>
      <c r="AU395" s="121"/>
      <c r="AV395" s="121"/>
      <c r="AW395" s="121"/>
      <c r="AX395" s="121"/>
      <c r="AY395" s="121"/>
      <c r="AZ395" s="121"/>
      <c r="BA395" s="121"/>
      <c r="BB395" s="121"/>
      <c r="BC395" s="121"/>
      <c r="BD395" s="121"/>
      <c r="BE395" s="121"/>
      <c r="BF395" s="121"/>
      <c r="BG395" s="121"/>
      <c r="BH395" s="121"/>
      <c r="BI395" s="121"/>
    </row>
    <row r="396" spans="2:61" x14ac:dyDescent="0.25">
      <c r="B396" s="121"/>
      <c r="C396" s="121"/>
      <c r="D396" s="12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c r="AA396" s="121"/>
      <c r="AB396" s="121"/>
      <c r="AC396" s="121"/>
      <c r="AD396" s="121"/>
      <c r="AE396" s="121"/>
      <c r="AF396" s="121"/>
      <c r="AG396" s="121"/>
      <c r="AH396" s="121"/>
      <c r="AI396" s="121"/>
      <c r="AJ396" s="121"/>
      <c r="AK396" s="121"/>
      <c r="AL396" s="121"/>
      <c r="AM396" s="121"/>
      <c r="AN396" s="121"/>
      <c r="AO396" s="121"/>
      <c r="AP396" s="121"/>
      <c r="AQ396" s="121"/>
      <c r="AR396" s="121"/>
      <c r="AS396" s="121"/>
      <c r="AT396" s="121"/>
      <c r="AU396" s="121"/>
      <c r="AV396" s="121"/>
      <c r="AW396" s="121"/>
      <c r="AX396" s="121"/>
      <c r="AY396" s="121"/>
      <c r="AZ396" s="121"/>
      <c r="BA396" s="121"/>
      <c r="BB396" s="121"/>
      <c r="BC396" s="121"/>
      <c r="BD396" s="121"/>
      <c r="BE396" s="121"/>
      <c r="BF396" s="121"/>
      <c r="BG396" s="121"/>
      <c r="BH396" s="121"/>
      <c r="BI396" s="121"/>
    </row>
    <row r="397" spans="2:61" x14ac:dyDescent="0.25">
      <c r="B397" s="121"/>
      <c r="C397" s="121"/>
      <c r="D397" s="121"/>
      <c r="E397" s="121"/>
      <c r="F397" s="121"/>
      <c r="G397" s="121"/>
      <c r="H397" s="121"/>
      <c r="I397" s="121"/>
      <c r="J397" s="121"/>
      <c r="K397" s="121"/>
      <c r="L397" s="121"/>
      <c r="M397" s="121"/>
      <c r="N397" s="121"/>
      <c r="O397" s="121"/>
      <c r="P397" s="121"/>
      <c r="Q397" s="121"/>
      <c r="R397" s="121"/>
      <c r="S397" s="121"/>
      <c r="T397" s="121"/>
      <c r="U397" s="121"/>
      <c r="V397" s="121"/>
      <c r="W397" s="121"/>
      <c r="X397" s="121"/>
      <c r="Y397" s="121"/>
      <c r="Z397" s="121"/>
      <c r="AA397" s="121"/>
      <c r="AB397" s="121"/>
      <c r="AC397" s="121"/>
      <c r="AD397" s="121"/>
      <c r="AE397" s="121"/>
      <c r="AF397" s="121"/>
      <c r="AG397" s="121"/>
      <c r="AH397" s="121"/>
      <c r="AI397" s="121"/>
      <c r="AJ397" s="121"/>
      <c r="AK397" s="121"/>
      <c r="AL397" s="121"/>
      <c r="AM397" s="121"/>
      <c r="AN397" s="121"/>
      <c r="AO397" s="121"/>
      <c r="AP397" s="121"/>
      <c r="AQ397" s="121"/>
      <c r="AR397" s="121"/>
      <c r="AS397" s="121"/>
      <c r="AT397" s="121"/>
      <c r="AU397" s="121"/>
      <c r="AV397" s="121"/>
      <c r="AW397" s="121"/>
      <c r="AX397" s="121"/>
      <c r="AY397" s="121"/>
      <c r="AZ397" s="121"/>
      <c r="BA397" s="121"/>
      <c r="BB397" s="121"/>
      <c r="BC397" s="121"/>
      <c r="BD397" s="121"/>
      <c r="BE397" s="121"/>
      <c r="BF397" s="121"/>
      <c r="BG397" s="121"/>
      <c r="BH397" s="121"/>
      <c r="BI397" s="121"/>
    </row>
    <row r="398" spans="2:61" x14ac:dyDescent="0.25">
      <c r="B398" s="121"/>
      <c r="C398" s="121"/>
      <c r="D398" s="12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c r="AA398" s="121"/>
      <c r="AB398" s="121"/>
      <c r="AC398" s="121"/>
      <c r="AD398" s="121"/>
      <c r="AE398" s="121"/>
      <c r="AF398" s="121"/>
      <c r="AG398" s="121"/>
      <c r="AH398" s="121"/>
      <c r="AI398" s="121"/>
      <c r="AJ398" s="121"/>
      <c r="AK398" s="121"/>
      <c r="AL398" s="121"/>
      <c r="AM398" s="121"/>
      <c r="AN398" s="121"/>
      <c r="AO398" s="121"/>
      <c r="AP398" s="121"/>
      <c r="AQ398" s="121"/>
      <c r="AR398" s="121"/>
      <c r="AS398" s="121"/>
      <c r="AT398" s="121"/>
      <c r="AU398" s="121"/>
      <c r="AV398" s="121"/>
      <c r="AW398" s="121"/>
      <c r="AX398" s="121"/>
      <c r="AY398" s="121"/>
      <c r="AZ398" s="121"/>
      <c r="BA398" s="121"/>
      <c r="BB398" s="121"/>
      <c r="BC398" s="121"/>
      <c r="BD398" s="121"/>
      <c r="BE398" s="121"/>
      <c r="BF398" s="121"/>
      <c r="BG398" s="121"/>
      <c r="BH398" s="121"/>
      <c r="BI398" s="121"/>
    </row>
    <row r="399" spans="2:61" x14ac:dyDescent="0.25">
      <c r="B399" s="121"/>
      <c r="C399" s="121"/>
      <c r="D399" s="12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c r="AA399" s="121"/>
      <c r="AB399" s="121"/>
      <c r="AC399" s="121"/>
      <c r="AD399" s="121"/>
      <c r="AE399" s="121"/>
      <c r="AF399" s="121"/>
      <c r="AG399" s="121"/>
      <c r="AH399" s="121"/>
      <c r="AI399" s="121"/>
      <c r="AJ399" s="121"/>
      <c r="AK399" s="121"/>
      <c r="AL399" s="121"/>
      <c r="AM399" s="121"/>
      <c r="AN399" s="121"/>
      <c r="AO399" s="121"/>
      <c r="AP399" s="121"/>
      <c r="AQ399" s="121"/>
      <c r="AR399" s="121"/>
      <c r="AS399" s="121"/>
      <c r="AT399" s="121"/>
      <c r="AU399" s="121"/>
      <c r="AV399" s="121"/>
      <c r="AW399" s="121"/>
      <c r="AX399" s="121"/>
      <c r="AY399" s="121"/>
      <c r="AZ399" s="121"/>
      <c r="BA399" s="121"/>
      <c r="BB399" s="121"/>
      <c r="BC399" s="121"/>
      <c r="BD399" s="121"/>
      <c r="BE399" s="121"/>
      <c r="BF399" s="121"/>
      <c r="BG399" s="121"/>
      <c r="BH399" s="121"/>
      <c r="BI399" s="121"/>
    </row>
    <row r="400" spans="2:61" x14ac:dyDescent="0.25">
      <c r="B400" s="121"/>
      <c r="C400" s="121"/>
      <c r="D400" s="121"/>
      <c r="E400" s="121"/>
      <c r="F400" s="121"/>
      <c r="G400" s="121"/>
      <c r="H400" s="121"/>
      <c r="I400" s="121"/>
      <c r="J400" s="121"/>
      <c r="K400" s="121"/>
      <c r="L400" s="121"/>
      <c r="M400" s="121"/>
      <c r="N400" s="121"/>
      <c r="O400" s="121"/>
      <c r="P400" s="121"/>
      <c r="Q400" s="121"/>
      <c r="R400" s="121"/>
      <c r="S400" s="121"/>
      <c r="T400" s="121"/>
      <c r="U400" s="121"/>
      <c r="V400" s="121"/>
      <c r="W400" s="121"/>
      <c r="X400" s="121"/>
      <c r="Y400" s="121"/>
      <c r="Z400" s="121"/>
      <c r="AA400" s="121"/>
      <c r="AB400" s="121"/>
      <c r="AC400" s="121"/>
      <c r="AD400" s="121"/>
      <c r="AE400" s="121"/>
      <c r="AF400" s="121"/>
      <c r="AG400" s="121"/>
      <c r="AH400" s="121"/>
      <c r="AI400" s="121"/>
      <c r="AJ400" s="121"/>
      <c r="AK400" s="121"/>
      <c r="AL400" s="121"/>
      <c r="AM400" s="121"/>
      <c r="AN400" s="121"/>
      <c r="AO400" s="121"/>
      <c r="AP400" s="121"/>
      <c r="AQ400" s="121"/>
      <c r="AR400" s="121"/>
      <c r="AS400" s="121"/>
      <c r="AT400" s="121"/>
      <c r="AU400" s="121"/>
      <c r="AV400" s="121"/>
      <c r="AW400" s="121"/>
      <c r="AX400" s="121"/>
      <c r="AY400" s="121"/>
      <c r="AZ400" s="121"/>
      <c r="BA400" s="121"/>
      <c r="BB400" s="121"/>
      <c r="BC400" s="121"/>
      <c r="BD400" s="121"/>
      <c r="BE400" s="121"/>
      <c r="BF400" s="121"/>
      <c r="BG400" s="121"/>
      <c r="BH400" s="121"/>
      <c r="BI400" s="121"/>
    </row>
    <row r="401" spans="2:61" x14ac:dyDescent="0.25">
      <c r="B401" s="121"/>
      <c r="C401" s="121"/>
      <c r="D401" s="121"/>
      <c r="E401" s="121"/>
      <c r="F401" s="121"/>
      <c r="G401" s="121"/>
      <c r="H401" s="121"/>
      <c r="I401" s="121"/>
      <c r="J401" s="121"/>
      <c r="K401" s="121"/>
      <c r="L401" s="121"/>
      <c r="M401" s="121"/>
      <c r="N401" s="121"/>
      <c r="O401" s="121"/>
      <c r="P401" s="121"/>
      <c r="Q401" s="121"/>
      <c r="R401" s="121"/>
      <c r="S401" s="121"/>
      <c r="T401" s="121"/>
      <c r="U401" s="121"/>
      <c r="V401" s="121"/>
      <c r="W401" s="121"/>
      <c r="X401" s="121"/>
      <c r="Y401" s="121"/>
      <c r="Z401" s="121"/>
      <c r="AA401" s="121"/>
      <c r="AB401" s="121"/>
      <c r="AC401" s="121"/>
      <c r="AD401" s="121"/>
      <c r="AE401" s="121"/>
      <c r="AF401" s="121"/>
      <c r="AG401" s="121"/>
      <c r="AH401" s="121"/>
      <c r="AI401" s="121"/>
      <c r="AJ401" s="121"/>
      <c r="AK401" s="121"/>
      <c r="AL401" s="121"/>
      <c r="AM401" s="121"/>
      <c r="AN401" s="121"/>
      <c r="AO401" s="121"/>
      <c r="AP401" s="121"/>
      <c r="AQ401" s="121"/>
      <c r="AR401" s="121"/>
      <c r="AS401" s="121"/>
      <c r="AT401" s="121"/>
      <c r="AU401" s="121"/>
      <c r="AV401" s="121"/>
      <c r="AW401" s="121"/>
      <c r="AX401" s="121"/>
      <c r="AY401" s="121"/>
      <c r="AZ401" s="121"/>
      <c r="BA401" s="121"/>
      <c r="BB401" s="121"/>
      <c r="BC401" s="121"/>
      <c r="BD401" s="121"/>
      <c r="BE401" s="121"/>
      <c r="BF401" s="121"/>
      <c r="BG401" s="121"/>
      <c r="BH401" s="121"/>
      <c r="BI401" s="121"/>
    </row>
    <row r="402" spans="2:61" x14ac:dyDescent="0.25">
      <c r="B402" s="121"/>
      <c r="C402" s="121"/>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1"/>
      <c r="Z402" s="121"/>
      <c r="AA402" s="121"/>
      <c r="AB402" s="121"/>
      <c r="AC402" s="121"/>
      <c r="AD402" s="121"/>
      <c r="AE402" s="121"/>
      <c r="AF402" s="121"/>
      <c r="AG402" s="121"/>
      <c r="AH402" s="121"/>
      <c r="AI402" s="121"/>
      <c r="AJ402" s="121"/>
      <c r="AK402" s="121"/>
      <c r="AL402" s="121"/>
      <c r="AM402" s="121"/>
      <c r="AN402" s="121"/>
      <c r="AO402" s="121"/>
      <c r="AP402" s="121"/>
      <c r="AQ402" s="121"/>
      <c r="AR402" s="121"/>
      <c r="AS402" s="121"/>
      <c r="AT402" s="121"/>
      <c r="AU402" s="121"/>
      <c r="AV402" s="121"/>
      <c r="AW402" s="121"/>
      <c r="AX402" s="121"/>
      <c r="AY402" s="121"/>
      <c r="AZ402" s="121"/>
      <c r="BA402" s="121"/>
      <c r="BB402" s="121"/>
      <c r="BC402" s="121"/>
      <c r="BD402" s="121"/>
      <c r="BE402" s="121"/>
      <c r="BF402" s="121"/>
      <c r="BG402" s="121"/>
      <c r="BH402" s="121"/>
      <c r="BI402" s="121"/>
    </row>
    <row r="403" spans="2:61" x14ac:dyDescent="0.25">
      <c r="B403" s="121"/>
      <c r="C403" s="121"/>
      <c r="D403" s="121"/>
      <c r="E403" s="121"/>
      <c r="F403" s="121"/>
      <c r="G403" s="121"/>
      <c r="H403" s="121"/>
      <c r="I403" s="121"/>
      <c r="J403" s="121"/>
      <c r="K403" s="121"/>
      <c r="L403" s="121"/>
      <c r="M403" s="121"/>
      <c r="N403" s="121"/>
      <c r="O403" s="121"/>
      <c r="P403" s="121"/>
      <c r="Q403" s="121"/>
      <c r="R403" s="121"/>
      <c r="S403" s="121"/>
      <c r="T403" s="121"/>
      <c r="U403" s="121"/>
      <c r="V403" s="121"/>
      <c r="W403" s="121"/>
      <c r="X403" s="121"/>
      <c r="Y403" s="121"/>
      <c r="Z403" s="121"/>
      <c r="AA403" s="121"/>
      <c r="AB403" s="121"/>
      <c r="AC403" s="121"/>
      <c r="AD403" s="121"/>
      <c r="AE403" s="121"/>
      <c r="AF403" s="121"/>
      <c r="AG403" s="121"/>
      <c r="AH403" s="121"/>
      <c r="AI403" s="121"/>
      <c r="AJ403" s="121"/>
      <c r="AK403" s="121"/>
      <c r="AL403" s="121"/>
      <c r="AM403" s="121"/>
      <c r="AN403" s="121"/>
      <c r="AO403" s="121"/>
      <c r="AP403" s="121"/>
      <c r="AQ403" s="121"/>
      <c r="AR403" s="121"/>
      <c r="AS403" s="121"/>
      <c r="AT403" s="121"/>
      <c r="AU403" s="121"/>
      <c r="AV403" s="121"/>
      <c r="AW403" s="121"/>
      <c r="AX403" s="121"/>
      <c r="AY403" s="121"/>
      <c r="AZ403" s="121"/>
      <c r="BA403" s="121"/>
      <c r="BB403" s="121"/>
      <c r="BC403" s="121"/>
      <c r="BD403" s="121"/>
      <c r="BE403" s="121"/>
      <c r="BF403" s="121"/>
      <c r="BG403" s="121"/>
      <c r="BH403" s="121"/>
      <c r="BI403" s="121"/>
    </row>
    <row r="404" spans="2:61" x14ac:dyDescent="0.25">
      <c r="B404" s="121"/>
      <c r="C404" s="121"/>
      <c r="D404" s="121"/>
      <c r="E404" s="121"/>
      <c r="F404" s="121"/>
      <c r="G404" s="121"/>
      <c r="H404" s="121"/>
      <c r="I404" s="121"/>
      <c r="J404" s="121"/>
      <c r="K404" s="121"/>
      <c r="L404" s="121"/>
      <c r="M404" s="121"/>
      <c r="N404" s="121"/>
      <c r="O404" s="121"/>
      <c r="P404" s="121"/>
      <c r="Q404" s="121"/>
      <c r="R404" s="121"/>
      <c r="S404" s="121"/>
      <c r="T404" s="121"/>
      <c r="U404" s="121"/>
      <c r="V404" s="121"/>
      <c r="W404" s="121"/>
      <c r="X404" s="121"/>
      <c r="Y404" s="121"/>
      <c r="Z404" s="121"/>
      <c r="AA404" s="121"/>
      <c r="AB404" s="121"/>
      <c r="AC404" s="121"/>
      <c r="AD404" s="121"/>
      <c r="AE404" s="121"/>
      <c r="AF404" s="121"/>
      <c r="AG404" s="121"/>
      <c r="AH404" s="121"/>
      <c r="AI404" s="121"/>
      <c r="AJ404" s="121"/>
      <c r="AK404" s="121"/>
      <c r="AL404" s="121"/>
      <c r="AM404" s="121"/>
      <c r="AN404" s="121"/>
      <c r="AO404" s="121"/>
      <c r="AP404" s="121"/>
      <c r="AQ404" s="121"/>
      <c r="AR404" s="121"/>
      <c r="AS404" s="121"/>
      <c r="AT404" s="121"/>
      <c r="AU404" s="121"/>
      <c r="AV404" s="121"/>
      <c r="AW404" s="121"/>
      <c r="AX404" s="121"/>
      <c r="AY404" s="121"/>
      <c r="AZ404" s="121"/>
      <c r="BA404" s="121"/>
      <c r="BB404" s="121"/>
      <c r="BC404" s="121"/>
      <c r="BD404" s="121"/>
      <c r="BE404" s="121"/>
      <c r="BF404" s="121"/>
      <c r="BG404" s="121"/>
      <c r="BH404" s="121"/>
      <c r="BI404" s="121"/>
    </row>
    <row r="405" spans="2:61" x14ac:dyDescent="0.25">
      <c r="B405" s="121"/>
      <c r="C405" s="121"/>
      <c r="D405" s="121"/>
      <c r="E405" s="121"/>
      <c r="F405" s="121"/>
      <c r="G405" s="121"/>
      <c r="H405" s="121"/>
      <c r="I405" s="121"/>
      <c r="J405" s="121"/>
      <c r="K405" s="121"/>
      <c r="L405" s="121"/>
      <c r="M405" s="121"/>
      <c r="N405" s="121"/>
      <c r="O405" s="121"/>
      <c r="P405" s="121"/>
      <c r="Q405" s="121"/>
      <c r="R405" s="121"/>
      <c r="S405" s="121"/>
      <c r="T405" s="121"/>
      <c r="U405" s="121"/>
      <c r="V405" s="121"/>
      <c r="W405" s="121"/>
      <c r="X405" s="121"/>
      <c r="Y405" s="121"/>
      <c r="Z405" s="121"/>
      <c r="AA405" s="121"/>
      <c r="AB405" s="121"/>
      <c r="AC405" s="121"/>
      <c r="AD405" s="121"/>
      <c r="AE405" s="121"/>
      <c r="AF405" s="121"/>
      <c r="AG405" s="121"/>
      <c r="AH405" s="121"/>
      <c r="AI405" s="121"/>
      <c r="AJ405" s="121"/>
      <c r="AK405" s="121"/>
      <c r="AL405" s="121"/>
      <c r="AM405" s="121"/>
      <c r="AN405" s="121"/>
      <c r="AO405" s="121"/>
      <c r="AP405" s="121"/>
      <c r="AQ405" s="121"/>
      <c r="AR405" s="121"/>
      <c r="AS405" s="121"/>
      <c r="AT405" s="121"/>
      <c r="AU405" s="121"/>
      <c r="AV405" s="121"/>
      <c r="AW405" s="121"/>
      <c r="AX405" s="121"/>
      <c r="AY405" s="121"/>
      <c r="AZ405" s="121"/>
      <c r="BA405" s="121"/>
      <c r="BB405" s="121"/>
      <c r="BC405" s="121"/>
      <c r="BD405" s="121"/>
      <c r="BE405" s="121"/>
      <c r="BF405" s="121"/>
      <c r="BG405" s="121"/>
      <c r="BH405" s="121"/>
      <c r="BI405" s="121"/>
    </row>
    <row r="406" spans="2:61" x14ac:dyDescent="0.25">
      <c r="B406" s="121"/>
      <c r="C406" s="121"/>
      <c r="D406" s="121"/>
      <c r="E406" s="121"/>
      <c r="F406" s="121"/>
      <c r="G406" s="121"/>
      <c r="H406" s="121"/>
      <c r="I406" s="121"/>
      <c r="J406" s="121"/>
      <c r="K406" s="121"/>
      <c r="L406" s="121"/>
      <c r="M406" s="121"/>
      <c r="N406" s="121"/>
      <c r="O406" s="121"/>
      <c r="P406" s="121"/>
      <c r="Q406" s="121"/>
      <c r="R406" s="121"/>
      <c r="S406" s="121"/>
      <c r="T406" s="121"/>
      <c r="U406" s="121"/>
      <c r="V406" s="121"/>
      <c r="W406" s="121"/>
      <c r="X406" s="121"/>
      <c r="Y406" s="121"/>
      <c r="Z406" s="121"/>
      <c r="AA406" s="121"/>
      <c r="AB406" s="121"/>
      <c r="AC406" s="121"/>
      <c r="AD406" s="121"/>
      <c r="AE406" s="121"/>
      <c r="AF406" s="121"/>
      <c r="AG406" s="121"/>
      <c r="AH406" s="121"/>
      <c r="AI406" s="121"/>
      <c r="AJ406" s="121"/>
      <c r="AK406" s="121"/>
      <c r="AL406" s="121"/>
      <c r="AM406" s="121"/>
      <c r="AN406" s="121"/>
      <c r="AO406" s="121"/>
      <c r="AP406" s="121"/>
      <c r="AQ406" s="121"/>
      <c r="AR406" s="121"/>
      <c r="AS406" s="121"/>
      <c r="AT406" s="121"/>
      <c r="AU406" s="121"/>
      <c r="AV406" s="121"/>
      <c r="AW406" s="121"/>
      <c r="AX406" s="121"/>
      <c r="AY406" s="121"/>
      <c r="AZ406" s="121"/>
      <c r="BA406" s="121"/>
      <c r="BB406" s="121"/>
      <c r="BC406" s="121"/>
      <c r="BD406" s="121"/>
      <c r="BE406" s="121"/>
      <c r="BF406" s="121"/>
      <c r="BG406" s="121"/>
      <c r="BH406" s="121"/>
      <c r="BI406" s="121"/>
    </row>
    <row r="407" spans="2:61" x14ac:dyDescent="0.25">
      <c r="B407" s="121"/>
      <c r="C407" s="121"/>
      <c r="D407" s="121"/>
      <c r="E407" s="121"/>
      <c r="F407" s="121"/>
      <c r="G407" s="121"/>
      <c r="H407" s="121"/>
      <c r="I407" s="121"/>
      <c r="J407" s="121"/>
      <c r="K407" s="121"/>
      <c r="L407" s="121"/>
      <c r="M407" s="121"/>
      <c r="N407" s="121"/>
      <c r="O407" s="121"/>
      <c r="P407" s="121"/>
      <c r="Q407" s="121"/>
      <c r="R407" s="121"/>
      <c r="S407" s="121"/>
      <c r="T407" s="121"/>
      <c r="U407" s="121"/>
      <c r="V407" s="121"/>
      <c r="W407" s="121"/>
      <c r="X407" s="121"/>
      <c r="Y407" s="121"/>
      <c r="Z407" s="121"/>
      <c r="AA407" s="121"/>
      <c r="AB407" s="121"/>
      <c r="AC407" s="121"/>
      <c r="AD407" s="121"/>
      <c r="AE407" s="121"/>
      <c r="AF407" s="121"/>
      <c r="AG407" s="121"/>
      <c r="AH407" s="121"/>
      <c r="AI407" s="121"/>
      <c r="AJ407" s="121"/>
      <c r="AK407" s="121"/>
      <c r="AL407" s="121"/>
      <c r="AM407" s="121"/>
      <c r="AN407" s="121"/>
      <c r="AO407" s="121"/>
      <c r="AP407" s="121"/>
      <c r="AQ407" s="121"/>
      <c r="AR407" s="121"/>
      <c r="AS407" s="121"/>
      <c r="AT407" s="121"/>
      <c r="AU407" s="121"/>
      <c r="AV407" s="121"/>
      <c r="AW407" s="121"/>
      <c r="AX407" s="121"/>
      <c r="AY407" s="121"/>
      <c r="AZ407" s="121"/>
      <c r="BA407" s="121"/>
      <c r="BB407" s="121"/>
      <c r="BC407" s="121"/>
      <c r="BD407" s="121"/>
      <c r="BE407" s="121"/>
      <c r="BF407" s="121"/>
      <c r="BG407" s="121"/>
      <c r="BH407" s="121"/>
      <c r="BI407" s="121"/>
    </row>
    <row r="408" spans="2:61" x14ac:dyDescent="0.25">
      <c r="B408" s="121"/>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1"/>
      <c r="AA408" s="121"/>
      <c r="AB408" s="121"/>
      <c r="AC408" s="121"/>
      <c r="AD408" s="121"/>
      <c r="AE408" s="121"/>
      <c r="AF408" s="121"/>
      <c r="AG408" s="121"/>
      <c r="AH408" s="121"/>
      <c r="AI408" s="121"/>
      <c r="AJ408" s="121"/>
      <c r="AK408" s="121"/>
      <c r="AL408" s="121"/>
      <c r="AM408" s="121"/>
      <c r="AN408" s="121"/>
      <c r="AO408" s="121"/>
      <c r="AP408" s="121"/>
      <c r="AQ408" s="121"/>
      <c r="AR408" s="121"/>
      <c r="AS408" s="121"/>
      <c r="AT408" s="121"/>
      <c r="AU408" s="121"/>
      <c r="AV408" s="121"/>
      <c r="AW408" s="121"/>
      <c r="AX408" s="121"/>
      <c r="AY408" s="121"/>
      <c r="AZ408" s="121"/>
      <c r="BA408" s="121"/>
      <c r="BB408" s="121"/>
      <c r="BC408" s="121"/>
      <c r="BD408" s="121"/>
      <c r="BE408" s="121"/>
      <c r="BF408" s="121"/>
      <c r="BG408" s="121"/>
      <c r="BH408" s="121"/>
      <c r="BI408" s="121"/>
    </row>
    <row r="409" spans="2:61" x14ac:dyDescent="0.25">
      <c r="B409" s="121"/>
      <c r="C409" s="121"/>
      <c r="D409" s="121"/>
      <c r="E409" s="121"/>
      <c r="F409" s="121"/>
      <c r="G409" s="121"/>
      <c r="H409" s="121"/>
      <c r="I409" s="121"/>
      <c r="J409" s="121"/>
      <c r="K409" s="121"/>
      <c r="L409" s="121"/>
      <c r="M409" s="121"/>
      <c r="N409" s="121"/>
      <c r="O409" s="121"/>
      <c r="P409" s="121"/>
      <c r="Q409" s="121"/>
      <c r="R409" s="121"/>
      <c r="S409" s="121"/>
      <c r="T409" s="121"/>
      <c r="U409" s="121"/>
      <c r="V409" s="121"/>
      <c r="W409" s="121"/>
      <c r="X409" s="121"/>
      <c r="Y409" s="121"/>
      <c r="Z409" s="121"/>
      <c r="AA409" s="121"/>
      <c r="AB409" s="121"/>
      <c r="AC409" s="121"/>
      <c r="AD409" s="121"/>
      <c r="AE409" s="121"/>
      <c r="AF409" s="121"/>
      <c r="AG409" s="121"/>
      <c r="AH409" s="121"/>
      <c r="AI409" s="121"/>
      <c r="AJ409" s="121"/>
      <c r="AK409" s="121"/>
      <c r="AL409" s="121"/>
      <c r="AM409" s="121"/>
      <c r="AN409" s="121"/>
      <c r="AO409" s="121"/>
      <c r="AP409" s="121"/>
      <c r="AQ409" s="121"/>
      <c r="AR409" s="121"/>
      <c r="AS409" s="121"/>
      <c r="AT409" s="121"/>
      <c r="AU409" s="121"/>
      <c r="AV409" s="121"/>
      <c r="AW409" s="121"/>
      <c r="AX409" s="121"/>
      <c r="AY409" s="121"/>
      <c r="AZ409" s="121"/>
      <c r="BA409" s="121"/>
      <c r="BB409" s="121"/>
      <c r="BC409" s="121"/>
      <c r="BD409" s="121"/>
      <c r="BE409" s="121"/>
      <c r="BF409" s="121"/>
      <c r="BG409" s="121"/>
      <c r="BH409" s="121"/>
      <c r="BI409" s="121"/>
    </row>
  </sheetData>
  <sheetProtection algorithmName="SHA-512" hashValue="GFQQpBctOIYy+/OC6F2np45Wu3Ge6OO6H6UGzoq+qRCsNlqY9JDU5a/vVDP0n6tBgNG8EDaJM0W9DsEYiQWaLQ==" saltValue="Tco1Rqn0FgOL2e8q6Pz/yA==" spinCount="100000" sheet="1" objects="1" scenarios="1"/>
  <mergeCells count="158">
    <mergeCell ref="B4:J4"/>
    <mergeCell ref="K4:BI4"/>
    <mergeCell ref="B5:J5"/>
    <mergeCell ref="K5:BI5"/>
    <mergeCell ref="B6:J6"/>
    <mergeCell ref="K6:BI6"/>
    <mergeCell ref="B2:J2"/>
    <mergeCell ref="K2:BI2"/>
    <mergeCell ref="B3:J3"/>
    <mergeCell ref="K3:AE3"/>
    <mergeCell ref="AF3:AN3"/>
    <mergeCell ref="AO3:BI3"/>
    <mergeCell ref="B7:J7"/>
    <mergeCell ref="K7:T7"/>
    <mergeCell ref="U7:U8"/>
    <mergeCell ref="V7:AN8"/>
    <mergeCell ref="AO7:AX7"/>
    <mergeCell ref="AZ7:BI7"/>
    <mergeCell ref="B8:F8"/>
    <mergeCell ref="G8:J8"/>
    <mergeCell ref="K8:O8"/>
    <mergeCell ref="P8:T8"/>
    <mergeCell ref="AO8:AS8"/>
    <mergeCell ref="AT8:AX8"/>
    <mergeCell ref="AZ8:BD8"/>
    <mergeCell ref="BE8:BI8"/>
    <mergeCell ref="B14:F14"/>
    <mergeCell ref="G14:J14"/>
    <mergeCell ref="K14:O14"/>
    <mergeCell ref="P14:T14"/>
    <mergeCell ref="V14:AN14"/>
    <mergeCell ref="AO14:AS14"/>
    <mergeCell ref="AT14:AX14"/>
    <mergeCell ref="AZ14:BD14"/>
    <mergeCell ref="BE14:BI14"/>
    <mergeCell ref="B15:F15"/>
    <mergeCell ref="G15:J15"/>
    <mergeCell ref="K15:O15"/>
    <mergeCell ref="P15:T15"/>
    <mergeCell ref="V15:AN15"/>
    <mergeCell ref="AO15:AS15"/>
    <mergeCell ref="AT15:AX15"/>
    <mergeCell ref="AZ15:BD15"/>
    <mergeCell ref="BE15:BI15"/>
    <mergeCell ref="B16:F16"/>
    <mergeCell ref="G16:J16"/>
    <mergeCell ref="K16:O16"/>
    <mergeCell ref="P16:T16"/>
    <mergeCell ref="V16:AN16"/>
    <mergeCell ref="AO16:AS16"/>
    <mergeCell ref="AT16:AX16"/>
    <mergeCell ref="AZ16:BD16"/>
    <mergeCell ref="BE16:BI16"/>
    <mergeCell ref="B18:AB18"/>
    <mergeCell ref="AC18:BI18"/>
    <mergeCell ref="B19:AB19"/>
    <mergeCell ref="AC19:BI19"/>
    <mergeCell ref="B20:U20"/>
    <mergeCell ref="V20:AM20"/>
    <mergeCell ref="AN20:BI20"/>
    <mergeCell ref="B17:F17"/>
    <mergeCell ref="G17:J17"/>
    <mergeCell ref="K17:O17"/>
    <mergeCell ref="P17:T17"/>
    <mergeCell ref="V17:AN17"/>
    <mergeCell ref="AO17:AS17"/>
    <mergeCell ref="AT17:AX17"/>
    <mergeCell ref="AZ17:BD17"/>
    <mergeCell ref="BE17:BI17"/>
    <mergeCell ref="B21:U21"/>
    <mergeCell ref="V21:AM21"/>
    <mergeCell ref="AN21:BI21"/>
    <mergeCell ref="B22:BI22"/>
    <mergeCell ref="B23:G23"/>
    <mergeCell ref="H23:J23"/>
    <mergeCell ref="K23:BI23"/>
    <mergeCell ref="K29:BI29"/>
    <mergeCell ref="B26:G26"/>
    <mergeCell ref="H26:J26"/>
    <mergeCell ref="K26:BI26"/>
    <mergeCell ref="B28:G28"/>
    <mergeCell ref="H28:J28"/>
    <mergeCell ref="K28:BI28"/>
    <mergeCell ref="B27:G27"/>
    <mergeCell ref="H27:J27"/>
    <mergeCell ref="K27:BI27"/>
    <mergeCell ref="B24:G24"/>
    <mergeCell ref="B25:G25"/>
    <mergeCell ref="H24:J24"/>
    <mergeCell ref="H25:J25"/>
    <mergeCell ref="K24:BI24"/>
    <mergeCell ref="K25:BI25"/>
    <mergeCell ref="AN33:BI33"/>
    <mergeCell ref="B29:G29"/>
    <mergeCell ref="H29:J29"/>
    <mergeCell ref="B30:G30"/>
    <mergeCell ref="H30:J30"/>
    <mergeCell ref="K30:BI30"/>
    <mergeCell ref="B31:U31"/>
    <mergeCell ref="V31:AM31"/>
    <mergeCell ref="AN31:BI31"/>
    <mergeCell ref="B9:F9"/>
    <mergeCell ref="B10:F10"/>
    <mergeCell ref="V12:AN12"/>
    <mergeCell ref="V13:AN13"/>
    <mergeCell ref="A37:BH37"/>
    <mergeCell ref="BE9:BI9"/>
    <mergeCell ref="BE10:BI10"/>
    <mergeCell ref="BE11:BI11"/>
    <mergeCell ref="BE12:BI12"/>
    <mergeCell ref="BE13:BI13"/>
    <mergeCell ref="V9:AM9"/>
    <mergeCell ref="V10:AN10"/>
    <mergeCell ref="V11:AN11"/>
    <mergeCell ref="B34:U34"/>
    <mergeCell ref="V34:AM34"/>
    <mergeCell ref="AN34:BI34"/>
    <mergeCell ref="B35:U35"/>
    <mergeCell ref="V35:AM35"/>
    <mergeCell ref="AN35:BI35"/>
    <mergeCell ref="B32:U32"/>
    <mergeCell ref="V32:AM32"/>
    <mergeCell ref="AN32:BI32"/>
    <mergeCell ref="B33:U33"/>
    <mergeCell ref="V33:AM33"/>
    <mergeCell ref="AZ13:BD13"/>
    <mergeCell ref="AO10:AS10"/>
    <mergeCell ref="AT10:AX10"/>
    <mergeCell ref="AZ10:BD10"/>
    <mergeCell ref="AO11:AS11"/>
    <mergeCell ref="AT11:AX11"/>
    <mergeCell ref="AZ11:BD11"/>
    <mergeCell ref="G9:J9"/>
    <mergeCell ref="K9:O9"/>
    <mergeCell ref="P9:T9"/>
    <mergeCell ref="AO9:AS9"/>
    <mergeCell ref="AT9:AX9"/>
    <mergeCell ref="AZ9:BD9"/>
    <mergeCell ref="K10:O10"/>
    <mergeCell ref="K11:O11"/>
    <mergeCell ref="K12:O12"/>
    <mergeCell ref="K13:O13"/>
    <mergeCell ref="P10:T10"/>
    <mergeCell ref="P11:T11"/>
    <mergeCell ref="P12:T12"/>
    <mergeCell ref="P13:T13"/>
    <mergeCell ref="AZ12:BD12"/>
    <mergeCell ref="B11:F11"/>
    <mergeCell ref="B12:F12"/>
    <mergeCell ref="B13:F13"/>
    <mergeCell ref="G10:J10"/>
    <mergeCell ref="G11:J11"/>
    <mergeCell ref="G12:J12"/>
    <mergeCell ref="G13:J13"/>
    <mergeCell ref="AO12:AS12"/>
    <mergeCell ref="AT12:AX12"/>
    <mergeCell ref="AO13:AS13"/>
    <mergeCell ref="AT13:AX1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77E9A-5895-4BDE-ADDE-815297D0AA92}">
  <sheetPr>
    <tabColor rgb="FF0070C0"/>
  </sheetPr>
  <dimension ref="A1:O91"/>
  <sheetViews>
    <sheetView topLeftCell="A11" zoomScale="89" zoomScaleNormal="89" workbookViewId="0">
      <selection activeCell="J47" sqref="J47"/>
    </sheetView>
  </sheetViews>
  <sheetFormatPr baseColWidth="10" defaultColWidth="10.85546875" defaultRowHeight="15" x14ac:dyDescent="0.2"/>
  <cols>
    <col min="1" max="1" width="13.28515625" style="53" customWidth="1"/>
    <col min="2" max="2" width="53.28515625" style="53" customWidth="1"/>
    <col min="3" max="4" width="26.42578125" style="54" customWidth="1"/>
    <col min="5" max="5" width="16.42578125" style="58" customWidth="1"/>
    <col min="6" max="6" width="9.7109375" style="58" customWidth="1"/>
    <col min="7" max="7" width="8.42578125" style="58" customWidth="1"/>
    <col min="8" max="8" width="24.85546875" style="58" customWidth="1"/>
    <col min="9" max="9" width="34.42578125" style="58" customWidth="1"/>
    <col min="10" max="10" width="30.7109375" style="54" customWidth="1"/>
    <col min="11" max="11" width="6.140625" style="58" customWidth="1"/>
    <col min="12" max="12" width="7.140625" style="58" customWidth="1"/>
    <col min="13" max="13" width="22.42578125" style="58" customWidth="1"/>
    <col min="14" max="14" width="20.7109375" style="54" customWidth="1"/>
    <col min="15" max="15" width="17.42578125" style="54" customWidth="1"/>
    <col min="16" max="16384" width="10.85546875" style="53"/>
  </cols>
  <sheetData>
    <row r="1" spans="1:15" x14ac:dyDescent="0.2">
      <c r="A1" s="108" t="s">
        <v>0</v>
      </c>
      <c r="B1" s="112" t="s">
        <v>409</v>
      </c>
      <c r="C1" s="321" t="s">
        <v>410</v>
      </c>
      <c r="D1" s="322"/>
      <c r="E1" s="322"/>
      <c r="F1" s="322"/>
      <c r="G1" s="322"/>
      <c r="H1" s="322"/>
      <c r="I1" s="322"/>
      <c r="J1" s="322"/>
      <c r="K1" s="322"/>
      <c r="L1" s="322"/>
      <c r="M1" s="322"/>
    </row>
    <row r="2" spans="1:15" x14ac:dyDescent="0.2">
      <c r="A2" s="108" t="s">
        <v>1</v>
      </c>
      <c r="B2" s="112">
        <v>7</v>
      </c>
      <c r="C2" s="323"/>
      <c r="D2" s="324"/>
      <c r="E2" s="324"/>
      <c r="F2" s="324"/>
      <c r="G2" s="324"/>
      <c r="H2" s="324"/>
      <c r="I2" s="324"/>
      <c r="J2" s="324"/>
      <c r="K2" s="324"/>
      <c r="L2" s="324"/>
      <c r="M2" s="324"/>
    </row>
    <row r="3" spans="1:15" s="52" customFormat="1" ht="18.75" customHeight="1" x14ac:dyDescent="0.2">
      <c r="A3" s="452" t="s">
        <v>293</v>
      </c>
      <c r="B3" s="453"/>
      <c r="C3" s="454" t="s">
        <v>349</v>
      </c>
      <c r="D3" s="454"/>
      <c r="E3" s="454"/>
      <c r="F3" s="454"/>
      <c r="G3" s="454"/>
      <c r="H3" s="454"/>
      <c r="I3" s="454"/>
      <c r="J3" s="454"/>
      <c r="K3" s="454"/>
      <c r="L3" s="454"/>
      <c r="M3" s="454"/>
      <c r="N3" s="454"/>
      <c r="O3" s="455"/>
    </row>
    <row r="4" spans="1:15" s="52" customFormat="1" ht="18.75" customHeight="1" x14ac:dyDescent="0.2">
      <c r="A4" s="452" t="s">
        <v>3</v>
      </c>
      <c r="B4" s="453"/>
      <c r="C4" s="454" t="s">
        <v>350</v>
      </c>
      <c r="D4" s="454"/>
      <c r="E4" s="454"/>
      <c r="F4" s="454"/>
      <c r="G4" s="454"/>
      <c r="H4" s="454"/>
      <c r="I4" s="454"/>
      <c r="J4" s="454"/>
      <c r="K4" s="454"/>
      <c r="L4" s="454"/>
      <c r="M4" s="454"/>
      <c r="N4" s="454"/>
      <c r="O4" s="455"/>
    </row>
    <row r="5" spans="1:15" s="52" customFormat="1" ht="21" customHeight="1" x14ac:dyDescent="0.2">
      <c r="A5" s="452" t="s">
        <v>4</v>
      </c>
      <c r="B5" s="453"/>
      <c r="C5" s="454" t="s">
        <v>351</v>
      </c>
      <c r="D5" s="454"/>
      <c r="E5" s="454"/>
      <c r="F5" s="454"/>
      <c r="G5" s="454"/>
      <c r="H5" s="454"/>
      <c r="I5" s="454"/>
      <c r="J5" s="454"/>
      <c r="K5" s="454"/>
      <c r="L5" s="454"/>
      <c r="M5" s="454"/>
      <c r="N5" s="454"/>
      <c r="O5" s="455"/>
    </row>
    <row r="6" spans="1:15" s="52" customFormat="1" ht="205.5" customHeight="1" thickBot="1" x14ac:dyDescent="0.25">
      <c r="A6" s="456" t="s">
        <v>5</v>
      </c>
      <c r="B6" s="457"/>
      <c r="C6" s="458" t="s">
        <v>352</v>
      </c>
      <c r="D6" s="458"/>
      <c r="E6" s="458"/>
      <c r="F6" s="458"/>
      <c r="G6" s="458"/>
      <c r="H6" s="458"/>
      <c r="I6" s="458"/>
      <c r="J6" s="458"/>
      <c r="K6" s="458"/>
      <c r="L6" s="458"/>
      <c r="M6" s="458"/>
      <c r="N6" s="458"/>
      <c r="O6" s="459"/>
    </row>
    <row r="7" spans="1:15" s="52" customFormat="1" ht="21" customHeight="1" thickBot="1" x14ac:dyDescent="0.25">
      <c r="A7" s="460" t="s">
        <v>298</v>
      </c>
      <c r="B7" s="461"/>
      <c r="C7" s="462"/>
      <c r="D7" s="462"/>
      <c r="E7" s="462"/>
      <c r="F7" s="462"/>
      <c r="G7" s="462"/>
      <c r="H7" s="462"/>
      <c r="I7" s="462"/>
      <c r="J7" s="462"/>
      <c r="K7" s="462"/>
      <c r="L7" s="462"/>
      <c r="M7" s="462"/>
      <c r="N7" s="462"/>
      <c r="O7" s="463"/>
    </row>
    <row r="8" spans="1:15" s="52" customFormat="1" ht="39" customHeight="1" thickBot="1" x14ac:dyDescent="0.25">
      <c r="A8" s="125" t="s">
        <v>8</v>
      </c>
      <c r="B8" s="126" t="s">
        <v>9</v>
      </c>
      <c r="C8" s="127" t="s">
        <v>10</v>
      </c>
      <c r="D8" s="127" t="s">
        <v>11</v>
      </c>
      <c r="E8" s="464" t="s">
        <v>12</v>
      </c>
      <c r="F8" s="465"/>
      <c r="G8" s="127" t="s">
        <v>13</v>
      </c>
      <c r="H8" s="127" t="s">
        <v>14</v>
      </c>
      <c r="I8" s="464" t="s">
        <v>15</v>
      </c>
      <c r="J8" s="465"/>
      <c r="K8" s="466" t="s">
        <v>16</v>
      </c>
      <c r="L8" s="467"/>
      <c r="M8" s="127" t="s">
        <v>17</v>
      </c>
      <c r="N8" s="127" t="s">
        <v>18</v>
      </c>
      <c r="O8" s="128" t="s">
        <v>19</v>
      </c>
    </row>
    <row r="9" spans="1:15" s="52" customFormat="1" ht="50.25" customHeight="1" x14ac:dyDescent="0.2">
      <c r="A9" s="129">
        <v>0</v>
      </c>
      <c r="B9" s="122"/>
      <c r="C9" s="122"/>
      <c r="D9" s="122"/>
      <c r="E9" s="468"/>
      <c r="F9" s="469"/>
      <c r="G9" s="122"/>
      <c r="H9" s="122"/>
      <c r="I9" s="445"/>
      <c r="J9" s="445"/>
      <c r="K9" s="445"/>
      <c r="L9" s="445"/>
      <c r="M9" s="122"/>
      <c r="N9" s="122"/>
      <c r="O9" s="122"/>
    </row>
    <row r="10" spans="1:15" s="55" customFormat="1" ht="163.5" customHeight="1" x14ac:dyDescent="0.25">
      <c r="A10" s="130">
        <v>1</v>
      </c>
      <c r="B10" s="123"/>
      <c r="C10" s="148" t="s">
        <v>173</v>
      </c>
      <c r="D10" s="148" t="s">
        <v>353</v>
      </c>
      <c r="E10" s="446" t="s">
        <v>354</v>
      </c>
      <c r="F10" s="447"/>
      <c r="G10" s="148" t="s">
        <v>220</v>
      </c>
      <c r="H10" s="148" t="s">
        <v>355</v>
      </c>
      <c r="I10" s="448" t="s">
        <v>356</v>
      </c>
      <c r="J10" s="449"/>
      <c r="K10" s="450"/>
      <c r="L10" s="451"/>
      <c r="M10" s="148" t="s">
        <v>357</v>
      </c>
      <c r="N10" s="148" t="s">
        <v>358</v>
      </c>
      <c r="O10" s="149"/>
    </row>
    <row r="11" spans="1:15" s="56" customFormat="1" ht="221.25" customHeight="1" x14ac:dyDescent="0.25">
      <c r="A11" s="132">
        <v>2</v>
      </c>
      <c r="B11" s="64"/>
      <c r="C11" s="148" t="s">
        <v>358</v>
      </c>
      <c r="D11" s="148"/>
      <c r="E11" s="434" t="s">
        <v>357</v>
      </c>
      <c r="F11" s="435"/>
      <c r="G11" s="150" t="s">
        <v>237</v>
      </c>
      <c r="H11" s="151" t="s">
        <v>359</v>
      </c>
      <c r="I11" s="436" t="s">
        <v>360</v>
      </c>
      <c r="J11" s="437"/>
      <c r="K11" s="434" t="s">
        <v>37</v>
      </c>
      <c r="L11" s="435"/>
      <c r="M11" s="148" t="s">
        <v>361</v>
      </c>
      <c r="N11" s="150" t="s">
        <v>362</v>
      </c>
      <c r="O11" s="149"/>
    </row>
    <row r="12" spans="1:15" s="57" customFormat="1" ht="88.5" customHeight="1" x14ac:dyDescent="0.2">
      <c r="A12" s="132">
        <v>3</v>
      </c>
      <c r="B12" s="64"/>
      <c r="C12" s="148" t="s">
        <v>363</v>
      </c>
      <c r="D12" s="148"/>
      <c r="E12" s="434" t="s">
        <v>364</v>
      </c>
      <c r="F12" s="435"/>
      <c r="G12" s="150" t="s">
        <v>220</v>
      </c>
      <c r="H12" s="148" t="s">
        <v>365</v>
      </c>
      <c r="I12" s="436" t="s">
        <v>366</v>
      </c>
      <c r="J12" s="437"/>
      <c r="K12" s="441"/>
      <c r="L12" s="442"/>
      <c r="M12" s="148" t="s">
        <v>367</v>
      </c>
      <c r="N12" s="150"/>
      <c r="O12" s="149" t="s">
        <v>304</v>
      </c>
    </row>
    <row r="13" spans="1:15" s="57" customFormat="1" ht="135" customHeight="1" x14ac:dyDescent="0.2">
      <c r="A13" s="132">
        <v>4</v>
      </c>
      <c r="B13" s="64"/>
      <c r="C13" s="148" t="s">
        <v>368</v>
      </c>
      <c r="D13" s="148" t="s">
        <v>369</v>
      </c>
      <c r="E13" s="434" t="s">
        <v>370</v>
      </c>
      <c r="F13" s="435"/>
      <c r="G13" s="150" t="s">
        <v>220</v>
      </c>
      <c r="H13" s="151" t="s">
        <v>371</v>
      </c>
      <c r="I13" s="443" t="s">
        <v>372</v>
      </c>
      <c r="J13" s="444"/>
      <c r="K13" s="438"/>
      <c r="L13" s="438"/>
      <c r="M13" s="148" t="s">
        <v>373</v>
      </c>
      <c r="N13" s="150" t="s">
        <v>362</v>
      </c>
      <c r="O13" s="149"/>
    </row>
    <row r="14" spans="1:15" s="57" customFormat="1" ht="84.75" customHeight="1" x14ac:dyDescent="0.2">
      <c r="A14" s="132">
        <v>5</v>
      </c>
      <c r="B14" s="64"/>
      <c r="C14" s="152" t="s">
        <v>365</v>
      </c>
      <c r="D14" s="153"/>
      <c r="E14" s="438" t="s">
        <v>373</v>
      </c>
      <c r="F14" s="438"/>
      <c r="G14" s="150" t="s">
        <v>220</v>
      </c>
      <c r="H14" s="150" t="s">
        <v>374</v>
      </c>
      <c r="I14" s="428" t="s">
        <v>375</v>
      </c>
      <c r="J14" s="428"/>
      <c r="K14" s="429"/>
      <c r="L14" s="429"/>
      <c r="M14" s="150" t="s">
        <v>376</v>
      </c>
      <c r="N14" s="150" t="s">
        <v>377</v>
      </c>
      <c r="O14" s="149" t="s">
        <v>304</v>
      </c>
    </row>
    <row r="15" spans="1:15" s="57" customFormat="1" ht="182.25" customHeight="1" x14ac:dyDescent="0.2">
      <c r="A15" s="132">
        <v>6</v>
      </c>
      <c r="B15" s="64"/>
      <c r="C15" s="150" t="s">
        <v>378</v>
      </c>
      <c r="D15" s="154"/>
      <c r="E15" s="439" t="s">
        <v>494</v>
      </c>
      <c r="F15" s="439"/>
      <c r="G15" s="155" t="s">
        <v>220</v>
      </c>
      <c r="H15" s="150" t="s">
        <v>374</v>
      </c>
      <c r="I15" s="440" t="s">
        <v>379</v>
      </c>
      <c r="J15" s="440"/>
      <c r="K15" s="429"/>
      <c r="L15" s="429"/>
      <c r="M15" s="155" t="s">
        <v>380</v>
      </c>
      <c r="N15" s="150" t="s">
        <v>377</v>
      </c>
      <c r="O15" s="156"/>
    </row>
    <row r="16" spans="1:15" s="57" customFormat="1" ht="87" customHeight="1" x14ac:dyDescent="0.2">
      <c r="A16" s="132">
        <v>7</v>
      </c>
      <c r="B16" s="64"/>
      <c r="C16" s="150" t="s">
        <v>381</v>
      </c>
      <c r="D16" s="150"/>
      <c r="E16" s="438" t="s">
        <v>380</v>
      </c>
      <c r="F16" s="438"/>
      <c r="G16" s="155" t="s">
        <v>220</v>
      </c>
      <c r="H16" s="150" t="s">
        <v>374</v>
      </c>
      <c r="I16" s="428" t="s">
        <v>382</v>
      </c>
      <c r="J16" s="428"/>
      <c r="K16" s="429"/>
      <c r="L16" s="429"/>
      <c r="M16" s="150" t="s">
        <v>383</v>
      </c>
      <c r="N16" s="155" t="s">
        <v>384</v>
      </c>
      <c r="O16" s="157"/>
    </row>
    <row r="17" spans="1:15" s="57" customFormat="1" ht="94.5" customHeight="1" x14ac:dyDescent="0.2">
      <c r="A17" s="132">
        <v>8</v>
      </c>
      <c r="B17" s="64"/>
      <c r="C17" s="150" t="s">
        <v>374</v>
      </c>
      <c r="D17" s="150"/>
      <c r="E17" s="427" t="s">
        <v>383</v>
      </c>
      <c r="F17" s="427"/>
      <c r="G17" s="155" t="s">
        <v>220</v>
      </c>
      <c r="H17" s="152" t="s">
        <v>384</v>
      </c>
      <c r="I17" s="428" t="s">
        <v>385</v>
      </c>
      <c r="J17" s="428"/>
      <c r="K17" s="429"/>
      <c r="L17" s="429"/>
      <c r="M17" s="150" t="s">
        <v>386</v>
      </c>
      <c r="N17" s="155" t="s">
        <v>362</v>
      </c>
      <c r="O17" s="157"/>
    </row>
    <row r="18" spans="1:15" s="57" customFormat="1" ht="246" customHeight="1" x14ac:dyDescent="0.2">
      <c r="A18" s="132">
        <v>9</v>
      </c>
      <c r="B18" s="64"/>
      <c r="C18" s="152" t="s">
        <v>387</v>
      </c>
      <c r="D18" s="153"/>
      <c r="E18" s="438" t="s">
        <v>388</v>
      </c>
      <c r="F18" s="438"/>
      <c r="G18" s="150" t="s">
        <v>237</v>
      </c>
      <c r="H18" s="150" t="s">
        <v>374</v>
      </c>
      <c r="I18" s="428" t="s">
        <v>389</v>
      </c>
      <c r="J18" s="428"/>
      <c r="K18" s="438" t="s">
        <v>37</v>
      </c>
      <c r="L18" s="438"/>
      <c r="M18" s="150" t="s">
        <v>390</v>
      </c>
      <c r="N18" s="150" t="s">
        <v>362</v>
      </c>
      <c r="O18" s="158"/>
    </row>
    <row r="19" spans="1:15" s="57" customFormat="1" ht="93" customHeight="1" x14ac:dyDescent="0.2">
      <c r="A19" s="132">
        <v>10</v>
      </c>
      <c r="B19" s="64"/>
      <c r="C19" s="150" t="s">
        <v>374</v>
      </c>
      <c r="D19" s="150"/>
      <c r="E19" s="438" t="s">
        <v>391</v>
      </c>
      <c r="F19" s="438"/>
      <c r="G19" s="155" t="s">
        <v>220</v>
      </c>
      <c r="H19" s="150" t="s">
        <v>374</v>
      </c>
      <c r="I19" s="428" t="s">
        <v>392</v>
      </c>
      <c r="J19" s="428"/>
      <c r="K19" s="429"/>
      <c r="L19" s="429"/>
      <c r="M19" s="150" t="s">
        <v>393</v>
      </c>
      <c r="N19" s="150" t="s">
        <v>384</v>
      </c>
      <c r="O19" s="157"/>
    </row>
    <row r="20" spans="1:15" s="57" customFormat="1" ht="99" customHeight="1" x14ac:dyDescent="0.2">
      <c r="A20" s="132">
        <v>11</v>
      </c>
      <c r="B20" s="64"/>
      <c r="C20" s="150" t="s">
        <v>374</v>
      </c>
      <c r="D20" s="150"/>
      <c r="E20" s="434" t="s">
        <v>393</v>
      </c>
      <c r="F20" s="435"/>
      <c r="G20" s="155" t="s">
        <v>220</v>
      </c>
      <c r="H20" s="150" t="s">
        <v>384</v>
      </c>
      <c r="I20" s="436" t="s">
        <v>394</v>
      </c>
      <c r="J20" s="437"/>
      <c r="K20" s="429"/>
      <c r="L20" s="429"/>
      <c r="M20" s="150" t="s">
        <v>395</v>
      </c>
      <c r="N20" s="155" t="s">
        <v>362</v>
      </c>
      <c r="O20" s="157"/>
    </row>
    <row r="21" spans="1:15" s="57" customFormat="1" ht="98.25" customHeight="1" x14ac:dyDescent="0.2">
      <c r="A21" s="132">
        <v>12</v>
      </c>
      <c r="B21" s="64"/>
      <c r="C21" s="150" t="s">
        <v>396</v>
      </c>
      <c r="D21" s="150" t="s">
        <v>397</v>
      </c>
      <c r="E21" s="427" t="s">
        <v>398</v>
      </c>
      <c r="F21" s="427"/>
      <c r="G21" s="155" t="s">
        <v>220</v>
      </c>
      <c r="H21" s="150" t="s">
        <v>374</v>
      </c>
      <c r="I21" s="428" t="s">
        <v>399</v>
      </c>
      <c r="J21" s="428"/>
      <c r="K21" s="429"/>
      <c r="L21" s="429"/>
      <c r="M21" s="150" t="s">
        <v>400</v>
      </c>
      <c r="N21" s="155" t="s">
        <v>401</v>
      </c>
      <c r="O21" s="157"/>
    </row>
    <row r="22" spans="1:15" s="57" customFormat="1" ht="76.5" customHeight="1" x14ac:dyDescent="0.2">
      <c r="A22" s="132">
        <v>13</v>
      </c>
      <c r="B22" s="64"/>
      <c r="C22" s="150" t="s">
        <v>173</v>
      </c>
      <c r="D22" s="150"/>
      <c r="E22" s="427" t="s">
        <v>402</v>
      </c>
      <c r="F22" s="427"/>
      <c r="G22" s="155" t="s">
        <v>220</v>
      </c>
      <c r="H22" s="150" t="s">
        <v>384</v>
      </c>
      <c r="I22" s="428" t="s">
        <v>403</v>
      </c>
      <c r="J22" s="428"/>
      <c r="K22" s="429"/>
      <c r="L22" s="429"/>
      <c r="M22" s="150" t="s">
        <v>404</v>
      </c>
      <c r="N22" s="155" t="s">
        <v>362</v>
      </c>
      <c r="O22" s="157" t="s">
        <v>304</v>
      </c>
    </row>
    <row r="23" spans="1:15" s="57" customFormat="1" ht="46.5" customHeight="1" thickBot="1" x14ac:dyDescent="0.25">
      <c r="A23" s="132">
        <v>14</v>
      </c>
      <c r="B23" s="64"/>
      <c r="C23" s="135"/>
      <c r="D23" s="136"/>
      <c r="E23" s="430"/>
      <c r="F23" s="431"/>
      <c r="G23" s="137"/>
      <c r="H23" s="137"/>
      <c r="I23" s="432"/>
      <c r="J23" s="433"/>
      <c r="K23" s="430"/>
      <c r="L23" s="431"/>
      <c r="M23" s="135"/>
      <c r="N23" s="135"/>
      <c r="O23" s="138"/>
    </row>
    <row r="24" spans="1:15" s="52" customFormat="1" ht="15.95" customHeight="1" x14ac:dyDescent="0.2">
      <c r="A24" s="387" t="s">
        <v>331</v>
      </c>
      <c r="B24" s="388"/>
      <c r="C24" s="388"/>
      <c r="D24" s="388"/>
      <c r="E24" s="388"/>
      <c r="F24" s="389"/>
      <c r="G24" s="390" t="s">
        <v>332</v>
      </c>
      <c r="H24" s="390"/>
      <c r="I24" s="390"/>
      <c r="J24" s="390"/>
      <c r="K24" s="392" t="s">
        <v>333</v>
      </c>
      <c r="L24" s="390"/>
      <c r="M24" s="390"/>
      <c r="N24" s="390"/>
      <c r="O24" s="393"/>
    </row>
    <row r="25" spans="1:15" s="52" customFormat="1" ht="15.95" customHeight="1" thickBot="1" x14ac:dyDescent="0.25">
      <c r="A25" s="397" t="s">
        <v>23</v>
      </c>
      <c r="B25" s="398"/>
      <c r="C25" s="398"/>
      <c r="D25" s="398"/>
      <c r="E25" s="398"/>
      <c r="F25" s="399"/>
      <c r="G25" s="391"/>
      <c r="H25" s="391"/>
      <c r="I25" s="391"/>
      <c r="J25" s="391"/>
      <c r="K25" s="394"/>
      <c r="L25" s="395"/>
      <c r="M25" s="395"/>
      <c r="N25" s="395"/>
      <c r="O25" s="396"/>
    </row>
    <row r="26" spans="1:15" s="52" customFormat="1" ht="32.25" customHeight="1" x14ac:dyDescent="0.2">
      <c r="A26" s="400" t="s">
        <v>334</v>
      </c>
      <c r="B26" s="401"/>
      <c r="C26" s="401"/>
      <c r="D26" s="401"/>
      <c r="E26" s="401"/>
      <c r="F26" s="401"/>
      <c r="G26" s="402" t="s">
        <v>335</v>
      </c>
      <c r="H26" s="403"/>
      <c r="I26" s="403"/>
      <c r="J26" s="403"/>
      <c r="K26" s="408" t="s">
        <v>336</v>
      </c>
      <c r="L26" s="409"/>
      <c r="M26" s="409"/>
      <c r="N26" s="409"/>
      <c r="O26" s="410"/>
    </row>
    <row r="27" spans="1:15" s="52" customFormat="1" ht="32.25" customHeight="1" x14ac:dyDescent="0.2">
      <c r="A27" s="417"/>
      <c r="B27" s="418"/>
      <c r="C27" s="418"/>
      <c r="D27" s="418"/>
      <c r="E27" s="418"/>
      <c r="F27" s="419"/>
      <c r="G27" s="404"/>
      <c r="H27" s="405"/>
      <c r="I27" s="405"/>
      <c r="J27" s="405"/>
      <c r="K27" s="411"/>
      <c r="L27" s="412"/>
      <c r="M27" s="412"/>
      <c r="N27" s="412"/>
      <c r="O27" s="413"/>
    </row>
    <row r="28" spans="1:15" s="52" customFormat="1" ht="32.25" customHeight="1" thickBot="1" x14ac:dyDescent="0.25">
      <c r="A28" s="65"/>
      <c r="B28" s="66"/>
      <c r="C28" s="66"/>
      <c r="D28" s="66"/>
      <c r="E28" s="66"/>
      <c r="F28" s="66"/>
      <c r="G28" s="406"/>
      <c r="H28" s="407"/>
      <c r="I28" s="407"/>
      <c r="J28" s="407"/>
      <c r="K28" s="414"/>
      <c r="L28" s="415"/>
      <c r="M28" s="415"/>
      <c r="N28" s="415"/>
      <c r="O28" s="416"/>
    </row>
    <row r="29" spans="1:15" s="52" customFormat="1" ht="15.75" customHeight="1" thickBot="1" x14ac:dyDescent="0.25">
      <c r="A29" s="420" t="s">
        <v>337</v>
      </c>
      <c r="B29" s="421"/>
      <c r="C29" s="421"/>
      <c r="D29" s="421"/>
      <c r="E29" s="422"/>
      <c r="F29" s="422"/>
      <c r="G29" s="422"/>
      <c r="H29" s="422"/>
      <c r="I29" s="422"/>
      <c r="J29" s="422"/>
      <c r="K29" s="422"/>
      <c r="L29" s="422"/>
      <c r="M29" s="422"/>
      <c r="N29" s="422"/>
      <c r="O29" s="423"/>
    </row>
    <row r="30" spans="1:15" s="52" customFormat="1" ht="15.75" customHeight="1" thickBot="1" x14ac:dyDescent="0.25">
      <c r="A30" s="139" t="s">
        <v>25</v>
      </c>
      <c r="B30" s="424" t="s">
        <v>26</v>
      </c>
      <c r="C30" s="424"/>
      <c r="D30" s="425" t="s">
        <v>27</v>
      </c>
      <c r="E30" s="425"/>
      <c r="F30" s="425"/>
      <c r="G30" s="425"/>
      <c r="H30" s="425"/>
      <c r="I30" s="425"/>
      <c r="J30" s="425"/>
      <c r="K30" s="425"/>
      <c r="L30" s="425"/>
      <c r="M30" s="425"/>
      <c r="N30" s="425"/>
      <c r="O30" s="426"/>
    </row>
    <row r="31" spans="1:15" s="52" customFormat="1" ht="15.75" customHeight="1" x14ac:dyDescent="0.2">
      <c r="A31" s="159"/>
      <c r="B31" s="349">
        <v>1</v>
      </c>
      <c r="C31" s="350"/>
      <c r="D31" s="351" t="s">
        <v>405</v>
      </c>
      <c r="E31" s="351"/>
      <c r="F31" s="351"/>
      <c r="G31" s="351"/>
      <c r="H31" s="351"/>
      <c r="I31" s="351"/>
      <c r="J31" s="351"/>
      <c r="K31" s="351"/>
      <c r="L31" s="351"/>
      <c r="M31" s="351"/>
      <c r="N31" s="351"/>
      <c r="O31" s="352"/>
    </row>
    <row r="32" spans="1:15" s="52" customFormat="1" ht="15.75" customHeight="1" x14ac:dyDescent="0.2">
      <c r="A32" s="160">
        <v>42184</v>
      </c>
      <c r="B32" s="336">
        <v>2</v>
      </c>
      <c r="C32" s="336"/>
      <c r="D32" s="353" t="s">
        <v>406</v>
      </c>
      <c r="E32" s="354"/>
      <c r="F32" s="354"/>
      <c r="G32" s="354"/>
      <c r="H32" s="354"/>
      <c r="I32" s="354"/>
      <c r="J32" s="354"/>
      <c r="K32" s="354"/>
      <c r="L32" s="354"/>
      <c r="M32" s="354"/>
      <c r="N32" s="354"/>
      <c r="O32" s="355"/>
    </row>
    <row r="33" spans="1:15" s="52" customFormat="1" ht="15.75" customHeight="1" x14ac:dyDescent="0.2">
      <c r="A33" s="161">
        <v>43531</v>
      </c>
      <c r="B33" s="356">
        <v>3</v>
      </c>
      <c r="C33" s="357"/>
      <c r="D33" s="337" t="s">
        <v>407</v>
      </c>
      <c r="E33" s="337"/>
      <c r="F33" s="337"/>
      <c r="G33" s="337"/>
      <c r="H33" s="337"/>
      <c r="I33" s="337"/>
      <c r="J33" s="337"/>
      <c r="K33" s="337"/>
      <c r="L33" s="337"/>
      <c r="M33" s="337"/>
      <c r="N33" s="337"/>
      <c r="O33" s="338"/>
    </row>
    <row r="34" spans="1:15" s="52" customFormat="1" ht="15.75" customHeight="1" x14ac:dyDescent="0.2">
      <c r="A34" s="160">
        <v>43657</v>
      </c>
      <c r="B34" s="336">
        <v>4</v>
      </c>
      <c r="C34" s="336"/>
      <c r="D34" s="337" t="s">
        <v>246</v>
      </c>
      <c r="E34" s="337"/>
      <c r="F34" s="337"/>
      <c r="G34" s="337"/>
      <c r="H34" s="337"/>
      <c r="I34" s="337"/>
      <c r="J34" s="337"/>
      <c r="K34" s="337"/>
      <c r="L34" s="337"/>
      <c r="M34" s="337"/>
      <c r="N34" s="337"/>
      <c r="O34" s="338"/>
    </row>
    <row r="35" spans="1:15" s="52" customFormat="1" ht="15.75" customHeight="1" thickBot="1" x14ac:dyDescent="0.25">
      <c r="A35" s="162">
        <v>44067</v>
      </c>
      <c r="B35" s="339">
        <v>5</v>
      </c>
      <c r="C35" s="340"/>
      <c r="D35" s="341" t="s">
        <v>247</v>
      </c>
      <c r="E35" s="342"/>
      <c r="F35" s="342"/>
      <c r="G35" s="342"/>
      <c r="H35" s="342"/>
      <c r="I35" s="342"/>
      <c r="J35" s="342"/>
      <c r="K35" s="342"/>
      <c r="L35" s="342"/>
      <c r="M35" s="342"/>
      <c r="N35" s="342"/>
      <c r="O35" s="343"/>
    </row>
    <row r="36" spans="1:15" s="52" customFormat="1" ht="33" customHeight="1" thickBot="1" x14ac:dyDescent="0.25">
      <c r="A36" s="143">
        <v>45656</v>
      </c>
      <c r="B36" s="344">
        <v>6</v>
      </c>
      <c r="C36" s="345"/>
      <c r="D36" s="346" t="s">
        <v>408</v>
      </c>
      <c r="E36" s="347"/>
      <c r="F36" s="347"/>
      <c r="G36" s="347"/>
      <c r="H36" s="347"/>
      <c r="I36" s="347"/>
      <c r="J36" s="347"/>
      <c r="K36" s="347"/>
      <c r="L36" s="347"/>
      <c r="M36" s="347"/>
      <c r="N36" s="347"/>
      <c r="O36" s="348"/>
    </row>
    <row r="37" spans="1:15" s="52" customFormat="1" ht="15.75" thickBot="1" x14ac:dyDescent="0.25">
      <c r="A37" s="143">
        <v>46022</v>
      </c>
      <c r="B37" s="344">
        <v>7</v>
      </c>
      <c r="C37" s="345"/>
      <c r="D37" s="346" t="s">
        <v>495</v>
      </c>
      <c r="E37" s="347"/>
      <c r="F37" s="347"/>
      <c r="G37" s="347"/>
      <c r="H37" s="347"/>
      <c r="I37" s="347"/>
      <c r="J37" s="347"/>
      <c r="K37" s="347"/>
      <c r="L37" s="347"/>
      <c r="M37" s="347"/>
      <c r="N37" s="347"/>
      <c r="O37" s="348"/>
    </row>
    <row r="38" spans="1:15" s="52" customFormat="1" ht="15.75" thickBot="1" x14ac:dyDescent="0.25">
      <c r="A38" s="369" t="s">
        <v>344</v>
      </c>
      <c r="B38" s="370"/>
      <c r="C38" s="370"/>
      <c r="D38" s="370"/>
      <c r="E38" s="370"/>
      <c r="F38" s="370"/>
      <c r="G38" s="370"/>
      <c r="H38" s="370"/>
      <c r="I38" s="370"/>
      <c r="J38" s="370"/>
      <c r="K38" s="370"/>
      <c r="L38" s="370"/>
      <c r="M38" s="370"/>
      <c r="N38" s="370"/>
      <c r="O38" s="371"/>
    </row>
    <row r="39" spans="1:15" s="52" customFormat="1" ht="15.75" thickBot="1" x14ac:dyDescent="0.25">
      <c r="A39" s="372"/>
      <c r="B39" s="373"/>
      <c r="C39" s="144" t="s">
        <v>25</v>
      </c>
      <c r="D39" s="374" t="s">
        <v>29</v>
      </c>
      <c r="E39" s="375"/>
      <c r="F39" s="375"/>
      <c r="G39" s="376"/>
      <c r="H39" s="374" t="s">
        <v>30</v>
      </c>
      <c r="I39" s="375"/>
      <c r="J39" s="375"/>
      <c r="K39" s="376"/>
      <c r="L39" s="374" t="s">
        <v>31</v>
      </c>
      <c r="M39" s="375"/>
      <c r="N39" s="375"/>
      <c r="O39" s="376"/>
    </row>
    <row r="40" spans="1:15" s="52" customFormat="1" ht="51.75" customHeight="1" x14ac:dyDescent="0.2">
      <c r="A40" s="377" t="s">
        <v>32</v>
      </c>
      <c r="B40" s="378"/>
      <c r="C40" s="145">
        <v>45637</v>
      </c>
      <c r="D40" s="379" t="s">
        <v>511</v>
      </c>
      <c r="E40" s="380"/>
      <c r="F40" s="380"/>
      <c r="G40" s="380"/>
      <c r="H40" s="381" t="s">
        <v>509</v>
      </c>
      <c r="I40" s="382"/>
      <c r="J40" s="382"/>
      <c r="K40" s="383"/>
      <c r="L40" s="384" t="s">
        <v>545</v>
      </c>
      <c r="M40" s="385"/>
      <c r="N40" s="385"/>
      <c r="O40" s="386"/>
    </row>
    <row r="41" spans="1:15" s="52" customFormat="1" ht="76.5" customHeight="1" x14ac:dyDescent="0.2">
      <c r="A41" s="325" t="s">
        <v>33</v>
      </c>
      <c r="B41" s="326"/>
      <c r="C41" s="146">
        <v>45637</v>
      </c>
      <c r="D41" s="327" t="s">
        <v>289</v>
      </c>
      <c r="E41" s="328"/>
      <c r="F41" s="328"/>
      <c r="G41" s="329"/>
      <c r="H41" s="330" t="s">
        <v>515</v>
      </c>
      <c r="I41" s="331"/>
      <c r="J41" s="331"/>
      <c r="K41" s="332"/>
      <c r="L41" s="333" t="s">
        <v>544</v>
      </c>
      <c r="M41" s="334"/>
      <c r="N41" s="334"/>
      <c r="O41" s="335"/>
    </row>
    <row r="42" spans="1:15" s="52" customFormat="1" ht="51.75" customHeight="1" thickBot="1" x14ac:dyDescent="0.25">
      <c r="A42" s="358" t="s">
        <v>34</v>
      </c>
      <c r="B42" s="359"/>
      <c r="C42" s="147">
        <v>45657</v>
      </c>
      <c r="D42" s="360" t="s">
        <v>345</v>
      </c>
      <c r="E42" s="361"/>
      <c r="F42" s="361"/>
      <c r="G42" s="362"/>
      <c r="H42" s="363" t="s">
        <v>346</v>
      </c>
      <c r="I42" s="364"/>
      <c r="J42" s="364"/>
      <c r="K42" s="365"/>
      <c r="L42" s="366" t="s">
        <v>545</v>
      </c>
      <c r="M42" s="367"/>
      <c r="N42" s="367"/>
      <c r="O42" s="368"/>
    </row>
    <row r="89" ht="1.5" customHeight="1" x14ac:dyDescent="0.2"/>
    <row r="90" hidden="1" x14ac:dyDescent="0.2"/>
    <row r="91" ht="7.5" customHeight="1" x14ac:dyDescent="0.2"/>
  </sheetData>
  <sheetProtection algorithmName="SHA-512" hashValue="gG8D170TYVeZn8SC/S17BloKz6pA3sdrWk8tNQfr/AGaz8EPfcemoC89pkOGFiYv/6DJpWhkuvmJ0uMNl7sXvA==" saltValue="n7ByPK5jZG7vz8NAnIN7Kg==" spinCount="100000" sheet="1" objects="1" scenarios="1"/>
  <mergeCells count="100">
    <mergeCell ref="B36:C36"/>
    <mergeCell ref="D36:O36"/>
    <mergeCell ref="A3:B3"/>
    <mergeCell ref="C3:O3"/>
    <mergeCell ref="A4:B4"/>
    <mergeCell ref="C4:O4"/>
    <mergeCell ref="A5:B5"/>
    <mergeCell ref="C5:O5"/>
    <mergeCell ref="A6:B6"/>
    <mergeCell ref="C6:O6"/>
    <mergeCell ref="A7:O7"/>
    <mergeCell ref="E8:F8"/>
    <mergeCell ref="I8:J8"/>
    <mergeCell ref="K8:L8"/>
    <mergeCell ref="E9:F9"/>
    <mergeCell ref="I9:J9"/>
    <mergeCell ref="K9:L9"/>
    <mergeCell ref="E10:F10"/>
    <mergeCell ref="I10:J10"/>
    <mergeCell ref="K10:L10"/>
    <mergeCell ref="E11:F11"/>
    <mergeCell ref="I11:J11"/>
    <mergeCell ref="K11:L11"/>
    <mergeCell ref="E12:F12"/>
    <mergeCell ref="I12:J12"/>
    <mergeCell ref="K12:L12"/>
    <mergeCell ref="E13:F13"/>
    <mergeCell ref="I13:J13"/>
    <mergeCell ref="K13:L13"/>
    <mergeCell ref="E14:F14"/>
    <mergeCell ref="I14:J14"/>
    <mergeCell ref="K14:L14"/>
    <mergeCell ref="E15:F15"/>
    <mergeCell ref="I15:J15"/>
    <mergeCell ref="K15:L15"/>
    <mergeCell ref="E16:F16"/>
    <mergeCell ref="I16:J16"/>
    <mergeCell ref="K16:L16"/>
    <mergeCell ref="E17:F17"/>
    <mergeCell ref="I17:J17"/>
    <mergeCell ref="K17:L17"/>
    <mergeCell ref="E18:F18"/>
    <mergeCell ref="I18:J18"/>
    <mergeCell ref="K18:L18"/>
    <mergeCell ref="E19:F19"/>
    <mergeCell ref="I19:J19"/>
    <mergeCell ref="K19:L19"/>
    <mergeCell ref="E20:F20"/>
    <mergeCell ref="I20:J20"/>
    <mergeCell ref="K20:L20"/>
    <mergeCell ref="E21:F21"/>
    <mergeCell ref="I21:J21"/>
    <mergeCell ref="K21:L21"/>
    <mergeCell ref="E22:F22"/>
    <mergeCell ref="I22:J22"/>
    <mergeCell ref="K22:L22"/>
    <mergeCell ref="E23:F23"/>
    <mergeCell ref="I23:J23"/>
    <mergeCell ref="K23:L23"/>
    <mergeCell ref="A24:F24"/>
    <mergeCell ref="G24:J25"/>
    <mergeCell ref="K24:O25"/>
    <mergeCell ref="A25:F25"/>
    <mergeCell ref="D33:O33"/>
    <mergeCell ref="A26:F26"/>
    <mergeCell ref="G26:J28"/>
    <mergeCell ref="K26:O28"/>
    <mergeCell ref="A27:F27"/>
    <mergeCell ref="A29:O29"/>
    <mergeCell ref="B30:C30"/>
    <mergeCell ref="D30:O30"/>
    <mergeCell ref="A42:B42"/>
    <mergeCell ref="D42:G42"/>
    <mergeCell ref="H42:K42"/>
    <mergeCell ref="L42:O42"/>
    <mergeCell ref="A38:O38"/>
    <mergeCell ref="A39:B39"/>
    <mergeCell ref="D39:G39"/>
    <mergeCell ref="H39:K39"/>
    <mergeCell ref="L39:O39"/>
    <mergeCell ref="A40:B40"/>
    <mergeCell ref="D40:G40"/>
    <mergeCell ref="H40:K40"/>
    <mergeCell ref="L40:O40"/>
    <mergeCell ref="C1:M2"/>
    <mergeCell ref="A41:B41"/>
    <mergeCell ref="D41:G41"/>
    <mergeCell ref="H41:K41"/>
    <mergeCell ref="L41:O41"/>
    <mergeCell ref="B34:C34"/>
    <mergeCell ref="D34:O34"/>
    <mergeCell ref="B35:C35"/>
    <mergeCell ref="D35:O35"/>
    <mergeCell ref="B37:C37"/>
    <mergeCell ref="D37:O37"/>
    <mergeCell ref="B31:C31"/>
    <mergeCell ref="D31:O31"/>
    <mergeCell ref="B32:C32"/>
    <mergeCell ref="D32:O32"/>
    <mergeCell ref="B33:C3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N94"/>
  <sheetViews>
    <sheetView topLeftCell="A25" zoomScale="96" zoomScaleNormal="96" zoomScaleSheetLayoutView="70" zoomScalePageLayoutView="80" workbookViewId="0">
      <selection activeCell="I50" sqref="I50"/>
    </sheetView>
  </sheetViews>
  <sheetFormatPr baseColWidth="10" defaultColWidth="10.85546875" defaultRowHeight="15" x14ac:dyDescent="0.2"/>
  <cols>
    <col min="1" max="1" width="13.5703125" style="202" customWidth="1"/>
    <col min="2" max="2" width="53.28515625" style="202" customWidth="1"/>
    <col min="3" max="4" width="26.42578125" style="228" customWidth="1"/>
    <col min="5" max="5" width="20.5703125" style="229" customWidth="1"/>
    <col min="6" max="7" width="9.7109375" style="229" customWidth="1"/>
    <col min="8" max="8" width="24.5703125" style="229" customWidth="1"/>
    <col min="9" max="9" width="51" style="229" customWidth="1"/>
    <col min="10" max="10" width="18.28515625" style="229" customWidth="1"/>
    <col min="11" max="11" width="23" style="229" customWidth="1"/>
    <col min="12" max="12" width="20.7109375" style="228" customWidth="1"/>
    <col min="13" max="13" width="25.28515625" style="228" customWidth="1"/>
    <col min="14" max="16384" width="10.85546875" style="202"/>
  </cols>
  <sheetData>
    <row r="1" spans="1:14" ht="16.5" customHeight="1" x14ac:dyDescent="0.2">
      <c r="A1" s="108" t="s">
        <v>0</v>
      </c>
      <c r="B1" s="112" t="s">
        <v>169</v>
      </c>
      <c r="C1" s="321" t="s">
        <v>526</v>
      </c>
      <c r="D1" s="506"/>
      <c r="E1" s="506"/>
      <c r="F1" s="506"/>
      <c r="G1" s="506"/>
      <c r="H1" s="506"/>
      <c r="I1" s="506"/>
      <c r="J1" s="506"/>
      <c r="K1" s="506"/>
      <c r="L1" s="506"/>
      <c r="M1" s="506"/>
    </row>
    <row r="2" spans="1:14" x14ac:dyDescent="0.2">
      <c r="A2" s="108" t="s">
        <v>1</v>
      </c>
      <c r="B2" s="112">
        <v>7</v>
      </c>
      <c r="C2" s="321"/>
      <c r="D2" s="506"/>
      <c r="E2" s="506"/>
      <c r="F2" s="506"/>
      <c r="G2" s="506"/>
      <c r="H2" s="506"/>
      <c r="I2" s="506"/>
      <c r="J2" s="506"/>
      <c r="K2" s="506"/>
      <c r="L2" s="506"/>
      <c r="M2" s="506"/>
    </row>
    <row r="3" spans="1:14" s="204" customFormat="1" ht="18.75" customHeight="1" x14ac:dyDescent="0.2">
      <c r="A3" s="498" t="s">
        <v>2</v>
      </c>
      <c r="B3" s="499"/>
      <c r="C3" s="235" t="s">
        <v>172</v>
      </c>
      <c r="D3" s="236"/>
      <c r="E3" s="236"/>
      <c r="F3" s="236"/>
      <c r="G3" s="236"/>
      <c r="H3" s="236"/>
      <c r="I3" s="236"/>
      <c r="J3" s="236"/>
      <c r="K3" s="236"/>
      <c r="L3" s="236"/>
      <c r="M3" s="237"/>
      <c r="N3" s="203"/>
    </row>
    <row r="4" spans="1:14" s="204" customFormat="1" ht="18.75" customHeight="1" x14ac:dyDescent="0.2">
      <c r="A4" s="498" t="s">
        <v>3</v>
      </c>
      <c r="B4" s="502"/>
      <c r="C4" s="299" t="s">
        <v>170</v>
      </c>
      <c r="D4" s="299"/>
      <c r="E4" s="299"/>
      <c r="F4" s="299"/>
      <c r="G4" s="299"/>
      <c r="H4" s="299"/>
      <c r="I4" s="299"/>
      <c r="J4" s="299"/>
      <c r="K4" s="299"/>
      <c r="L4" s="299"/>
      <c r="M4" s="299"/>
      <c r="N4" s="299"/>
    </row>
    <row r="5" spans="1:14" s="204" customFormat="1" ht="21" customHeight="1" x14ac:dyDescent="0.2">
      <c r="A5" s="498" t="s">
        <v>4</v>
      </c>
      <c r="B5" s="502"/>
      <c r="C5" s="299" t="s">
        <v>171</v>
      </c>
      <c r="D5" s="299"/>
      <c r="E5" s="299"/>
      <c r="F5" s="299"/>
      <c r="G5" s="299"/>
      <c r="H5" s="299"/>
      <c r="I5" s="299"/>
      <c r="J5" s="299"/>
      <c r="K5" s="299"/>
      <c r="L5" s="299"/>
      <c r="M5" s="299"/>
    </row>
    <row r="6" spans="1:14" s="204" customFormat="1" ht="123.6" customHeight="1" x14ac:dyDescent="0.2">
      <c r="A6" s="498" t="s">
        <v>5</v>
      </c>
      <c r="B6" s="502"/>
      <c r="C6" s="299" t="s">
        <v>521</v>
      </c>
      <c r="D6" s="299"/>
      <c r="E6" s="299"/>
      <c r="F6" s="299"/>
      <c r="G6" s="299"/>
      <c r="H6" s="299"/>
      <c r="I6" s="299"/>
      <c r="J6" s="299"/>
      <c r="K6" s="299"/>
      <c r="L6" s="299"/>
      <c r="M6" s="299"/>
      <c r="N6" s="299"/>
    </row>
    <row r="7" spans="1:14" s="204" customFormat="1" ht="173.45" customHeight="1" x14ac:dyDescent="0.2">
      <c r="A7" s="498" t="s">
        <v>6</v>
      </c>
      <c r="B7" s="502"/>
      <c r="C7" s="299" t="s">
        <v>249</v>
      </c>
      <c r="D7" s="299"/>
      <c r="E7" s="299"/>
      <c r="F7" s="299"/>
      <c r="G7" s="299"/>
      <c r="H7" s="299"/>
      <c r="I7" s="299"/>
      <c r="J7" s="299"/>
      <c r="K7" s="299"/>
      <c r="L7" s="299"/>
      <c r="M7" s="299"/>
    </row>
    <row r="8" spans="1:14" s="204" customFormat="1" ht="21" customHeight="1" x14ac:dyDescent="0.2">
      <c r="A8" s="503" t="s">
        <v>7</v>
      </c>
      <c r="B8" s="504"/>
      <c r="C8" s="504"/>
      <c r="D8" s="504"/>
      <c r="E8" s="504"/>
      <c r="F8" s="504"/>
      <c r="G8" s="504"/>
      <c r="H8" s="504"/>
      <c r="I8" s="504"/>
      <c r="J8" s="504"/>
      <c r="K8" s="504"/>
      <c r="L8" s="504"/>
      <c r="M8" s="505"/>
    </row>
    <row r="9" spans="1:14" s="204" customFormat="1" ht="39" customHeight="1" x14ac:dyDescent="0.2">
      <c r="A9" s="205" t="s">
        <v>8</v>
      </c>
      <c r="B9" s="205" t="s">
        <v>9</v>
      </c>
      <c r="C9" s="205" t="s">
        <v>10</v>
      </c>
      <c r="D9" s="205" t="s">
        <v>11</v>
      </c>
      <c r="E9" s="500" t="s">
        <v>12</v>
      </c>
      <c r="F9" s="501"/>
      <c r="G9" s="205" t="s">
        <v>13</v>
      </c>
      <c r="H9" s="205" t="s">
        <v>14</v>
      </c>
      <c r="I9" s="205" t="s">
        <v>15</v>
      </c>
      <c r="J9" s="205" t="s">
        <v>16</v>
      </c>
      <c r="K9" s="205" t="s">
        <v>17</v>
      </c>
      <c r="L9" s="205" t="s">
        <v>18</v>
      </c>
      <c r="M9" s="205" t="s">
        <v>19</v>
      </c>
    </row>
    <row r="10" spans="1:14" s="204" customFormat="1" ht="43.15" customHeight="1" x14ac:dyDescent="0.2">
      <c r="A10" s="206">
        <v>0</v>
      </c>
      <c r="B10" s="207"/>
      <c r="C10" s="208"/>
      <c r="D10" s="208"/>
      <c r="E10" s="209"/>
      <c r="F10" s="210"/>
      <c r="G10" s="208"/>
      <c r="H10" s="208"/>
      <c r="I10" s="211"/>
      <c r="J10" s="211"/>
      <c r="K10" s="208"/>
      <c r="L10" s="208"/>
      <c r="M10" s="212"/>
    </row>
    <row r="11" spans="1:14" s="215" customFormat="1" ht="214.9" customHeight="1" x14ac:dyDescent="0.25">
      <c r="A11" s="213">
        <v>1</v>
      </c>
      <c r="B11" s="214"/>
      <c r="C11" s="214" t="s">
        <v>173</v>
      </c>
      <c r="D11" s="214" t="s">
        <v>174</v>
      </c>
      <c r="E11" s="275" t="s">
        <v>175</v>
      </c>
      <c r="F11" s="275"/>
      <c r="G11" s="114" t="s">
        <v>176</v>
      </c>
      <c r="H11" s="152" t="s">
        <v>523</v>
      </c>
      <c r="I11" s="114" t="s">
        <v>525</v>
      </c>
      <c r="J11" s="199" t="s">
        <v>37</v>
      </c>
      <c r="K11" s="114" t="s">
        <v>528</v>
      </c>
      <c r="L11" s="114" t="s">
        <v>173</v>
      </c>
      <c r="M11" s="114" t="s">
        <v>177</v>
      </c>
    </row>
    <row r="12" spans="1:14" s="217" customFormat="1" ht="242.25" x14ac:dyDescent="0.25">
      <c r="A12" s="216">
        <v>2</v>
      </c>
      <c r="B12" s="70"/>
      <c r="C12" s="114" t="s">
        <v>217</v>
      </c>
      <c r="D12" s="114" t="s">
        <v>218</v>
      </c>
      <c r="E12" s="275" t="s">
        <v>219</v>
      </c>
      <c r="F12" s="275"/>
      <c r="G12" s="70" t="s">
        <v>220</v>
      </c>
      <c r="H12" s="152" t="s">
        <v>523</v>
      </c>
      <c r="I12" s="70" t="s">
        <v>178</v>
      </c>
      <c r="J12" s="199"/>
      <c r="K12" s="114" t="s">
        <v>179</v>
      </c>
      <c r="L12" s="70" t="s">
        <v>180</v>
      </c>
      <c r="M12" s="114" t="s">
        <v>177</v>
      </c>
    </row>
    <row r="13" spans="1:14" s="220" customFormat="1" ht="261" customHeight="1" x14ac:dyDescent="0.2">
      <c r="A13" s="216">
        <v>3</v>
      </c>
      <c r="B13" s="218"/>
      <c r="C13" s="70" t="s">
        <v>221</v>
      </c>
      <c r="D13" s="114" t="s">
        <v>218</v>
      </c>
      <c r="E13" s="275" t="s">
        <v>527</v>
      </c>
      <c r="F13" s="275"/>
      <c r="G13" s="70" t="s">
        <v>220</v>
      </c>
      <c r="H13" s="152" t="s">
        <v>523</v>
      </c>
      <c r="I13" s="70" t="s">
        <v>181</v>
      </c>
      <c r="J13" s="219" t="s">
        <v>37</v>
      </c>
      <c r="K13" s="70" t="s">
        <v>182</v>
      </c>
      <c r="L13" s="70" t="s">
        <v>183</v>
      </c>
      <c r="M13" s="70" t="s">
        <v>177</v>
      </c>
    </row>
    <row r="14" spans="1:14" s="220" customFormat="1" ht="292.14999999999998" customHeight="1" x14ac:dyDescent="0.2">
      <c r="A14" s="216">
        <v>4</v>
      </c>
      <c r="B14" s="114"/>
      <c r="C14" s="70" t="s">
        <v>186</v>
      </c>
      <c r="D14" s="114" t="s">
        <v>218</v>
      </c>
      <c r="E14" s="275" t="s">
        <v>222</v>
      </c>
      <c r="F14" s="275"/>
      <c r="G14" s="70" t="s">
        <v>220</v>
      </c>
      <c r="H14" s="152" t="s">
        <v>523</v>
      </c>
      <c r="I14" s="70" t="s">
        <v>184</v>
      </c>
      <c r="J14" s="219"/>
      <c r="K14" s="70" t="s">
        <v>185</v>
      </c>
      <c r="L14" s="70" t="s">
        <v>186</v>
      </c>
      <c r="M14" s="70" t="s">
        <v>177</v>
      </c>
    </row>
    <row r="15" spans="1:14" s="220" customFormat="1" ht="280.5" customHeight="1" x14ac:dyDescent="0.2">
      <c r="A15" s="216">
        <v>5</v>
      </c>
      <c r="B15" s="114"/>
      <c r="C15" s="70" t="s">
        <v>186</v>
      </c>
      <c r="D15" s="114" t="s">
        <v>218</v>
      </c>
      <c r="E15" s="275" t="s">
        <v>223</v>
      </c>
      <c r="F15" s="275"/>
      <c r="G15" s="70" t="s">
        <v>220</v>
      </c>
      <c r="H15" s="152" t="s">
        <v>523</v>
      </c>
      <c r="I15" s="70" t="s">
        <v>187</v>
      </c>
      <c r="J15" s="219" t="s">
        <v>37</v>
      </c>
      <c r="K15" s="70" t="s">
        <v>188</v>
      </c>
      <c r="L15" s="70" t="s">
        <v>189</v>
      </c>
      <c r="M15" s="70" t="s">
        <v>177</v>
      </c>
    </row>
    <row r="16" spans="1:14" s="220" customFormat="1" ht="296.45" customHeight="1" x14ac:dyDescent="0.2">
      <c r="A16" s="216">
        <v>6</v>
      </c>
      <c r="B16" s="114"/>
      <c r="C16" s="70" t="s">
        <v>224</v>
      </c>
      <c r="D16" s="114" t="s">
        <v>218</v>
      </c>
      <c r="E16" s="275" t="s">
        <v>517</v>
      </c>
      <c r="F16" s="275"/>
      <c r="G16" s="70" t="s">
        <v>220</v>
      </c>
      <c r="H16" s="152" t="s">
        <v>523</v>
      </c>
      <c r="I16" s="70" t="s">
        <v>532</v>
      </c>
      <c r="J16" s="219" t="s">
        <v>37</v>
      </c>
      <c r="K16" s="114" t="s">
        <v>190</v>
      </c>
      <c r="L16" s="114" t="s">
        <v>191</v>
      </c>
      <c r="M16" s="70" t="s">
        <v>177</v>
      </c>
    </row>
    <row r="17" spans="1:13" s="220" customFormat="1" ht="225" customHeight="1" x14ac:dyDescent="0.2">
      <c r="A17" s="216">
        <v>7</v>
      </c>
      <c r="B17" s="114"/>
      <c r="C17" s="70" t="s">
        <v>225</v>
      </c>
      <c r="D17" s="114" t="s">
        <v>218</v>
      </c>
      <c r="E17" s="275" t="s">
        <v>518</v>
      </c>
      <c r="F17" s="275"/>
      <c r="G17" s="70" t="s">
        <v>220</v>
      </c>
      <c r="H17" s="152" t="s">
        <v>523</v>
      </c>
      <c r="I17" s="114" t="s">
        <v>533</v>
      </c>
      <c r="J17" s="219" t="s">
        <v>37</v>
      </c>
      <c r="K17" s="114" t="s">
        <v>192</v>
      </c>
      <c r="L17" s="114" t="s">
        <v>193</v>
      </c>
      <c r="M17" s="70" t="s">
        <v>177</v>
      </c>
    </row>
    <row r="18" spans="1:13" s="220" customFormat="1" ht="273.60000000000002" customHeight="1" x14ac:dyDescent="0.2">
      <c r="A18" s="216">
        <v>8</v>
      </c>
      <c r="B18" s="114"/>
      <c r="C18" s="70" t="s">
        <v>225</v>
      </c>
      <c r="D18" s="114" t="s">
        <v>218</v>
      </c>
      <c r="E18" s="275" t="s">
        <v>519</v>
      </c>
      <c r="F18" s="275"/>
      <c r="G18" s="70" t="s">
        <v>220</v>
      </c>
      <c r="H18" s="152" t="s">
        <v>523</v>
      </c>
      <c r="I18" s="114" t="s">
        <v>534</v>
      </c>
      <c r="J18" s="219" t="s">
        <v>37</v>
      </c>
      <c r="K18" s="114" t="s">
        <v>194</v>
      </c>
      <c r="L18" s="114" t="s">
        <v>193</v>
      </c>
      <c r="M18" s="70" t="s">
        <v>195</v>
      </c>
    </row>
    <row r="19" spans="1:13" s="220" customFormat="1" ht="182.45" customHeight="1" x14ac:dyDescent="0.2">
      <c r="A19" s="216">
        <v>9</v>
      </c>
      <c r="B19" s="114"/>
      <c r="C19" s="70"/>
      <c r="D19" s="114" t="s">
        <v>226</v>
      </c>
      <c r="E19" s="275" t="s">
        <v>227</v>
      </c>
      <c r="F19" s="275"/>
      <c r="G19" s="70" t="s">
        <v>220</v>
      </c>
      <c r="H19" s="152" t="s">
        <v>523</v>
      </c>
      <c r="I19" s="114" t="s">
        <v>196</v>
      </c>
      <c r="J19" s="219"/>
      <c r="K19" s="114" t="s">
        <v>197</v>
      </c>
      <c r="L19" s="70" t="s">
        <v>198</v>
      </c>
      <c r="M19" s="70" t="s">
        <v>199</v>
      </c>
    </row>
    <row r="20" spans="1:13" s="220" customFormat="1" ht="89.25" x14ac:dyDescent="0.2">
      <c r="A20" s="216">
        <v>10</v>
      </c>
      <c r="B20" s="114"/>
      <c r="C20" s="70"/>
      <c r="D20" s="114" t="s">
        <v>228</v>
      </c>
      <c r="E20" s="275" t="s">
        <v>229</v>
      </c>
      <c r="F20" s="275"/>
      <c r="G20" s="70" t="s">
        <v>220</v>
      </c>
      <c r="H20" s="152" t="s">
        <v>523</v>
      </c>
      <c r="I20" s="114" t="s">
        <v>200</v>
      </c>
      <c r="J20" s="199"/>
      <c r="K20" s="114" t="s">
        <v>201</v>
      </c>
      <c r="L20" s="70" t="s">
        <v>198</v>
      </c>
      <c r="M20" s="114" t="s">
        <v>202</v>
      </c>
    </row>
    <row r="21" spans="1:13" s="220" customFormat="1" ht="215.25" customHeight="1" x14ac:dyDescent="0.2">
      <c r="A21" s="216">
        <v>11</v>
      </c>
      <c r="B21" s="114"/>
      <c r="C21" s="70" t="s">
        <v>230</v>
      </c>
      <c r="D21" s="70" t="s">
        <v>231</v>
      </c>
      <c r="E21" s="275" t="s">
        <v>232</v>
      </c>
      <c r="F21" s="275"/>
      <c r="G21" s="70" t="s">
        <v>220</v>
      </c>
      <c r="H21" s="152" t="s">
        <v>523</v>
      </c>
      <c r="I21" s="114" t="s">
        <v>522</v>
      </c>
      <c r="J21" s="199" t="s">
        <v>37</v>
      </c>
      <c r="K21" s="114" t="s">
        <v>203</v>
      </c>
      <c r="L21" s="70" t="s">
        <v>204</v>
      </c>
      <c r="M21" s="114" t="s">
        <v>205</v>
      </c>
    </row>
    <row r="22" spans="1:13" s="220" customFormat="1" ht="127.5" x14ac:dyDescent="0.2">
      <c r="A22" s="216">
        <v>12</v>
      </c>
      <c r="B22" s="200"/>
      <c r="C22" s="70" t="s">
        <v>230</v>
      </c>
      <c r="D22" s="70" t="s">
        <v>233</v>
      </c>
      <c r="E22" s="275" t="s">
        <v>234</v>
      </c>
      <c r="F22" s="275"/>
      <c r="G22" s="70" t="s">
        <v>220</v>
      </c>
      <c r="H22" s="152" t="s">
        <v>523</v>
      </c>
      <c r="I22" s="114" t="s">
        <v>479</v>
      </c>
      <c r="J22" s="199"/>
      <c r="K22" s="114" t="s">
        <v>206</v>
      </c>
      <c r="L22" s="70" t="s">
        <v>204</v>
      </c>
      <c r="M22" s="114" t="s">
        <v>205</v>
      </c>
    </row>
    <row r="23" spans="1:13" s="220" customFormat="1" ht="238.9" customHeight="1" x14ac:dyDescent="0.2">
      <c r="A23" s="216">
        <v>13</v>
      </c>
      <c r="B23" s="114"/>
      <c r="C23" s="70"/>
      <c r="D23" s="114" t="s">
        <v>228</v>
      </c>
      <c r="E23" s="275" t="s">
        <v>235</v>
      </c>
      <c r="F23" s="275"/>
      <c r="G23" s="70" t="s">
        <v>220</v>
      </c>
      <c r="H23" s="152" t="s">
        <v>523</v>
      </c>
      <c r="I23" s="114" t="s">
        <v>535</v>
      </c>
      <c r="J23" s="199"/>
      <c r="K23" s="114" t="s">
        <v>207</v>
      </c>
      <c r="L23" s="70" t="s">
        <v>208</v>
      </c>
      <c r="M23" s="114" t="s">
        <v>209</v>
      </c>
    </row>
    <row r="24" spans="1:13" s="220" customFormat="1" ht="114.75" x14ac:dyDescent="0.2">
      <c r="A24" s="216">
        <v>14</v>
      </c>
      <c r="B24" s="114"/>
      <c r="C24" s="70"/>
      <c r="D24" s="114" t="s">
        <v>228</v>
      </c>
      <c r="E24" s="275" t="s">
        <v>236</v>
      </c>
      <c r="F24" s="275"/>
      <c r="G24" s="70" t="s">
        <v>237</v>
      </c>
      <c r="H24" s="70" t="s">
        <v>238</v>
      </c>
      <c r="I24" s="114" t="s">
        <v>210</v>
      </c>
      <c r="J24" s="199" t="s">
        <v>37</v>
      </c>
      <c r="K24" s="114" t="s">
        <v>211</v>
      </c>
      <c r="L24" s="70" t="s">
        <v>212</v>
      </c>
      <c r="M24" s="114" t="s">
        <v>213</v>
      </c>
    </row>
    <row r="25" spans="1:13" s="220" customFormat="1" ht="114.75" x14ac:dyDescent="0.2">
      <c r="A25" s="216">
        <v>15</v>
      </c>
      <c r="B25" s="201"/>
      <c r="C25" s="70"/>
      <c r="D25" s="114" t="s">
        <v>228</v>
      </c>
      <c r="E25" s="275" t="s">
        <v>239</v>
      </c>
      <c r="F25" s="275"/>
      <c r="G25" s="70" t="s">
        <v>240</v>
      </c>
      <c r="H25" s="70" t="s">
        <v>238</v>
      </c>
      <c r="I25" s="114" t="s">
        <v>214</v>
      </c>
      <c r="J25" s="199"/>
      <c r="K25" s="114" t="s">
        <v>215</v>
      </c>
      <c r="L25" s="70" t="s">
        <v>173</v>
      </c>
      <c r="M25" s="114" t="s">
        <v>216</v>
      </c>
    </row>
    <row r="26" spans="1:13" s="220" customFormat="1" ht="51" customHeight="1" thickBot="1" x14ac:dyDescent="0.25">
      <c r="A26" s="216">
        <v>16</v>
      </c>
      <c r="B26" s="114"/>
      <c r="C26" s="221"/>
      <c r="D26" s="222"/>
      <c r="E26" s="480"/>
      <c r="F26" s="481"/>
      <c r="G26" s="224"/>
      <c r="H26" s="224"/>
      <c r="I26" s="225"/>
      <c r="J26" s="223"/>
      <c r="K26" s="221"/>
      <c r="L26" s="221"/>
      <c r="M26" s="226"/>
    </row>
    <row r="27" spans="1:13" s="204" customFormat="1" ht="15.95" customHeight="1" x14ac:dyDescent="0.2">
      <c r="A27" s="477" t="s">
        <v>20</v>
      </c>
      <c r="B27" s="478"/>
      <c r="C27" s="478"/>
      <c r="D27" s="478"/>
      <c r="E27" s="478"/>
      <c r="F27" s="479"/>
      <c r="G27" s="470" t="s">
        <v>21</v>
      </c>
      <c r="H27" s="470"/>
      <c r="I27" s="470"/>
      <c r="J27" s="472" t="s">
        <v>22</v>
      </c>
      <c r="K27" s="470"/>
      <c r="L27" s="470"/>
      <c r="M27" s="473"/>
    </row>
    <row r="28" spans="1:13" s="204" customFormat="1" ht="15.95" customHeight="1" thickBot="1" x14ac:dyDescent="0.25">
      <c r="A28" s="397" t="s">
        <v>23</v>
      </c>
      <c r="B28" s="398"/>
      <c r="C28" s="398"/>
      <c r="D28" s="398"/>
      <c r="E28" s="398"/>
      <c r="F28" s="399"/>
      <c r="G28" s="471"/>
      <c r="H28" s="471"/>
      <c r="I28" s="471"/>
      <c r="J28" s="474"/>
      <c r="K28" s="475"/>
      <c r="L28" s="475"/>
      <c r="M28" s="476"/>
    </row>
    <row r="29" spans="1:13" s="204" customFormat="1" ht="51.6" customHeight="1" x14ac:dyDescent="0.2">
      <c r="A29" s="494" t="s">
        <v>334</v>
      </c>
      <c r="B29" s="495"/>
      <c r="C29" s="495"/>
      <c r="D29" s="495"/>
      <c r="E29" s="495"/>
      <c r="F29" s="496"/>
      <c r="G29" s="746" t="s">
        <v>250</v>
      </c>
      <c r="H29" s="747"/>
      <c r="I29" s="748"/>
      <c r="J29" s="755" t="s">
        <v>64</v>
      </c>
      <c r="K29" s="756"/>
      <c r="L29" s="756"/>
      <c r="M29" s="757"/>
    </row>
    <row r="30" spans="1:13" s="204" customFormat="1" ht="32.25" customHeight="1" x14ac:dyDescent="0.2">
      <c r="A30" s="404"/>
      <c r="B30" s="405"/>
      <c r="C30" s="405"/>
      <c r="D30" s="405"/>
      <c r="E30" s="405"/>
      <c r="F30" s="497"/>
      <c r="G30" s="749"/>
      <c r="H30" s="750"/>
      <c r="I30" s="751"/>
      <c r="J30" s="758"/>
      <c r="K30" s="759"/>
      <c r="L30" s="759"/>
      <c r="M30" s="760"/>
    </row>
    <row r="31" spans="1:13" s="204" customFormat="1" ht="32.25" customHeight="1" thickBot="1" x14ac:dyDescent="0.25">
      <c r="A31" s="404"/>
      <c r="B31" s="405"/>
      <c r="C31" s="405"/>
      <c r="D31" s="405"/>
      <c r="E31" s="405"/>
      <c r="F31" s="497"/>
      <c r="G31" s="752"/>
      <c r="H31" s="753"/>
      <c r="I31" s="754"/>
      <c r="J31" s="761"/>
      <c r="K31" s="762"/>
      <c r="L31" s="762"/>
      <c r="M31" s="763"/>
    </row>
    <row r="32" spans="1:13" s="204" customFormat="1" ht="15.75" customHeight="1" thickBot="1" x14ac:dyDescent="0.25">
      <c r="A32" s="484" t="s">
        <v>24</v>
      </c>
      <c r="B32" s="485"/>
      <c r="C32" s="485"/>
      <c r="D32" s="485"/>
      <c r="E32" s="486"/>
      <c r="F32" s="486"/>
      <c r="G32" s="486"/>
      <c r="H32" s="486"/>
      <c r="I32" s="486"/>
      <c r="J32" s="486"/>
      <c r="K32" s="486"/>
      <c r="L32" s="486"/>
      <c r="M32" s="487"/>
    </row>
    <row r="33" spans="1:13" s="204" customFormat="1" ht="15.75" customHeight="1" thickBot="1" x14ac:dyDescent="0.25">
      <c r="A33" s="110" t="s">
        <v>25</v>
      </c>
      <c r="B33" s="513" t="s">
        <v>26</v>
      </c>
      <c r="C33" s="513"/>
      <c r="D33" s="514" t="s">
        <v>27</v>
      </c>
      <c r="E33" s="514"/>
      <c r="F33" s="514"/>
      <c r="G33" s="514"/>
      <c r="H33" s="514"/>
      <c r="I33" s="514"/>
      <c r="J33" s="514"/>
      <c r="K33" s="514"/>
      <c r="L33" s="514"/>
      <c r="M33" s="515"/>
    </row>
    <row r="34" spans="1:13" s="204" customFormat="1" ht="15.75" customHeight="1" x14ac:dyDescent="0.2">
      <c r="A34" s="67"/>
      <c r="B34" s="490">
        <v>1</v>
      </c>
      <c r="C34" s="490"/>
      <c r="D34" s="516" t="s">
        <v>243</v>
      </c>
      <c r="E34" s="517"/>
      <c r="F34" s="517"/>
      <c r="G34" s="517"/>
      <c r="H34" s="517"/>
      <c r="I34" s="517"/>
      <c r="J34" s="517"/>
      <c r="K34" s="517"/>
      <c r="L34" s="517"/>
      <c r="M34" s="518"/>
    </row>
    <row r="35" spans="1:13" s="204" customFormat="1" ht="15.75" customHeight="1" x14ac:dyDescent="0.2">
      <c r="A35" s="227">
        <v>42184</v>
      </c>
      <c r="B35" s="490">
        <v>2</v>
      </c>
      <c r="C35" s="490"/>
      <c r="D35" s="288" t="s">
        <v>244</v>
      </c>
      <c r="E35" s="289"/>
      <c r="F35" s="289"/>
      <c r="G35" s="289"/>
      <c r="H35" s="289"/>
      <c r="I35" s="289"/>
      <c r="J35" s="289"/>
      <c r="K35" s="289"/>
      <c r="L35" s="289"/>
      <c r="M35" s="290"/>
    </row>
    <row r="36" spans="1:13" s="204" customFormat="1" ht="15.75" customHeight="1" x14ac:dyDescent="0.2">
      <c r="A36" s="227">
        <v>43531</v>
      </c>
      <c r="B36" s="488">
        <v>3</v>
      </c>
      <c r="C36" s="489"/>
      <c r="D36" s="288" t="s">
        <v>245</v>
      </c>
      <c r="E36" s="289"/>
      <c r="F36" s="289"/>
      <c r="G36" s="289"/>
      <c r="H36" s="289"/>
      <c r="I36" s="289"/>
      <c r="J36" s="289"/>
      <c r="K36" s="289"/>
      <c r="L36" s="289"/>
      <c r="M36" s="290"/>
    </row>
    <row r="37" spans="1:13" s="204" customFormat="1" ht="15.75" customHeight="1" x14ac:dyDescent="0.2">
      <c r="A37" s="227">
        <v>43657</v>
      </c>
      <c r="B37" s="490">
        <v>4</v>
      </c>
      <c r="C37" s="490"/>
      <c r="D37" s="288" t="s">
        <v>246</v>
      </c>
      <c r="E37" s="289"/>
      <c r="F37" s="289"/>
      <c r="G37" s="289"/>
      <c r="H37" s="289"/>
      <c r="I37" s="289"/>
      <c r="J37" s="289"/>
      <c r="K37" s="289"/>
      <c r="L37" s="289"/>
      <c r="M37" s="290"/>
    </row>
    <row r="38" spans="1:13" s="204" customFormat="1" ht="15.75" customHeight="1" x14ac:dyDescent="0.2">
      <c r="A38" s="227">
        <v>44067</v>
      </c>
      <c r="B38" s="490">
        <v>5</v>
      </c>
      <c r="C38" s="490"/>
      <c r="D38" s="288" t="s">
        <v>247</v>
      </c>
      <c r="E38" s="289"/>
      <c r="F38" s="289"/>
      <c r="G38" s="289"/>
      <c r="H38" s="289"/>
      <c r="I38" s="289"/>
      <c r="J38" s="289"/>
      <c r="K38" s="289"/>
      <c r="L38" s="289"/>
      <c r="M38" s="290"/>
    </row>
    <row r="39" spans="1:13" s="204" customFormat="1" ht="15.75" customHeight="1" x14ac:dyDescent="0.2">
      <c r="A39" s="227">
        <v>44824</v>
      </c>
      <c r="B39" s="488">
        <v>6</v>
      </c>
      <c r="C39" s="489"/>
      <c r="D39" s="491" t="s">
        <v>248</v>
      </c>
      <c r="E39" s="492"/>
      <c r="F39" s="492"/>
      <c r="G39" s="492"/>
      <c r="H39" s="492"/>
      <c r="I39" s="492"/>
      <c r="J39" s="492"/>
      <c r="K39" s="492"/>
      <c r="L39" s="492"/>
      <c r="M39" s="493"/>
    </row>
    <row r="40" spans="1:13" s="204" customFormat="1" ht="46.5" customHeight="1" thickBot="1" x14ac:dyDescent="0.25">
      <c r="A40" s="227">
        <v>46022</v>
      </c>
      <c r="B40" s="519">
        <v>7</v>
      </c>
      <c r="C40" s="519"/>
      <c r="D40" s="491" t="s">
        <v>520</v>
      </c>
      <c r="E40" s="492"/>
      <c r="F40" s="492"/>
      <c r="G40" s="492"/>
      <c r="H40" s="492"/>
      <c r="I40" s="492"/>
      <c r="J40" s="492"/>
      <c r="K40" s="492"/>
      <c r="L40" s="492"/>
      <c r="M40" s="493"/>
    </row>
    <row r="41" spans="1:13" s="204" customFormat="1" ht="15.75" thickBot="1" x14ac:dyDescent="0.25">
      <c r="A41" s="507" t="s">
        <v>28</v>
      </c>
      <c r="B41" s="508"/>
      <c r="C41" s="508"/>
      <c r="D41" s="508"/>
      <c r="E41" s="508"/>
      <c r="F41" s="508"/>
      <c r="G41" s="508"/>
      <c r="H41" s="508"/>
      <c r="I41" s="508"/>
      <c r="J41" s="508"/>
      <c r="K41" s="508"/>
      <c r="L41" s="508"/>
      <c r="M41" s="509"/>
    </row>
    <row r="42" spans="1:13" s="204" customFormat="1" ht="15.75" thickBot="1" x14ac:dyDescent="0.25">
      <c r="A42" s="510"/>
      <c r="B42" s="511"/>
      <c r="C42" s="111" t="s">
        <v>25</v>
      </c>
      <c r="D42" s="512" t="s">
        <v>29</v>
      </c>
      <c r="E42" s="482"/>
      <c r="F42" s="482"/>
      <c r="G42" s="483"/>
      <c r="H42" s="512" t="s">
        <v>30</v>
      </c>
      <c r="I42" s="482"/>
      <c r="J42" s="483"/>
      <c r="K42" s="482"/>
      <c r="L42" s="482"/>
      <c r="M42" s="483"/>
    </row>
    <row r="43" spans="1:13" s="204" customFormat="1" ht="51.75" customHeight="1" thickBot="1" x14ac:dyDescent="0.25">
      <c r="A43" s="377" t="s">
        <v>32</v>
      </c>
      <c r="B43" s="378"/>
      <c r="C43" s="145">
        <v>45637</v>
      </c>
      <c r="D43" s="770" t="s">
        <v>241</v>
      </c>
      <c r="E43" s="771"/>
      <c r="F43" s="771"/>
      <c r="G43" s="772"/>
      <c r="H43" s="770" t="s">
        <v>242</v>
      </c>
      <c r="I43" s="771"/>
      <c r="J43" s="772"/>
      <c r="K43" s="767" t="s">
        <v>545</v>
      </c>
      <c r="L43" s="768"/>
      <c r="M43" s="769"/>
    </row>
    <row r="44" spans="1:13" s="204" customFormat="1" ht="51.75" customHeight="1" thickBot="1" x14ac:dyDescent="0.25">
      <c r="A44" s="325" t="s">
        <v>33</v>
      </c>
      <c r="B44" s="326"/>
      <c r="C44" s="145">
        <v>45637</v>
      </c>
      <c r="D44" s="773" t="s">
        <v>289</v>
      </c>
      <c r="E44" s="774"/>
      <c r="F44" s="774"/>
      <c r="G44" s="775"/>
      <c r="H44" s="776" t="s">
        <v>515</v>
      </c>
      <c r="I44" s="777"/>
      <c r="J44" s="778"/>
      <c r="K44" s="767" t="s">
        <v>545</v>
      </c>
      <c r="L44" s="768"/>
      <c r="M44" s="769"/>
    </row>
    <row r="45" spans="1:13" s="204" customFormat="1" ht="51.75" customHeight="1" thickBot="1" x14ac:dyDescent="0.25">
      <c r="A45" s="358" t="s">
        <v>34</v>
      </c>
      <c r="B45" s="359"/>
      <c r="C45" s="145">
        <v>46022</v>
      </c>
      <c r="D45" s="779" t="s">
        <v>345</v>
      </c>
      <c r="E45" s="780"/>
      <c r="F45" s="780"/>
      <c r="G45" s="781"/>
      <c r="H45" s="782" t="s">
        <v>346</v>
      </c>
      <c r="I45" s="783"/>
      <c r="J45" s="784"/>
      <c r="K45" s="767" t="s">
        <v>545</v>
      </c>
      <c r="L45" s="768"/>
      <c r="M45" s="769"/>
    </row>
    <row r="92" ht="1.5" customHeight="1" x14ac:dyDescent="0.2"/>
    <row r="93" hidden="1" x14ac:dyDescent="0.2"/>
    <row r="94" ht="7.5" customHeight="1" x14ac:dyDescent="0.2"/>
  </sheetData>
  <sheetProtection algorithmName="SHA-512" hashValue="FWFg1hglwZCEX0FWtR3UgQSs7A1JxqjliTk/3rtHz2Ubfba1BOXKGf2nE4wvSQ+7qY+8jgcRRenrwQZrNaCA7A==" saltValue="LTNKGnxkOnHXeRBrKwCcag==" spinCount="100000" sheet="1" objects="1" scenarios="1"/>
  <mergeCells count="70">
    <mergeCell ref="C1:M2"/>
    <mergeCell ref="A41:M41"/>
    <mergeCell ref="A42:B42"/>
    <mergeCell ref="D42:G42"/>
    <mergeCell ref="H42:J42"/>
    <mergeCell ref="B33:C33"/>
    <mergeCell ref="D33:M33"/>
    <mergeCell ref="B34:C34"/>
    <mergeCell ref="D34:M34"/>
    <mergeCell ref="B35:C35"/>
    <mergeCell ref="D35:M35"/>
    <mergeCell ref="B38:C38"/>
    <mergeCell ref="D38:M38"/>
    <mergeCell ref="B40:C40"/>
    <mergeCell ref="E12:F12"/>
    <mergeCell ref="E11:F11"/>
    <mergeCell ref="A3:B3"/>
    <mergeCell ref="E9:F9"/>
    <mergeCell ref="A4:B4"/>
    <mergeCell ref="A5:B5"/>
    <mergeCell ref="C5:M5"/>
    <mergeCell ref="A6:B6"/>
    <mergeCell ref="A8:M8"/>
    <mergeCell ref="A7:B7"/>
    <mergeCell ref="C7:M7"/>
    <mergeCell ref="C4:N4"/>
    <mergeCell ref="C6:N6"/>
    <mergeCell ref="C3:M3"/>
    <mergeCell ref="E17:F17"/>
    <mergeCell ref="E18:F18"/>
    <mergeCell ref="E13:F13"/>
    <mergeCell ref="E16:F16"/>
    <mergeCell ref="E14:F14"/>
    <mergeCell ref="E15:F15"/>
    <mergeCell ref="K45:M45"/>
    <mergeCell ref="K43:M43"/>
    <mergeCell ref="A43:B43"/>
    <mergeCell ref="D43:G43"/>
    <mergeCell ref="H43:J43"/>
    <mergeCell ref="A44:B44"/>
    <mergeCell ref="D44:G44"/>
    <mergeCell ref="H44:J44"/>
    <mergeCell ref="A45:B45"/>
    <mergeCell ref="D45:G45"/>
    <mergeCell ref="H45:J45"/>
    <mergeCell ref="K44:M44"/>
    <mergeCell ref="K42:M42"/>
    <mergeCell ref="G29:I31"/>
    <mergeCell ref="J29:M31"/>
    <mergeCell ref="A32:M32"/>
    <mergeCell ref="D40:M40"/>
    <mergeCell ref="B36:C36"/>
    <mergeCell ref="B37:C37"/>
    <mergeCell ref="B39:C39"/>
    <mergeCell ref="D36:M36"/>
    <mergeCell ref="D37:M37"/>
    <mergeCell ref="D39:M39"/>
    <mergeCell ref="A29:F31"/>
    <mergeCell ref="G27:I28"/>
    <mergeCell ref="J27:M28"/>
    <mergeCell ref="A27:F27"/>
    <mergeCell ref="E19:F19"/>
    <mergeCell ref="A28:F28"/>
    <mergeCell ref="E26:F26"/>
    <mergeCell ref="E25:F25"/>
    <mergeCell ref="E20:F20"/>
    <mergeCell ref="E21:F21"/>
    <mergeCell ref="E22:F22"/>
    <mergeCell ref="E23:F23"/>
    <mergeCell ref="E24:F24"/>
  </mergeCells>
  <printOptions horizontalCentered="1"/>
  <pageMargins left="0.29192708333333334" right="0" top="0.59869791666666672" bottom="0.31496062992125984" header="0.19685039370078741" footer="0.19791666666666666"/>
  <pageSetup scale="38" orientation="landscape" verticalDpi="4294967292" r:id="rId1"/>
  <headerFooter>
    <oddHeader>&amp;L&amp;G&amp;C&amp;"Verdana,Negrita"&amp;12
PLANTILLA PROCEDIMIENTO</oddHeader>
    <oddFooter>&amp;L&amp;"Verdana,Normal"Agencia Nacional de Contratación Pública
Colombia Compra Eficiente
Dirección: Carrera 7 # 26-20- Bogotá, Colombia
Atención al ciudadano:(+57) 601 7956600&amp;RCódigo: CCE-DES-FM-04 Versión: 04 Fecha: 13-07-2018</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8B4E-F0E8-4A77-812F-E533EDCF91BA}">
  <sheetPr>
    <tabColor rgb="FF0070C0"/>
  </sheetPr>
  <dimension ref="A1:O86"/>
  <sheetViews>
    <sheetView topLeftCell="A21" zoomScale="90" zoomScaleNormal="90" workbookViewId="0">
      <selection activeCell="B2" sqref="B2"/>
    </sheetView>
  </sheetViews>
  <sheetFormatPr baseColWidth="10" defaultColWidth="10.85546875" defaultRowHeight="15" x14ac:dyDescent="0.2"/>
  <cols>
    <col min="1" max="1" width="13.28515625" style="53" customWidth="1"/>
    <col min="2" max="2" width="53.28515625" style="53" customWidth="1"/>
    <col min="3" max="3" width="24.85546875" style="54" customWidth="1"/>
    <col min="4" max="4" width="22.7109375" style="54" customWidth="1"/>
    <col min="5" max="5" width="17.28515625" style="58" customWidth="1"/>
    <col min="6" max="7" width="9.7109375" style="58" customWidth="1"/>
    <col min="8" max="8" width="30.28515625" style="58" customWidth="1"/>
    <col min="9" max="9" width="30.7109375" style="58" customWidth="1"/>
    <col min="10" max="10" width="49.85546875" style="54" customWidth="1"/>
    <col min="11" max="11" width="6.85546875" style="58" customWidth="1"/>
    <col min="12" max="12" width="6.42578125" style="58" customWidth="1"/>
    <col min="13" max="13" width="23" style="58" customWidth="1"/>
    <col min="14" max="14" width="20.7109375" style="54" customWidth="1"/>
    <col min="15" max="15" width="25.28515625" style="54" customWidth="1"/>
    <col min="16" max="16384" width="10.85546875" style="53"/>
  </cols>
  <sheetData>
    <row r="1" spans="1:15" x14ac:dyDescent="0.2">
      <c r="A1" s="108" t="s">
        <v>0</v>
      </c>
      <c r="B1" s="124" t="s">
        <v>347</v>
      </c>
      <c r="C1" s="321" t="s">
        <v>348</v>
      </c>
      <c r="D1" s="506"/>
      <c r="E1" s="506"/>
      <c r="F1" s="506"/>
      <c r="G1" s="506"/>
      <c r="H1" s="506"/>
      <c r="I1" s="506"/>
      <c r="J1" s="506"/>
      <c r="K1" s="506"/>
      <c r="L1" s="506"/>
      <c r="M1" s="506"/>
      <c r="N1" s="506"/>
      <c r="O1" s="506"/>
    </row>
    <row r="2" spans="1:15" x14ac:dyDescent="0.2">
      <c r="A2" s="108" t="s">
        <v>1</v>
      </c>
      <c r="B2" s="112">
        <v>9</v>
      </c>
      <c r="C2" s="321"/>
      <c r="D2" s="506"/>
      <c r="E2" s="506"/>
      <c r="F2" s="506"/>
      <c r="G2" s="506"/>
      <c r="H2" s="506"/>
      <c r="I2" s="506"/>
      <c r="J2" s="506"/>
      <c r="K2" s="506"/>
      <c r="L2" s="506"/>
      <c r="M2" s="506"/>
      <c r="N2" s="506"/>
      <c r="O2" s="506"/>
    </row>
    <row r="3" spans="1:15" s="52" customFormat="1" ht="18.75" customHeight="1" x14ac:dyDescent="0.2">
      <c r="A3" s="452" t="s">
        <v>293</v>
      </c>
      <c r="B3" s="453"/>
      <c r="C3" s="454" t="s">
        <v>294</v>
      </c>
      <c r="D3" s="454"/>
      <c r="E3" s="454"/>
      <c r="F3" s="454"/>
      <c r="G3" s="454"/>
      <c r="H3" s="454"/>
      <c r="I3" s="454"/>
      <c r="J3" s="454"/>
      <c r="K3" s="454"/>
      <c r="L3" s="454"/>
      <c r="M3" s="454"/>
      <c r="N3" s="454"/>
      <c r="O3" s="455"/>
    </row>
    <row r="4" spans="1:15" s="52" customFormat="1" ht="18.75" customHeight="1" x14ac:dyDescent="0.2">
      <c r="A4" s="452" t="s">
        <v>3</v>
      </c>
      <c r="B4" s="453"/>
      <c r="C4" s="454" t="s">
        <v>295</v>
      </c>
      <c r="D4" s="454"/>
      <c r="E4" s="454"/>
      <c r="F4" s="454"/>
      <c r="G4" s="454"/>
      <c r="H4" s="454"/>
      <c r="I4" s="454"/>
      <c r="J4" s="454"/>
      <c r="K4" s="454"/>
      <c r="L4" s="454"/>
      <c r="M4" s="454"/>
      <c r="N4" s="454"/>
      <c r="O4" s="455"/>
    </row>
    <row r="5" spans="1:15" s="52" customFormat="1" ht="21" customHeight="1" x14ac:dyDescent="0.2">
      <c r="A5" s="452" t="s">
        <v>4</v>
      </c>
      <c r="B5" s="453"/>
      <c r="C5" s="454" t="s">
        <v>296</v>
      </c>
      <c r="D5" s="454"/>
      <c r="E5" s="454"/>
      <c r="F5" s="454"/>
      <c r="G5" s="454"/>
      <c r="H5" s="454"/>
      <c r="I5" s="454"/>
      <c r="J5" s="454"/>
      <c r="K5" s="454"/>
      <c r="L5" s="454"/>
      <c r="M5" s="454"/>
      <c r="N5" s="454"/>
      <c r="O5" s="455"/>
    </row>
    <row r="6" spans="1:15" s="52" customFormat="1" ht="198" customHeight="1" thickBot="1" x14ac:dyDescent="0.25">
      <c r="A6" s="456" t="s">
        <v>5</v>
      </c>
      <c r="B6" s="457"/>
      <c r="C6" s="458" t="s">
        <v>297</v>
      </c>
      <c r="D6" s="458"/>
      <c r="E6" s="458"/>
      <c r="F6" s="458"/>
      <c r="G6" s="458"/>
      <c r="H6" s="458"/>
      <c r="I6" s="458"/>
      <c r="J6" s="458"/>
      <c r="K6" s="458"/>
      <c r="L6" s="458"/>
      <c r="M6" s="458"/>
      <c r="N6" s="458"/>
      <c r="O6" s="459"/>
    </row>
    <row r="7" spans="1:15" s="52" customFormat="1" ht="21" customHeight="1" thickBot="1" x14ac:dyDescent="0.25">
      <c r="A7" s="460" t="s">
        <v>298</v>
      </c>
      <c r="B7" s="461"/>
      <c r="C7" s="462"/>
      <c r="D7" s="462"/>
      <c r="E7" s="462"/>
      <c r="F7" s="462"/>
      <c r="G7" s="462"/>
      <c r="H7" s="462"/>
      <c r="I7" s="462"/>
      <c r="J7" s="462"/>
      <c r="K7" s="462"/>
      <c r="L7" s="462"/>
      <c r="M7" s="462"/>
      <c r="N7" s="462"/>
      <c r="O7" s="463"/>
    </row>
    <row r="8" spans="1:15" s="52" customFormat="1" ht="39" customHeight="1" thickBot="1" x14ac:dyDescent="0.25">
      <c r="A8" s="125" t="s">
        <v>8</v>
      </c>
      <c r="B8" s="126" t="s">
        <v>9</v>
      </c>
      <c r="C8" s="127" t="s">
        <v>10</v>
      </c>
      <c r="D8" s="127" t="s">
        <v>11</v>
      </c>
      <c r="E8" s="464" t="s">
        <v>12</v>
      </c>
      <c r="F8" s="465"/>
      <c r="G8" s="127" t="s">
        <v>13</v>
      </c>
      <c r="H8" s="127" t="s">
        <v>14</v>
      </c>
      <c r="I8" s="464" t="s">
        <v>15</v>
      </c>
      <c r="J8" s="465"/>
      <c r="K8" s="466" t="s">
        <v>16</v>
      </c>
      <c r="L8" s="467"/>
      <c r="M8" s="127" t="s">
        <v>17</v>
      </c>
      <c r="N8" s="127" t="s">
        <v>18</v>
      </c>
      <c r="O8" s="128" t="s">
        <v>19</v>
      </c>
    </row>
    <row r="9" spans="1:15" s="52" customFormat="1" ht="50.25" customHeight="1" x14ac:dyDescent="0.2">
      <c r="A9" s="129">
        <v>0</v>
      </c>
      <c r="B9" s="122"/>
      <c r="C9" s="122"/>
      <c r="D9" s="122"/>
      <c r="E9" s="468"/>
      <c r="F9" s="469"/>
      <c r="G9" s="122"/>
      <c r="H9" s="122"/>
      <c r="I9" s="445"/>
      <c r="J9" s="445"/>
      <c r="K9" s="445"/>
      <c r="L9" s="445"/>
      <c r="M9" s="122"/>
      <c r="N9" s="122"/>
      <c r="O9" s="122"/>
    </row>
    <row r="10" spans="1:15" s="55" customFormat="1" ht="78.75" customHeight="1" x14ac:dyDescent="0.25">
      <c r="A10" s="130">
        <v>1</v>
      </c>
      <c r="B10" s="123"/>
      <c r="C10" s="114" t="s">
        <v>299</v>
      </c>
      <c r="D10" s="131" t="s">
        <v>300</v>
      </c>
      <c r="E10" s="234" t="s">
        <v>301</v>
      </c>
      <c r="F10" s="234"/>
      <c r="G10" s="114" t="s">
        <v>220</v>
      </c>
      <c r="H10" s="114" t="s">
        <v>524</v>
      </c>
      <c r="I10" s="544" t="s">
        <v>302</v>
      </c>
      <c r="J10" s="544"/>
      <c r="K10" s="541"/>
      <c r="L10" s="541"/>
      <c r="M10" s="114" t="s">
        <v>303</v>
      </c>
      <c r="N10" s="114"/>
      <c r="O10" s="131" t="s">
        <v>304</v>
      </c>
    </row>
    <row r="11" spans="1:15" s="56" customFormat="1" ht="83.25" customHeight="1" x14ac:dyDescent="0.25">
      <c r="A11" s="132">
        <v>2</v>
      </c>
      <c r="B11" s="64"/>
      <c r="C11" s="114" t="s">
        <v>299</v>
      </c>
      <c r="D11" s="133"/>
      <c r="E11" s="542" t="s">
        <v>305</v>
      </c>
      <c r="F11" s="542"/>
      <c r="G11" s="134" t="s">
        <v>220</v>
      </c>
      <c r="H11" s="114" t="s">
        <v>524</v>
      </c>
      <c r="I11" s="261" t="s">
        <v>306</v>
      </c>
      <c r="J11" s="261"/>
      <c r="K11" s="543"/>
      <c r="L11" s="543"/>
      <c r="M11" s="134" t="s">
        <v>307</v>
      </c>
      <c r="N11" s="134" t="s">
        <v>308</v>
      </c>
      <c r="O11" s="133"/>
    </row>
    <row r="12" spans="1:15" s="57" customFormat="1" ht="252.75" customHeight="1" x14ac:dyDescent="0.2">
      <c r="A12" s="132">
        <v>3</v>
      </c>
      <c r="B12" s="64"/>
      <c r="C12" s="114" t="s">
        <v>309</v>
      </c>
      <c r="D12" s="114"/>
      <c r="E12" s="234" t="s">
        <v>310</v>
      </c>
      <c r="F12" s="234"/>
      <c r="G12" s="114" t="s">
        <v>237</v>
      </c>
      <c r="H12" s="114" t="s">
        <v>524</v>
      </c>
      <c r="I12" s="299" t="s">
        <v>311</v>
      </c>
      <c r="J12" s="299"/>
      <c r="K12" s="234" t="s">
        <v>37</v>
      </c>
      <c r="L12" s="234"/>
      <c r="M12" s="114" t="s">
        <v>312</v>
      </c>
      <c r="N12" s="114" t="s">
        <v>313</v>
      </c>
      <c r="O12" s="114" t="s">
        <v>304</v>
      </c>
    </row>
    <row r="13" spans="1:15" s="57" customFormat="1" ht="234" customHeight="1" x14ac:dyDescent="0.2">
      <c r="A13" s="132">
        <v>4</v>
      </c>
      <c r="B13" s="64"/>
      <c r="C13" s="113" t="s">
        <v>314</v>
      </c>
      <c r="D13" s="114"/>
      <c r="E13" s="234" t="s">
        <v>315</v>
      </c>
      <c r="F13" s="234"/>
      <c r="G13" s="114" t="s">
        <v>220</v>
      </c>
      <c r="H13" s="114" t="s">
        <v>524</v>
      </c>
      <c r="I13" s="299" t="s">
        <v>316</v>
      </c>
      <c r="J13" s="299"/>
      <c r="K13" s="541"/>
      <c r="L13" s="541"/>
      <c r="M13" s="114" t="s">
        <v>317</v>
      </c>
      <c r="N13" s="114" t="s">
        <v>318</v>
      </c>
      <c r="O13" s="114" t="s">
        <v>319</v>
      </c>
    </row>
    <row r="14" spans="1:15" s="57" customFormat="1" ht="128.25" customHeight="1" x14ac:dyDescent="0.2">
      <c r="A14" s="132">
        <v>5</v>
      </c>
      <c r="B14" s="64"/>
      <c r="C14" s="114"/>
      <c r="D14" s="131" t="s">
        <v>304</v>
      </c>
      <c r="E14" s="234" t="s">
        <v>320</v>
      </c>
      <c r="F14" s="234"/>
      <c r="G14" s="114" t="s">
        <v>220</v>
      </c>
      <c r="H14" s="114" t="s">
        <v>524</v>
      </c>
      <c r="I14" s="299" t="s">
        <v>321</v>
      </c>
      <c r="J14" s="299"/>
      <c r="K14" s="234"/>
      <c r="L14" s="234"/>
      <c r="M14" s="113" t="s">
        <v>322</v>
      </c>
      <c r="N14" s="114" t="s">
        <v>323</v>
      </c>
      <c r="O14" s="114" t="s">
        <v>324</v>
      </c>
    </row>
    <row r="15" spans="1:15" s="57" customFormat="1" ht="194.25" customHeight="1" x14ac:dyDescent="0.2">
      <c r="A15" s="132">
        <v>6</v>
      </c>
      <c r="B15" s="64"/>
      <c r="C15" s="70" t="s">
        <v>325</v>
      </c>
      <c r="D15" s="70" t="s">
        <v>326</v>
      </c>
      <c r="E15" s="292" t="s">
        <v>327</v>
      </c>
      <c r="F15" s="292"/>
      <c r="G15" s="114" t="s">
        <v>220</v>
      </c>
      <c r="H15" s="114" t="s">
        <v>524</v>
      </c>
      <c r="I15" s="320" t="s">
        <v>493</v>
      </c>
      <c r="J15" s="320"/>
      <c r="K15" s="541"/>
      <c r="L15" s="541"/>
      <c r="M15" s="114" t="s">
        <v>328</v>
      </c>
      <c r="N15" s="114" t="s">
        <v>329</v>
      </c>
      <c r="O15" s="114" t="s">
        <v>330</v>
      </c>
    </row>
    <row r="16" spans="1:15" s="57" customFormat="1" ht="45" customHeight="1" thickBot="1" x14ac:dyDescent="0.25">
      <c r="A16" s="132">
        <v>7</v>
      </c>
      <c r="B16" s="64"/>
      <c r="C16" s="135"/>
      <c r="D16" s="136"/>
      <c r="E16" s="430"/>
      <c r="F16" s="431"/>
      <c r="G16" s="137"/>
      <c r="H16" s="137"/>
      <c r="I16" s="432"/>
      <c r="J16" s="433"/>
      <c r="K16" s="430"/>
      <c r="L16" s="431"/>
      <c r="M16" s="135"/>
      <c r="N16" s="135"/>
      <c r="O16" s="138"/>
    </row>
    <row r="17" spans="1:15" s="52" customFormat="1" ht="15.95" customHeight="1" x14ac:dyDescent="0.2">
      <c r="A17" s="387" t="s">
        <v>331</v>
      </c>
      <c r="B17" s="388"/>
      <c r="C17" s="388"/>
      <c r="D17" s="388"/>
      <c r="E17" s="388"/>
      <c r="F17" s="389"/>
      <c r="G17" s="390" t="s">
        <v>332</v>
      </c>
      <c r="H17" s="390"/>
      <c r="I17" s="390"/>
      <c r="J17" s="390"/>
      <c r="K17" s="392" t="s">
        <v>333</v>
      </c>
      <c r="L17" s="390"/>
      <c r="M17" s="390"/>
      <c r="N17" s="390"/>
      <c r="O17" s="393"/>
    </row>
    <row r="18" spans="1:15" s="52" customFormat="1" ht="15.95" customHeight="1" thickBot="1" x14ac:dyDescent="0.25">
      <c r="A18" s="397" t="s">
        <v>23</v>
      </c>
      <c r="B18" s="398"/>
      <c r="C18" s="398"/>
      <c r="D18" s="398"/>
      <c r="E18" s="398"/>
      <c r="F18" s="399"/>
      <c r="G18" s="391"/>
      <c r="H18" s="391"/>
      <c r="I18" s="391"/>
      <c r="J18" s="391"/>
      <c r="K18" s="394"/>
      <c r="L18" s="395"/>
      <c r="M18" s="395"/>
      <c r="N18" s="395"/>
      <c r="O18" s="396"/>
    </row>
    <row r="19" spans="1:15" s="52" customFormat="1" ht="32.25" customHeight="1" x14ac:dyDescent="0.2">
      <c r="A19" s="494" t="s">
        <v>334</v>
      </c>
      <c r="B19" s="495"/>
      <c r="C19" s="495"/>
      <c r="D19" s="495"/>
      <c r="E19" s="495"/>
      <c r="F19" s="496"/>
      <c r="G19" s="402" t="s">
        <v>63</v>
      </c>
      <c r="H19" s="403"/>
      <c r="I19" s="403"/>
      <c r="J19" s="403"/>
      <c r="K19" s="532" t="s">
        <v>64</v>
      </c>
      <c r="L19" s="533"/>
      <c r="M19" s="533"/>
      <c r="N19" s="533"/>
      <c r="O19" s="534"/>
    </row>
    <row r="20" spans="1:15" s="52" customFormat="1" ht="32.25" customHeight="1" x14ac:dyDescent="0.2">
      <c r="A20" s="404"/>
      <c r="B20" s="405"/>
      <c r="C20" s="405"/>
      <c r="D20" s="405"/>
      <c r="E20" s="405"/>
      <c r="F20" s="497"/>
      <c r="G20" s="404"/>
      <c r="H20" s="405"/>
      <c r="I20" s="405"/>
      <c r="J20" s="405"/>
      <c r="K20" s="535"/>
      <c r="L20" s="536"/>
      <c r="M20" s="536"/>
      <c r="N20" s="536"/>
      <c r="O20" s="537"/>
    </row>
    <row r="21" spans="1:15" s="52" customFormat="1" ht="32.25" customHeight="1" thickBot="1" x14ac:dyDescent="0.25">
      <c r="A21" s="404"/>
      <c r="B21" s="405"/>
      <c r="C21" s="405"/>
      <c r="D21" s="405"/>
      <c r="E21" s="405"/>
      <c r="F21" s="497"/>
      <c r="G21" s="406"/>
      <c r="H21" s="407"/>
      <c r="I21" s="407"/>
      <c r="J21" s="407"/>
      <c r="K21" s="538"/>
      <c r="L21" s="539"/>
      <c r="M21" s="539"/>
      <c r="N21" s="539"/>
      <c r="O21" s="540"/>
    </row>
    <row r="22" spans="1:15" s="52" customFormat="1" ht="15.75" customHeight="1" thickBot="1" x14ac:dyDescent="0.25">
      <c r="A22" s="420" t="s">
        <v>337</v>
      </c>
      <c r="B22" s="421"/>
      <c r="C22" s="421"/>
      <c r="D22" s="421"/>
      <c r="E22" s="422"/>
      <c r="F22" s="422"/>
      <c r="G22" s="422"/>
      <c r="H22" s="422"/>
      <c r="I22" s="422"/>
      <c r="J22" s="422"/>
      <c r="K22" s="422"/>
      <c r="L22" s="422"/>
      <c r="M22" s="422"/>
      <c r="N22" s="422"/>
      <c r="O22" s="423"/>
    </row>
    <row r="23" spans="1:15" s="52" customFormat="1" ht="15.75" customHeight="1" thickBot="1" x14ac:dyDescent="0.25">
      <c r="A23" s="139" t="s">
        <v>25</v>
      </c>
      <c r="B23" s="424" t="s">
        <v>26</v>
      </c>
      <c r="C23" s="424"/>
      <c r="D23" s="425" t="s">
        <v>27</v>
      </c>
      <c r="E23" s="425"/>
      <c r="F23" s="425"/>
      <c r="G23" s="425"/>
      <c r="H23" s="425"/>
      <c r="I23" s="425"/>
      <c r="J23" s="425"/>
      <c r="K23" s="425"/>
      <c r="L23" s="425"/>
      <c r="M23" s="425"/>
      <c r="N23" s="425"/>
      <c r="O23" s="426"/>
    </row>
    <row r="24" spans="1:15" s="52" customFormat="1" ht="15.75" customHeight="1" x14ac:dyDescent="0.2">
      <c r="A24" s="140"/>
      <c r="B24" s="527">
        <v>1</v>
      </c>
      <c r="C24" s="527"/>
      <c r="D24" s="320" t="s">
        <v>338</v>
      </c>
      <c r="E24" s="320"/>
      <c r="F24" s="320"/>
      <c r="G24" s="320"/>
      <c r="H24" s="320"/>
      <c r="I24" s="320"/>
      <c r="J24" s="320"/>
      <c r="K24" s="320"/>
      <c r="L24" s="320"/>
      <c r="M24" s="320"/>
      <c r="N24" s="320"/>
      <c r="O24" s="320"/>
    </row>
    <row r="25" spans="1:15" s="52" customFormat="1" ht="15.75" customHeight="1" x14ac:dyDescent="0.2">
      <c r="A25" s="141">
        <v>42184</v>
      </c>
      <c r="B25" s="527">
        <v>2</v>
      </c>
      <c r="C25" s="527"/>
      <c r="D25" s="320" t="s">
        <v>339</v>
      </c>
      <c r="E25" s="320"/>
      <c r="F25" s="320"/>
      <c r="G25" s="320"/>
      <c r="H25" s="320"/>
      <c r="I25" s="320"/>
      <c r="J25" s="320"/>
      <c r="K25" s="320"/>
      <c r="L25" s="320"/>
      <c r="M25" s="320"/>
      <c r="N25" s="320"/>
      <c r="O25" s="320"/>
    </row>
    <row r="26" spans="1:15" s="52" customFormat="1" ht="15.75" customHeight="1" x14ac:dyDescent="0.2">
      <c r="A26" s="141">
        <v>43531</v>
      </c>
      <c r="B26" s="527">
        <v>3</v>
      </c>
      <c r="C26" s="527"/>
      <c r="D26" s="320" t="s">
        <v>245</v>
      </c>
      <c r="E26" s="320"/>
      <c r="F26" s="320"/>
      <c r="G26" s="320"/>
      <c r="H26" s="320"/>
      <c r="I26" s="320"/>
      <c r="J26" s="320"/>
      <c r="K26" s="320"/>
      <c r="L26" s="320"/>
      <c r="M26" s="320"/>
      <c r="N26" s="320"/>
      <c r="O26" s="320"/>
    </row>
    <row r="27" spans="1:15" s="52" customFormat="1" ht="15.75" customHeight="1" x14ac:dyDescent="0.2">
      <c r="A27" s="141">
        <v>43657</v>
      </c>
      <c r="B27" s="527">
        <v>4</v>
      </c>
      <c r="C27" s="527"/>
      <c r="D27" s="320" t="s">
        <v>246</v>
      </c>
      <c r="E27" s="320"/>
      <c r="F27" s="320"/>
      <c r="G27" s="320"/>
      <c r="H27" s="320"/>
      <c r="I27" s="320"/>
      <c r="J27" s="320"/>
      <c r="K27" s="320"/>
      <c r="L27" s="320"/>
      <c r="M27" s="320"/>
      <c r="N27" s="320"/>
      <c r="O27" s="320"/>
    </row>
    <row r="28" spans="1:15" s="52" customFormat="1" ht="15.75" customHeight="1" x14ac:dyDescent="0.2">
      <c r="A28" s="141">
        <v>44067</v>
      </c>
      <c r="B28" s="527">
        <v>5</v>
      </c>
      <c r="C28" s="527"/>
      <c r="D28" s="320" t="s">
        <v>340</v>
      </c>
      <c r="E28" s="320"/>
      <c r="F28" s="320"/>
      <c r="G28" s="320"/>
      <c r="H28" s="320"/>
      <c r="I28" s="320"/>
      <c r="J28" s="320"/>
      <c r="K28" s="320"/>
      <c r="L28" s="320"/>
      <c r="M28" s="320"/>
      <c r="N28" s="320"/>
      <c r="O28" s="320"/>
    </row>
    <row r="29" spans="1:15" s="52" customFormat="1" ht="15.75" customHeight="1" x14ac:dyDescent="0.2">
      <c r="A29" s="142">
        <v>44824</v>
      </c>
      <c r="B29" s="527">
        <v>6</v>
      </c>
      <c r="C29" s="527"/>
      <c r="D29" s="528" t="s">
        <v>341</v>
      </c>
      <c r="E29" s="528"/>
      <c r="F29" s="528"/>
      <c r="G29" s="528"/>
      <c r="H29" s="528"/>
      <c r="I29" s="528"/>
      <c r="J29" s="528"/>
      <c r="K29" s="528"/>
      <c r="L29" s="528"/>
      <c r="M29" s="528"/>
      <c r="N29" s="528"/>
      <c r="O29" s="528"/>
    </row>
    <row r="30" spans="1:15" s="52" customFormat="1" ht="15.75" customHeight="1" x14ac:dyDescent="0.2">
      <c r="A30" s="142">
        <v>44824</v>
      </c>
      <c r="B30" s="527">
        <v>7</v>
      </c>
      <c r="C30" s="527"/>
      <c r="D30" s="529" t="s">
        <v>342</v>
      </c>
      <c r="E30" s="530"/>
      <c r="F30" s="530"/>
      <c r="G30" s="530"/>
      <c r="H30" s="530"/>
      <c r="I30" s="530"/>
      <c r="J30" s="530"/>
      <c r="K30" s="530"/>
      <c r="L30" s="530"/>
      <c r="M30" s="530"/>
      <c r="N30" s="530"/>
      <c r="O30" s="531"/>
    </row>
    <row r="31" spans="1:15" s="52" customFormat="1" ht="63.75" customHeight="1" x14ac:dyDescent="0.2">
      <c r="A31" s="142">
        <v>45657</v>
      </c>
      <c r="B31" s="527">
        <v>8</v>
      </c>
      <c r="C31" s="527"/>
      <c r="D31" s="346" t="s">
        <v>343</v>
      </c>
      <c r="E31" s="347"/>
      <c r="F31" s="347"/>
      <c r="G31" s="347"/>
      <c r="H31" s="347"/>
      <c r="I31" s="347"/>
      <c r="J31" s="347"/>
      <c r="K31" s="347"/>
      <c r="L31" s="347"/>
      <c r="M31" s="347"/>
      <c r="N31" s="347"/>
      <c r="O31" s="348"/>
    </row>
    <row r="32" spans="1:15" s="52" customFormat="1" ht="15.75" thickBot="1" x14ac:dyDescent="0.25">
      <c r="A32" s="196">
        <v>46022</v>
      </c>
      <c r="B32" s="522">
        <v>9</v>
      </c>
      <c r="C32" s="523"/>
      <c r="D32" s="524" t="s">
        <v>492</v>
      </c>
      <c r="E32" s="525"/>
      <c r="F32" s="525"/>
      <c r="G32" s="525"/>
      <c r="H32" s="525"/>
      <c r="I32" s="525"/>
      <c r="J32" s="525"/>
      <c r="K32" s="525"/>
      <c r="L32" s="525"/>
      <c r="M32" s="525"/>
      <c r="N32" s="525"/>
      <c r="O32" s="526"/>
    </row>
    <row r="33" spans="1:15" s="52" customFormat="1" ht="15.75" thickBot="1" x14ac:dyDescent="0.25">
      <c r="A33" s="369" t="s">
        <v>344</v>
      </c>
      <c r="B33" s="370"/>
      <c r="C33" s="370"/>
      <c r="D33" s="370"/>
      <c r="E33" s="370"/>
      <c r="F33" s="370"/>
      <c r="G33" s="370"/>
      <c r="H33" s="370"/>
      <c r="I33" s="370"/>
      <c r="J33" s="370"/>
      <c r="K33" s="370"/>
      <c r="L33" s="370"/>
      <c r="M33" s="370"/>
      <c r="N33" s="370"/>
      <c r="O33" s="371"/>
    </row>
    <row r="34" spans="1:15" s="52" customFormat="1" ht="15.75" thickBot="1" x14ac:dyDescent="0.25">
      <c r="A34" s="372"/>
      <c r="B34" s="373"/>
      <c r="C34" s="144" t="s">
        <v>25</v>
      </c>
      <c r="D34" s="374" t="s">
        <v>29</v>
      </c>
      <c r="E34" s="375"/>
      <c r="F34" s="375"/>
      <c r="G34" s="376"/>
      <c r="H34" s="374" t="s">
        <v>30</v>
      </c>
      <c r="I34" s="375"/>
      <c r="J34" s="375"/>
      <c r="K34" s="376"/>
      <c r="L34" s="374" t="s">
        <v>31</v>
      </c>
      <c r="M34" s="375"/>
      <c r="N34" s="375"/>
      <c r="O34" s="376"/>
    </row>
    <row r="35" spans="1:15" s="52" customFormat="1" ht="51.75" customHeight="1" x14ac:dyDescent="0.2">
      <c r="A35" s="377" t="s">
        <v>32</v>
      </c>
      <c r="B35" s="378"/>
      <c r="C35" s="145">
        <v>45637</v>
      </c>
      <c r="D35" s="379" t="s">
        <v>512</v>
      </c>
      <c r="E35" s="380"/>
      <c r="F35" s="380"/>
      <c r="G35" s="380"/>
      <c r="H35" s="381" t="s">
        <v>513</v>
      </c>
      <c r="I35" s="382"/>
      <c r="J35" s="382"/>
      <c r="K35" s="383"/>
      <c r="L35" s="384" t="s">
        <v>545</v>
      </c>
      <c r="M35" s="385"/>
      <c r="N35" s="385"/>
      <c r="O35" s="386"/>
    </row>
    <row r="36" spans="1:15" s="52" customFormat="1" ht="85.5" customHeight="1" x14ac:dyDescent="0.2">
      <c r="A36" s="325" t="s">
        <v>33</v>
      </c>
      <c r="B36" s="326"/>
      <c r="C36" s="146">
        <v>45637</v>
      </c>
      <c r="D36" s="520" t="s">
        <v>289</v>
      </c>
      <c r="E36" s="521"/>
      <c r="F36" s="521"/>
      <c r="G36" s="521"/>
      <c r="H36" s="330" t="s">
        <v>515</v>
      </c>
      <c r="I36" s="331"/>
      <c r="J36" s="331"/>
      <c r="K36" s="332"/>
      <c r="L36" s="333" t="s">
        <v>544</v>
      </c>
      <c r="M36" s="334"/>
      <c r="N36" s="334"/>
      <c r="O36" s="335"/>
    </row>
    <row r="37" spans="1:15" s="52" customFormat="1" ht="51.75" customHeight="1" thickBot="1" x14ac:dyDescent="0.25">
      <c r="A37" s="358" t="s">
        <v>34</v>
      </c>
      <c r="B37" s="359"/>
      <c r="C37" s="147">
        <v>45657</v>
      </c>
      <c r="D37" s="360" t="s">
        <v>345</v>
      </c>
      <c r="E37" s="361"/>
      <c r="F37" s="361"/>
      <c r="G37" s="362"/>
      <c r="H37" s="363" t="s">
        <v>346</v>
      </c>
      <c r="I37" s="364"/>
      <c r="J37" s="364"/>
      <c r="K37" s="365"/>
      <c r="L37" s="366" t="s">
        <v>545</v>
      </c>
      <c r="M37" s="367"/>
      <c r="N37" s="367"/>
      <c r="O37" s="368"/>
    </row>
    <row r="84" ht="1.5" customHeight="1" x14ac:dyDescent="0.2"/>
    <row r="85" hidden="1" x14ac:dyDescent="0.2"/>
    <row r="86" ht="7.5" customHeight="1" x14ac:dyDescent="0.2"/>
  </sheetData>
  <sheetProtection algorithmName="SHA-512" hashValue="CCQs42aqx94JMagYS3u510E2N77QpZWgWg/wNQ/Bo7UhDRddUkqpV9AJeP3/qA7uL+1Kj8tl+KJL18L4Z8243A==" saltValue="UTHElnPQ0eXQlSfZzZfLaQ==" spinCount="100000" sheet="1" objects="1" scenarios="1"/>
  <mergeCells count="82">
    <mergeCell ref="A3:B3"/>
    <mergeCell ref="C3:O3"/>
    <mergeCell ref="A4:B4"/>
    <mergeCell ref="C4:O4"/>
    <mergeCell ref="A5:B5"/>
    <mergeCell ref="C5:O5"/>
    <mergeCell ref="A6:B6"/>
    <mergeCell ref="C6:O6"/>
    <mergeCell ref="A7:O7"/>
    <mergeCell ref="E8:F8"/>
    <mergeCell ref="I8:J8"/>
    <mergeCell ref="K8:L8"/>
    <mergeCell ref="E9:F9"/>
    <mergeCell ref="I9:J9"/>
    <mergeCell ref="K9:L9"/>
    <mergeCell ref="E10:F10"/>
    <mergeCell ref="I10:J10"/>
    <mergeCell ref="K10:L10"/>
    <mergeCell ref="E11:F11"/>
    <mergeCell ref="I11:J11"/>
    <mergeCell ref="K11:L11"/>
    <mergeCell ref="E12:F12"/>
    <mergeCell ref="I12:J12"/>
    <mergeCell ref="K12:L12"/>
    <mergeCell ref="E13:F13"/>
    <mergeCell ref="I13:J13"/>
    <mergeCell ref="K13:L13"/>
    <mergeCell ref="E14:F14"/>
    <mergeCell ref="I14:J14"/>
    <mergeCell ref="K14:L14"/>
    <mergeCell ref="E15:F15"/>
    <mergeCell ref="I15:J15"/>
    <mergeCell ref="K15:L15"/>
    <mergeCell ref="E16:F16"/>
    <mergeCell ref="I16:J16"/>
    <mergeCell ref="K16:L16"/>
    <mergeCell ref="B25:C25"/>
    <mergeCell ref="D25:O25"/>
    <mergeCell ref="A17:F17"/>
    <mergeCell ref="G17:J18"/>
    <mergeCell ref="K17:O18"/>
    <mergeCell ref="A18:F18"/>
    <mergeCell ref="G19:J21"/>
    <mergeCell ref="K19:O21"/>
    <mergeCell ref="A22:O22"/>
    <mergeCell ref="B23:C23"/>
    <mergeCell ref="D23:O23"/>
    <mergeCell ref="B24:C24"/>
    <mergeCell ref="D24:O24"/>
    <mergeCell ref="A19:F21"/>
    <mergeCell ref="B26:C26"/>
    <mergeCell ref="D26:O26"/>
    <mergeCell ref="B27:C27"/>
    <mergeCell ref="D27:O27"/>
    <mergeCell ref="B28:C28"/>
    <mergeCell ref="D28:O28"/>
    <mergeCell ref="A34:B34"/>
    <mergeCell ref="D34:G34"/>
    <mergeCell ref="H34:K34"/>
    <mergeCell ref="L34:O34"/>
    <mergeCell ref="B29:C29"/>
    <mergeCell ref="D29:O29"/>
    <mergeCell ref="B30:C30"/>
    <mergeCell ref="D30:O30"/>
    <mergeCell ref="B31:C31"/>
    <mergeCell ref="D31:O31"/>
    <mergeCell ref="A37:B37"/>
    <mergeCell ref="D37:G37"/>
    <mergeCell ref="H37:K37"/>
    <mergeCell ref="L37:O37"/>
    <mergeCell ref="C1:O2"/>
    <mergeCell ref="A35:B35"/>
    <mergeCell ref="D35:G35"/>
    <mergeCell ref="H35:K35"/>
    <mergeCell ref="L35:O35"/>
    <mergeCell ref="A36:B36"/>
    <mergeCell ref="D36:G36"/>
    <mergeCell ref="H36:K36"/>
    <mergeCell ref="L36:O36"/>
    <mergeCell ref="B32:C32"/>
    <mergeCell ref="D32:O32"/>
    <mergeCell ref="A33:O3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23887-A7AB-44D2-8620-88BCF4C93C39}">
  <sheetPr>
    <tabColor rgb="FF0070C0"/>
  </sheetPr>
  <dimension ref="A1:P80"/>
  <sheetViews>
    <sheetView zoomScale="70" zoomScaleNormal="70" zoomScaleSheetLayoutView="70" zoomScalePageLayoutView="70" workbookViewId="0">
      <selection activeCell="A18" sqref="A18:F20"/>
    </sheetView>
  </sheetViews>
  <sheetFormatPr baseColWidth="10" defaultColWidth="10.85546875" defaultRowHeight="15" x14ac:dyDescent="0.2"/>
  <cols>
    <col min="1" max="1" width="16.5703125" style="102" customWidth="1"/>
    <col min="2" max="2" width="53.28515625" style="102" customWidth="1"/>
    <col min="3" max="4" width="26.42578125" style="103" customWidth="1"/>
    <col min="5" max="5" width="20.5703125" style="104" customWidth="1"/>
    <col min="6" max="6" width="9.7109375" style="104" customWidth="1"/>
    <col min="7" max="7" width="17.42578125" style="104" customWidth="1"/>
    <col min="8" max="8" width="30.28515625" style="104" customWidth="1"/>
    <col min="9" max="9" width="23.28515625" style="104" customWidth="1"/>
    <col min="10" max="11" width="22.5703125" style="103" customWidth="1"/>
    <col min="12" max="12" width="18.28515625" style="104" customWidth="1"/>
    <col min="13" max="13" width="10" style="104" customWidth="1"/>
    <col min="14" max="14" width="23" style="104" customWidth="1"/>
    <col min="15" max="15" width="20.7109375" style="103" customWidth="1"/>
    <col min="16" max="16" width="25.28515625" style="103" customWidth="1"/>
    <col min="17" max="16384" width="10.85546875" style="102"/>
  </cols>
  <sheetData>
    <row r="1" spans="1:16" ht="16.5" customHeight="1" x14ac:dyDescent="0.2">
      <c r="A1" s="195" t="s">
        <v>0</v>
      </c>
      <c r="B1" s="194" t="s">
        <v>292</v>
      </c>
      <c r="C1" s="553" t="s">
        <v>491</v>
      </c>
      <c r="D1" s="554"/>
      <c r="E1" s="554"/>
      <c r="F1" s="554"/>
      <c r="G1" s="554"/>
      <c r="H1" s="554"/>
      <c r="I1" s="554"/>
      <c r="J1" s="554"/>
      <c r="K1" s="554"/>
      <c r="L1" s="554"/>
      <c r="M1" s="554"/>
      <c r="N1" s="554"/>
      <c r="O1" s="554"/>
      <c r="P1" s="554"/>
    </row>
    <row r="2" spans="1:16" x14ac:dyDescent="0.2">
      <c r="A2" s="195" t="s">
        <v>1</v>
      </c>
      <c r="B2" s="194">
        <v>3</v>
      </c>
      <c r="C2" s="553"/>
      <c r="D2" s="554"/>
      <c r="E2" s="554"/>
      <c r="F2" s="554"/>
      <c r="G2" s="554"/>
      <c r="H2" s="554"/>
      <c r="I2" s="554"/>
      <c r="J2" s="554"/>
      <c r="K2" s="554"/>
      <c r="L2" s="554"/>
      <c r="M2" s="554"/>
      <c r="N2" s="554"/>
      <c r="O2" s="554"/>
      <c r="P2" s="554"/>
    </row>
    <row r="3" spans="1:16" s="170" customFormat="1" ht="37.5" customHeight="1" x14ac:dyDescent="0.2">
      <c r="A3" s="560" t="s">
        <v>2</v>
      </c>
      <c r="B3" s="561"/>
      <c r="C3" s="562" t="s">
        <v>490</v>
      </c>
      <c r="D3" s="562"/>
      <c r="E3" s="562"/>
      <c r="F3" s="562"/>
      <c r="G3" s="562"/>
      <c r="H3" s="562"/>
      <c r="I3" s="562"/>
      <c r="J3" s="562"/>
      <c r="K3" s="562"/>
      <c r="L3" s="562"/>
      <c r="M3" s="562"/>
      <c r="N3" s="562"/>
      <c r="O3" s="562"/>
      <c r="P3" s="562"/>
    </row>
    <row r="4" spans="1:16" s="170" customFormat="1" ht="18.75" customHeight="1" x14ac:dyDescent="0.2">
      <c r="A4" s="560" t="s">
        <v>3</v>
      </c>
      <c r="B4" s="563"/>
      <c r="C4" s="564" t="s">
        <v>270</v>
      </c>
      <c r="D4" s="564"/>
      <c r="E4" s="564"/>
      <c r="F4" s="564"/>
      <c r="G4" s="564"/>
      <c r="H4" s="564"/>
      <c r="I4" s="564"/>
      <c r="J4" s="564"/>
      <c r="K4" s="564"/>
      <c r="L4" s="564"/>
      <c r="M4" s="564"/>
      <c r="N4" s="564"/>
      <c r="O4" s="564"/>
      <c r="P4" s="565"/>
    </row>
    <row r="5" spans="1:16" s="170" customFormat="1" ht="40.5" customHeight="1" x14ac:dyDescent="0.2">
      <c r="A5" s="560" t="s">
        <v>4</v>
      </c>
      <c r="B5" s="563"/>
      <c r="C5" s="564" t="s">
        <v>489</v>
      </c>
      <c r="D5" s="564"/>
      <c r="E5" s="564"/>
      <c r="F5" s="564"/>
      <c r="G5" s="564"/>
      <c r="H5" s="564"/>
      <c r="I5" s="564"/>
      <c r="J5" s="564"/>
      <c r="K5" s="564"/>
      <c r="L5" s="564"/>
      <c r="M5" s="564"/>
      <c r="N5" s="564"/>
      <c r="O5" s="564"/>
      <c r="P5" s="565"/>
    </row>
    <row r="6" spans="1:16" s="170" customFormat="1" ht="370.5" customHeight="1" x14ac:dyDescent="0.2">
      <c r="A6" s="560" t="s">
        <v>5</v>
      </c>
      <c r="B6" s="563"/>
      <c r="C6" s="564" t="s">
        <v>537</v>
      </c>
      <c r="D6" s="564"/>
      <c r="E6" s="564"/>
      <c r="F6" s="564"/>
      <c r="G6" s="564"/>
      <c r="H6" s="564"/>
      <c r="I6" s="564"/>
      <c r="J6" s="564"/>
      <c r="K6" s="564"/>
      <c r="L6" s="564"/>
      <c r="M6" s="564"/>
      <c r="N6" s="564"/>
      <c r="O6" s="564"/>
      <c r="P6" s="565"/>
    </row>
    <row r="7" spans="1:16" s="170" customFormat="1" ht="208.9" customHeight="1" x14ac:dyDescent="0.2">
      <c r="A7" s="560" t="s">
        <v>6</v>
      </c>
      <c r="B7" s="563"/>
      <c r="C7" s="564" t="s">
        <v>488</v>
      </c>
      <c r="D7" s="564"/>
      <c r="E7" s="564"/>
      <c r="F7" s="564"/>
      <c r="G7" s="564"/>
      <c r="H7" s="564"/>
      <c r="I7" s="564"/>
      <c r="J7" s="564"/>
      <c r="K7" s="564"/>
      <c r="L7" s="564"/>
      <c r="M7" s="564"/>
      <c r="N7" s="564"/>
      <c r="O7" s="564"/>
      <c r="P7" s="565"/>
    </row>
    <row r="8" spans="1:16" s="170" customFormat="1" ht="21" customHeight="1" x14ac:dyDescent="0.2">
      <c r="A8" s="566" t="s">
        <v>7</v>
      </c>
      <c r="B8" s="567"/>
      <c r="C8" s="567"/>
      <c r="D8" s="567"/>
      <c r="E8" s="567"/>
      <c r="F8" s="567"/>
      <c r="G8" s="567"/>
      <c r="H8" s="567"/>
      <c r="I8" s="567"/>
      <c r="J8" s="567"/>
      <c r="K8" s="567"/>
      <c r="L8" s="567"/>
      <c r="M8" s="567"/>
      <c r="N8" s="567"/>
      <c r="O8" s="567"/>
      <c r="P8" s="568"/>
    </row>
    <row r="9" spans="1:16" s="170" customFormat="1" ht="39" customHeight="1" x14ac:dyDescent="0.2">
      <c r="A9" s="109" t="s">
        <v>8</v>
      </c>
      <c r="B9" s="109" t="s">
        <v>9</v>
      </c>
      <c r="C9" s="109" t="s">
        <v>10</v>
      </c>
      <c r="D9" s="109" t="s">
        <v>11</v>
      </c>
      <c r="E9" s="569" t="s">
        <v>12</v>
      </c>
      <c r="F9" s="570"/>
      <c r="G9" s="109" t="s">
        <v>13</v>
      </c>
      <c r="H9" s="109" t="s">
        <v>14</v>
      </c>
      <c r="I9" s="569" t="s">
        <v>15</v>
      </c>
      <c r="J9" s="570"/>
      <c r="K9" s="163"/>
      <c r="L9" s="569" t="s">
        <v>16</v>
      </c>
      <c r="M9" s="569"/>
      <c r="N9" s="109" t="s">
        <v>17</v>
      </c>
      <c r="O9" s="109" t="s">
        <v>18</v>
      </c>
      <c r="P9" s="109" t="s">
        <v>19</v>
      </c>
    </row>
    <row r="10" spans="1:16" s="170" customFormat="1" ht="50.25" customHeight="1" x14ac:dyDescent="0.2">
      <c r="A10" s="193">
        <v>0</v>
      </c>
      <c r="B10" s="192"/>
      <c r="C10" s="189"/>
      <c r="D10" s="189"/>
      <c r="E10" s="191"/>
      <c r="F10" s="190"/>
      <c r="G10" s="189"/>
      <c r="H10" s="189"/>
      <c r="I10" s="558"/>
      <c r="J10" s="559"/>
      <c r="K10" s="197"/>
      <c r="L10" s="558"/>
      <c r="M10" s="559"/>
      <c r="N10" s="189"/>
      <c r="O10" s="189"/>
      <c r="P10" s="188"/>
    </row>
    <row r="11" spans="1:16" s="184" customFormat="1" ht="273.75" customHeight="1" x14ac:dyDescent="0.25">
      <c r="A11" s="187">
        <v>1</v>
      </c>
      <c r="B11" s="186"/>
      <c r="C11" s="113" t="s">
        <v>271</v>
      </c>
      <c r="D11" s="185"/>
      <c r="E11" s="254" t="s">
        <v>538</v>
      </c>
      <c r="F11" s="256"/>
      <c r="G11" s="185" t="s">
        <v>220</v>
      </c>
      <c r="H11" s="113" t="s">
        <v>272</v>
      </c>
      <c r="I11" s="292" t="s">
        <v>273</v>
      </c>
      <c r="J11" s="292"/>
      <c r="K11" s="113"/>
      <c r="L11" s="293"/>
      <c r="M11" s="293"/>
      <c r="N11" s="113" t="s">
        <v>274</v>
      </c>
      <c r="O11" s="113" t="s">
        <v>272</v>
      </c>
      <c r="P11" s="169"/>
    </row>
    <row r="12" spans="1:16" s="182" customFormat="1" ht="376.15" customHeight="1" x14ac:dyDescent="0.25">
      <c r="A12" s="180">
        <v>2</v>
      </c>
      <c r="B12" s="179"/>
      <c r="C12" s="113" t="s">
        <v>275</v>
      </c>
      <c r="D12" s="183"/>
      <c r="E12" s="254" t="s">
        <v>539</v>
      </c>
      <c r="F12" s="256"/>
      <c r="G12" s="181" t="s">
        <v>237</v>
      </c>
      <c r="H12" s="113" t="s">
        <v>272</v>
      </c>
      <c r="I12" s="542" t="s">
        <v>540</v>
      </c>
      <c r="J12" s="542"/>
      <c r="K12" s="134"/>
      <c r="L12" s="293" t="s">
        <v>37</v>
      </c>
      <c r="M12" s="293"/>
      <c r="N12" s="134" t="s">
        <v>541</v>
      </c>
      <c r="O12" s="113" t="s">
        <v>276</v>
      </c>
      <c r="P12" s="134"/>
    </row>
    <row r="13" spans="1:16" s="175" customFormat="1" ht="301.89999999999998" customHeight="1" x14ac:dyDescent="0.2">
      <c r="A13" s="180">
        <v>3</v>
      </c>
      <c r="B13" s="179"/>
      <c r="C13" s="113" t="s">
        <v>272</v>
      </c>
      <c r="D13" s="113" t="s">
        <v>277</v>
      </c>
      <c r="E13" s="545" t="s">
        <v>542</v>
      </c>
      <c r="F13" s="546"/>
      <c r="G13" s="181" t="s">
        <v>220</v>
      </c>
      <c r="H13" s="113" t="s">
        <v>272</v>
      </c>
      <c r="I13" s="542" t="s">
        <v>278</v>
      </c>
      <c r="J13" s="542"/>
      <c r="K13" s="134"/>
      <c r="L13" s="293"/>
      <c r="M13" s="293"/>
      <c r="N13" s="113" t="s">
        <v>279</v>
      </c>
      <c r="O13" s="134" t="s">
        <v>280</v>
      </c>
      <c r="P13" s="113"/>
    </row>
    <row r="14" spans="1:16" s="175" customFormat="1" ht="409.5" customHeight="1" x14ac:dyDescent="0.2">
      <c r="A14" s="180">
        <v>4</v>
      </c>
      <c r="B14" s="179"/>
      <c r="C14" s="113" t="s">
        <v>272</v>
      </c>
      <c r="D14" s="113"/>
      <c r="E14" s="254" t="s">
        <v>281</v>
      </c>
      <c r="F14" s="256"/>
      <c r="G14" s="181" t="s">
        <v>282</v>
      </c>
      <c r="H14" s="134" t="s">
        <v>280</v>
      </c>
      <c r="I14" s="542" t="s">
        <v>283</v>
      </c>
      <c r="J14" s="542"/>
      <c r="K14" s="134"/>
      <c r="L14" s="543"/>
      <c r="M14" s="543"/>
      <c r="N14" s="134" t="s">
        <v>284</v>
      </c>
      <c r="O14" s="134" t="s">
        <v>285</v>
      </c>
      <c r="P14" s="134" t="s">
        <v>286</v>
      </c>
    </row>
    <row r="15" spans="1:16" s="175" customFormat="1" ht="106.5" customHeight="1" thickBot="1" x14ac:dyDescent="0.25">
      <c r="A15" s="180">
        <v>5</v>
      </c>
      <c r="B15" s="179"/>
      <c r="C15" s="178"/>
      <c r="D15" s="177"/>
      <c r="E15" s="589"/>
      <c r="F15" s="590"/>
      <c r="G15" s="176"/>
      <c r="H15" s="176"/>
      <c r="I15" s="608"/>
      <c r="J15" s="609"/>
      <c r="K15" s="198"/>
      <c r="L15" s="589"/>
      <c r="M15" s="590"/>
      <c r="N15" s="134"/>
      <c r="O15" s="134"/>
      <c r="P15" s="134"/>
    </row>
    <row r="16" spans="1:16" s="170" customFormat="1" ht="15.95" customHeight="1" x14ac:dyDescent="0.2">
      <c r="A16" s="586" t="s">
        <v>20</v>
      </c>
      <c r="B16" s="587"/>
      <c r="C16" s="587"/>
      <c r="D16" s="587"/>
      <c r="E16" s="587"/>
      <c r="F16" s="588"/>
      <c r="G16" s="610" t="s">
        <v>21</v>
      </c>
      <c r="H16" s="610"/>
      <c r="I16" s="610"/>
      <c r="J16" s="610"/>
      <c r="K16" s="164"/>
      <c r="L16" s="612" t="s">
        <v>22</v>
      </c>
      <c r="M16" s="610"/>
      <c r="N16" s="610"/>
      <c r="O16" s="610"/>
      <c r="P16" s="613"/>
    </row>
    <row r="17" spans="1:16" s="170" customFormat="1" ht="15.95" customHeight="1" thickBot="1" x14ac:dyDescent="0.25">
      <c r="A17" s="605" t="s">
        <v>23</v>
      </c>
      <c r="B17" s="606"/>
      <c r="C17" s="606"/>
      <c r="D17" s="606"/>
      <c r="E17" s="606"/>
      <c r="F17" s="607"/>
      <c r="G17" s="611"/>
      <c r="H17" s="611"/>
      <c r="I17" s="611"/>
      <c r="J17" s="611"/>
      <c r="K17" s="165"/>
      <c r="L17" s="614"/>
      <c r="M17" s="615"/>
      <c r="N17" s="615"/>
      <c r="O17" s="615"/>
      <c r="P17" s="616"/>
    </row>
    <row r="18" spans="1:16" s="170" customFormat="1" ht="32.25" customHeight="1" x14ac:dyDescent="0.2">
      <c r="A18" s="786" t="s">
        <v>487</v>
      </c>
      <c r="B18" s="787"/>
      <c r="C18" s="787"/>
      <c r="D18" s="787"/>
      <c r="E18" s="787"/>
      <c r="F18" s="788"/>
      <c r="G18" s="571" t="s">
        <v>486</v>
      </c>
      <c r="H18" s="572"/>
      <c r="I18" s="572"/>
      <c r="J18" s="572"/>
      <c r="K18" s="174"/>
      <c r="L18" s="577" t="s">
        <v>483</v>
      </c>
      <c r="M18" s="578"/>
      <c r="N18" s="578"/>
      <c r="O18" s="578"/>
      <c r="P18" s="579"/>
    </row>
    <row r="19" spans="1:16" s="170" customFormat="1" ht="32.25" customHeight="1" x14ac:dyDescent="0.2">
      <c r="A19" s="573"/>
      <c r="B19" s="574"/>
      <c r="C19" s="574"/>
      <c r="D19" s="574"/>
      <c r="E19" s="574"/>
      <c r="F19" s="789"/>
      <c r="G19" s="573"/>
      <c r="H19" s="574"/>
      <c r="I19" s="574"/>
      <c r="J19" s="574"/>
      <c r="K19" s="173"/>
      <c r="L19" s="580"/>
      <c r="M19" s="581"/>
      <c r="N19" s="581"/>
      <c r="O19" s="581"/>
      <c r="P19" s="582"/>
    </row>
    <row r="20" spans="1:16" s="170" customFormat="1" ht="32.25" customHeight="1" thickBot="1" x14ac:dyDescent="0.25">
      <c r="A20" s="573"/>
      <c r="B20" s="574"/>
      <c r="C20" s="574"/>
      <c r="D20" s="574"/>
      <c r="E20" s="574"/>
      <c r="F20" s="789"/>
      <c r="G20" s="575"/>
      <c r="H20" s="576"/>
      <c r="I20" s="576"/>
      <c r="J20" s="576"/>
      <c r="K20" s="172"/>
      <c r="L20" s="583"/>
      <c r="M20" s="584"/>
      <c r="N20" s="584"/>
      <c r="O20" s="584"/>
      <c r="P20" s="585"/>
    </row>
    <row r="21" spans="1:16" s="170" customFormat="1" ht="15.75" customHeight="1" thickBot="1" x14ac:dyDescent="0.25">
      <c r="A21" s="601" t="s">
        <v>24</v>
      </c>
      <c r="B21" s="602"/>
      <c r="C21" s="602"/>
      <c r="D21" s="602"/>
      <c r="E21" s="603"/>
      <c r="F21" s="603"/>
      <c r="G21" s="603"/>
      <c r="H21" s="603"/>
      <c r="I21" s="603"/>
      <c r="J21" s="603"/>
      <c r="K21" s="603"/>
      <c r="L21" s="603"/>
      <c r="M21" s="603"/>
      <c r="N21" s="603"/>
      <c r="O21" s="603"/>
      <c r="P21" s="604"/>
    </row>
    <row r="22" spans="1:16" s="170" customFormat="1" ht="15.75" customHeight="1" thickBot="1" x14ac:dyDescent="0.25">
      <c r="A22" s="105" t="s">
        <v>25</v>
      </c>
      <c r="B22" s="594" t="s">
        <v>26</v>
      </c>
      <c r="C22" s="594"/>
      <c r="D22" s="595" t="s">
        <v>27</v>
      </c>
      <c r="E22" s="595"/>
      <c r="F22" s="595"/>
      <c r="G22" s="595"/>
      <c r="H22" s="595"/>
      <c r="I22" s="595"/>
      <c r="J22" s="595"/>
      <c r="K22" s="595"/>
      <c r="L22" s="595"/>
      <c r="M22" s="595"/>
      <c r="N22" s="595"/>
      <c r="O22" s="595"/>
      <c r="P22" s="596"/>
    </row>
    <row r="23" spans="1:16" s="170" customFormat="1" ht="15.75" customHeight="1" x14ac:dyDescent="0.2">
      <c r="A23" s="171">
        <v>44068</v>
      </c>
      <c r="B23" s="785">
        <v>1</v>
      </c>
      <c r="C23" s="785"/>
      <c r="D23" s="597" t="s">
        <v>287</v>
      </c>
      <c r="E23" s="597"/>
      <c r="F23" s="597"/>
      <c r="G23" s="597"/>
      <c r="H23" s="597"/>
      <c r="I23" s="597"/>
      <c r="J23" s="597"/>
      <c r="K23" s="597"/>
      <c r="L23" s="597"/>
      <c r="M23" s="597"/>
      <c r="N23" s="597"/>
      <c r="O23" s="597"/>
      <c r="P23" s="598"/>
    </row>
    <row r="24" spans="1:16" s="170" customFormat="1" ht="30.75" customHeight="1" x14ac:dyDescent="0.2">
      <c r="A24" s="171">
        <v>44824</v>
      </c>
      <c r="B24" s="785">
        <v>2</v>
      </c>
      <c r="C24" s="785"/>
      <c r="D24" s="597" t="s">
        <v>288</v>
      </c>
      <c r="E24" s="597"/>
      <c r="F24" s="597"/>
      <c r="G24" s="597"/>
      <c r="H24" s="597"/>
      <c r="I24" s="597"/>
      <c r="J24" s="597"/>
      <c r="K24" s="597"/>
      <c r="L24" s="597"/>
      <c r="M24" s="597"/>
      <c r="N24" s="597"/>
      <c r="O24" s="597"/>
      <c r="P24" s="598"/>
    </row>
    <row r="25" spans="1:16" s="170" customFormat="1" ht="109.5" customHeight="1" x14ac:dyDescent="0.2">
      <c r="A25" s="171">
        <v>46022</v>
      </c>
      <c r="B25" s="785">
        <v>3</v>
      </c>
      <c r="C25" s="785"/>
      <c r="D25" s="597" t="s">
        <v>536</v>
      </c>
      <c r="E25" s="597"/>
      <c r="F25" s="597"/>
      <c r="G25" s="597"/>
      <c r="H25" s="597"/>
      <c r="I25" s="597"/>
      <c r="J25" s="597"/>
      <c r="K25" s="597"/>
      <c r="L25" s="597"/>
      <c r="M25" s="597"/>
      <c r="N25" s="597"/>
      <c r="O25" s="597"/>
      <c r="P25" s="598"/>
    </row>
    <row r="26" spans="1:16" s="170" customFormat="1" ht="15.75" thickBot="1" x14ac:dyDescent="0.25">
      <c r="A26" s="171"/>
      <c r="B26" s="547"/>
      <c r="C26" s="547"/>
      <c r="D26" s="592"/>
      <c r="E26" s="592"/>
      <c r="F26" s="592"/>
      <c r="G26" s="592"/>
      <c r="H26" s="592"/>
      <c r="I26" s="592"/>
      <c r="J26" s="592"/>
      <c r="K26" s="592"/>
      <c r="L26" s="592"/>
      <c r="M26" s="592"/>
      <c r="N26" s="592"/>
      <c r="O26" s="592"/>
      <c r="P26" s="593"/>
    </row>
    <row r="27" spans="1:16" s="170" customFormat="1" ht="15.75" thickBot="1" x14ac:dyDescent="0.25">
      <c r="A27" s="555" t="s">
        <v>28</v>
      </c>
      <c r="B27" s="556"/>
      <c r="C27" s="556"/>
      <c r="D27" s="556"/>
      <c r="E27" s="556"/>
      <c r="F27" s="556"/>
      <c r="G27" s="556"/>
      <c r="H27" s="556"/>
      <c r="I27" s="556"/>
      <c r="J27" s="556"/>
      <c r="K27" s="556"/>
      <c r="L27" s="556"/>
      <c r="M27" s="556"/>
      <c r="N27" s="556"/>
      <c r="O27" s="556"/>
      <c r="P27" s="557"/>
    </row>
    <row r="28" spans="1:16" s="170" customFormat="1" x14ac:dyDescent="0.2">
      <c r="A28" s="548"/>
      <c r="B28" s="549"/>
      <c r="C28" s="106" t="s">
        <v>25</v>
      </c>
      <c r="D28" s="550" t="s">
        <v>29</v>
      </c>
      <c r="E28" s="551"/>
      <c r="F28" s="551"/>
      <c r="G28" s="552"/>
      <c r="H28" s="550" t="s">
        <v>30</v>
      </c>
      <c r="I28" s="551"/>
      <c r="J28" s="551"/>
      <c r="K28" s="551"/>
      <c r="L28" s="552"/>
      <c r="M28" s="550" t="s">
        <v>31</v>
      </c>
      <c r="N28" s="551"/>
      <c r="O28" s="551"/>
      <c r="P28" s="552"/>
    </row>
    <row r="29" spans="1:16" s="170" customFormat="1" ht="137.25" customHeight="1" x14ac:dyDescent="0.2">
      <c r="A29" s="599" t="s">
        <v>32</v>
      </c>
      <c r="B29" s="600"/>
      <c r="C29" s="146">
        <v>45637</v>
      </c>
      <c r="D29" s="520" t="s">
        <v>485</v>
      </c>
      <c r="E29" s="521"/>
      <c r="F29" s="521"/>
      <c r="G29" s="521"/>
      <c r="H29" s="520" t="s">
        <v>484</v>
      </c>
      <c r="I29" s="521"/>
      <c r="J29" s="521"/>
      <c r="K29" s="521"/>
      <c r="L29" s="521"/>
      <c r="M29" s="591" t="s">
        <v>545</v>
      </c>
      <c r="N29" s="591"/>
      <c r="O29" s="591"/>
      <c r="P29" s="591"/>
    </row>
    <row r="30" spans="1:16" s="170" customFormat="1" ht="69" customHeight="1" x14ac:dyDescent="0.2">
      <c r="A30" s="599" t="s">
        <v>33</v>
      </c>
      <c r="B30" s="600"/>
      <c r="C30" s="146">
        <v>45637</v>
      </c>
      <c r="D30" s="520" t="s">
        <v>289</v>
      </c>
      <c r="E30" s="521"/>
      <c r="F30" s="521"/>
      <c r="G30" s="521"/>
      <c r="H30" s="520" t="s">
        <v>514</v>
      </c>
      <c r="I30" s="521"/>
      <c r="J30" s="521"/>
      <c r="K30" s="521"/>
      <c r="L30" s="521"/>
      <c r="M30" s="591" t="s">
        <v>545</v>
      </c>
      <c r="N30" s="591"/>
      <c r="O30" s="591"/>
      <c r="P30" s="591"/>
    </row>
    <row r="31" spans="1:16" s="170" customFormat="1" ht="64.5" customHeight="1" x14ac:dyDescent="0.2">
      <c r="A31" s="599" t="s">
        <v>34</v>
      </c>
      <c r="B31" s="600"/>
      <c r="C31" s="233">
        <v>46022</v>
      </c>
      <c r="D31" s="521" t="s">
        <v>290</v>
      </c>
      <c r="E31" s="521"/>
      <c r="F31" s="521"/>
      <c r="G31" s="521"/>
      <c r="H31" s="521" t="s">
        <v>291</v>
      </c>
      <c r="I31" s="521"/>
      <c r="J31" s="521"/>
      <c r="K31" s="521"/>
      <c r="L31" s="521"/>
      <c r="M31" s="591" t="s">
        <v>544</v>
      </c>
      <c r="N31" s="591"/>
      <c r="O31" s="591"/>
      <c r="P31" s="591"/>
    </row>
    <row r="78" ht="1.5" customHeight="1" x14ac:dyDescent="0.2"/>
    <row r="79" hidden="1" x14ac:dyDescent="0.2"/>
    <row r="80" ht="7.5" customHeight="1" x14ac:dyDescent="0.2"/>
  </sheetData>
  <sheetProtection algorithmName="SHA-512" hashValue="q5bhIIDXsP9WSh65rXX2ENDc5BB0DX2udhZbgRngzapY/jSjbHNSUoYjbFk4d/ZkR9LKl36d9jfb82rsRmZN+w==" saltValue="xKx2mDR6Ho3GATFF8NXd+w==" spinCount="100000" sheet="1" objects="1" scenarios="1"/>
  <mergeCells count="67">
    <mergeCell ref="A17:F17"/>
    <mergeCell ref="E15:F15"/>
    <mergeCell ref="I15:J15"/>
    <mergeCell ref="G16:J17"/>
    <mergeCell ref="L16:P17"/>
    <mergeCell ref="A31:B31"/>
    <mergeCell ref="D31:G31"/>
    <mergeCell ref="H31:L31"/>
    <mergeCell ref="M30:P30"/>
    <mergeCell ref="A21:P21"/>
    <mergeCell ref="A29:B29"/>
    <mergeCell ref="D29:G29"/>
    <mergeCell ref="H29:L29"/>
    <mergeCell ref="A30:B30"/>
    <mergeCell ref="D30:G30"/>
    <mergeCell ref="M31:P31"/>
    <mergeCell ref="M29:P29"/>
    <mergeCell ref="H30:L30"/>
    <mergeCell ref="M28:P28"/>
    <mergeCell ref="D26:P26"/>
    <mergeCell ref="H28:L28"/>
    <mergeCell ref="L12:M12"/>
    <mergeCell ref="L13:M13"/>
    <mergeCell ref="L14:M14"/>
    <mergeCell ref="G18:J20"/>
    <mergeCell ref="L18:P20"/>
    <mergeCell ref="I12:J12"/>
    <mergeCell ref="I13:J13"/>
    <mergeCell ref="I14:J14"/>
    <mergeCell ref="L15:M15"/>
    <mergeCell ref="C7:P7"/>
    <mergeCell ref="L11:M11"/>
    <mergeCell ref="I11:J11"/>
    <mergeCell ref="E9:F9"/>
    <mergeCell ref="I9:J9"/>
    <mergeCell ref="C1:P2"/>
    <mergeCell ref="A27:P27"/>
    <mergeCell ref="L10:M10"/>
    <mergeCell ref="I10:J10"/>
    <mergeCell ref="E11:F11"/>
    <mergeCell ref="A3:B3"/>
    <mergeCell ref="C3:P3"/>
    <mergeCell ref="A4:B4"/>
    <mergeCell ref="A5:B5"/>
    <mergeCell ref="C4:P4"/>
    <mergeCell ref="C5:P5"/>
    <mergeCell ref="A6:B6"/>
    <mergeCell ref="C6:P6"/>
    <mergeCell ref="A8:P8"/>
    <mergeCell ref="L9:M9"/>
    <mergeCell ref="A7:B7"/>
    <mergeCell ref="E12:F12"/>
    <mergeCell ref="E13:F13"/>
    <mergeCell ref="A18:F20"/>
    <mergeCell ref="B26:C26"/>
    <mergeCell ref="A28:B28"/>
    <mergeCell ref="D28:G28"/>
    <mergeCell ref="A16:F16"/>
    <mergeCell ref="B22:C22"/>
    <mergeCell ref="D22:P22"/>
    <mergeCell ref="B23:C23"/>
    <mergeCell ref="D23:P23"/>
    <mergeCell ref="B24:C24"/>
    <mergeCell ref="D24:P24"/>
    <mergeCell ref="B25:C25"/>
    <mergeCell ref="D25:P25"/>
    <mergeCell ref="E14:F14"/>
  </mergeCells>
  <printOptions horizontalCentered="1"/>
  <pageMargins left="0.27559055118110237" right="0" top="0.59055118110236227" bottom="0.31496062992125984" header="0.19685039370078741" footer="0.19685039370078741"/>
  <pageSetup scale="38" orientation="landscape" verticalDpi="4294967292" r:id="rId1"/>
  <headerFooter>
    <oddHeader>&amp;L&amp;G&amp;C&amp;"Verdana,Negrita"&amp;12 PROCEDIMIENTO</oddHeader>
    <oddFooter>&amp;L&amp;"Verdana,Normal"Agencia Nacional de Contratación Pública
Colombia Compra Eficiente
Dirección: Carrera 7 # 26-20- Bogotá, Colombia
Atención al ciudadano:(+57) 601 7956600</oddFooter>
  </headerFooter>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D150F-CF08-446A-AC0C-089F1422BE49}">
  <sheetPr>
    <tabColor rgb="FF0070C0"/>
  </sheetPr>
  <dimension ref="A1:P80"/>
  <sheetViews>
    <sheetView topLeftCell="A10" zoomScale="70" zoomScaleNormal="70" zoomScaleSheetLayoutView="70" zoomScalePageLayoutView="80" workbookViewId="0">
      <selection activeCell="A21" sqref="A21:O21"/>
    </sheetView>
  </sheetViews>
  <sheetFormatPr baseColWidth="10" defaultColWidth="10.85546875" defaultRowHeight="15" x14ac:dyDescent="0.2"/>
  <cols>
    <col min="1" max="1" width="12.140625" style="53" customWidth="1"/>
    <col min="2" max="2" width="53.28515625" style="53" customWidth="1"/>
    <col min="3" max="4" width="26.42578125" style="54" customWidth="1"/>
    <col min="5" max="5" width="20.5703125" style="58" customWidth="1"/>
    <col min="6" max="6" width="9.7109375" style="58" customWidth="1"/>
    <col min="7" max="7" width="12.28515625" style="58" customWidth="1"/>
    <col min="8" max="8" width="30.28515625" style="58" customWidth="1"/>
    <col min="9" max="9" width="23.28515625" style="58" customWidth="1"/>
    <col min="10" max="10" width="9.42578125" style="54" customWidth="1"/>
    <col min="11" max="11" width="18.28515625" style="58" customWidth="1"/>
    <col min="12" max="12" width="10" style="58" customWidth="1"/>
    <col min="13" max="13" width="23" style="58" customWidth="1"/>
    <col min="14" max="14" width="20.7109375" style="54" customWidth="1"/>
    <col min="15" max="15" width="25.28515625" style="54" customWidth="1"/>
    <col min="16" max="16384" width="10.85546875" style="53"/>
  </cols>
  <sheetData>
    <row r="1" spans="1:16" ht="15" customHeight="1" x14ac:dyDescent="0.2">
      <c r="A1" s="81" t="s">
        <v>0</v>
      </c>
      <c r="B1" s="82" t="s">
        <v>35</v>
      </c>
      <c r="C1" s="83" t="s">
        <v>36</v>
      </c>
      <c r="D1" s="617" t="s">
        <v>165</v>
      </c>
      <c r="E1" s="554"/>
      <c r="F1" s="554"/>
      <c r="G1" s="554"/>
      <c r="H1" s="554"/>
      <c r="I1" s="554"/>
      <c r="J1" s="554"/>
      <c r="K1" s="554"/>
      <c r="L1" s="554"/>
      <c r="M1" s="554"/>
      <c r="N1" s="620"/>
      <c r="O1" s="620"/>
      <c r="P1" s="73"/>
    </row>
    <row r="2" spans="1:16" x14ac:dyDescent="0.2">
      <c r="A2" s="81" t="s">
        <v>1</v>
      </c>
      <c r="B2" s="82" t="s">
        <v>35</v>
      </c>
      <c r="C2" s="84" t="s">
        <v>37</v>
      </c>
      <c r="D2" s="618"/>
      <c r="E2" s="619"/>
      <c r="F2" s="619"/>
      <c r="G2" s="619"/>
      <c r="H2" s="619"/>
      <c r="I2" s="619"/>
      <c r="J2" s="619"/>
      <c r="K2" s="619"/>
      <c r="L2" s="619"/>
      <c r="M2" s="619"/>
      <c r="N2" s="620"/>
      <c r="O2" s="620"/>
      <c r="P2" s="73"/>
    </row>
    <row r="3" spans="1:16" s="52" customFormat="1" ht="18.75" customHeight="1" x14ac:dyDescent="0.2">
      <c r="A3" s="560" t="s">
        <v>2</v>
      </c>
      <c r="B3" s="561"/>
      <c r="C3" s="544" t="s">
        <v>38</v>
      </c>
      <c r="D3" s="544"/>
      <c r="E3" s="544"/>
      <c r="F3" s="544"/>
      <c r="G3" s="544"/>
      <c r="H3" s="544"/>
      <c r="I3" s="544"/>
      <c r="J3" s="544"/>
      <c r="K3" s="544"/>
      <c r="L3" s="544"/>
      <c r="M3" s="544"/>
      <c r="N3" s="544"/>
      <c r="O3" s="544"/>
    </row>
    <row r="4" spans="1:16" s="52" customFormat="1" ht="24.75" customHeight="1" x14ac:dyDescent="0.2">
      <c r="A4" s="621" t="s">
        <v>3</v>
      </c>
      <c r="B4" s="622"/>
      <c r="C4" s="629" t="s">
        <v>39</v>
      </c>
      <c r="D4" s="629"/>
      <c r="E4" s="629"/>
      <c r="F4" s="630"/>
      <c r="G4" s="630"/>
      <c r="H4" s="630"/>
      <c r="I4" s="630"/>
      <c r="J4" s="630"/>
      <c r="K4" s="630"/>
      <c r="L4" s="630"/>
      <c r="M4" s="629"/>
      <c r="N4" s="629"/>
      <c r="O4" s="631"/>
    </row>
    <row r="5" spans="1:16" s="52" customFormat="1" x14ac:dyDescent="0.2">
      <c r="A5" s="623"/>
      <c r="B5" s="624"/>
      <c r="C5" s="107" t="s">
        <v>40</v>
      </c>
      <c r="D5" s="107" t="s">
        <v>41</v>
      </c>
      <c r="E5" s="107" t="s">
        <v>42</v>
      </c>
      <c r="F5" s="627" t="s">
        <v>43</v>
      </c>
      <c r="G5" s="627"/>
      <c r="H5" s="627"/>
      <c r="I5" s="627" t="s">
        <v>44</v>
      </c>
      <c r="J5" s="627"/>
      <c r="K5" s="627"/>
      <c r="L5" s="627"/>
      <c r="M5" s="85"/>
      <c r="N5" s="85"/>
      <c r="O5" s="86"/>
    </row>
    <row r="6" spans="1:16" s="52" customFormat="1" ht="25.5" x14ac:dyDescent="0.2">
      <c r="A6" s="623"/>
      <c r="B6" s="624"/>
      <c r="C6" s="87" t="s">
        <v>45</v>
      </c>
      <c r="D6" s="87" t="s">
        <v>46</v>
      </c>
      <c r="E6" s="87" t="s">
        <v>47</v>
      </c>
      <c r="F6" s="628" t="s">
        <v>46</v>
      </c>
      <c r="G6" s="628"/>
      <c r="H6" s="628"/>
      <c r="I6" s="628" t="s">
        <v>48</v>
      </c>
      <c r="J6" s="628"/>
      <c r="K6" s="628"/>
      <c r="L6" s="628"/>
      <c r="M6" s="85"/>
      <c r="N6" s="85"/>
      <c r="O6" s="86"/>
    </row>
    <row r="7" spans="1:16" s="52" customFormat="1" ht="38.25" x14ac:dyDescent="0.2">
      <c r="A7" s="625"/>
      <c r="B7" s="626"/>
      <c r="C7" s="87" t="s">
        <v>166</v>
      </c>
      <c r="D7" s="87" t="s">
        <v>49</v>
      </c>
      <c r="E7" s="88" t="s">
        <v>167</v>
      </c>
      <c r="F7" s="628" t="s">
        <v>50</v>
      </c>
      <c r="G7" s="628"/>
      <c r="H7" s="628"/>
      <c r="I7" s="628" t="s">
        <v>168</v>
      </c>
      <c r="J7" s="628"/>
      <c r="K7" s="628"/>
      <c r="L7" s="628"/>
      <c r="M7" s="85"/>
      <c r="N7" s="85"/>
      <c r="O7" s="86"/>
    </row>
    <row r="8" spans="1:16" s="52" customFormat="1" ht="21" customHeight="1" x14ac:dyDescent="0.2">
      <c r="A8" s="560" t="s">
        <v>4</v>
      </c>
      <c r="B8" s="563"/>
      <c r="C8" s="629" t="s">
        <v>51</v>
      </c>
      <c r="D8" s="629"/>
      <c r="E8" s="629"/>
      <c r="F8" s="629"/>
      <c r="G8" s="629"/>
      <c r="H8" s="629"/>
      <c r="I8" s="629"/>
      <c r="J8" s="629"/>
      <c r="K8" s="629"/>
      <c r="L8" s="629"/>
      <c r="M8" s="629"/>
      <c r="N8" s="629"/>
      <c r="O8" s="631"/>
    </row>
    <row r="9" spans="1:16" s="52" customFormat="1" ht="44.25" customHeight="1" x14ac:dyDescent="0.2">
      <c r="A9" s="560" t="s">
        <v>5</v>
      </c>
      <c r="B9" s="563"/>
      <c r="C9" s="629" t="s">
        <v>52</v>
      </c>
      <c r="D9" s="629"/>
      <c r="E9" s="629"/>
      <c r="F9" s="629"/>
      <c r="G9" s="629"/>
      <c r="H9" s="629"/>
      <c r="I9" s="629"/>
      <c r="J9" s="629"/>
      <c r="K9" s="629"/>
      <c r="L9" s="629"/>
      <c r="M9" s="629"/>
      <c r="N9" s="629"/>
      <c r="O9" s="631"/>
    </row>
    <row r="10" spans="1:16" s="52" customFormat="1" ht="21" customHeight="1" x14ac:dyDescent="0.2">
      <c r="A10" s="560" t="s">
        <v>6</v>
      </c>
      <c r="B10" s="563"/>
      <c r="C10" s="629" t="s">
        <v>53</v>
      </c>
      <c r="D10" s="629"/>
      <c r="E10" s="629"/>
      <c r="F10" s="629"/>
      <c r="G10" s="629"/>
      <c r="H10" s="629"/>
      <c r="I10" s="629"/>
      <c r="J10" s="629"/>
      <c r="K10" s="629"/>
      <c r="L10" s="629"/>
      <c r="M10" s="629"/>
      <c r="N10" s="629"/>
      <c r="O10" s="631"/>
    </row>
    <row r="11" spans="1:16" s="52" customFormat="1" ht="21" customHeight="1" thickBot="1" x14ac:dyDescent="0.25">
      <c r="A11" s="698" t="s">
        <v>7</v>
      </c>
      <c r="B11" s="699"/>
      <c r="C11" s="699"/>
      <c r="D11" s="699"/>
      <c r="E11" s="699"/>
      <c r="F11" s="699"/>
      <c r="G11" s="699"/>
      <c r="H11" s="699"/>
      <c r="I11" s="699"/>
      <c r="J11" s="699"/>
      <c r="K11" s="699"/>
      <c r="L11" s="699"/>
      <c r="M11" s="699"/>
      <c r="N11" s="699"/>
      <c r="O11" s="700"/>
    </row>
    <row r="12" spans="1:16" s="52" customFormat="1" ht="39" customHeight="1" x14ac:dyDescent="0.2">
      <c r="A12" s="74" t="s">
        <v>8</v>
      </c>
      <c r="B12" s="75" t="s">
        <v>9</v>
      </c>
      <c r="C12" s="76" t="s">
        <v>10</v>
      </c>
      <c r="D12" s="76" t="s">
        <v>11</v>
      </c>
      <c r="E12" s="701" t="s">
        <v>12</v>
      </c>
      <c r="F12" s="702"/>
      <c r="G12" s="76" t="s">
        <v>13</v>
      </c>
      <c r="H12" s="76" t="s">
        <v>14</v>
      </c>
      <c r="I12" s="701" t="s">
        <v>15</v>
      </c>
      <c r="J12" s="702"/>
      <c r="K12" s="703" t="s">
        <v>16</v>
      </c>
      <c r="L12" s="704"/>
      <c r="M12" s="76" t="s">
        <v>17</v>
      </c>
      <c r="N12" s="76" t="s">
        <v>18</v>
      </c>
      <c r="O12" s="77" t="s">
        <v>19</v>
      </c>
    </row>
    <row r="13" spans="1:16" s="52" customFormat="1" ht="142.5" customHeight="1" x14ac:dyDescent="0.2">
      <c r="A13" s="78">
        <v>0</v>
      </c>
      <c r="B13" s="79" t="s">
        <v>54</v>
      </c>
      <c r="C13" s="80" t="s">
        <v>161</v>
      </c>
      <c r="D13" s="80" t="s">
        <v>162</v>
      </c>
      <c r="E13" s="697" t="s">
        <v>55</v>
      </c>
      <c r="F13" s="697"/>
      <c r="G13" s="80" t="s">
        <v>56</v>
      </c>
      <c r="H13" s="80" t="s">
        <v>57</v>
      </c>
      <c r="I13" s="697" t="s">
        <v>58</v>
      </c>
      <c r="J13" s="697"/>
      <c r="K13" s="697" t="s">
        <v>59</v>
      </c>
      <c r="L13" s="697"/>
      <c r="M13" s="80" t="s">
        <v>60</v>
      </c>
      <c r="N13" s="80" t="s">
        <v>61</v>
      </c>
      <c r="O13" s="80" t="s">
        <v>62</v>
      </c>
    </row>
    <row r="14" spans="1:16" s="52" customFormat="1" ht="20.25" customHeight="1" x14ac:dyDescent="0.2">
      <c r="A14" s="89"/>
      <c r="B14" s="90"/>
      <c r="C14" s="91"/>
      <c r="D14" s="91"/>
      <c r="E14" s="91"/>
      <c r="F14" s="91"/>
      <c r="G14" s="91"/>
      <c r="H14" s="91"/>
      <c r="I14" s="91"/>
      <c r="J14" s="91"/>
      <c r="K14" s="91"/>
      <c r="L14" s="91"/>
      <c r="M14" s="91"/>
      <c r="N14" s="91"/>
      <c r="O14" s="92"/>
    </row>
    <row r="15" spans="1:16" s="52" customFormat="1" ht="20.25" customHeight="1" thickBot="1" x14ac:dyDescent="0.25">
      <c r="A15" s="93"/>
      <c r="B15" s="90"/>
      <c r="C15" s="91"/>
      <c r="D15" s="91"/>
      <c r="E15" s="94"/>
      <c r="F15" s="94"/>
      <c r="G15" s="91"/>
      <c r="H15" s="91"/>
      <c r="I15" s="91"/>
      <c r="J15" s="91"/>
      <c r="K15" s="91"/>
      <c r="L15" s="91"/>
      <c r="M15" s="91"/>
      <c r="N15" s="91"/>
      <c r="O15" s="95"/>
    </row>
    <row r="16" spans="1:16" s="52" customFormat="1" ht="15.95" customHeight="1" x14ac:dyDescent="0.2">
      <c r="A16" s="586" t="s">
        <v>20</v>
      </c>
      <c r="B16" s="587"/>
      <c r="C16" s="587"/>
      <c r="D16" s="587"/>
      <c r="E16" s="587"/>
      <c r="F16" s="588"/>
      <c r="G16" s="610" t="s">
        <v>21</v>
      </c>
      <c r="H16" s="610"/>
      <c r="I16" s="610"/>
      <c r="J16" s="610"/>
      <c r="K16" s="612" t="s">
        <v>22</v>
      </c>
      <c r="L16" s="610"/>
      <c r="M16" s="610"/>
      <c r="N16" s="610"/>
      <c r="O16" s="613"/>
    </row>
    <row r="17" spans="1:15" s="52" customFormat="1" ht="15.95" customHeight="1" x14ac:dyDescent="0.2">
      <c r="A17" s="681" t="s">
        <v>23</v>
      </c>
      <c r="B17" s="682"/>
      <c r="C17" s="682"/>
      <c r="D17" s="682"/>
      <c r="E17" s="682"/>
      <c r="F17" s="683"/>
      <c r="G17" s="611"/>
      <c r="H17" s="611"/>
      <c r="I17" s="611"/>
      <c r="J17" s="611"/>
      <c r="K17" s="614"/>
      <c r="L17" s="615"/>
      <c r="M17" s="615"/>
      <c r="N17" s="615"/>
      <c r="O17" s="616"/>
    </row>
    <row r="18" spans="1:15" s="52" customFormat="1" ht="32.25" customHeight="1" x14ac:dyDescent="0.2">
      <c r="A18" s="688" t="s">
        <v>63</v>
      </c>
      <c r="B18" s="689"/>
      <c r="C18" s="689"/>
      <c r="D18" s="689"/>
      <c r="E18" s="689"/>
      <c r="F18" s="690"/>
      <c r="G18" s="684" t="s">
        <v>63</v>
      </c>
      <c r="H18" s="684"/>
      <c r="I18" s="684"/>
      <c r="J18" s="684"/>
      <c r="K18" s="532" t="s">
        <v>64</v>
      </c>
      <c r="L18" s="533"/>
      <c r="M18" s="533"/>
      <c r="N18" s="533"/>
      <c r="O18" s="534"/>
    </row>
    <row r="19" spans="1:15" s="52" customFormat="1" ht="32.25" customHeight="1" x14ac:dyDescent="0.2">
      <c r="A19" s="691"/>
      <c r="B19" s="692"/>
      <c r="C19" s="692"/>
      <c r="D19" s="692"/>
      <c r="E19" s="692"/>
      <c r="F19" s="693"/>
      <c r="G19" s="685"/>
      <c r="H19" s="685"/>
      <c r="I19" s="685"/>
      <c r="J19" s="685"/>
      <c r="K19" s="535"/>
      <c r="L19" s="536"/>
      <c r="M19" s="536"/>
      <c r="N19" s="536"/>
      <c r="O19" s="537"/>
    </row>
    <row r="20" spans="1:15" s="52" customFormat="1" ht="32.25" customHeight="1" x14ac:dyDescent="0.2">
      <c r="A20" s="694"/>
      <c r="B20" s="695"/>
      <c r="C20" s="695"/>
      <c r="D20" s="695"/>
      <c r="E20" s="695"/>
      <c r="F20" s="696"/>
      <c r="G20" s="686"/>
      <c r="H20" s="686"/>
      <c r="I20" s="686"/>
      <c r="J20" s="686"/>
      <c r="K20" s="538"/>
      <c r="L20" s="539"/>
      <c r="M20" s="539"/>
      <c r="N20" s="539"/>
      <c r="O20" s="540"/>
    </row>
    <row r="21" spans="1:15" s="52" customFormat="1" ht="15.75" customHeight="1" x14ac:dyDescent="0.2">
      <c r="A21" s="687" t="s">
        <v>24</v>
      </c>
      <c r="B21" s="603"/>
      <c r="C21" s="603"/>
      <c r="D21" s="603"/>
      <c r="E21" s="603"/>
      <c r="F21" s="603"/>
      <c r="G21" s="603"/>
      <c r="H21" s="603"/>
      <c r="I21" s="603"/>
      <c r="J21" s="603"/>
      <c r="K21" s="603"/>
      <c r="L21" s="603"/>
      <c r="M21" s="603"/>
      <c r="N21" s="603"/>
      <c r="O21" s="604"/>
    </row>
    <row r="22" spans="1:15" s="52" customFormat="1" ht="15.75" customHeight="1" x14ac:dyDescent="0.2">
      <c r="A22" s="105" t="s">
        <v>25</v>
      </c>
      <c r="B22" s="594" t="s">
        <v>26</v>
      </c>
      <c r="C22" s="594"/>
      <c r="D22" s="679" t="s">
        <v>27</v>
      </c>
      <c r="E22" s="679"/>
      <c r="F22" s="679"/>
      <c r="G22" s="679"/>
      <c r="H22" s="679"/>
      <c r="I22" s="679"/>
      <c r="J22" s="679"/>
      <c r="K22" s="679"/>
      <c r="L22" s="679"/>
      <c r="M22" s="679"/>
      <c r="N22" s="679"/>
      <c r="O22" s="680"/>
    </row>
    <row r="23" spans="1:15" s="52" customFormat="1" ht="85.5" customHeight="1" x14ac:dyDescent="0.2">
      <c r="A23" s="96" t="s">
        <v>65</v>
      </c>
      <c r="B23" s="673" t="s">
        <v>66</v>
      </c>
      <c r="C23" s="673"/>
      <c r="D23" s="674" t="s">
        <v>67</v>
      </c>
      <c r="E23" s="674"/>
      <c r="F23" s="674"/>
      <c r="G23" s="674"/>
      <c r="H23" s="674"/>
      <c r="I23" s="674"/>
      <c r="J23" s="674"/>
      <c r="K23" s="674"/>
      <c r="L23" s="674"/>
      <c r="M23" s="674"/>
      <c r="N23" s="674"/>
      <c r="O23" s="675"/>
    </row>
    <row r="24" spans="1:15" s="52" customFormat="1" ht="15.75" customHeight="1" x14ac:dyDescent="0.2">
      <c r="A24" s="97"/>
      <c r="B24" s="676"/>
      <c r="C24" s="676"/>
      <c r="D24" s="677"/>
      <c r="E24" s="677"/>
      <c r="F24" s="677"/>
      <c r="G24" s="677"/>
      <c r="H24" s="677"/>
      <c r="I24" s="677"/>
      <c r="J24" s="677"/>
      <c r="K24" s="677"/>
      <c r="L24" s="677"/>
      <c r="M24" s="677"/>
      <c r="N24" s="677"/>
      <c r="O24" s="678"/>
    </row>
    <row r="25" spans="1:15" s="52" customFormat="1" ht="15.75" customHeight="1" x14ac:dyDescent="0.2">
      <c r="A25" s="97"/>
      <c r="B25" s="676"/>
      <c r="C25" s="676"/>
      <c r="D25" s="677"/>
      <c r="E25" s="677"/>
      <c r="F25" s="677"/>
      <c r="G25" s="677"/>
      <c r="H25" s="677"/>
      <c r="I25" s="677"/>
      <c r="J25" s="677"/>
      <c r="K25" s="677"/>
      <c r="L25" s="677"/>
      <c r="M25" s="677"/>
      <c r="N25" s="677"/>
      <c r="O25" s="678"/>
    </row>
    <row r="26" spans="1:15" s="52" customFormat="1" ht="18" thickBot="1" x14ac:dyDescent="0.25">
      <c r="A26" s="98"/>
      <c r="B26" s="665"/>
      <c r="C26" s="665"/>
      <c r="D26" s="666"/>
      <c r="E26" s="666"/>
      <c r="F26" s="666"/>
      <c r="G26" s="666"/>
      <c r="H26" s="666"/>
      <c r="I26" s="666"/>
      <c r="J26" s="666"/>
      <c r="K26" s="666"/>
      <c r="L26" s="666"/>
      <c r="M26" s="666"/>
      <c r="N26" s="666"/>
      <c r="O26" s="667"/>
    </row>
    <row r="27" spans="1:15" s="52" customFormat="1" ht="15.75" thickBot="1" x14ac:dyDescent="0.25">
      <c r="A27" s="555" t="s">
        <v>28</v>
      </c>
      <c r="B27" s="556"/>
      <c r="C27" s="556"/>
      <c r="D27" s="556"/>
      <c r="E27" s="556"/>
      <c r="F27" s="556"/>
      <c r="G27" s="556"/>
      <c r="H27" s="556"/>
      <c r="I27" s="556"/>
      <c r="J27" s="556"/>
      <c r="K27" s="556"/>
      <c r="L27" s="556"/>
      <c r="M27" s="556"/>
      <c r="N27" s="556"/>
      <c r="O27" s="557"/>
    </row>
    <row r="28" spans="1:15" s="52" customFormat="1" ht="15.75" thickBot="1" x14ac:dyDescent="0.25">
      <c r="A28" s="668"/>
      <c r="B28" s="669"/>
      <c r="C28" s="106" t="s">
        <v>25</v>
      </c>
      <c r="D28" s="670" t="s">
        <v>29</v>
      </c>
      <c r="E28" s="671"/>
      <c r="F28" s="671"/>
      <c r="G28" s="672"/>
      <c r="H28" s="670" t="s">
        <v>30</v>
      </c>
      <c r="I28" s="671"/>
      <c r="J28" s="671"/>
      <c r="K28" s="672"/>
      <c r="L28" s="670" t="s">
        <v>31</v>
      </c>
      <c r="M28" s="671"/>
      <c r="N28" s="671"/>
      <c r="O28" s="672"/>
    </row>
    <row r="29" spans="1:15" s="52" customFormat="1" ht="51.75" customHeight="1" x14ac:dyDescent="0.2">
      <c r="A29" s="643" t="s">
        <v>68</v>
      </c>
      <c r="B29" s="644"/>
      <c r="C29" s="99"/>
      <c r="D29" s="645"/>
      <c r="E29" s="646"/>
      <c r="F29" s="646"/>
      <c r="G29" s="647"/>
      <c r="H29" s="648"/>
      <c r="I29" s="649"/>
      <c r="J29" s="649"/>
      <c r="K29" s="650"/>
      <c r="L29" s="651"/>
      <c r="M29" s="652"/>
      <c r="N29" s="652"/>
      <c r="O29" s="653"/>
    </row>
    <row r="30" spans="1:15" s="52" customFormat="1" ht="51.75" customHeight="1" x14ac:dyDescent="0.2">
      <c r="A30" s="654" t="s">
        <v>69</v>
      </c>
      <c r="B30" s="655"/>
      <c r="C30" s="100"/>
      <c r="D30" s="656"/>
      <c r="E30" s="657"/>
      <c r="F30" s="657"/>
      <c r="G30" s="658"/>
      <c r="H30" s="659"/>
      <c r="I30" s="660"/>
      <c r="J30" s="660"/>
      <c r="K30" s="661"/>
      <c r="L30" s="662"/>
      <c r="M30" s="663"/>
      <c r="N30" s="663"/>
      <c r="O30" s="664"/>
    </row>
    <row r="31" spans="1:15" s="52" customFormat="1" ht="51.75" customHeight="1" thickBot="1" x14ac:dyDescent="0.25">
      <c r="A31" s="632" t="s">
        <v>70</v>
      </c>
      <c r="B31" s="633"/>
      <c r="C31" s="101"/>
      <c r="D31" s="634"/>
      <c r="E31" s="635"/>
      <c r="F31" s="635"/>
      <c r="G31" s="636"/>
      <c r="H31" s="637"/>
      <c r="I31" s="638"/>
      <c r="J31" s="638"/>
      <c r="K31" s="639"/>
      <c r="L31" s="640"/>
      <c r="M31" s="641"/>
      <c r="N31" s="641"/>
      <c r="O31" s="642"/>
    </row>
    <row r="32" spans="1:15" x14ac:dyDescent="0.2">
      <c r="A32" s="102"/>
      <c r="B32" s="102"/>
      <c r="C32" s="103"/>
      <c r="D32" s="103"/>
      <c r="E32" s="104"/>
      <c r="F32" s="104"/>
      <c r="G32" s="104"/>
      <c r="H32" s="104"/>
      <c r="I32" s="104"/>
      <c r="J32" s="103"/>
      <c r="K32" s="104"/>
      <c r="L32" s="104"/>
      <c r="M32" s="104"/>
      <c r="N32" s="103"/>
      <c r="O32" s="103"/>
    </row>
    <row r="33" spans="1:15" x14ac:dyDescent="0.2">
      <c r="A33" s="102"/>
      <c r="B33" s="102"/>
      <c r="C33" s="103"/>
      <c r="D33" s="103"/>
      <c r="E33" s="104"/>
      <c r="F33" s="104"/>
      <c r="G33" s="104"/>
      <c r="H33" s="104"/>
      <c r="I33" s="104"/>
      <c r="J33" s="103"/>
      <c r="K33" s="104"/>
      <c r="L33" s="104"/>
      <c r="M33" s="104"/>
      <c r="N33" s="103"/>
      <c r="O33" s="103"/>
    </row>
    <row r="34" spans="1:15" x14ac:dyDescent="0.2">
      <c r="A34" s="102"/>
      <c r="B34" s="102"/>
      <c r="C34" s="103"/>
      <c r="D34" s="103"/>
      <c r="E34" s="104"/>
      <c r="F34" s="104"/>
      <c r="G34" s="104"/>
      <c r="H34" s="104"/>
      <c r="I34" s="104"/>
      <c r="J34" s="103"/>
      <c r="K34" s="104"/>
      <c r="L34" s="104"/>
      <c r="M34" s="104"/>
      <c r="N34" s="103"/>
      <c r="O34" s="103"/>
    </row>
    <row r="35" spans="1:15" x14ac:dyDescent="0.2">
      <c r="A35" s="102"/>
      <c r="B35" s="102"/>
      <c r="C35" s="103"/>
      <c r="D35" s="103"/>
      <c r="E35" s="104"/>
      <c r="F35" s="104"/>
      <c r="G35" s="104"/>
      <c r="H35" s="104"/>
      <c r="I35" s="104"/>
      <c r="J35" s="103"/>
      <c r="K35" s="104"/>
      <c r="L35" s="104"/>
      <c r="M35" s="104"/>
      <c r="N35" s="103"/>
      <c r="O35" s="103"/>
    </row>
    <row r="36" spans="1:15" x14ac:dyDescent="0.2">
      <c r="A36" s="102"/>
      <c r="B36" s="102"/>
      <c r="C36" s="103"/>
      <c r="D36" s="103"/>
      <c r="E36" s="104"/>
      <c r="F36" s="104"/>
      <c r="G36" s="104"/>
      <c r="H36" s="104"/>
      <c r="I36" s="104"/>
      <c r="J36" s="103"/>
      <c r="K36" s="104"/>
      <c r="L36" s="104"/>
      <c r="M36" s="104"/>
      <c r="N36" s="103"/>
      <c r="O36" s="103"/>
    </row>
    <row r="37" spans="1:15" x14ac:dyDescent="0.2">
      <c r="A37" s="102"/>
      <c r="B37" s="102"/>
      <c r="C37" s="103"/>
      <c r="D37" s="103"/>
      <c r="E37" s="104"/>
      <c r="F37" s="104"/>
      <c r="G37" s="104"/>
      <c r="H37" s="104"/>
      <c r="I37" s="104"/>
      <c r="J37" s="103"/>
      <c r="K37" s="104"/>
      <c r="L37" s="104"/>
      <c r="M37" s="104"/>
      <c r="N37" s="103"/>
      <c r="O37" s="103"/>
    </row>
    <row r="38" spans="1:15" x14ac:dyDescent="0.2">
      <c r="A38" s="102"/>
      <c r="B38" s="102"/>
      <c r="C38" s="103"/>
      <c r="D38" s="103"/>
      <c r="E38" s="104"/>
      <c r="F38" s="104"/>
      <c r="G38" s="104"/>
      <c r="H38" s="104"/>
      <c r="I38" s="104"/>
      <c r="J38" s="103"/>
      <c r="K38" s="104"/>
      <c r="L38" s="104"/>
      <c r="M38" s="104"/>
      <c r="N38" s="103"/>
      <c r="O38" s="103"/>
    </row>
    <row r="78" ht="1.5" customHeight="1" x14ac:dyDescent="0.2"/>
    <row r="79" hidden="1" x14ac:dyDescent="0.2"/>
    <row r="80" ht="7.5" customHeight="1" x14ac:dyDescent="0.2"/>
  </sheetData>
  <mergeCells count="60">
    <mergeCell ref="A8:B8"/>
    <mergeCell ref="C8:O8"/>
    <mergeCell ref="I13:J13"/>
    <mergeCell ref="K13:L13"/>
    <mergeCell ref="E13:F13"/>
    <mergeCell ref="A9:B9"/>
    <mergeCell ref="C9:O9"/>
    <mergeCell ref="A10:B10"/>
    <mergeCell ref="C10:O10"/>
    <mergeCell ref="A11:O11"/>
    <mergeCell ref="E12:F12"/>
    <mergeCell ref="I12:J12"/>
    <mergeCell ref="K12:L12"/>
    <mergeCell ref="B22:C22"/>
    <mergeCell ref="D22:O22"/>
    <mergeCell ref="A16:F16"/>
    <mergeCell ref="G16:J17"/>
    <mergeCell ref="K16:O17"/>
    <mergeCell ref="A17:F17"/>
    <mergeCell ref="G18:J20"/>
    <mergeCell ref="K18:O20"/>
    <mergeCell ref="A21:O21"/>
    <mergeCell ref="A18:F20"/>
    <mergeCell ref="B23:C23"/>
    <mergeCell ref="D23:O23"/>
    <mergeCell ref="B24:C24"/>
    <mergeCell ref="D24:O24"/>
    <mergeCell ref="B25:C25"/>
    <mergeCell ref="D25:O25"/>
    <mergeCell ref="B26:C26"/>
    <mergeCell ref="D26:O26"/>
    <mergeCell ref="A27:O27"/>
    <mergeCell ref="A28:B28"/>
    <mergeCell ref="D28:G28"/>
    <mergeCell ref="H28:K28"/>
    <mergeCell ref="L28:O28"/>
    <mergeCell ref="A31:B31"/>
    <mergeCell ref="D31:G31"/>
    <mergeCell ref="H31:K31"/>
    <mergeCell ref="L31:O31"/>
    <mergeCell ref="A29:B29"/>
    <mergeCell ref="D29:G29"/>
    <mergeCell ref="H29:K29"/>
    <mergeCell ref="L29:O29"/>
    <mergeCell ref="A30:B30"/>
    <mergeCell ref="D30:G30"/>
    <mergeCell ref="H30:K30"/>
    <mergeCell ref="L30:O30"/>
    <mergeCell ref="D1:M2"/>
    <mergeCell ref="N1:O2"/>
    <mergeCell ref="A4:B7"/>
    <mergeCell ref="I5:L5"/>
    <mergeCell ref="I6:L6"/>
    <mergeCell ref="I7:L7"/>
    <mergeCell ref="F5:H5"/>
    <mergeCell ref="F6:H6"/>
    <mergeCell ref="F7:H7"/>
    <mergeCell ref="A3:B3"/>
    <mergeCell ref="C3:O3"/>
    <mergeCell ref="C4:O4"/>
  </mergeCells>
  <printOptions horizontalCentered="1"/>
  <pageMargins left="0.29192708333333334" right="0" top="0.59869791666666672" bottom="0.31496062992125984" header="0.19685039370078741" footer="0.19685039370078741"/>
  <pageSetup scale="38" orientation="landscape" verticalDpi="4294967292" r:id="rId1"/>
  <headerFooter>
    <oddHeader>&amp;L&amp;G&amp;C&amp;"Verdana,Negrita"&amp;12
FORMATO PROCEDIMIENTO</oddHeader>
    <oddFooter>&amp;L&amp;"Verdana,Normal"Agencia Nacional de Contratación Pública
Colombia Compra Eficiente
Dirección: Carrera 7 # 26-20- Bogotá, Colombia
Atención al ciudadano:(+57) 601 7956600&amp;RCódigo: CCE-DES-FM-04 Versión: 04 Fecha: 13-07-2018</oddFoot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FD27-F6EF-4020-B6C8-274A61B66E4A}">
  <dimension ref="B3:D15"/>
  <sheetViews>
    <sheetView workbookViewId="0">
      <selection activeCell="D6" sqref="D6"/>
    </sheetView>
  </sheetViews>
  <sheetFormatPr baseColWidth="10" defaultColWidth="11.42578125" defaultRowHeight="15" x14ac:dyDescent="0.25"/>
  <cols>
    <col min="2" max="2" width="23" customWidth="1"/>
    <col min="3" max="3" width="22" customWidth="1"/>
    <col min="4" max="4" width="71.28515625" customWidth="1"/>
  </cols>
  <sheetData>
    <row r="3" spans="2:4" x14ac:dyDescent="0.25">
      <c r="B3" s="705" t="s">
        <v>71</v>
      </c>
      <c r="C3" s="705"/>
      <c r="D3" s="68" t="s">
        <v>72</v>
      </c>
    </row>
    <row r="4" spans="2:4" ht="53.1" customHeight="1" x14ac:dyDescent="0.25">
      <c r="B4" s="69"/>
      <c r="C4" s="70" t="s">
        <v>73</v>
      </c>
      <c r="D4" s="71" t="s">
        <v>74</v>
      </c>
    </row>
    <row r="5" spans="2:4" ht="53.1" customHeight="1" x14ac:dyDescent="0.25">
      <c r="B5" s="69"/>
      <c r="C5" s="70" t="s">
        <v>75</v>
      </c>
      <c r="D5" s="71" t="s">
        <v>76</v>
      </c>
    </row>
    <row r="6" spans="2:4" ht="53.1" customHeight="1" x14ac:dyDescent="0.25">
      <c r="B6" s="69"/>
      <c r="C6" s="70" t="s">
        <v>77</v>
      </c>
      <c r="D6" s="71" t="s">
        <v>78</v>
      </c>
    </row>
    <row r="7" spans="2:4" ht="53.1" customHeight="1" x14ac:dyDescent="0.25">
      <c r="B7" s="72"/>
      <c r="C7" s="70" t="s">
        <v>79</v>
      </c>
      <c r="D7" s="71" t="s">
        <v>163</v>
      </c>
    </row>
    <row r="8" spans="2:4" ht="76.5" x14ac:dyDescent="0.25">
      <c r="B8" s="69"/>
      <c r="C8" s="70" t="s">
        <v>80</v>
      </c>
      <c r="D8" s="71" t="s">
        <v>164</v>
      </c>
    </row>
    <row r="9" spans="2:4" ht="53.1" customHeight="1" x14ac:dyDescent="0.25">
      <c r="B9" s="72"/>
      <c r="C9" s="70" t="s">
        <v>81</v>
      </c>
      <c r="D9" s="71" t="s">
        <v>82</v>
      </c>
    </row>
    <row r="10" spans="2:4" ht="53.1" customHeight="1" x14ac:dyDescent="0.25">
      <c r="B10" s="72"/>
      <c r="C10" s="70" t="s">
        <v>83</v>
      </c>
      <c r="D10" s="71" t="s">
        <v>84</v>
      </c>
    </row>
    <row r="11" spans="2:4" ht="53.1" customHeight="1" x14ac:dyDescent="0.25">
      <c r="B11" s="72"/>
      <c r="C11" s="70" t="s">
        <v>85</v>
      </c>
      <c r="D11" s="71" t="s">
        <v>86</v>
      </c>
    </row>
    <row r="12" spans="2:4" ht="53.1" customHeight="1" x14ac:dyDescent="0.25">
      <c r="B12" s="72"/>
      <c r="C12" s="70" t="s">
        <v>87</v>
      </c>
      <c r="D12" s="71" t="s">
        <v>88</v>
      </c>
    </row>
    <row r="13" spans="2:4" ht="53.1" customHeight="1" x14ac:dyDescent="0.25">
      <c r="B13" s="72"/>
      <c r="C13" s="70" t="s">
        <v>87</v>
      </c>
      <c r="D13" s="71" t="s">
        <v>89</v>
      </c>
    </row>
    <row r="14" spans="2:4" ht="53.1" customHeight="1" x14ac:dyDescent="0.25">
      <c r="B14" s="72"/>
      <c r="C14" s="70" t="s">
        <v>90</v>
      </c>
      <c r="D14" s="71" t="s">
        <v>91</v>
      </c>
    </row>
    <row r="15" spans="2:4" ht="53.25" customHeight="1" x14ac:dyDescent="0.25">
      <c r="B15" s="72"/>
      <c r="C15" s="70" t="s">
        <v>92</v>
      </c>
      <c r="D15" s="71" t="s">
        <v>93</v>
      </c>
    </row>
  </sheetData>
  <mergeCells count="1">
    <mergeCell ref="B3:C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Q50"/>
  <sheetViews>
    <sheetView view="pageBreakPreview" zoomScale="60" zoomScaleNormal="100" workbookViewId="0">
      <selection activeCell="G7" sqref="G7"/>
    </sheetView>
  </sheetViews>
  <sheetFormatPr baseColWidth="10" defaultColWidth="11.42578125" defaultRowHeight="15" x14ac:dyDescent="0.25"/>
  <cols>
    <col min="1" max="1" width="3.7109375" customWidth="1"/>
    <col min="2" max="2" width="3.7109375" style="3" customWidth="1"/>
    <col min="3" max="3" width="3.7109375" customWidth="1"/>
    <col min="4" max="4" width="15.140625" customWidth="1"/>
    <col min="5" max="5" width="17" customWidth="1"/>
    <col min="6" max="6" width="19.28515625" customWidth="1"/>
    <col min="7" max="7" width="29.28515625" customWidth="1"/>
    <col min="8" max="8" width="35.140625" customWidth="1"/>
    <col min="9" max="9" width="34.85546875" customWidth="1"/>
    <col min="10" max="10" width="32.28515625" customWidth="1"/>
    <col min="11" max="11" width="10.7109375" customWidth="1"/>
    <col min="12" max="12" width="1.7109375" customWidth="1"/>
    <col min="13" max="13" width="10.7109375" customWidth="1"/>
    <col min="14" max="14" width="1.7109375" customWidth="1"/>
    <col min="15" max="15" width="10.7109375" customWidth="1"/>
    <col min="16" max="16" width="1.7109375" customWidth="1"/>
    <col min="17" max="17" width="10.7109375" customWidth="1"/>
    <col min="18" max="18" width="1.7109375" customWidth="1"/>
    <col min="19" max="19" width="10.7109375" customWidth="1"/>
    <col min="20" max="20" width="1.7109375" customWidth="1"/>
    <col min="21" max="21" width="10.7109375" customWidth="1"/>
    <col min="22" max="22" width="1.7109375" customWidth="1"/>
    <col min="23" max="23" width="10.7109375" customWidth="1"/>
    <col min="24" max="24" width="1.7109375" customWidth="1"/>
    <col min="25" max="25" width="10.7109375" customWidth="1"/>
    <col min="26" max="26" width="1.7109375" customWidth="1"/>
    <col min="27" max="27" width="10.7109375" customWidth="1"/>
    <col min="28" max="28" width="1.7109375" customWidth="1"/>
    <col min="29" max="29" width="10.7109375" customWidth="1"/>
    <col min="30" max="30" width="1.7109375" customWidth="1"/>
    <col min="31" max="31" width="10.7109375" customWidth="1"/>
    <col min="32" max="32" width="20.7109375" customWidth="1"/>
    <col min="33" max="33" width="21.85546875" customWidth="1"/>
    <col min="34" max="34" width="23" customWidth="1"/>
    <col min="35" max="35" width="21.28515625" customWidth="1"/>
    <col min="36" max="36" width="10.7109375" customWidth="1"/>
    <col min="37" max="37" width="1.7109375" style="23" customWidth="1"/>
    <col min="38" max="38" width="10.7109375" customWidth="1"/>
    <col min="39" max="39" width="1.7109375" style="23" customWidth="1"/>
    <col min="40" max="40" width="10.7109375" customWidth="1"/>
    <col min="41" max="41" width="1.7109375" style="23" customWidth="1"/>
    <col min="42" max="42" width="10.7109375" customWidth="1"/>
    <col min="43" max="43" width="1.7109375" style="23" customWidth="1"/>
    <col min="44" max="44" width="10.7109375" customWidth="1"/>
    <col min="45" max="45" width="1.7109375" style="23" customWidth="1"/>
    <col min="46" max="46" width="10.7109375" customWidth="1"/>
    <col min="47" max="47" width="1.7109375" style="23" customWidth="1"/>
    <col min="48" max="48" width="10.7109375" customWidth="1"/>
    <col min="49" max="49" width="1.7109375" style="23" customWidth="1"/>
    <col min="50" max="50" width="10.7109375" customWidth="1"/>
    <col min="51" max="51" width="1.7109375" style="23" customWidth="1"/>
    <col min="52" max="52" width="10.7109375" customWidth="1"/>
    <col min="53" max="53" width="1.7109375" style="23" customWidth="1"/>
    <col min="54" max="54" width="10.7109375" customWidth="1"/>
    <col min="55" max="55" width="1.7109375" style="23" customWidth="1"/>
    <col min="56" max="56" width="10.7109375" customWidth="1"/>
    <col min="57" max="57" width="20.7109375" customWidth="1"/>
    <col min="58" max="58" width="38.7109375" customWidth="1"/>
    <col min="59" max="59" width="16.7109375" customWidth="1"/>
    <col min="60" max="60" width="23.28515625" customWidth="1"/>
    <col min="62" max="62" width="16" customWidth="1"/>
    <col min="63" max="63" width="24.140625" customWidth="1"/>
    <col min="64" max="64" width="34" customWidth="1"/>
    <col min="65" max="65" width="20.7109375" customWidth="1"/>
    <col min="66" max="66" width="25.7109375" customWidth="1"/>
    <col min="67" max="67" width="25.28515625" customWidth="1"/>
    <col min="68" max="68" width="3.7109375" customWidth="1"/>
    <col min="69" max="69" width="3.7109375" style="3" customWidth="1"/>
    <col min="70" max="70" width="3.7109375" customWidth="1"/>
  </cols>
  <sheetData>
    <row r="1" spans="2:69" s="3" customFormat="1" ht="15.75" thickBot="1" x14ac:dyDescent="0.3">
      <c r="AK1" s="4"/>
      <c r="AM1" s="4"/>
      <c r="AO1" s="4"/>
      <c r="AQ1" s="4"/>
      <c r="AS1" s="4"/>
      <c r="AU1" s="4"/>
      <c r="AW1" s="4"/>
      <c r="AY1" s="4"/>
      <c r="BA1" s="4"/>
      <c r="BC1" s="4"/>
    </row>
    <row r="2" spans="2:69" ht="15.75" thickTop="1" x14ac:dyDescent="0.25">
      <c r="C2" s="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7"/>
      <c r="AL2" s="6"/>
      <c r="AM2" s="7"/>
      <c r="AN2" s="6"/>
      <c r="AO2" s="7"/>
      <c r="AP2" s="6"/>
      <c r="AQ2" s="7"/>
      <c r="AR2" s="6"/>
      <c r="AS2" s="7"/>
      <c r="AT2" s="6"/>
      <c r="AU2" s="7"/>
      <c r="AV2" s="6"/>
      <c r="AW2" s="7"/>
      <c r="AX2" s="6"/>
      <c r="AY2" s="7"/>
      <c r="AZ2" s="6"/>
      <c r="BA2" s="7"/>
      <c r="BB2" s="6"/>
      <c r="BC2" s="7"/>
      <c r="BD2" s="6"/>
      <c r="BE2" s="6"/>
      <c r="BF2" s="6"/>
      <c r="BG2" s="6"/>
      <c r="BH2" s="6"/>
      <c r="BI2" s="6"/>
      <c r="BJ2" s="6"/>
      <c r="BK2" s="6"/>
      <c r="BL2" s="6"/>
      <c r="BM2" s="6"/>
      <c r="BN2" s="6"/>
      <c r="BO2" s="6"/>
      <c r="BP2" s="8"/>
    </row>
    <row r="3" spans="2:69" s="12" customFormat="1" x14ac:dyDescent="0.25">
      <c r="B3" s="9"/>
      <c r="C3" s="10"/>
      <c r="D3" s="733" t="s">
        <v>94</v>
      </c>
      <c r="E3" s="733" t="s">
        <v>95</v>
      </c>
      <c r="F3" s="733" t="s">
        <v>96</v>
      </c>
      <c r="G3" s="733" t="s">
        <v>97</v>
      </c>
      <c r="H3" s="733" t="s">
        <v>98</v>
      </c>
      <c r="I3" s="733" t="s">
        <v>99</v>
      </c>
      <c r="J3" s="733" t="s">
        <v>100</v>
      </c>
      <c r="K3" s="734" t="s">
        <v>101</v>
      </c>
      <c r="L3" s="735"/>
      <c r="M3" s="735"/>
      <c r="N3" s="735"/>
      <c r="O3" s="735"/>
      <c r="P3" s="735"/>
      <c r="Q3" s="735"/>
      <c r="R3" s="735"/>
      <c r="S3" s="735"/>
      <c r="T3" s="736"/>
      <c r="U3" s="737" t="s">
        <v>102</v>
      </c>
      <c r="V3" s="738"/>
      <c r="W3" s="738"/>
      <c r="X3" s="738"/>
      <c r="Y3" s="738"/>
      <c r="Z3" s="738"/>
      <c r="AA3" s="738"/>
      <c r="AB3" s="738"/>
      <c r="AC3" s="738"/>
      <c r="AD3" s="739"/>
      <c r="AE3" s="740" t="s">
        <v>103</v>
      </c>
      <c r="AF3" s="740" t="s">
        <v>104</v>
      </c>
      <c r="AG3" s="742" t="s">
        <v>105</v>
      </c>
      <c r="AH3" s="740" t="s">
        <v>106</v>
      </c>
      <c r="AI3" s="733" t="s">
        <v>107</v>
      </c>
      <c r="AJ3" s="745" t="s">
        <v>108</v>
      </c>
      <c r="AK3" s="745"/>
      <c r="AL3" s="745"/>
      <c r="AM3" s="745"/>
      <c r="AN3" s="745"/>
      <c r="AO3" s="745"/>
      <c r="AP3" s="745"/>
      <c r="AQ3" s="745"/>
      <c r="AR3" s="745"/>
      <c r="AS3" s="745"/>
      <c r="AT3" s="737" t="s">
        <v>109</v>
      </c>
      <c r="AU3" s="738"/>
      <c r="AV3" s="738"/>
      <c r="AW3" s="738"/>
      <c r="AX3" s="738"/>
      <c r="AY3" s="738"/>
      <c r="AZ3" s="738"/>
      <c r="BA3" s="738"/>
      <c r="BB3" s="738"/>
      <c r="BC3" s="739"/>
      <c r="BD3" s="733" t="s">
        <v>103</v>
      </c>
      <c r="BE3" s="740" t="s">
        <v>110</v>
      </c>
      <c r="BF3" s="733" t="s">
        <v>111</v>
      </c>
      <c r="BG3" s="733" t="s">
        <v>112</v>
      </c>
      <c r="BH3" s="733" t="s">
        <v>113</v>
      </c>
      <c r="BI3" s="733" t="s">
        <v>114</v>
      </c>
      <c r="BJ3" s="740" t="s">
        <v>115</v>
      </c>
      <c r="BK3" s="733" t="s">
        <v>116</v>
      </c>
      <c r="BL3" s="740" t="s">
        <v>117</v>
      </c>
      <c r="BM3" s="733" t="s">
        <v>118</v>
      </c>
      <c r="BN3" s="733" t="s">
        <v>119</v>
      </c>
      <c r="BO3" s="733" t="s">
        <v>120</v>
      </c>
      <c r="BP3" s="11"/>
      <c r="BQ3" s="9"/>
    </row>
    <row r="4" spans="2:69" ht="37.5" customHeight="1" x14ac:dyDescent="0.25">
      <c r="C4" s="13"/>
      <c r="D4" s="733"/>
      <c r="E4" s="733"/>
      <c r="F4" s="733"/>
      <c r="G4" s="733"/>
      <c r="H4" s="733"/>
      <c r="I4" s="733"/>
      <c r="J4" s="733"/>
      <c r="K4" s="729" t="s">
        <v>121</v>
      </c>
      <c r="L4" s="744"/>
      <c r="M4" s="729" t="s">
        <v>122</v>
      </c>
      <c r="N4" s="730"/>
      <c r="O4" s="729" t="s">
        <v>123</v>
      </c>
      <c r="P4" s="730"/>
      <c r="Q4" s="729" t="s">
        <v>124</v>
      </c>
      <c r="R4" s="730"/>
      <c r="S4" s="729" t="s">
        <v>125</v>
      </c>
      <c r="T4" s="730"/>
      <c r="U4" s="731" t="s">
        <v>126</v>
      </c>
      <c r="V4" s="732"/>
      <c r="W4" s="731" t="s">
        <v>127</v>
      </c>
      <c r="X4" s="732"/>
      <c r="Y4" s="731" t="s">
        <v>128</v>
      </c>
      <c r="Z4" s="732"/>
      <c r="AA4" s="731" t="s">
        <v>129</v>
      </c>
      <c r="AB4" s="732"/>
      <c r="AC4" s="731" t="s">
        <v>130</v>
      </c>
      <c r="AD4" s="732"/>
      <c r="AE4" s="741"/>
      <c r="AF4" s="741"/>
      <c r="AG4" s="743"/>
      <c r="AH4" s="741"/>
      <c r="AI4" s="733"/>
      <c r="AJ4" s="729" t="s">
        <v>121</v>
      </c>
      <c r="AK4" s="744"/>
      <c r="AL4" s="729" t="s">
        <v>122</v>
      </c>
      <c r="AM4" s="730"/>
      <c r="AN4" s="729" t="s">
        <v>123</v>
      </c>
      <c r="AO4" s="730"/>
      <c r="AP4" s="729" t="s">
        <v>124</v>
      </c>
      <c r="AQ4" s="730"/>
      <c r="AR4" s="729" t="s">
        <v>125</v>
      </c>
      <c r="AS4" s="730"/>
      <c r="AT4" s="731" t="s">
        <v>126</v>
      </c>
      <c r="AU4" s="732"/>
      <c r="AV4" s="731" t="s">
        <v>127</v>
      </c>
      <c r="AW4" s="732"/>
      <c r="AX4" s="731" t="s">
        <v>131</v>
      </c>
      <c r="AY4" s="732"/>
      <c r="AZ4" s="731" t="s">
        <v>129</v>
      </c>
      <c r="BA4" s="732"/>
      <c r="BB4" s="731" t="s">
        <v>130</v>
      </c>
      <c r="BC4" s="732"/>
      <c r="BD4" s="733"/>
      <c r="BE4" s="741"/>
      <c r="BF4" s="733"/>
      <c r="BG4" s="733"/>
      <c r="BH4" s="733"/>
      <c r="BI4" s="733"/>
      <c r="BJ4" s="741"/>
      <c r="BK4" s="733"/>
      <c r="BL4" s="741"/>
      <c r="BM4" s="733"/>
      <c r="BN4" s="733"/>
      <c r="BO4" s="733"/>
      <c r="BP4" s="14"/>
    </row>
    <row r="5" spans="2:69" s="31" customFormat="1" ht="51.75" customHeight="1" x14ac:dyDescent="0.2">
      <c r="B5" s="28"/>
      <c r="C5" s="29"/>
      <c r="D5" s="726" t="s">
        <v>132</v>
      </c>
      <c r="E5" s="726" t="s">
        <v>133</v>
      </c>
      <c r="F5" s="726" t="s">
        <v>134</v>
      </c>
      <c r="G5" s="36" t="s">
        <v>135</v>
      </c>
      <c r="H5" s="1" t="s">
        <v>136</v>
      </c>
      <c r="I5" s="59" t="s">
        <v>137</v>
      </c>
      <c r="J5" s="45"/>
      <c r="K5" s="39"/>
      <c r="L5" s="43">
        <f t="shared" ref="L5" si="0">IF(K5,1,1)</f>
        <v>1</v>
      </c>
      <c r="M5" s="39"/>
      <c r="N5" s="43">
        <f t="shared" ref="N5" si="1">IF(M5,2,1)</f>
        <v>1</v>
      </c>
      <c r="O5" s="39"/>
      <c r="P5" s="43">
        <f t="shared" ref="P5" si="2">IF(O5,3,1)</f>
        <v>1</v>
      </c>
      <c r="Q5" s="39"/>
      <c r="R5" s="43">
        <f t="shared" ref="R5" si="3">IF(Q5,4,1)</f>
        <v>1</v>
      </c>
      <c r="S5" s="39"/>
      <c r="T5" s="43">
        <f t="shared" ref="T5" si="4">IF(S5,5,1)</f>
        <v>1</v>
      </c>
      <c r="U5" s="39"/>
      <c r="V5" s="43">
        <f t="shared" ref="V5" si="5">IF(U5,1,1)</f>
        <v>1</v>
      </c>
      <c r="W5" s="39"/>
      <c r="X5" s="43">
        <f t="shared" ref="X5" si="6">IF(W5,2,1)</f>
        <v>1</v>
      </c>
      <c r="Y5" s="39"/>
      <c r="Z5" s="43">
        <f t="shared" ref="Z5" si="7">IF(Y5,3,1)</f>
        <v>1</v>
      </c>
      <c r="AA5" s="39"/>
      <c r="AB5" s="43">
        <f t="shared" ref="AB5" si="8">IF(AA5,4,1)</f>
        <v>1</v>
      </c>
      <c r="AC5" s="39"/>
      <c r="AD5" s="43">
        <f t="shared" ref="AD5" si="9">IF(AC5,5,1)</f>
        <v>1</v>
      </c>
      <c r="AE5" s="44">
        <f>+L5*N5*P5*R5*T5*V5*X5*Z5*AB5*AD5</f>
        <v>1</v>
      </c>
      <c r="AF5" s="50" t="str">
        <f>LOOKUP(AE5,$AE$20:$AE$44,$AF$20:$AF$44)</f>
        <v>BAJO</v>
      </c>
      <c r="AG5" s="710"/>
      <c r="AH5" s="710"/>
      <c r="AI5" s="710"/>
      <c r="AJ5" s="39"/>
      <c r="AK5" s="43">
        <f t="shared" ref="AK5:AK12" si="10">IF(AJ5,1,1)</f>
        <v>1</v>
      </c>
      <c r="AL5" s="39"/>
      <c r="AM5" s="43">
        <f t="shared" ref="AM5:AM12" si="11">IF(AL5,2,1)</f>
        <v>1</v>
      </c>
      <c r="AN5" s="39"/>
      <c r="AO5" s="43">
        <f t="shared" ref="AO5:AO12" si="12">IF(AN5,3,1)</f>
        <v>1</v>
      </c>
      <c r="AP5" s="39"/>
      <c r="AQ5" s="43">
        <f t="shared" ref="AQ5:AQ12" si="13">IF(AP5,4,1)</f>
        <v>1</v>
      </c>
      <c r="AR5" s="39"/>
      <c r="AS5" s="43">
        <f t="shared" ref="AS5:AS12" si="14">IF(AR5,5,1)</f>
        <v>1</v>
      </c>
      <c r="AT5" s="39"/>
      <c r="AU5" s="43">
        <f t="shared" ref="AU5:AU12" si="15">IF(AT5,1,1)</f>
        <v>1</v>
      </c>
      <c r="AV5" s="39"/>
      <c r="AW5" s="43">
        <f t="shared" ref="AW5:AW12" si="16">IF(AV5,2,1)</f>
        <v>1</v>
      </c>
      <c r="AX5" s="39"/>
      <c r="AY5" s="43">
        <f t="shared" ref="AY5:AY12" si="17">IF(AX5,3,1)</f>
        <v>1</v>
      </c>
      <c r="AZ5" s="39"/>
      <c r="BA5" s="43">
        <f t="shared" ref="BA5:BA12" si="18">IF(AZ5,4,1)</f>
        <v>1</v>
      </c>
      <c r="BB5" s="39"/>
      <c r="BC5" s="43">
        <f t="shared" ref="BC5:BC12" si="19">IF(BB5,5,1)</f>
        <v>1</v>
      </c>
      <c r="BD5" s="712">
        <f t="shared" ref="BD5" si="20">+AK5*AM5*AO5*AQ5*AS5*AU5*AW5*AY5*BA5*BC5</f>
        <v>1</v>
      </c>
      <c r="BE5" s="713" t="e">
        <f>LOOKUP(AC5,$AC$25:$AC$49,$AD$25:$AD$49)</f>
        <v>#N/A</v>
      </c>
      <c r="BF5" s="709"/>
      <c r="BG5" s="710"/>
      <c r="BH5" s="27"/>
      <c r="BI5" s="709"/>
      <c r="BJ5" s="725"/>
      <c r="BK5" s="710"/>
      <c r="BL5" s="710"/>
      <c r="BM5" s="710"/>
      <c r="BN5" s="710"/>
      <c r="BO5" s="717"/>
      <c r="BP5" s="30"/>
      <c r="BQ5" s="28"/>
    </row>
    <row r="6" spans="2:69" s="31" customFormat="1" ht="62.25" customHeight="1" x14ac:dyDescent="0.2">
      <c r="B6" s="28"/>
      <c r="C6" s="29"/>
      <c r="D6" s="727"/>
      <c r="E6" s="727"/>
      <c r="F6" s="727"/>
      <c r="G6" s="59" t="s">
        <v>138</v>
      </c>
      <c r="H6" s="38" t="s">
        <v>139</v>
      </c>
      <c r="I6" s="59" t="s">
        <v>140</v>
      </c>
      <c r="J6" s="47"/>
      <c r="K6" s="39"/>
      <c r="L6" s="43">
        <f t="shared" ref="L6:L7" si="21">IF(K6,1,1)</f>
        <v>1</v>
      </c>
      <c r="M6" s="39"/>
      <c r="N6" s="43">
        <f t="shared" ref="N6:N7" si="22">IF(M6,2,1)</f>
        <v>1</v>
      </c>
      <c r="O6" s="39"/>
      <c r="P6" s="43">
        <f t="shared" ref="P6:P7" si="23">IF(O6,3,1)</f>
        <v>1</v>
      </c>
      <c r="Q6" s="39"/>
      <c r="R6" s="43">
        <f t="shared" ref="R6:R7" si="24">IF(Q6,4,1)</f>
        <v>1</v>
      </c>
      <c r="S6" s="39"/>
      <c r="T6" s="43">
        <f t="shared" ref="T6:T7" si="25">IF(S6,5,1)</f>
        <v>1</v>
      </c>
      <c r="U6" s="39"/>
      <c r="V6" s="43">
        <f t="shared" ref="V6:V7" si="26">IF(U6,1,1)</f>
        <v>1</v>
      </c>
      <c r="W6" s="39"/>
      <c r="X6" s="43">
        <f t="shared" ref="X6:X7" si="27">IF(W6,2,1)</f>
        <v>1</v>
      </c>
      <c r="Y6" s="39"/>
      <c r="Z6" s="43">
        <f t="shared" ref="Z6:Z7" si="28">IF(Y6,3,1)</f>
        <v>1</v>
      </c>
      <c r="AA6" s="39"/>
      <c r="AB6" s="43">
        <f t="shared" ref="AB6:AB7" si="29">IF(AA6,4,1)</f>
        <v>1</v>
      </c>
      <c r="AC6" s="39"/>
      <c r="AD6" s="43">
        <f t="shared" ref="AD6:AD7" si="30">IF(AC6,5,1)</f>
        <v>1</v>
      </c>
      <c r="AE6" s="44">
        <f>+L6*N6*P6*R6*T6*V6*X6*Z6*AB6*AD6</f>
        <v>1</v>
      </c>
      <c r="AF6" s="50" t="str">
        <f>LOOKUP(AE6,$AE$20:$AE$44,$AF$20:$AF$44)</f>
        <v>BAJO</v>
      </c>
      <c r="AG6" s="711"/>
      <c r="AH6" s="711"/>
      <c r="AI6" s="711"/>
      <c r="AJ6" s="39"/>
      <c r="AK6" s="43">
        <f t="shared" si="10"/>
        <v>1</v>
      </c>
      <c r="AL6" s="39"/>
      <c r="AM6" s="43">
        <f t="shared" si="11"/>
        <v>1</v>
      </c>
      <c r="AN6" s="39"/>
      <c r="AO6" s="43">
        <f t="shared" si="12"/>
        <v>1</v>
      </c>
      <c r="AP6" s="39"/>
      <c r="AQ6" s="43">
        <f t="shared" si="13"/>
        <v>1</v>
      </c>
      <c r="AR6" s="39"/>
      <c r="AS6" s="43">
        <f t="shared" si="14"/>
        <v>1</v>
      </c>
      <c r="AT6" s="39"/>
      <c r="AU6" s="43">
        <f t="shared" si="15"/>
        <v>1</v>
      </c>
      <c r="AV6" s="39"/>
      <c r="AW6" s="43">
        <f t="shared" si="16"/>
        <v>1</v>
      </c>
      <c r="AX6" s="39"/>
      <c r="AY6" s="43">
        <f t="shared" si="17"/>
        <v>1</v>
      </c>
      <c r="AZ6" s="39"/>
      <c r="BA6" s="43">
        <f t="shared" si="18"/>
        <v>1</v>
      </c>
      <c r="BB6" s="39"/>
      <c r="BC6" s="43">
        <f t="shared" si="19"/>
        <v>1</v>
      </c>
      <c r="BD6" s="712"/>
      <c r="BE6" s="713"/>
      <c r="BF6" s="709"/>
      <c r="BG6" s="711"/>
      <c r="BH6" s="27"/>
      <c r="BI6" s="709"/>
      <c r="BJ6" s="725"/>
      <c r="BK6" s="711"/>
      <c r="BL6" s="711"/>
      <c r="BM6" s="711"/>
      <c r="BN6" s="711"/>
      <c r="BO6" s="724"/>
      <c r="BP6" s="30"/>
      <c r="BQ6" s="28"/>
    </row>
    <row r="7" spans="2:69" s="31" customFormat="1" ht="48.75" customHeight="1" x14ac:dyDescent="0.2">
      <c r="B7" s="28"/>
      <c r="C7" s="29"/>
      <c r="D7" s="728"/>
      <c r="E7" s="728"/>
      <c r="F7" s="728"/>
      <c r="G7" s="37" t="s">
        <v>141</v>
      </c>
      <c r="H7" s="2" t="s">
        <v>142</v>
      </c>
      <c r="I7" s="59" t="s">
        <v>143</v>
      </c>
      <c r="J7" s="34"/>
      <c r="K7" s="39"/>
      <c r="L7" s="43">
        <f t="shared" si="21"/>
        <v>1</v>
      </c>
      <c r="M7" s="39"/>
      <c r="N7" s="43">
        <f t="shared" si="22"/>
        <v>1</v>
      </c>
      <c r="O7" s="39"/>
      <c r="P7" s="43">
        <f t="shared" si="23"/>
        <v>1</v>
      </c>
      <c r="Q7" s="39"/>
      <c r="R7" s="43">
        <f t="shared" si="24"/>
        <v>1</v>
      </c>
      <c r="S7" s="39"/>
      <c r="T7" s="43">
        <f t="shared" si="25"/>
        <v>1</v>
      </c>
      <c r="U7" s="39"/>
      <c r="V7" s="43">
        <f t="shared" si="26"/>
        <v>1</v>
      </c>
      <c r="W7" s="39"/>
      <c r="X7" s="43">
        <f t="shared" si="27"/>
        <v>1</v>
      </c>
      <c r="Y7" s="39"/>
      <c r="Z7" s="43">
        <f t="shared" si="28"/>
        <v>1</v>
      </c>
      <c r="AA7" s="39"/>
      <c r="AB7" s="43">
        <f t="shared" si="29"/>
        <v>1</v>
      </c>
      <c r="AC7" s="39"/>
      <c r="AD7" s="43">
        <f t="shared" si="30"/>
        <v>1</v>
      </c>
      <c r="AE7" s="44">
        <f>+L7*N7*P7*R7*T7*V7*X7*Z7*AB7*AD7</f>
        <v>1</v>
      </c>
      <c r="AF7" s="50" t="str">
        <f>LOOKUP(AE7,$AE$20:$AE$44,$AF$20:$AF$44)</f>
        <v>BAJO</v>
      </c>
      <c r="AG7" s="33"/>
      <c r="AH7" s="33"/>
      <c r="AI7" s="33"/>
      <c r="AJ7" s="39"/>
      <c r="AK7" s="43">
        <f t="shared" si="10"/>
        <v>1</v>
      </c>
      <c r="AL7" s="39"/>
      <c r="AM7" s="43">
        <f t="shared" si="11"/>
        <v>1</v>
      </c>
      <c r="AN7" s="39"/>
      <c r="AO7" s="43">
        <f t="shared" si="12"/>
        <v>1</v>
      </c>
      <c r="AP7" s="39"/>
      <c r="AQ7" s="43">
        <f t="shared" si="13"/>
        <v>1</v>
      </c>
      <c r="AR7" s="39"/>
      <c r="AS7" s="43">
        <f t="shared" si="14"/>
        <v>1</v>
      </c>
      <c r="AT7" s="39"/>
      <c r="AU7" s="43">
        <f t="shared" si="15"/>
        <v>1</v>
      </c>
      <c r="AV7" s="39"/>
      <c r="AW7" s="43">
        <f t="shared" si="16"/>
        <v>1</v>
      </c>
      <c r="AX7" s="39"/>
      <c r="AY7" s="43">
        <f t="shared" si="17"/>
        <v>1</v>
      </c>
      <c r="AZ7" s="39"/>
      <c r="BA7" s="43">
        <f t="shared" si="18"/>
        <v>1</v>
      </c>
      <c r="BB7" s="39"/>
      <c r="BC7" s="43">
        <f t="shared" si="19"/>
        <v>1</v>
      </c>
      <c r="BD7" s="40"/>
      <c r="BE7" s="41"/>
      <c r="BF7" s="709"/>
      <c r="BG7" s="33"/>
      <c r="BH7" s="27"/>
      <c r="BI7" s="709"/>
      <c r="BJ7" s="725"/>
      <c r="BK7" s="33"/>
      <c r="BL7" s="33"/>
      <c r="BM7" s="33"/>
      <c r="BN7" s="33"/>
      <c r="BO7" s="35"/>
      <c r="BP7" s="30"/>
      <c r="BQ7" s="28"/>
    </row>
    <row r="8" spans="2:69" s="31" customFormat="1" x14ac:dyDescent="0.2">
      <c r="B8" s="28"/>
      <c r="C8" s="29"/>
      <c r="D8" s="60"/>
      <c r="E8" s="60"/>
      <c r="F8" s="60"/>
      <c r="G8" s="60"/>
      <c r="H8" s="60"/>
      <c r="I8" s="60"/>
      <c r="J8" s="60"/>
      <c r="K8" s="24"/>
      <c r="L8" s="25">
        <f t="shared" ref="L8:L12" si="31">IF(K8,1,1)</f>
        <v>1</v>
      </c>
      <c r="M8" s="24"/>
      <c r="N8" s="25">
        <f t="shared" ref="N8:N12" si="32">IF(M8,2,1)</f>
        <v>1</v>
      </c>
      <c r="O8" s="24"/>
      <c r="P8" s="25">
        <f t="shared" ref="P8:P12" si="33">IF(O8,3,1)</f>
        <v>1</v>
      </c>
      <c r="Q8" s="24"/>
      <c r="R8" s="25">
        <f t="shared" ref="R8:R12" si="34">IF(Q8,4,1)</f>
        <v>1</v>
      </c>
      <c r="S8" s="24"/>
      <c r="T8" s="25">
        <f t="shared" ref="T8:T12" si="35">IF(S8,5,1)</f>
        <v>1</v>
      </c>
      <c r="U8" s="24"/>
      <c r="V8" s="25">
        <f t="shared" ref="V8:V12" si="36">IF(U8,1,1)</f>
        <v>1</v>
      </c>
      <c r="W8" s="24"/>
      <c r="X8" s="25">
        <f t="shared" ref="X8:X12" si="37">IF(W8,2,1)</f>
        <v>1</v>
      </c>
      <c r="Y8" s="24"/>
      <c r="Z8" s="25">
        <f t="shared" ref="Z8:Z12" si="38">IF(Y8,3,1)</f>
        <v>1</v>
      </c>
      <c r="AA8" s="24"/>
      <c r="AB8" s="25">
        <f t="shared" ref="AB8:AB12" si="39">IF(AA8,4,1)</f>
        <v>1</v>
      </c>
      <c r="AC8" s="24"/>
      <c r="AD8" s="25">
        <f t="shared" ref="AD8:AD12" si="40">IF(AC8,5,1)</f>
        <v>1</v>
      </c>
      <c r="AE8" s="61"/>
      <c r="AF8" s="61"/>
      <c r="AG8" s="26"/>
      <c r="AH8" s="26"/>
      <c r="AI8" s="26"/>
      <c r="AJ8" s="24"/>
      <c r="AK8" s="25">
        <f t="shared" si="10"/>
        <v>1</v>
      </c>
      <c r="AL8" s="24"/>
      <c r="AM8" s="25">
        <f t="shared" si="11"/>
        <v>1</v>
      </c>
      <c r="AN8" s="24"/>
      <c r="AO8" s="25">
        <f t="shared" si="12"/>
        <v>1</v>
      </c>
      <c r="AP8" s="24"/>
      <c r="AQ8" s="25">
        <f t="shared" si="13"/>
        <v>1</v>
      </c>
      <c r="AR8" s="24"/>
      <c r="AS8" s="25">
        <f t="shared" si="14"/>
        <v>1</v>
      </c>
      <c r="AT8" s="24"/>
      <c r="AU8" s="25">
        <f t="shared" si="15"/>
        <v>1</v>
      </c>
      <c r="AV8" s="24"/>
      <c r="AW8" s="25">
        <f t="shared" si="16"/>
        <v>1</v>
      </c>
      <c r="AX8" s="24"/>
      <c r="AY8" s="25">
        <f t="shared" si="17"/>
        <v>1</v>
      </c>
      <c r="AZ8" s="24"/>
      <c r="BA8" s="25">
        <f t="shared" si="18"/>
        <v>1</v>
      </c>
      <c r="BB8" s="24"/>
      <c r="BC8" s="25">
        <f t="shared" si="19"/>
        <v>1</v>
      </c>
      <c r="BD8" s="61"/>
      <c r="BE8" s="61"/>
      <c r="BF8" s="62"/>
      <c r="BG8" s="61"/>
      <c r="BH8" s="63"/>
      <c r="BI8" s="63"/>
      <c r="BJ8" s="63"/>
      <c r="BK8" s="63"/>
      <c r="BL8" s="63"/>
      <c r="BM8" s="63"/>
      <c r="BN8" s="63"/>
      <c r="BO8" s="63"/>
      <c r="BP8" s="30"/>
      <c r="BQ8" s="28"/>
    </row>
    <row r="9" spans="2:69" s="31" customFormat="1" ht="42.75" customHeight="1" x14ac:dyDescent="0.2">
      <c r="B9" s="28"/>
      <c r="C9" s="29"/>
      <c r="D9" s="723" t="s">
        <v>132</v>
      </c>
      <c r="E9" s="723" t="s">
        <v>144</v>
      </c>
      <c r="F9" s="32" t="s">
        <v>145</v>
      </c>
      <c r="G9" s="42" t="s">
        <v>146</v>
      </c>
      <c r="H9" s="46"/>
      <c r="I9" s="47"/>
      <c r="J9" s="49"/>
      <c r="K9" s="706"/>
      <c r="L9" s="707">
        <f t="shared" si="31"/>
        <v>1</v>
      </c>
      <c r="M9" s="706"/>
      <c r="N9" s="707">
        <f t="shared" si="32"/>
        <v>1</v>
      </c>
      <c r="O9" s="706"/>
      <c r="P9" s="707">
        <f t="shared" si="33"/>
        <v>1</v>
      </c>
      <c r="Q9" s="706"/>
      <c r="R9" s="707">
        <f t="shared" si="34"/>
        <v>1</v>
      </c>
      <c r="S9" s="706"/>
      <c r="T9" s="707">
        <f t="shared" si="35"/>
        <v>1</v>
      </c>
      <c r="U9" s="706"/>
      <c r="V9" s="707">
        <f t="shared" si="36"/>
        <v>1</v>
      </c>
      <c r="W9" s="706"/>
      <c r="X9" s="707">
        <f t="shared" si="37"/>
        <v>1</v>
      </c>
      <c r="Y9" s="706"/>
      <c r="Z9" s="707">
        <f t="shared" si="38"/>
        <v>1</v>
      </c>
      <c r="AA9" s="706"/>
      <c r="AB9" s="707">
        <f t="shared" si="39"/>
        <v>1</v>
      </c>
      <c r="AC9" s="706"/>
      <c r="AD9" s="707">
        <f t="shared" si="40"/>
        <v>1</v>
      </c>
      <c r="AE9" s="719">
        <f t="shared" ref="AE9" si="41">+L9*N9*P9*R9*T9*V9*X9*Z9*AB9*AD9</f>
        <v>1</v>
      </c>
      <c r="AF9" s="721" t="str">
        <f>LOOKUP(AE9,$AE$20:$AE$44,$AF$20:$AF$44)</f>
        <v>BAJO</v>
      </c>
      <c r="AG9" s="710"/>
      <c r="AH9" s="710"/>
      <c r="AI9" s="710"/>
      <c r="AJ9" s="706"/>
      <c r="AK9" s="707">
        <f t="shared" si="10"/>
        <v>1</v>
      </c>
      <c r="AL9" s="706"/>
      <c r="AM9" s="707">
        <f t="shared" si="11"/>
        <v>1</v>
      </c>
      <c r="AN9" s="706"/>
      <c r="AO9" s="707">
        <f t="shared" si="12"/>
        <v>1</v>
      </c>
      <c r="AP9" s="706"/>
      <c r="AQ9" s="707">
        <f t="shared" si="13"/>
        <v>1</v>
      </c>
      <c r="AR9" s="706"/>
      <c r="AS9" s="707">
        <f t="shared" si="14"/>
        <v>1</v>
      </c>
      <c r="AT9" s="706"/>
      <c r="AU9" s="707">
        <f t="shared" si="15"/>
        <v>1</v>
      </c>
      <c r="AV9" s="706"/>
      <c r="AW9" s="707">
        <f t="shared" si="16"/>
        <v>1</v>
      </c>
      <c r="AX9" s="706"/>
      <c r="AY9" s="707">
        <f t="shared" si="17"/>
        <v>1</v>
      </c>
      <c r="AZ9" s="706"/>
      <c r="BA9" s="707">
        <f t="shared" si="18"/>
        <v>1</v>
      </c>
      <c r="BB9" s="706"/>
      <c r="BC9" s="707">
        <f t="shared" si="19"/>
        <v>1</v>
      </c>
      <c r="BD9" s="712">
        <f t="shared" ref="BD9" si="42">+AK9*AM9*AO9*AQ9*AS9*AU9*AW9*AY9*BA9*BC9</f>
        <v>1</v>
      </c>
      <c r="BE9" s="713" t="str">
        <f>LOOKUP(BD9,$AE$20:$AE$44,$AF$20:$AF$44)</f>
        <v>BAJO</v>
      </c>
      <c r="BF9" s="708" t="str">
        <f t="shared" ref="BF9" si="43">IF(AE9&gt;BD9,"EFICIENTE",IF(AE9&lt;BD9,"INEFICIENTE",IF(AE9=BD9,"NO AGREGA VALOR")))</f>
        <v>NO AGREGA VALOR</v>
      </c>
      <c r="BG9" s="710"/>
      <c r="BH9" s="710"/>
      <c r="BI9" s="708"/>
      <c r="BJ9" s="714"/>
      <c r="BK9" s="710"/>
      <c r="BL9" s="710"/>
      <c r="BM9" s="710"/>
      <c r="BN9" s="710"/>
      <c r="BO9" s="710"/>
      <c r="BP9" s="30"/>
      <c r="BQ9" s="28"/>
    </row>
    <row r="10" spans="2:69" s="31" customFormat="1" ht="33.75" customHeight="1" x14ac:dyDescent="0.2">
      <c r="B10" s="28"/>
      <c r="C10" s="29"/>
      <c r="D10" s="723"/>
      <c r="E10" s="723"/>
      <c r="F10" s="59" t="s">
        <v>145</v>
      </c>
      <c r="G10" s="59" t="s">
        <v>147</v>
      </c>
      <c r="H10" s="46"/>
      <c r="I10" s="47"/>
      <c r="J10" s="49"/>
      <c r="K10" s="706"/>
      <c r="L10" s="707">
        <f t="shared" si="31"/>
        <v>1</v>
      </c>
      <c r="M10" s="706"/>
      <c r="N10" s="707">
        <f t="shared" si="32"/>
        <v>1</v>
      </c>
      <c r="O10" s="706"/>
      <c r="P10" s="707">
        <f t="shared" si="33"/>
        <v>1</v>
      </c>
      <c r="Q10" s="706"/>
      <c r="R10" s="707">
        <f t="shared" si="34"/>
        <v>1</v>
      </c>
      <c r="S10" s="706"/>
      <c r="T10" s="707">
        <f t="shared" si="35"/>
        <v>1</v>
      </c>
      <c r="U10" s="706"/>
      <c r="V10" s="707">
        <f t="shared" si="36"/>
        <v>1</v>
      </c>
      <c r="W10" s="706"/>
      <c r="X10" s="707">
        <f t="shared" si="37"/>
        <v>1</v>
      </c>
      <c r="Y10" s="706"/>
      <c r="Z10" s="707">
        <f t="shared" si="38"/>
        <v>1</v>
      </c>
      <c r="AA10" s="706"/>
      <c r="AB10" s="707">
        <f t="shared" si="39"/>
        <v>1</v>
      </c>
      <c r="AC10" s="706"/>
      <c r="AD10" s="707">
        <f t="shared" si="40"/>
        <v>1</v>
      </c>
      <c r="AE10" s="720"/>
      <c r="AF10" s="722"/>
      <c r="AG10" s="711"/>
      <c r="AH10" s="711"/>
      <c r="AI10" s="711"/>
      <c r="AJ10" s="706"/>
      <c r="AK10" s="707">
        <f t="shared" si="10"/>
        <v>1</v>
      </c>
      <c r="AL10" s="706"/>
      <c r="AM10" s="707">
        <f t="shared" si="11"/>
        <v>1</v>
      </c>
      <c r="AN10" s="706"/>
      <c r="AO10" s="707">
        <f t="shared" si="12"/>
        <v>1</v>
      </c>
      <c r="AP10" s="706"/>
      <c r="AQ10" s="707">
        <f t="shared" si="13"/>
        <v>1</v>
      </c>
      <c r="AR10" s="706"/>
      <c r="AS10" s="707">
        <f t="shared" si="14"/>
        <v>1</v>
      </c>
      <c r="AT10" s="706"/>
      <c r="AU10" s="707">
        <f t="shared" si="15"/>
        <v>1</v>
      </c>
      <c r="AV10" s="706"/>
      <c r="AW10" s="707">
        <f t="shared" si="16"/>
        <v>1</v>
      </c>
      <c r="AX10" s="706"/>
      <c r="AY10" s="707">
        <f t="shared" si="17"/>
        <v>1</v>
      </c>
      <c r="AZ10" s="706"/>
      <c r="BA10" s="707">
        <f t="shared" si="18"/>
        <v>1</v>
      </c>
      <c r="BB10" s="706"/>
      <c r="BC10" s="707">
        <f t="shared" si="19"/>
        <v>1</v>
      </c>
      <c r="BD10" s="712"/>
      <c r="BE10" s="713"/>
      <c r="BF10" s="709"/>
      <c r="BG10" s="711"/>
      <c r="BH10" s="711"/>
      <c r="BI10" s="709"/>
      <c r="BJ10" s="715"/>
      <c r="BK10" s="711"/>
      <c r="BL10" s="711"/>
      <c r="BM10" s="711"/>
      <c r="BN10" s="711"/>
      <c r="BO10" s="711"/>
      <c r="BP10" s="30"/>
      <c r="BQ10" s="28"/>
    </row>
    <row r="11" spans="2:69" s="31" customFormat="1" ht="29.25" customHeight="1" x14ac:dyDescent="0.2">
      <c r="B11" s="28"/>
      <c r="C11" s="29"/>
      <c r="D11" s="723"/>
      <c r="E11" s="723"/>
      <c r="F11" s="59" t="s">
        <v>145</v>
      </c>
      <c r="G11" s="59" t="s">
        <v>148</v>
      </c>
      <c r="H11" s="46"/>
      <c r="I11" s="48"/>
      <c r="J11" s="49"/>
      <c r="K11" s="706"/>
      <c r="L11" s="707">
        <f t="shared" si="31"/>
        <v>1</v>
      </c>
      <c r="M11" s="706"/>
      <c r="N11" s="707">
        <f t="shared" si="32"/>
        <v>1</v>
      </c>
      <c r="O11" s="706"/>
      <c r="P11" s="707">
        <f t="shared" si="33"/>
        <v>1</v>
      </c>
      <c r="Q11" s="706"/>
      <c r="R11" s="707">
        <f t="shared" si="34"/>
        <v>1</v>
      </c>
      <c r="S11" s="706"/>
      <c r="T11" s="707">
        <f t="shared" si="35"/>
        <v>1</v>
      </c>
      <c r="U11" s="706"/>
      <c r="V11" s="707">
        <f t="shared" si="36"/>
        <v>1</v>
      </c>
      <c r="W11" s="706"/>
      <c r="X11" s="707">
        <f t="shared" si="37"/>
        <v>1</v>
      </c>
      <c r="Y11" s="706"/>
      <c r="Z11" s="707">
        <f t="shared" si="38"/>
        <v>1</v>
      </c>
      <c r="AA11" s="706"/>
      <c r="AB11" s="707">
        <f t="shared" si="39"/>
        <v>1</v>
      </c>
      <c r="AC11" s="706"/>
      <c r="AD11" s="707">
        <f t="shared" si="40"/>
        <v>1</v>
      </c>
      <c r="AE11" s="719">
        <f t="shared" ref="AE11" si="44">+L11*N11*P11*R11*T11*V11*X11*Z11*AB11*AD11</f>
        <v>1</v>
      </c>
      <c r="AF11" s="721" t="str">
        <f>LOOKUP(AE11,$AE$20:$AE$44,$AF$20:$AF$44)</f>
        <v>BAJO</v>
      </c>
      <c r="AG11" s="710"/>
      <c r="AH11" s="710"/>
      <c r="AI11" s="710"/>
      <c r="AJ11" s="706"/>
      <c r="AK11" s="707">
        <f t="shared" si="10"/>
        <v>1</v>
      </c>
      <c r="AL11" s="706"/>
      <c r="AM11" s="707">
        <f t="shared" si="11"/>
        <v>1</v>
      </c>
      <c r="AN11" s="706"/>
      <c r="AO11" s="707">
        <f t="shared" si="12"/>
        <v>1</v>
      </c>
      <c r="AP11" s="706"/>
      <c r="AQ11" s="707">
        <f t="shared" si="13"/>
        <v>1</v>
      </c>
      <c r="AR11" s="706"/>
      <c r="AS11" s="707">
        <f t="shared" si="14"/>
        <v>1</v>
      </c>
      <c r="AT11" s="706"/>
      <c r="AU11" s="707">
        <f t="shared" si="15"/>
        <v>1</v>
      </c>
      <c r="AV11" s="706"/>
      <c r="AW11" s="707">
        <f t="shared" si="16"/>
        <v>1</v>
      </c>
      <c r="AX11" s="706"/>
      <c r="AY11" s="707">
        <f t="shared" si="17"/>
        <v>1</v>
      </c>
      <c r="AZ11" s="706"/>
      <c r="BA11" s="707">
        <f t="shared" si="18"/>
        <v>1</v>
      </c>
      <c r="BB11" s="706"/>
      <c r="BC11" s="707">
        <f t="shared" si="19"/>
        <v>1</v>
      </c>
      <c r="BD11" s="712">
        <f t="shared" ref="BD11" si="45">+AK11*AM11*AO11*AQ11*AS11*AU11*AW11*AY11*BA11*BC11</f>
        <v>1</v>
      </c>
      <c r="BE11" s="713" t="str">
        <f>LOOKUP(BD11,$AE$20:$AE$44,$AF$20:$AF$44)</f>
        <v>BAJO</v>
      </c>
      <c r="BF11" s="709"/>
      <c r="BG11" s="710"/>
      <c r="BH11" s="27"/>
      <c r="BI11" s="709"/>
      <c r="BJ11" s="715"/>
      <c r="BK11" s="710"/>
      <c r="BL11" s="710"/>
      <c r="BM11" s="710"/>
      <c r="BN11" s="710"/>
      <c r="BO11" s="717"/>
      <c r="BP11" s="30"/>
      <c r="BQ11" s="28"/>
    </row>
    <row r="12" spans="2:69" s="31" customFormat="1" ht="43.5" customHeight="1" x14ac:dyDescent="0.2">
      <c r="B12" s="28"/>
      <c r="C12" s="29"/>
      <c r="D12" s="723"/>
      <c r="E12" s="723"/>
      <c r="F12" s="59" t="s">
        <v>149</v>
      </c>
      <c r="G12" s="59" t="s">
        <v>150</v>
      </c>
      <c r="H12" s="46"/>
      <c r="I12" s="45"/>
      <c r="J12" s="49"/>
      <c r="K12" s="706"/>
      <c r="L12" s="707">
        <f t="shared" si="31"/>
        <v>1</v>
      </c>
      <c r="M12" s="706"/>
      <c r="N12" s="707">
        <f t="shared" si="32"/>
        <v>1</v>
      </c>
      <c r="O12" s="706"/>
      <c r="P12" s="707">
        <f t="shared" si="33"/>
        <v>1</v>
      </c>
      <c r="Q12" s="706"/>
      <c r="R12" s="707">
        <f t="shared" si="34"/>
        <v>1</v>
      </c>
      <c r="S12" s="706"/>
      <c r="T12" s="707">
        <f t="shared" si="35"/>
        <v>1</v>
      </c>
      <c r="U12" s="706"/>
      <c r="V12" s="707">
        <f t="shared" si="36"/>
        <v>1</v>
      </c>
      <c r="W12" s="706"/>
      <c r="X12" s="707">
        <f t="shared" si="37"/>
        <v>1</v>
      </c>
      <c r="Y12" s="706"/>
      <c r="Z12" s="707">
        <f t="shared" si="38"/>
        <v>1</v>
      </c>
      <c r="AA12" s="706"/>
      <c r="AB12" s="707">
        <f t="shared" si="39"/>
        <v>1</v>
      </c>
      <c r="AC12" s="706"/>
      <c r="AD12" s="707">
        <f t="shared" si="40"/>
        <v>1</v>
      </c>
      <c r="AE12" s="720"/>
      <c r="AF12" s="722"/>
      <c r="AG12" s="711"/>
      <c r="AH12" s="711"/>
      <c r="AI12" s="711"/>
      <c r="AJ12" s="706"/>
      <c r="AK12" s="707">
        <f t="shared" si="10"/>
        <v>1</v>
      </c>
      <c r="AL12" s="706"/>
      <c r="AM12" s="707">
        <f t="shared" si="11"/>
        <v>1</v>
      </c>
      <c r="AN12" s="706"/>
      <c r="AO12" s="707">
        <f t="shared" si="12"/>
        <v>1</v>
      </c>
      <c r="AP12" s="706"/>
      <c r="AQ12" s="707">
        <f t="shared" si="13"/>
        <v>1</v>
      </c>
      <c r="AR12" s="706"/>
      <c r="AS12" s="707">
        <f t="shared" si="14"/>
        <v>1</v>
      </c>
      <c r="AT12" s="706"/>
      <c r="AU12" s="707">
        <f t="shared" si="15"/>
        <v>1</v>
      </c>
      <c r="AV12" s="706"/>
      <c r="AW12" s="707">
        <f t="shared" si="16"/>
        <v>1</v>
      </c>
      <c r="AX12" s="706"/>
      <c r="AY12" s="707">
        <f t="shared" si="17"/>
        <v>1</v>
      </c>
      <c r="AZ12" s="706"/>
      <c r="BA12" s="707">
        <f t="shared" si="18"/>
        <v>1</v>
      </c>
      <c r="BB12" s="706"/>
      <c r="BC12" s="707">
        <f t="shared" si="19"/>
        <v>1</v>
      </c>
      <c r="BD12" s="712"/>
      <c r="BE12" s="713"/>
      <c r="BF12" s="709"/>
      <c r="BG12" s="711"/>
      <c r="BH12" s="27"/>
      <c r="BI12" s="709"/>
      <c r="BJ12" s="715"/>
      <c r="BK12" s="711"/>
      <c r="BL12" s="716"/>
      <c r="BM12" s="716"/>
      <c r="BN12" s="716"/>
      <c r="BO12" s="718"/>
      <c r="BP12" s="30"/>
      <c r="BQ12" s="28"/>
    </row>
    <row r="13" spans="2:69" ht="15.75" thickBot="1" x14ac:dyDescent="0.3">
      <c r="C13" s="15"/>
      <c r="D13" s="16"/>
      <c r="E13" s="16"/>
      <c r="F13" s="16"/>
      <c r="G13" s="16"/>
      <c r="H13" s="16"/>
      <c r="I13" s="16"/>
      <c r="J13" s="16"/>
      <c r="K13" s="16"/>
      <c r="L13" s="16"/>
      <c r="M13" s="16"/>
      <c r="N13" s="16"/>
      <c r="O13" s="16"/>
      <c r="P13" s="16"/>
      <c r="Q13" s="16"/>
      <c r="R13" s="17"/>
      <c r="S13" s="16"/>
      <c r="T13" s="18"/>
      <c r="U13" s="16"/>
      <c r="V13" s="16"/>
      <c r="W13" s="16"/>
      <c r="X13" s="16"/>
      <c r="Y13" s="16"/>
      <c r="Z13" s="16"/>
      <c r="AA13" s="16"/>
      <c r="AB13" s="16"/>
      <c r="AC13" s="16"/>
      <c r="AD13" s="16"/>
      <c r="AE13" s="16"/>
      <c r="AF13" s="16"/>
      <c r="AG13" s="16"/>
      <c r="AH13" s="16"/>
      <c r="AI13" s="16"/>
      <c r="AJ13" s="16"/>
      <c r="AK13" s="17"/>
      <c r="AL13" s="16"/>
      <c r="AM13" s="17"/>
      <c r="AN13" s="16"/>
      <c r="AO13" s="17"/>
      <c r="AP13" s="16"/>
      <c r="AQ13" s="17"/>
      <c r="AR13" s="16"/>
      <c r="AS13" s="17"/>
      <c r="AT13" s="16"/>
      <c r="AU13" s="17"/>
      <c r="AV13" s="16"/>
      <c r="AW13" s="17"/>
      <c r="AX13" s="16"/>
      <c r="AY13" s="17"/>
      <c r="AZ13" s="16"/>
      <c r="BA13" s="17"/>
      <c r="BB13" s="16"/>
      <c r="BC13" s="17"/>
      <c r="BD13" s="16"/>
      <c r="BE13" s="16"/>
      <c r="BF13" s="16"/>
      <c r="BG13" s="16"/>
      <c r="BH13" s="16"/>
      <c r="BI13" s="16"/>
      <c r="BJ13" s="16"/>
      <c r="BK13" s="16"/>
      <c r="BL13" s="16"/>
      <c r="BM13" s="16"/>
      <c r="BN13" s="16"/>
      <c r="BO13" s="16"/>
      <c r="BP13" s="19"/>
    </row>
    <row r="14" spans="2:69" s="3" customFormat="1" ht="15.75" thickTop="1" x14ac:dyDescent="0.25">
      <c r="AK14" s="4"/>
      <c r="AM14" s="4"/>
      <c r="AO14" s="4"/>
      <c r="AQ14" s="4"/>
      <c r="AS14" s="4"/>
      <c r="AU14" s="4"/>
      <c r="AW14" s="4"/>
      <c r="AY14" s="4"/>
      <c r="BA14" s="4"/>
      <c r="BC14" s="4"/>
    </row>
    <row r="15" spans="2:69" s="21" customFormat="1" x14ac:dyDescent="0.25">
      <c r="B15" s="20"/>
      <c r="BQ15" s="20"/>
    </row>
    <row r="16" spans="2:69" s="21" customFormat="1" x14ac:dyDescent="0.25">
      <c r="B16" s="20"/>
      <c r="BQ16" s="20"/>
    </row>
    <row r="17" spans="2:69" s="21" customFormat="1" x14ac:dyDescent="0.25">
      <c r="B17" s="20"/>
      <c r="BQ17" s="20"/>
    </row>
    <row r="18" spans="2:69" s="21" customFormat="1" x14ac:dyDescent="0.25">
      <c r="B18" s="20"/>
      <c r="AA18" s="22"/>
      <c r="AB18" s="22"/>
      <c r="AC18" s="22"/>
      <c r="AD18" s="22"/>
      <c r="AE18" s="22"/>
      <c r="AF18" s="22"/>
      <c r="AG18" s="22"/>
      <c r="AH18" s="22"/>
      <c r="BQ18" s="20"/>
    </row>
    <row r="19" spans="2:69" s="21" customFormat="1" x14ac:dyDescent="0.25">
      <c r="B19" s="20"/>
      <c r="AA19" s="22"/>
      <c r="AB19" s="22"/>
      <c r="AC19" s="22"/>
      <c r="AD19" s="22"/>
      <c r="AE19" s="22"/>
      <c r="AF19" s="22"/>
      <c r="AG19" s="22"/>
      <c r="AH19" s="22"/>
      <c r="BQ19" s="20"/>
    </row>
    <row r="20" spans="2:69" s="21" customFormat="1" x14ac:dyDescent="0.25">
      <c r="B20" s="20"/>
      <c r="Q20" s="22">
        <v>1</v>
      </c>
      <c r="AA20" s="22"/>
      <c r="AB20" s="22"/>
      <c r="AC20" s="22"/>
      <c r="AD20" s="22"/>
      <c r="AE20" s="51">
        <v>1</v>
      </c>
      <c r="AF20" s="51" t="s">
        <v>151</v>
      </c>
      <c r="AG20" s="51">
        <v>3</v>
      </c>
      <c r="AH20" s="22"/>
      <c r="BG20" s="22"/>
      <c r="BH20" s="51" t="s">
        <v>152</v>
      </c>
      <c r="BI20" s="22"/>
      <c r="BJ20" s="22"/>
      <c r="BQ20" s="20"/>
    </row>
    <row r="21" spans="2:69" s="21" customFormat="1" x14ac:dyDescent="0.25">
      <c r="B21" s="20"/>
      <c r="Q21" s="22">
        <v>2</v>
      </c>
      <c r="AA21" s="22"/>
      <c r="AB21" s="22"/>
      <c r="AC21" s="22"/>
      <c r="AD21" s="22"/>
      <c r="AE21" s="51">
        <v>2</v>
      </c>
      <c r="AF21" s="51" t="s">
        <v>151</v>
      </c>
      <c r="AG21" s="51">
        <v>3</v>
      </c>
      <c r="AH21" s="22"/>
      <c r="BG21" s="22"/>
      <c r="BH21" s="51" t="s">
        <v>153</v>
      </c>
      <c r="BI21" s="22"/>
      <c r="BJ21" s="22"/>
      <c r="BQ21" s="20"/>
    </row>
    <row r="22" spans="2:69" s="21" customFormat="1" x14ac:dyDescent="0.25">
      <c r="B22" s="20"/>
      <c r="Q22" s="22">
        <v>3</v>
      </c>
      <c r="AA22" s="22"/>
      <c r="AB22" s="22"/>
      <c r="AC22" s="22"/>
      <c r="AD22" s="22"/>
      <c r="AE22" s="51">
        <v>3</v>
      </c>
      <c r="AF22" s="51" t="s">
        <v>151</v>
      </c>
      <c r="AG22" s="51">
        <v>3</v>
      </c>
      <c r="AH22" s="22"/>
      <c r="BG22" s="22"/>
      <c r="BH22" s="51" t="s">
        <v>154</v>
      </c>
      <c r="BI22" s="22"/>
      <c r="BJ22" s="22"/>
      <c r="BQ22" s="20"/>
    </row>
    <row r="23" spans="2:69" s="21" customFormat="1" x14ac:dyDescent="0.25">
      <c r="B23" s="20"/>
      <c r="Q23" s="22">
        <v>4</v>
      </c>
      <c r="AA23" s="22"/>
      <c r="AB23" s="22"/>
      <c r="AC23" s="22"/>
      <c r="AD23" s="22"/>
      <c r="AE23" s="51">
        <v>4</v>
      </c>
      <c r="AF23" s="51" t="s">
        <v>151</v>
      </c>
      <c r="AG23" s="51">
        <v>3</v>
      </c>
      <c r="AH23" s="22"/>
      <c r="BG23" s="22"/>
      <c r="BH23" s="51" t="s">
        <v>155</v>
      </c>
      <c r="BI23" s="22"/>
      <c r="BJ23" s="22"/>
      <c r="BQ23" s="20"/>
    </row>
    <row r="24" spans="2:69" s="21" customFormat="1" x14ac:dyDescent="0.25">
      <c r="B24" s="20"/>
      <c r="Q24" s="22">
        <v>5</v>
      </c>
      <c r="AA24" s="22"/>
      <c r="AB24" s="22"/>
      <c r="AC24" s="22"/>
      <c r="AD24" s="22"/>
      <c r="AE24" s="51">
        <v>5</v>
      </c>
      <c r="AF24" s="51" t="s">
        <v>156</v>
      </c>
      <c r="AG24" s="51">
        <v>2</v>
      </c>
      <c r="AH24" s="22"/>
      <c r="BG24" s="22"/>
      <c r="BH24" s="51" t="s">
        <v>157</v>
      </c>
      <c r="BI24" s="22"/>
      <c r="BJ24" s="22"/>
      <c r="BQ24" s="20"/>
    </row>
    <row r="25" spans="2:69" s="21" customFormat="1" x14ac:dyDescent="0.25">
      <c r="B25" s="20"/>
      <c r="Q25" s="22"/>
      <c r="AA25" s="22"/>
      <c r="AB25" s="22"/>
      <c r="AC25" s="22"/>
      <c r="AD25" s="22"/>
      <c r="AE25" s="51">
        <v>6</v>
      </c>
      <c r="AF25" s="51" t="s">
        <v>156</v>
      </c>
      <c r="AG25" s="51">
        <v>2</v>
      </c>
      <c r="AH25" s="22"/>
      <c r="BG25" s="22"/>
      <c r="BH25" s="51" t="s">
        <v>158</v>
      </c>
      <c r="BI25" s="22"/>
      <c r="BJ25" s="22"/>
      <c r="BQ25" s="20"/>
    </row>
    <row r="26" spans="2:69" s="21" customFormat="1" x14ac:dyDescent="0.25">
      <c r="B26" s="20"/>
      <c r="AA26" s="22"/>
      <c r="AB26" s="22"/>
      <c r="AC26" s="22"/>
      <c r="AD26" s="22"/>
      <c r="AE26" s="51">
        <v>7</v>
      </c>
      <c r="AF26" s="51" t="s">
        <v>156</v>
      </c>
      <c r="AG26" s="51">
        <v>2</v>
      </c>
      <c r="AH26" s="22"/>
      <c r="BG26" s="22"/>
      <c r="BH26" s="51" t="s">
        <v>159</v>
      </c>
      <c r="BI26" s="22"/>
      <c r="BJ26" s="22"/>
      <c r="BQ26" s="20"/>
    </row>
    <row r="27" spans="2:69" s="21" customFormat="1" x14ac:dyDescent="0.25">
      <c r="B27" s="20"/>
      <c r="AA27" s="22"/>
      <c r="AB27" s="22"/>
      <c r="AC27" s="22"/>
      <c r="AD27" s="22"/>
      <c r="AE27" s="51">
        <v>8</v>
      </c>
      <c r="AF27" s="51" t="s">
        <v>156</v>
      </c>
      <c r="AG27" s="51">
        <v>2</v>
      </c>
      <c r="AH27" s="22"/>
      <c r="BG27" s="22"/>
      <c r="BH27" s="22"/>
      <c r="BI27" s="22"/>
      <c r="BJ27" s="22"/>
      <c r="BQ27" s="20"/>
    </row>
    <row r="28" spans="2:69" s="21" customFormat="1" x14ac:dyDescent="0.25">
      <c r="B28" s="20"/>
      <c r="AA28" s="22"/>
      <c r="AB28" s="22"/>
      <c r="AC28" s="22"/>
      <c r="AD28" s="22"/>
      <c r="AE28" s="51">
        <v>9</v>
      </c>
      <c r="AF28" s="51" t="s">
        <v>156</v>
      </c>
      <c r="AG28" s="51">
        <v>2</v>
      </c>
      <c r="AH28" s="22"/>
      <c r="BG28" s="22"/>
      <c r="BH28" s="22"/>
      <c r="BI28" s="22"/>
      <c r="BJ28" s="22"/>
      <c r="BQ28" s="20"/>
    </row>
    <row r="29" spans="2:69" s="21" customFormat="1" x14ac:dyDescent="0.25">
      <c r="B29" s="20"/>
      <c r="AA29" s="22"/>
      <c r="AB29" s="22"/>
      <c r="AC29" s="22"/>
      <c r="AD29" s="22"/>
      <c r="AE29" s="51">
        <v>10</v>
      </c>
      <c r="AF29" s="51" t="s">
        <v>160</v>
      </c>
      <c r="AG29" s="51">
        <v>1</v>
      </c>
      <c r="AH29" s="22"/>
      <c r="BQ29" s="20"/>
    </row>
    <row r="30" spans="2:69" s="21" customFormat="1" x14ac:dyDescent="0.25">
      <c r="B30" s="20"/>
      <c r="AA30" s="22"/>
      <c r="AB30" s="22"/>
      <c r="AC30" s="22"/>
      <c r="AD30" s="22"/>
      <c r="AE30" s="51">
        <v>11</v>
      </c>
      <c r="AF30" s="51" t="s">
        <v>160</v>
      </c>
      <c r="AG30" s="51">
        <v>1</v>
      </c>
      <c r="AH30" s="22"/>
      <c r="BQ30" s="20"/>
    </row>
    <row r="31" spans="2:69" s="21" customFormat="1" x14ac:dyDescent="0.25">
      <c r="B31" s="20"/>
      <c r="AA31" s="22"/>
      <c r="AB31" s="22"/>
      <c r="AC31" s="22"/>
      <c r="AD31" s="22"/>
      <c r="AE31" s="51">
        <v>12</v>
      </c>
      <c r="AF31" s="51" t="s">
        <v>160</v>
      </c>
      <c r="AG31" s="51">
        <v>1</v>
      </c>
      <c r="AH31" s="22"/>
      <c r="BQ31" s="20"/>
    </row>
    <row r="32" spans="2:69" s="21" customFormat="1" x14ac:dyDescent="0.25">
      <c r="B32" s="20"/>
      <c r="AA32" s="22"/>
      <c r="AB32" s="22"/>
      <c r="AC32" s="22"/>
      <c r="AD32" s="22"/>
      <c r="AE32" s="51">
        <v>13</v>
      </c>
      <c r="AF32" s="51" t="s">
        <v>160</v>
      </c>
      <c r="AG32" s="51">
        <v>1</v>
      </c>
      <c r="AH32" s="22"/>
      <c r="BQ32" s="20"/>
    </row>
    <row r="33" spans="2:69" s="21" customFormat="1" x14ac:dyDescent="0.25">
      <c r="B33" s="20"/>
      <c r="AA33" s="22"/>
      <c r="AB33" s="22"/>
      <c r="AC33" s="22"/>
      <c r="AD33" s="22"/>
      <c r="AE33" s="51">
        <v>14</v>
      </c>
      <c r="AF33" s="51" t="s">
        <v>160</v>
      </c>
      <c r="AG33" s="51">
        <v>1</v>
      </c>
      <c r="AH33" s="22"/>
      <c r="BQ33" s="20"/>
    </row>
    <row r="34" spans="2:69" s="21" customFormat="1" x14ac:dyDescent="0.25">
      <c r="B34" s="20"/>
      <c r="AA34" s="22"/>
      <c r="AB34" s="22"/>
      <c r="AC34" s="22"/>
      <c r="AD34" s="22"/>
      <c r="AE34" s="51">
        <v>15</v>
      </c>
      <c r="AF34" s="51" t="s">
        <v>160</v>
      </c>
      <c r="AG34" s="51">
        <v>1</v>
      </c>
      <c r="AH34" s="22"/>
      <c r="BQ34" s="20"/>
    </row>
    <row r="35" spans="2:69" s="21" customFormat="1" x14ac:dyDescent="0.25">
      <c r="B35" s="20"/>
      <c r="AA35" s="22"/>
      <c r="AB35" s="22"/>
      <c r="AC35" s="22"/>
      <c r="AD35" s="22"/>
      <c r="AE35" s="51">
        <v>16</v>
      </c>
      <c r="AF35" s="51" t="s">
        <v>160</v>
      </c>
      <c r="AG35" s="51">
        <v>1</v>
      </c>
      <c r="AH35" s="22"/>
      <c r="BQ35" s="20"/>
    </row>
    <row r="36" spans="2:69" s="21" customFormat="1" x14ac:dyDescent="0.25">
      <c r="B36" s="20"/>
      <c r="AA36" s="22"/>
      <c r="AB36" s="22"/>
      <c r="AC36" s="22"/>
      <c r="AD36" s="22"/>
      <c r="AE36" s="51">
        <v>17</v>
      </c>
      <c r="AF36" s="51" t="s">
        <v>160</v>
      </c>
      <c r="AG36" s="51">
        <v>1</v>
      </c>
      <c r="AH36" s="22"/>
      <c r="BQ36" s="20"/>
    </row>
    <row r="37" spans="2:69" s="21" customFormat="1" x14ac:dyDescent="0.25">
      <c r="B37" s="20"/>
      <c r="AA37" s="22"/>
      <c r="AB37" s="22"/>
      <c r="AC37" s="22"/>
      <c r="AD37" s="22"/>
      <c r="AE37" s="51">
        <v>18</v>
      </c>
      <c r="AF37" s="51" t="s">
        <v>160</v>
      </c>
      <c r="AG37" s="51">
        <v>1</v>
      </c>
      <c r="AH37" s="22"/>
      <c r="BQ37" s="20"/>
    </row>
    <row r="38" spans="2:69" s="21" customFormat="1" x14ac:dyDescent="0.25">
      <c r="B38" s="20"/>
      <c r="AA38" s="22"/>
      <c r="AB38" s="22"/>
      <c r="AC38" s="22"/>
      <c r="AD38" s="22"/>
      <c r="AE38" s="51">
        <v>19</v>
      </c>
      <c r="AF38" s="51" t="s">
        <v>160</v>
      </c>
      <c r="AG38" s="51">
        <v>1</v>
      </c>
      <c r="AH38" s="22"/>
      <c r="BQ38" s="20"/>
    </row>
    <row r="39" spans="2:69" s="21" customFormat="1" x14ac:dyDescent="0.25">
      <c r="B39" s="20"/>
      <c r="AA39" s="22"/>
      <c r="AB39" s="22"/>
      <c r="AC39" s="22"/>
      <c r="AD39" s="22"/>
      <c r="AE39" s="51">
        <v>20</v>
      </c>
      <c r="AF39" s="51" t="s">
        <v>160</v>
      </c>
      <c r="AG39" s="51">
        <v>1</v>
      </c>
      <c r="AH39" s="22"/>
      <c r="BQ39" s="20"/>
    </row>
    <row r="40" spans="2:69" s="21" customFormat="1" x14ac:dyDescent="0.25">
      <c r="B40" s="20"/>
      <c r="AA40" s="22"/>
      <c r="AB40" s="22"/>
      <c r="AC40" s="22"/>
      <c r="AD40" s="22"/>
      <c r="AE40" s="51">
        <v>21</v>
      </c>
      <c r="AF40" s="51" t="s">
        <v>160</v>
      </c>
      <c r="AG40" s="51">
        <v>1</v>
      </c>
      <c r="AH40" s="22"/>
      <c r="BQ40" s="20"/>
    </row>
    <row r="41" spans="2:69" s="21" customFormat="1" x14ac:dyDescent="0.25">
      <c r="B41" s="20"/>
      <c r="AA41" s="22"/>
      <c r="AB41" s="22"/>
      <c r="AC41" s="22"/>
      <c r="AD41" s="22"/>
      <c r="AE41" s="51">
        <v>22</v>
      </c>
      <c r="AF41" s="51" t="s">
        <v>160</v>
      </c>
      <c r="AG41" s="51">
        <v>1</v>
      </c>
      <c r="AH41" s="22"/>
      <c r="BQ41" s="20"/>
    </row>
    <row r="42" spans="2:69" s="21" customFormat="1" x14ac:dyDescent="0.25">
      <c r="B42" s="20"/>
      <c r="AA42" s="22"/>
      <c r="AB42" s="22"/>
      <c r="AC42" s="22"/>
      <c r="AD42" s="22"/>
      <c r="AE42" s="51">
        <v>23</v>
      </c>
      <c r="AF42" s="51" t="s">
        <v>160</v>
      </c>
      <c r="AG42" s="51">
        <v>1</v>
      </c>
      <c r="AH42" s="22"/>
      <c r="BQ42" s="20"/>
    </row>
    <row r="43" spans="2:69" s="21" customFormat="1" x14ac:dyDescent="0.25">
      <c r="B43" s="20"/>
      <c r="AA43" s="22"/>
      <c r="AB43" s="22"/>
      <c r="AC43" s="22"/>
      <c r="AD43" s="22"/>
      <c r="AE43" s="51">
        <v>24</v>
      </c>
      <c r="AF43" s="51" t="s">
        <v>160</v>
      </c>
      <c r="AG43" s="51">
        <v>1</v>
      </c>
      <c r="AH43" s="22"/>
      <c r="BQ43" s="20"/>
    </row>
    <row r="44" spans="2:69" s="21" customFormat="1" x14ac:dyDescent="0.25">
      <c r="B44" s="20"/>
      <c r="AA44" s="22"/>
      <c r="AB44" s="22"/>
      <c r="AC44" s="22"/>
      <c r="AD44" s="22"/>
      <c r="AE44" s="51">
        <v>25</v>
      </c>
      <c r="AF44" s="51" t="s">
        <v>160</v>
      </c>
      <c r="AG44" s="51">
        <v>1</v>
      </c>
      <c r="AH44" s="22"/>
      <c r="BQ44" s="20"/>
    </row>
    <row r="45" spans="2:69" s="21" customFormat="1" x14ac:dyDescent="0.25">
      <c r="B45" s="20"/>
      <c r="AA45" s="22"/>
      <c r="AB45" s="22"/>
      <c r="AC45" s="22"/>
      <c r="AD45" s="22"/>
      <c r="AE45" s="22"/>
      <c r="AF45" s="22"/>
      <c r="AG45" s="22"/>
      <c r="AH45" s="22"/>
      <c r="BQ45" s="20"/>
    </row>
    <row r="46" spans="2:69" s="21" customFormat="1" x14ac:dyDescent="0.25">
      <c r="B46" s="20"/>
      <c r="AA46" s="22"/>
      <c r="AB46" s="22"/>
      <c r="AC46" s="22"/>
      <c r="AD46" s="22"/>
      <c r="AE46" s="22"/>
      <c r="AF46" s="22"/>
      <c r="AG46" s="22"/>
      <c r="AH46" s="22"/>
      <c r="BQ46" s="20"/>
    </row>
    <row r="47" spans="2:69" s="21" customFormat="1" x14ac:dyDescent="0.25">
      <c r="B47" s="20"/>
      <c r="AA47" s="22"/>
      <c r="AB47" s="22"/>
      <c r="AC47" s="22"/>
      <c r="AD47" s="22"/>
      <c r="AE47" s="22"/>
      <c r="AF47" s="22"/>
      <c r="AG47" s="22"/>
      <c r="AH47" s="22"/>
      <c r="BQ47" s="20"/>
    </row>
    <row r="48" spans="2:69" x14ac:dyDescent="0.25">
      <c r="AA48" s="22"/>
      <c r="AB48" s="22"/>
      <c r="AC48" s="22"/>
      <c r="AD48" s="22"/>
      <c r="AE48" s="22"/>
      <c r="AF48" s="22"/>
      <c r="AG48" s="22"/>
      <c r="AH48" s="22"/>
    </row>
    <row r="49" spans="27:34" x14ac:dyDescent="0.25">
      <c r="AA49" s="22"/>
      <c r="AB49" s="22"/>
      <c r="AC49" s="22"/>
      <c r="AD49" s="22"/>
      <c r="AE49" s="22"/>
      <c r="AF49" s="22"/>
      <c r="AG49" s="22"/>
      <c r="AH49" s="22"/>
    </row>
    <row r="50" spans="27:34" x14ac:dyDescent="0.25">
      <c r="AA50" s="22"/>
      <c r="AB50" s="22"/>
      <c r="AC50" s="22"/>
      <c r="AD50" s="22"/>
      <c r="AE50" s="22"/>
      <c r="AF50" s="22"/>
      <c r="AG50" s="22"/>
      <c r="AH50" s="22"/>
    </row>
  </sheetData>
  <mergeCells count="177">
    <mergeCell ref="D3:D4"/>
    <mergeCell ref="E3:E4"/>
    <mergeCell ref="F3:F4"/>
    <mergeCell ref="G3:G4"/>
    <mergeCell ref="H3:H4"/>
    <mergeCell ref="I3:I4"/>
    <mergeCell ref="BL3:BL4"/>
    <mergeCell ref="BM3:BM4"/>
    <mergeCell ref="BN3:BN4"/>
    <mergeCell ref="BO3:BO4"/>
    <mergeCell ref="K4:L4"/>
    <mergeCell ref="M4:N4"/>
    <mergeCell ref="O4:P4"/>
    <mergeCell ref="Q4:R4"/>
    <mergeCell ref="S4:T4"/>
    <mergeCell ref="U4:V4"/>
    <mergeCell ref="BF3:BF4"/>
    <mergeCell ref="BG3:BG4"/>
    <mergeCell ref="BH3:BH4"/>
    <mergeCell ref="BI3:BI4"/>
    <mergeCell ref="BJ3:BJ4"/>
    <mergeCell ref="BK3:BK4"/>
    <mergeCell ref="AH3:AH4"/>
    <mergeCell ref="AI3:AI4"/>
    <mergeCell ref="AJ3:AS3"/>
    <mergeCell ref="AT3:BC3"/>
    <mergeCell ref="BD3:BD4"/>
    <mergeCell ref="BE3:BE4"/>
    <mergeCell ref="AJ4:AK4"/>
    <mergeCell ref="AL4:AM4"/>
    <mergeCell ref="AC4:AD4"/>
    <mergeCell ref="AG5:AG6"/>
    <mergeCell ref="BF5:BF7"/>
    <mergeCell ref="BI5:BI7"/>
    <mergeCell ref="BJ5:BJ7"/>
    <mergeCell ref="D5:D7"/>
    <mergeCell ref="E5:E7"/>
    <mergeCell ref="F5:F7"/>
    <mergeCell ref="AR4:AS4"/>
    <mergeCell ref="AT4:AU4"/>
    <mergeCell ref="AV4:AW4"/>
    <mergeCell ref="AX4:AY4"/>
    <mergeCell ref="AZ4:BA4"/>
    <mergeCell ref="BB4:BC4"/>
    <mergeCell ref="AN4:AO4"/>
    <mergeCell ref="AP4:AQ4"/>
    <mergeCell ref="J3:J4"/>
    <mergeCell ref="K3:T3"/>
    <mergeCell ref="U3:AD3"/>
    <mergeCell ref="AE3:AE4"/>
    <mergeCell ref="AF3:AF4"/>
    <mergeCell ref="AG3:AG4"/>
    <mergeCell ref="W4:X4"/>
    <mergeCell ref="Y4:Z4"/>
    <mergeCell ref="AA4:AB4"/>
    <mergeCell ref="BN5:BN6"/>
    <mergeCell ref="BO5:BO6"/>
    <mergeCell ref="AH5:AH6"/>
    <mergeCell ref="AI5:AI6"/>
    <mergeCell ref="BG5:BG6"/>
    <mergeCell ref="BK5:BK6"/>
    <mergeCell ref="BL5:BL6"/>
    <mergeCell ref="BM5:BM6"/>
    <mergeCell ref="BD5:BD6"/>
    <mergeCell ref="BE5:BE6"/>
    <mergeCell ref="D9:D12"/>
    <mergeCell ref="E9:E12"/>
    <mergeCell ref="K9:K10"/>
    <mergeCell ref="L9:L10"/>
    <mergeCell ref="M9:M10"/>
    <mergeCell ref="AW9:AW10"/>
    <mergeCell ref="AX9:AX10"/>
    <mergeCell ref="AY9:AY10"/>
    <mergeCell ref="BC9:BC10"/>
    <mergeCell ref="T9:T10"/>
    <mergeCell ref="U9:U10"/>
    <mergeCell ref="V9:V10"/>
    <mergeCell ref="W9:W10"/>
    <mergeCell ref="X9:X10"/>
    <mergeCell ref="Y9:Y10"/>
    <mergeCell ref="N9:N10"/>
    <mergeCell ref="O9:O10"/>
    <mergeCell ref="P9:P10"/>
    <mergeCell ref="Q9:Q10"/>
    <mergeCell ref="R9:R10"/>
    <mergeCell ref="S9:S10"/>
    <mergeCell ref="AF9:AF10"/>
    <mergeCell ref="AG9:AG10"/>
    <mergeCell ref="AH9:AH10"/>
    <mergeCell ref="AI9:AI10"/>
    <mergeCell ref="Z9:Z10"/>
    <mergeCell ref="AA9:AA10"/>
    <mergeCell ref="AB9:AB10"/>
    <mergeCell ref="AC9:AC10"/>
    <mergeCell ref="AD9:AD10"/>
    <mergeCell ref="AE9:AE10"/>
    <mergeCell ref="R11:R12"/>
    <mergeCell ref="S11:S12"/>
    <mergeCell ref="T11:T12"/>
    <mergeCell ref="U11:U12"/>
    <mergeCell ref="V11:V12"/>
    <mergeCell ref="W11:W12"/>
    <mergeCell ref="AH11:AH12"/>
    <mergeCell ref="AI11:AI12"/>
    <mergeCell ref="X11:X12"/>
    <mergeCell ref="Y11:Y12"/>
    <mergeCell ref="Z11:Z12"/>
    <mergeCell ref="AA11:AA12"/>
    <mergeCell ref="AB11:AB12"/>
    <mergeCell ref="AC11:AC12"/>
    <mergeCell ref="BN9:BN10"/>
    <mergeCell ref="BO9:BO10"/>
    <mergeCell ref="K11:K12"/>
    <mergeCell ref="L11:L12"/>
    <mergeCell ref="M11:M12"/>
    <mergeCell ref="N11:N12"/>
    <mergeCell ref="O11:O12"/>
    <mergeCell ref="P11:P12"/>
    <mergeCell ref="Q11:Q12"/>
    <mergeCell ref="BH9:BH10"/>
    <mergeCell ref="BI9:BI12"/>
    <mergeCell ref="BJ9:BJ12"/>
    <mergeCell ref="BK9:BK10"/>
    <mergeCell ref="BL9:BL10"/>
    <mergeCell ref="BM9:BM10"/>
    <mergeCell ref="BK11:BK12"/>
    <mergeCell ref="BL11:BL12"/>
    <mergeCell ref="BM11:BM12"/>
    <mergeCell ref="BN11:BN12"/>
    <mergeCell ref="BO11:BO12"/>
    <mergeCell ref="AD11:AD12"/>
    <mergeCell ref="AE11:AE12"/>
    <mergeCell ref="AF11:AF12"/>
    <mergeCell ref="AG11:AG12"/>
    <mergeCell ref="BF9:BF12"/>
    <mergeCell ref="BG9:BG10"/>
    <mergeCell ref="BG11:BG12"/>
    <mergeCell ref="AZ9:AZ10"/>
    <mergeCell ref="BA9:BA10"/>
    <mergeCell ref="BB9:BB10"/>
    <mergeCell ref="AS9:AS10"/>
    <mergeCell ref="AT9:AT10"/>
    <mergeCell ref="AU9:AU10"/>
    <mergeCell ref="AV9:AV10"/>
    <mergeCell ref="AZ11:AZ12"/>
    <mergeCell ref="BA11:BA12"/>
    <mergeCell ref="BB11:BB12"/>
    <mergeCell ref="BC11:BC12"/>
    <mergeCell ref="BD9:BD10"/>
    <mergeCell ref="BE9:BE10"/>
    <mergeCell ref="BD11:BD12"/>
    <mergeCell ref="BE11:BE12"/>
    <mergeCell ref="AT11:AT12"/>
    <mergeCell ref="AU11:AU12"/>
    <mergeCell ref="AV11:AV12"/>
    <mergeCell ref="AW11:AW12"/>
    <mergeCell ref="AX11:AX12"/>
    <mergeCell ref="AY11:AY12"/>
    <mergeCell ref="AN11:AN12"/>
    <mergeCell ref="AO11:AO12"/>
    <mergeCell ref="AP11:AP12"/>
    <mergeCell ref="AQ11:AQ12"/>
    <mergeCell ref="AR11:AR12"/>
    <mergeCell ref="AS11:AS12"/>
    <mergeCell ref="AJ9:AJ10"/>
    <mergeCell ref="AK9:AK10"/>
    <mergeCell ref="AL9:AL10"/>
    <mergeCell ref="AM9:AM10"/>
    <mergeCell ref="AN9:AN10"/>
    <mergeCell ref="AJ11:AJ12"/>
    <mergeCell ref="AK11:AK12"/>
    <mergeCell ref="AL11:AL12"/>
    <mergeCell ref="AM11:AM12"/>
    <mergeCell ref="AO9:AO10"/>
    <mergeCell ref="AP9:AP10"/>
    <mergeCell ref="AQ9:AQ10"/>
    <mergeCell ref="AR9:AR10"/>
  </mergeCells>
  <conditionalFormatting sqref="AF11">
    <cfRule type="cellIs" dxfId="27" priority="15" operator="equal">
      <formula>"BAJO"</formula>
    </cfRule>
    <cfRule type="cellIs" dxfId="26" priority="16" operator="equal">
      <formula>"BAJO"</formula>
    </cfRule>
    <cfRule type="cellIs" dxfId="25" priority="17" operator="equal">
      <formula>"ALTO"</formula>
    </cfRule>
    <cfRule type="cellIs" dxfId="24" priority="18" operator="equal">
      <formula>"MEDIO"</formula>
    </cfRule>
  </conditionalFormatting>
  <conditionalFormatting sqref="AF13:AF19 AO13:AO25 AQ13:AQ25 AS13:AS25 AU13:AU25 AW13:AW25 AY13:AY25 BA13:BA25 BC13:BC25">
    <cfRule type="cellIs" dxfId="23" priority="259" operator="equal">
      <formula>"BAJO"</formula>
    </cfRule>
    <cfRule type="cellIs" dxfId="22" priority="260" operator="equal">
      <formula>"BAJO"</formula>
    </cfRule>
    <cfRule type="cellIs" dxfId="21" priority="261" operator="equal">
      <formula>"ALTO"</formula>
    </cfRule>
    <cfRule type="cellIs" dxfId="20" priority="262" operator="equal">
      <formula>"MEDIO"</formula>
    </cfRule>
  </conditionalFormatting>
  <conditionalFormatting sqref="AF5:AI9">
    <cfRule type="cellIs" dxfId="19" priority="7" operator="equal">
      <formula>"BAJO"</formula>
    </cfRule>
    <cfRule type="cellIs" dxfId="18" priority="8" operator="equal">
      <formula>"BAJO"</formula>
    </cfRule>
    <cfRule type="cellIs" dxfId="17" priority="9" operator="equal">
      <formula>"ALTO"</formula>
    </cfRule>
    <cfRule type="cellIs" dxfId="16" priority="10" operator="equal">
      <formula>"MEDIO"</formula>
    </cfRule>
  </conditionalFormatting>
  <conditionalFormatting sqref="AG17:AJ21 AL17:AL21 AN17:AN21">
    <cfRule type="cellIs" dxfId="15" priority="248" operator="equal">
      <formula>"BAJO"</formula>
    </cfRule>
    <cfRule type="cellIs" dxfId="14" priority="249" operator="equal">
      <formula>"BAJO"</formula>
    </cfRule>
    <cfRule type="cellIs" dxfId="13" priority="250" operator="equal">
      <formula>"ALTO"</formula>
    </cfRule>
    <cfRule type="cellIs" dxfId="12" priority="251" operator="equal">
      <formula>"MEDIO"</formula>
    </cfRule>
  </conditionalFormatting>
  <conditionalFormatting sqref="BE5">
    <cfRule type="cellIs" dxfId="11" priority="1" operator="equal">
      <formula>"ALTO"</formula>
    </cfRule>
    <cfRule type="cellIs" dxfId="10" priority="2" operator="equal">
      <formula>"BAJO"</formula>
    </cfRule>
    <cfRule type="cellIs" dxfId="9" priority="3" operator="equal">
      <formula>"MEDIO"</formula>
    </cfRule>
  </conditionalFormatting>
  <conditionalFormatting sqref="BE7:BE9">
    <cfRule type="cellIs" dxfId="8" priority="245" operator="equal">
      <formula>"ALTO"</formula>
    </cfRule>
    <cfRule type="cellIs" dxfId="7" priority="246" operator="equal">
      <formula>"BAJO"</formula>
    </cfRule>
    <cfRule type="cellIs" dxfId="6" priority="247" operator="equal">
      <formula>"MEDIO"</formula>
    </cfRule>
  </conditionalFormatting>
  <conditionalFormatting sqref="BE11">
    <cfRule type="cellIs" dxfId="5" priority="4" operator="equal">
      <formula>"ALTO"</formula>
    </cfRule>
    <cfRule type="cellIs" dxfId="4" priority="5" operator="equal">
      <formula>"BAJO"</formula>
    </cfRule>
    <cfRule type="cellIs" dxfId="3" priority="6" operator="equal">
      <formula>"MEDIO"</formula>
    </cfRule>
  </conditionalFormatting>
  <conditionalFormatting sqref="BF5:BF9">
    <cfRule type="cellIs" dxfId="2" priority="239" operator="equal">
      <formula>"NO AGREGA VALOR"</formula>
    </cfRule>
    <cfRule type="cellIs" dxfId="1" priority="240" operator="equal">
      <formula>"EFICIENTE"</formula>
    </cfRule>
    <cfRule type="cellIs" dxfId="0" priority="241" operator="equal">
      <formula>"INEFICIENTE"</formula>
    </cfRule>
  </conditionalFormatting>
  <dataValidations count="6">
    <dataValidation type="list" allowBlank="1" showInputMessage="1" showErrorMessage="1" sqref="U5:U12 K5:K9 AT5:AT12 AJ5:AJ9" xr:uid="{00000000-0002-0000-0300-000000000000}">
      <formula1>$Q$20</formula1>
    </dataValidation>
    <dataValidation type="list" allowBlank="1" showInputMessage="1" showErrorMessage="1" sqref="BJ5:BJ9" xr:uid="{00000000-0002-0000-0300-000001000000}">
      <formula1>$BH$20:$BH$26</formula1>
    </dataValidation>
    <dataValidation type="list" operator="equal" allowBlank="1" showInputMessage="1" showErrorMessage="1" sqref="W5:W12 M5:M12 AV5:AV12 AL5:AL12" xr:uid="{00000000-0002-0000-0300-000002000000}">
      <formula1>$Q$21</formula1>
    </dataValidation>
    <dataValidation type="list" allowBlank="1" showInputMessage="1" showErrorMessage="1" sqref="Y5:Y12 O5:O12 AX5:AX12 AN5:AN12" xr:uid="{00000000-0002-0000-0300-000003000000}">
      <formula1>$Q$22</formula1>
    </dataValidation>
    <dataValidation type="list" allowBlank="1" showInputMessage="1" showErrorMessage="1" sqref="AA5:AA12 Q5:Q12 AZ5:AZ12 AP5:AP12" xr:uid="{00000000-0002-0000-0300-000004000000}">
      <formula1>$Q$23</formula1>
    </dataValidation>
    <dataValidation type="list" allowBlank="1" showInputMessage="1" showErrorMessage="1" sqref="AC5:AC12 S5:S12 BB5:BB12 AR5:AR12" xr:uid="{00000000-0002-0000-0300-000005000000}">
      <formula1>$Q$24</formula1>
    </dataValidation>
  </dataValidations>
  <pageMargins left="0.70866141732283472" right="0.70866141732283472" top="0.74803149606299213" bottom="0.74803149606299213" header="0.31496062992125984" footer="0.31496062992125984"/>
  <pageSetup scale="44" fitToWidth="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3e82ca5b-96cf-4758-bde1-7c773396b7ec" xsi:nil="true"/>
    <TaxCatchAll xmlns="078d6b7f-86fb-47aa-a5fb-45a141d09143" xsi:nil="true"/>
    <lcf76f155ced4ddcb4097134ff3c332f xmlns="3e82ca5b-96cf-4758-bde1-7c773396b7ec">
      <Terms xmlns="http://schemas.microsoft.com/office/infopath/2007/PartnerControls"/>
    </lcf76f155ced4ddcb4097134ff3c332f>
    <SharedWithUsers xmlns="078d6b7f-86fb-47aa-a5fb-45a141d09143">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96AE896C5A94E4587A709DBA5BB2D3C" ma:contentTypeVersion="18" ma:contentTypeDescription="Crear nuevo documento." ma:contentTypeScope="" ma:versionID="696b6caeac2332f78bb17334842244a9">
  <xsd:schema xmlns:xsd="http://www.w3.org/2001/XMLSchema" xmlns:xs="http://www.w3.org/2001/XMLSchema" xmlns:p="http://schemas.microsoft.com/office/2006/metadata/properties" xmlns:ns2="3e82ca5b-96cf-4758-bde1-7c773396b7ec" xmlns:ns3="078d6b7f-86fb-47aa-a5fb-45a141d09143" targetNamespace="http://schemas.microsoft.com/office/2006/metadata/properties" ma:root="true" ma:fieldsID="303549c7a9ed0e218de53c14170e0cdc" ns2:_="" ns3:_="">
    <xsd:import namespace="3e82ca5b-96cf-4758-bde1-7c773396b7ec"/>
    <xsd:import namespace="078d6b7f-86fb-47aa-a5fb-45a141d091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2ca5b-96cf-4758-bde1-7c773396b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8d6b7f-86fb-47aa-a5fb-45a141d0914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21890397-b1df-41b4-8b7c-1b8234b2c9c1}" ma:internalName="TaxCatchAll" ma:showField="CatchAllData" ma:web="078d6b7f-86fb-47aa-a5fb-45a141d091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D7C0EB-FE61-459E-811D-690DEBE5727A}">
  <ds:schemaRefs>
    <ds:schemaRef ds:uri="http://schemas.microsoft.com/sharepoint/v3/contenttype/forms"/>
  </ds:schemaRefs>
</ds:datastoreItem>
</file>

<file path=customXml/itemProps2.xml><?xml version="1.0" encoding="utf-8"?>
<ds:datastoreItem xmlns:ds="http://schemas.openxmlformats.org/officeDocument/2006/customXml" ds:itemID="{934DD557-5B16-4203-9EEF-63571B2EA2BB}">
  <ds:schemaRefs>
    <ds:schemaRef ds:uri="http://purl.org/dc/terms/"/>
    <ds:schemaRef ds:uri="http://schemas.microsoft.com/office/2006/metadata/properties"/>
    <ds:schemaRef ds:uri="http://purl.org/dc/dcmitype/"/>
    <ds:schemaRef ds:uri="http://purl.org/dc/elements/1.1/"/>
    <ds:schemaRef ds:uri="078d6b7f-86fb-47aa-a5fb-45a141d09143"/>
    <ds:schemaRef ds:uri="http://schemas.microsoft.com/office/infopath/2007/PartnerControls"/>
    <ds:schemaRef ds:uri="http://schemas.microsoft.com/office/2006/documentManagement/types"/>
    <ds:schemaRef ds:uri="http://schemas.openxmlformats.org/package/2006/metadata/core-properties"/>
    <ds:schemaRef ds:uri="3e82ca5b-96cf-4758-bde1-7c773396b7ec"/>
    <ds:schemaRef ds:uri="http://www.w3.org/XML/1998/namespace"/>
  </ds:schemaRefs>
</ds:datastoreItem>
</file>

<file path=customXml/itemProps3.xml><?xml version="1.0" encoding="utf-8"?>
<ds:datastoreItem xmlns:ds="http://schemas.openxmlformats.org/officeDocument/2006/customXml" ds:itemID="{16B0C97E-1A24-4A9F-905A-638147F4F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2ca5b-96cf-4758-bde1-7c773396b7ec"/>
    <ds:schemaRef ds:uri="078d6b7f-86fb-47aa-a5fb-45a141d091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CCE-GFI-CP-01</vt:lpstr>
      <vt:lpstr>CCE-GFI-PR-01</vt:lpstr>
      <vt:lpstr> CCE-GFI-PR-02</vt:lpstr>
      <vt:lpstr>CCE-GFI-PR-03</vt:lpstr>
      <vt:lpstr>CCE-GFI-PR-04</vt:lpstr>
      <vt:lpstr>Instructivo</vt:lpstr>
      <vt:lpstr>Diagrama Flujo</vt:lpstr>
      <vt:lpstr>Matriz de riesgos PLDCC</vt:lpstr>
      <vt:lpstr>' CCE-GFI-PR-02'!Área_de_impresión</vt:lpstr>
      <vt:lpstr>'CCE-GFI-PR-04'!Área_de_impresión</vt:lpstr>
      <vt:lpstr>Instructivo!Área_de_impresión</vt:lpstr>
      <vt:lpstr>'Matriz de riesgos PLDCC'!Área_de_impresión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Vivian  Cadena Florez</dc:creator>
  <cp:keywords/>
  <dc:description/>
  <cp:lastModifiedBy>Sonia Rocio Rodriguez Cruz</cp:lastModifiedBy>
  <cp:revision/>
  <dcterms:created xsi:type="dcterms:W3CDTF">2015-04-20T21:55:27Z</dcterms:created>
  <dcterms:modified xsi:type="dcterms:W3CDTF">2025-12-31T14:37:15Z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0x010100B96AE896C5A94E4587A709DBA5BB2D3C</vt:lpwstr>
  </property>
  <property fmtid="{D5CDD505-2E9C-101B-9397-08002B2CF9AE}" pid="3" name="Order">
    <vt:r8>1161000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y fmtid="{D5CDD505-2E9C-101B-9397-08002B2CF9AE}" pid="10" name="MediaServiceImageTags">
    <vt:lpwstr/>
  </property>
</Properties>
</file>