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https://cceficiente-my.sharepoint.com/personal/sonia_rodriguez_colombiacompra_gov_co/Documents/2025/Estandarizaciones 2025/Secretaria General/Gestión Financiera/"/>
    </mc:Choice>
  </mc:AlternateContent>
  <xr:revisionPtr revIDLastSave="94" documentId="8_{695B970E-A32B-403A-8B46-0323057E666B}" xr6:coauthVersionLast="47" xr6:coauthVersionMax="47" xr10:uidLastSave="{5F8A33E1-6CD4-4436-B7F0-757D21A7E0F0}"/>
  <bookViews>
    <workbookView xWindow="-120" yWindow="-120" windowWidth="29040" windowHeight="15720" tabRatio="477" xr2:uid="{00000000-000D-0000-FFFF-FFFF00000000}"/>
  </bookViews>
  <sheets>
    <sheet name="CCE-GFI-CP-01" sheetId="61" r:id="rId1"/>
    <sheet name="CCE-GFI-PR-01" sheetId="64" r:id="rId2"/>
    <sheet name=" CCE-GFI-PR-02" sheetId="56" r:id="rId3"/>
    <sheet name="CCE-GFI-PR-03" sheetId="63" r:id="rId4"/>
    <sheet name="CCE-GFI-PR-04" sheetId="65" r:id="rId5"/>
    <sheet name="Instructivo" sheetId="60" state="hidden" r:id="rId6"/>
    <sheet name="Diagrama Flujo" sheetId="59" state="hidden" r:id="rId7"/>
    <sheet name="Matriz de riesgos PLDCC" sheetId="50" state="hidden" r:id="rId8"/>
  </sheets>
  <definedNames>
    <definedName name="_xlnm.Print_Area" localSheetId="2">' CCE-GFI-PR-02'!$A$3:$M$45</definedName>
    <definedName name="_xlnm.Print_Area" localSheetId="4">'CCE-GFI-PR-04'!$A$3:$P$31</definedName>
    <definedName name="_xlnm.Print_Area" localSheetId="5">Instructivo!$A$3:$O$31</definedName>
    <definedName name="_xlnm.Print_Area" localSheetId="7">'Matriz de riesgos PLDCC'!$B$1:$BQ$14</definedName>
    <definedName name="Z_46C7CE7A_693B_9A49_BE87_75FB7C073B2C_.wvu.PrintArea" localSheetId="2" hidden="1">' CCE-GFI-PR-02'!$A$3:$M$45</definedName>
    <definedName name="Z_46C7CE7A_693B_9A49_BE87_75FB7C073B2C_.wvu.PrintArea" localSheetId="4" hidden="1">'CCE-GFI-PR-04'!$A$3:$P$31</definedName>
    <definedName name="Z_46C7CE7A_693B_9A49_BE87_75FB7C073B2C_.wvu.PrintArea" localSheetId="5" hidden="1">Instructivo!$A$3:$O$31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5" i="50" l="1"/>
  <c r="BC12" i="50"/>
  <c r="BA12" i="50"/>
  <c r="AY12" i="50"/>
  <c r="AW12" i="50"/>
  <c r="AU12" i="50"/>
  <c r="AS12" i="50"/>
  <c r="AQ12" i="50"/>
  <c r="AO12" i="50"/>
  <c r="AM12" i="50"/>
  <c r="AK12" i="50"/>
  <c r="BC11" i="50"/>
  <c r="BA11" i="50"/>
  <c r="AY11" i="50"/>
  <c r="AW11" i="50"/>
  <c r="AU11" i="50"/>
  <c r="AS11" i="50"/>
  <c r="AQ11" i="50"/>
  <c r="AO11" i="50"/>
  <c r="AM11" i="50"/>
  <c r="AK11" i="50"/>
  <c r="BC10" i="50"/>
  <c r="BA10" i="50"/>
  <c r="AY10" i="50"/>
  <c r="AW10" i="50"/>
  <c r="AU10" i="50"/>
  <c r="AS10" i="50"/>
  <c r="AQ10" i="50"/>
  <c r="AO10" i="50"/>
  <c r="AM10" i="50"/>
  <c r="AK10" i="50"/>
  <c r="BC9" i="50"/>
  <c r="BA9" i="50"/>
  <c r="AY9" i="50"/>
  <c r="AW9" i="50"/>
  <c r="AU9" i="50"/>
  <c r="AS9" i="50"/>
  <c r="AQ9" i="50"/>
  <c r="AO9" i="50"/>
  <c r="AM9" i="50"/>
  <c r="AK9" i="50"/>
  <c r="BC8" i="50"/>
  <c r="BA8" i="50"/>
  <c r="AY8" i="50"/>
  <c r="AW8" i="50"/>
  <c r="AU8" i="50"/>
  <c r="AS8" i="50"/>
  <c r="AQ8" i="50"/>
  <c r="AO8" i="50"/>
  <c r="AM8" i="50"/>
  <c r="AK8" i="50"/>
  <c r="BC7" i="50"/>
  <c r="BA7" i="50"/>
  <c r="AY7" i="50"/>
  <c r="AW7" i="50"/>
  <c r="AU7" i="50"/>
  <c r="AS7" i="50"/>
  <c r="AQ7" i="50"/>
  <c r="AO7" i="50"/>
  <c r="AM7" i="50"/>
  <c r="AK7" i="50"/>
  <c r="BC6" i="50"/>
  <c r="BA6" i="50"/>
  <c r="AY6" i="50"/>
  <c r="AW6" i="50"/>
  <c r="AU6" i="50"/>
  <c r="AS6" i="50"/>
  <c r="AQ6" i="50"/>
  <c r="AO6" i="50"/>
  <c r="AM6" i="50"/>
  <c r="AK6" i="50"/>
  <c r="BC5" i="50"/>
  <c r="BA5" i="50"/>
  <c r="AY5" i="50"/>
  <c r="AW5" i="50"/>
  <c r="AU5" i="50"/>
  <c r="AS5" i="50"/>
  <c r="AQ5" i="50"/>
  <c r="AO5" i="50"/>
  <c r="AM5" i="50"/>
  <c r="AK5" i="50"/>
  <c r="BD5" i="50" s="1"/>
  <c r="AD7" i="50"/>
  <c r="AB7" i="50"/>
  <c r="Z7" i="50"/>
  <c r="X7" i="50"/>
  <c r="V7" i="50"/>
  <c r="T7" i="50"/>
  <c r="R7" i="50"/>
  <c r="P7" i="50"/>
  <c r="N7" i="50"/>
  <c r="L7" i="50"/>
  <c r="AD6" i="50"/>
  <c r="AB6" i="50"/>
  <c r="Z6" i="50"/>
  <c r="X6" i="50"/>
  <c r="V6" i="50"/>
  <c r="T6" i="50"/>
  <c r="R6" i="50"/>
  <c r="P6" i="50"/>
  <c r="N6" i="50"/>
  <c r="L6" i="50"/>
  <c r="AD5" i="50"/>
  <c r="AB5" i="50"/>
  <c r="Z5" i="50"/>
  <c r="X5" i="50"/>
  <c r="V5" i="50"/>
  <c r="T5" i="50"/>
  <c r="R5" i="50"/>
  <c r="P5" i="50"/>
  <c r="N5" i="50"/>
  <c r="L5" i="50"/>
  <c r="AD12" i="50"/>
  <c r="AB12" i="50"/>
  <c r="Z12" i="50"/>
  <c r="X12" i="50"/>
  <c r="V12" i="50"/>
  <c r="T12" i="50"/>
  <c r="R12" i="50"/>
  <c r="P12" i="50"/>
  <c r="N12" i="50"/>
  <c r="L12" i="50"/>
  <c r="AD11" i="50"/>
  <c r="AB11" i="50"/>
  <c r="Z11" i="50"/>
  <c r="X11" i="50"/>
  <c r="V11" i="50"/>
  <c r="T11" i="50"/>
  <c r="R11" i="50"/>
  <c r="P11" i="50"/>
  <c r="N11" i="50"/>
  <c r="L11" i="50"/>
  <c r="AD10" i="50"/>
  <c r="AB10" i="50"/>
  <c r="Z10" i="50"/>
  <c r="X10" i="50"/>
  <c r="V10" i="50"/>
  <c r="T10" i="50"/>
  <c r="R10" i="50"/>
  <c r="P10" i="50"/>
  <c r="N10" i="50"/>
  <c r="L10" i="50"/>
  <c r="AD9" i="50"/>
  <c r="AB9" i="50"/>
  <c r="Z9" i="50"/>
  <c r="X9" i="50"/>
  <c r="V9" i="50"/>
  <c r="T9" i="50"/>
  <c r="R9" i="50"/>
  <c r="P9" i="50"/>
  <c r="N9" i="50"/>
  <c r="L9" i="50"/>
  <c r="AD8" i="50"/>
  <c r="AB8" i="50"/>
  <c r="Z8" i="50"/>
  <c r="X8" i="50"/>
  <c r="V8" i="50"/>
  <c r="T8" i="50"/>
  <c r="R8" i="50"/>
  <c r="P8" i="50"/>
  <c r="N8" i="50"/>
  <c r="L8" i="50"/>
  <c r="AE6" i="50" l="1"/>
  <c r="AF6" i="50" s="1"/>
  <c r="AE5" i="50"/>
  <c r="AF5" i="50" s="1"/>
  <c r="AE7" i="50"/>
  <c r="AF7" i="50" s="1"/>
  <c r="AE11" i="50"/>
  <c r="AF11" i="50" s="1"/>
  <c r="BD9" i="50"/>
  <c r="BE9" i="50" s="1"/>
  <c r="BD11" i="50"/>
  <c r="BE11" i="50" s="1"/>
  <c r="AE9" i="50"/>
  <c r="AF9" i="50" s="1"/>
  <c r="BF9" i="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G13" authorId="0" shapeId="0" xr:uid="{95937C8E-4B39-46C0-B9E6-441167F2B394}">
      <text>
        <r>
          <rPr>
            <b/>
            <sz val="9"/>
            <color indexed="81"/>
            <rFont val="Tahoma"/>
            <family val="2"/>
          </rPr>
          <t>Usuario:</t>
        </r>
        <r>
          <rPr>
            <sz val="9"/>
            <color indexed="81"/>
            <rFont val="Tahoma"/>
            <family val="2"/>
          </rPr>
          <t xml:space="preserve">
</t>
        </r>
        <r>
          <rPr>
            <b/>
            <sz val="9"/>
            <color indexed="81"/>
            <rFont val="Tahoma"/>
            <family val="2"/>
          </rPr>
          <t xml:space="preserve">Hacer: </t>
        </r>
        <r>
          <rPr>
            <sz val="9"/>
            <color indexed="81"/>
            <rFont val="Tahoma"/>
            <family val="2"/>
          </rPr>
          <t xml:space="preserve">actividades que desciben la operatividad del procedimiento.
</t>
        </r>
        <r>
          <rPr>
            <b/>
            <sz val="9"/>
            <color indexed="81"/>
            <rFont val="Tahoma"/>
            <family val="2"/>
          </rPr>
          <t xml:space="preserve">Verificar: </t>
        </r>
        <r>
          <rPr>
            <sz val="9"/>
            <color indexed="81"/>
            <rFont val="Tahoma"/>
            <family val="2"/>
          </rPr>
          <t xml:space="preserve">actividades que describen las actividades de control del procedimiento, las cuales deben marcarse como "punto de control" y estan articuladas con los riesgos del proceso.
</t>
        </r>
        <r>
          <rPr>
            <b/>
            <sz val="9"/>
            <color indexed="81"/>
            <rFont val="Tahoma"/>
            <family val="2"/>
          </rPr>
          <t>Actuar</t>
        </r>
        <r>
          <rPr>
            <sz val="9"/>
            <color indexed="81"/>
            <rFont val="Tahoma"/>
            <family val="2"/>
          </rPr>
          <t xml:space="preserve">: actividades orientadas a la mejora continua de producto o servicio generado a partir del procedimiento.
Los procedimientos no establecen actividades del </t>
        </r>
        <r>
          <rPr>
            <b/>
            <sz val="9"/>
            <color indexed="81"/>
            <rFont val="Tahoma"/>
            <family val="2"/>
          </rPr>
          <t>P</t>
        </r>
        <r>
          <rPr>
            <sz val="9"/>
            <color indexed="81"/>
            <rFont val="Tahoma"/>
            <family val="2"/>
          </rPr>
          <t xml:space="preserve">lanear ya que estas se definen en el proceso </t>
        </r>
      </text>
    </comment>
  </commentList>
</comments>
</file>

<file path=xl/sharedStrings.xml><?xml version="1.0" encoding="utf-8"?>
<sst xmlns="http://schemas.openxmlformats.org/spreadsheetml/2006/main" count="903" uniqueCount="548">
  <si>
    <t>Código:</t>
  </si>
  <si>
    <t>Versión:</t>
  </si>
  <si>
    <t>1. Responsable del Procedimiento</t>
  </si>
  <si>
    <t>2. Objetivo del Procedimiento</t>
  </si>
  <si>
    <t>3. Alcance del Procedimiento</t>
  </si>
  <si>
    <t>4. Política de Operación</t>
  </si>
  <si>
    <t>5. Conceptos</t>
  </si>
  <si>
    <t>6. Descripción del Procedimiento</t>
  </si>
  <si>
    <t>No.</t>
  </si>
  <si>
    <t>Flujograma</t>
  </si>
  <si>
    <t>Proveedor interno</t>
  </si>
  <si>
    <t xml:space="preserve">Proveedor externo </t>
  </si>
  <si>
    <t>Entradas</t>
  </si>
  <si>
    <t>PHVA</t>
  </si>
  <si>
    <t>Responsable</t>
  </si>
  <si>
    <t>Descripción de la Actividad</t>
  </si>
  <si>
    <t>Punto de Control</t>
  </si>
  <si>
    <t>Salidas</t>
  </si>
  <si>
    <t>Clientes internos</t>
  </si>
  <si>
    <t>Clientes externos</t>
  </si>
  <si>
    <t>7. Medición</t>
  </si>
  <si>
    <t xml:space="preserve">8. Riesgos asociados </t>
  </si>
  <si>
    <t>9.  Requisitos de las normas técnicas aplicables al proceso</t>
  </si>
  <si>
    <t>Nombre de los indicadores correspondientes al proceso que pertenece</t>
  </si>
  <si>
    <t>10. Control de cambios</t>
  </si>
  <si>
    <t>Fecha</t>
  </si>
  <si>
    <t>Versión</t>
  </si>
  <si>
    <t>Descripción</t>
  </si>
  <si>
    <t>11. Autorizaciones</t>
  </si>
  <si>
    <t>Nombre</t>
  </si>
  <si>
    <t>Cargo o perfil</t>
  </si>
  <si>
    <t>Firma</t>
  </si>
  <si>
    <t>Elaboró</t>
  </si>
  <si>
    <t>Revisó</t>
  </si>
  <si>
    <t>Aprobó</t>
  </si>
  <si>
    <t>Información generada por Planeación</t>
  </si>
  <si>
    <t>CCE-XX-PR-XX</t>
  </si>
  <si>
    <t>X</t>
  </si>
  <si>
    <t>Cargo del funcionario que lidera el proceso al que pertenece el procedimiento, dentro del modelo actual en la entidad.</t>
  </si>
  <si>
    <t>El objetivo del procedimiento debe construirse de acuerdo con la siguiente estructura teniendo en cuenta los factores críticos de éxito (eficiencia, eficacia y efectividad)</t>
  </si>
  <si>
    <t>EFICACIA</t>
  </si>
  <si>
    <t>CONECTOR 1</t>
  </si>
  <si>
    <t>EFICIENCIA</t>
  </si>
  <si>
    <t>CONECTOR 2</t>
  </si>
  <si>
    <t>EFECTIVIDAD</t>
  </si>
  <si>
    <t>Producto del proceso</t>
  </si>
  <si>
    <t>Este corresponde a una de estas palabras</t>
  </si>
  <si>
    <t>Medio o recurso para obtener el producto</t>
  </si>
  <si>
    <t>Impacto del producto</t>
  </si>
  <si>
    <t xml:space="preserve"> mediante, a través, por medio o sinónimas</t>
  </si>
  <si>
    <t xml:space="preserve"> para, con el fin, con el propósito o sinónimos</t>
  </si>
  <si>
    <t>Debe elaborarse con la siguiente estructura (Inicia con ………………….. Continua con………………….Finaliza con)</t>
  </si>
  <si>
    <t>Incluir las políticas de operación que son guías de acción para la implementación de las estrategias de ejecución de la entidad pública; define los límites y parámetros necesarios para ejecutar los procedimientos y actividades en cumplimiento de la función, los planes, proyectos y políticas de administración de riesgos) y/o condiciones generales (información adicional que se requiera para el cumplimiento del procedimiento)</t>
  </si>
  <si>
    <t xml:space="preserve">Palabras claves del documento que requieren de su definición para entender el contenido del procedimiento. </t>
  </si>
  <si>
    <t xml:space="preserve">Ver, hoja "Diagrama Flujo </t>
  </si>
  <si>
    <t>Incluir los criterios definidos para la creación de dicha actividad.</t>
  </si>
  <si>
    <t>Hacer
Verificar
Actuar</t>
  </si>
  <si>
    <t>Incluir los cargos de la estructura autorizada responsables de la ejecución y cumplimiento de las actividades del procedimiento.</t>
  </si>
  <si>
    <t>Es la descripción detallada de las actividades; de manera tal que permita comprenderlas, seguirlas y aplicarlas, aun cuando sea de recién ingreso al área. En caso de que la actividad haga parte de un trámite, debe enunciarse de la siguiente manera:                                                           TRAMITE: (Debe enunciar el trámite a seguir.....Ej.: Inscripción de .........)</t>
  </si>
  <si>
    <t>Marcar con una X las actividades que requieran puntos de control. Para más información ver lineamiento de control de documentos.</t>
  </si>
  <si>
    <t>Identificar el documento que se obtiene como resultado de la actividad.</t>
  </si>
  <si>
    <t>Dependencias, cargos de las personas a quienes va dirigida la salida de la actividad</t>
  </si>
  <si>
    <t>Entidades, organismos, personas etc., a quienes va dirigida la salida de la actividad</t>
  </si>
  <si>
    <t>Ver Suite Vision Empresarial</t>
  </si>
  <si>
    <t>Ver Normograma página web</t>
  </si>
  <si>
    <t>Fecha en la que el cambio registrado fue aprobado.</t>
  </si>
  <si>
    <t>Versión que está siendo objeto de cambio.</t>
  </si>
  <si>
    <t>Descripción puntual de los cambios realizados al procedimiento</t>
  </si>
  <si>
    <t>Elaboró:</t>
  </si>
  <si>
    <t>Revisó:</t>
  </si>
  <si>
    <t>Aprobó:</t>
  </si>
  <si>
    <t xml:space="preserve">SÍMBOLO </t>
  </si>
  <si>
    <t>DEFINICIÓN</t>
  </si>
  <si>
    <t>Inicio/Fin</t>
  </si>
  <si>
    <t>Se emplea para indicar el inicio y final del procedimiento. En su interior se escribe la palabra inicio o fin.</t>
  </si>
  <si>
    <t>Conectores de línea</t>
  </si>
  <si>
    <t>Se utiliza para conectar las diferentes gráficas y con ello orientar el recorrido de la información.</t>
  </si>
  <si>
    <t>Actividad</t>
  </si>
  <si>
    <t xml:space="preserve">Representa la actividad que se lleva a cabo, sea esta para ejecución o transformación de información y recursos que dan valor al procedimiento del cual depende. En el espacio interior se describe la actividad que se ejecuta, utilizando un verbo en infinitivo que obligue la acción. </t>
  </si>
  <si>
    <t>Multidocumento</t>
  </si>
  <si>
    <t xml:space="preserve">Decisión </t>
  </si>
  <si>
    <t>Registro/Documento</t>
  </si>
  <si>
    <t>Representa la generación de un documento o registro vital para la continuidad del procedimiento.</t>
  </si>
  <si>
    <t>Proceso predefinido</t>
  </si>
  <si>
    <t>Representa el vínculo que existe con un proceso o procedimiento predefinido externo. Al interior se escribe el nombre del documento.</t>
  </si>
  <si>
    <t>Proceso alternativo</t>
  </si>
  <si>
    <t>Representa el vínculo que existe con un proceso o procedimiento predefinido interno. Al interior se escribe el nombre del documento.</t>
  </si>
  <si>
    <t xml:space="preserve">Almacenamiento </t>
  </si>
  <si>
    <t>Identifica el archivo temporal de un documento.</t>
  </si>
  <si>
    <t>Identifica el archivo definitivo de un documento.</t>
  </si>
  <si>
    <t>Conector interno</t>
  </si>
  <si>
    <t>Representa el vínculo entre actividades que se encuentran en diferentes lugares del procedimiento, en su interior se debe escribir el número que indica la actividad con la cual se relaciona.</t>
  </si>
  <si>
    <t>Conector fuera de página</t>
  </si>
  <si>
    <t xml:space="preserve">Representa vínculo entre actividades que se encuentran separadas por final de página, en su interior se debe escribir el número que identifica la relación con la actividad en la siguiente página. </t>
  </si>
  <si>
    <t>Objetivo del proceso</t>
  </si>
  <si>
    <t>Metas asignadas al proceso</t>
  </si>
  <si>
    <t xml:space="preserve">Fuente del evento </t>
  </si>
  <si>
    <t>Evento</t>
  </si>
  <si>
    <t xml:space="preserve">Causas del evento </t>
  </si>
  <si>
    <t xml:space="preserve">Consecuencias negativas del evento </t>
  </si>
  <si>
    <t xml:space="preserve">Consecuencias positivas del evento </t>
  </si>
  <si>
    <t>Probabilidad evento antes del control</t>
  </si>
  <si>
    <t>Consecuencia del evento antes del control</t>
  </si>
  <si>
    <t>PxC</t>
  </si>
  <si>
    <t>Clasificacion antes de control</t>
  </si>
  <si>
    <t>Controles existentes</t>
  </si>
  <si>
    <t>Cómo se controla</t>
  </si>
  <si>
    <t xml:space="preserve">Dónde se controla </t>
  </si>
  <si>
    <t>Probabilidad evento después del control</t>
  </si>
  <si>
    <t>Consecuencia del evento después del control</t>
  </si>
  <si>
    <t>Clasificacion despues de control</t>
  </si>
  <si>
    <t>Eficiencia del control</t>
  </si>
  <si>
    <t>Código Riesgo</t>
  </si>
  <si>
    <t>Acciones propuestas para el tratamiento residual del riesgo</t>
  </si>
  <si>
    <t>Prioridad</t>
  </si>
  <si>
    <t>Opción para el tratamiento del riesgo</t>
  </si>
  <si>
    <t xml:space="preserve">Análisis de costo-beneficio </t>
  </si>
  <si>
    <t>Relacion y costo de los recursos necesarios para ejecutar la acción</t>
  </si>
  <si>
    <t>Responsables  de aprobación  del plan</t>
  </si>
  <si>
    <t xml:space="preserve">Responsables  de implementación  del plan </t>
  </si>
  <si>
    <t>Responsables de hacer seguimiento al plan</t>
  </si>
  <si>
    <t>Raro (1)</t>
  </si>
  <si>
    <t>Improbable (2)</t>
  </si>
  <si>
    <t>Posible (3)</t>
  </si>
  <si>
    <t>Probable (4)</t>
  </si>
  <si>
    <t>Casi seguro (5)</t>
  </si>
  <si>
    <t>Insignificante (1)</t>
  </si>
  <si>
    <t>Menor(2)</t>
  </si>
  <si>
    <t>Moderado(3)</t>
  </si>
  <si>
    <t>Mayor (4)</t>
  </si>
  <si>
    <t>Catastrófico (5)</t>
  </si>
  <si>
    <t>Moderado (3)</t>
  </si>
  <si>
    <t>Entregar los intrumentos de gestión contractual que requiera el Sistema de Compra Pública</t>
  </si>
  <si>
    <t>1. Elaborar circulares o concepto</t>
  </si>
  <si>
    <t xml:space="preserve">a. Grupos de interés </t>
  </si>
  <si>
    <t>1. Circular o concepto ilegal, mal hecha o sin buenas prácticas / recomendaciones</t>
  </si>
  <si>
    <t xml:space="preserve">Falta de análisis de la información con base en la cual se estructura el instrumento </t>
  </si>
  <si>
    <t>Ineficiencia del instrumento</t>
  </si>
  <si>
    <t xml:space="preserve">2. Circular o Concepto produce efectos adversos para el Sistema de Compra Pública </t>
  </si>
  <si>
    <t xml:space="preserve">Después de la expediicón de la Circular, se produce algun cambio en la normativa, mejor que el contenido en el instrumento </t>
  </si>
  <si>
    <t>La Circular deja de cumplir los objetivos del Sistema de Compra Püblica</t>
  </si>
  <si>
    <t>3. Fallo de autoridad judicial suspendiendo o declarando nulidad de la circular</t>
  </si>
  <si>
    <t>Inadecuado estudio del marco jurídico con base en el cual se expide el instrumento</t>
  </si>
  <si>
    <t>Imposibilidad de producir efectos jurídicos del instrumento</t>
  </si>
  <si>
    <t>2. Proponer modificaciones al marco normativo del Sistema de Compra Pública</t>
  </si>
  <si>
    <t>a. Alta Dirección</t>
  </si>
  <si>
    <t xml:space="preserve">1. Rechazo de nuestra propuesta </t>
  </si>
  <si>
    <t xml:space="preserve">Modificación mal hecha </t>
  </si>
  <si>
    <t xml:space="preserve">Nueva norma produce efectos adversos </t>
  </si>
  <si>
    <t>Grupos de interés</t>
  </si>
  <si>
    <t>Introducción de modificaciones no auspiciadas por parte de terceros</t>
  </si>
  <si>
    <t>BAJO</t>
  </si>
  <si>
    <t>Evitar el riesgo al decidir no iniciar o continuar la actividad perseguida que lo origino</t>
  </si>
  <si>
    <t>Tomar o incrementar el riesgo para perseguir una oportunidad</t>
  </si>
  <si>
    <t>Retirar la fuente del riesgo</t>
  </si>
  <si>
    <t>Cambiar la probabilidad</t>
  </si>
  <si>
    <t>MEDIO</t>
  </si>
  <si>
    <t>Cambiar las consecuencias</t>
  </si>
  <si>
    <t>Compartir el riesgos con una o varias partes</t>
  </si>
  <si>
    <t xml:space="preserve">Retener el riesgo mediante una decisión informada </t>
  </si>
  <si>
    <t>ALTO</t>
  </si>
  <si>
    <t>Entidad, organismo, persona etc. que suministra un insumo para el desarrollo de la Actividad.</t>
  </si>
  <si>
    <t xml:space="preserve">Describa dependencia que suministra un insumo para el desarrollo de una Actividad.   Interno: otros procesos, otras áreas o dependencias. </t>
  </si>
  <si>
    <t>Representa la preparación de un documento que se elabora en original y varias copias (por cada copia se utiliza un icono enumerado).</t>
  </si>
  <si>
    <t>Representa la toma de una decisión, cuando puede haber una variación en el flujo normal de las actividades del procedimiento. En su interior se formula una pregunta que genera las diferentes rutas o alternativas del procedimiento (sirve para orientar la identificación de las actividades del verificar y son las que se marcan como puntos de control en el procedimiento y deben estar asociadas a los controles de los riesgos)</t>
  </si>
  <si>
    <r>
      <t xml:space="preserve">Proceso </t>
    </r>
    <r>
      <rPr>
        <b/>
        <sz val="9"/>
        <color theme="1"/>
        <rFont val="Verdana"/>
        <family val="2"/>
      </rPr>
      <t xml:space="preserve">(Nombre del proceso al que pertenece)
</t>
    </r>
    <r>
      <rPr>
        <b/>
        <sz val="11"/>
        <color theme="1"/>
        <rFont val="Verdana"/>
        <family val="2"/>
      </rPr>
      <t xml:space="preserve">Procedimiento </t>
    </r>
    <r>
      <rPr>
        <b/>
        <sz val="9"/>
        <color theme="1"/>
        <rFont val="Verdana"/>
        <family val="2"/>
      </rPr>
      <t>(Nombre del procedimiento que se está describiendo)</t>
    </r>
  </si>
  <si>
    <r>
      <t xml:space="preserve">Este debe iniciar con un   </t>
    </r>
    <r>
      <rPr>
        <b/>
        <sz val="10"/>
        <color theme="1"/>
        <rFont val="Arial"/>
        <family val="2"/>
      </rPr>
      <t>VERBO INFINITIVO + SUJETO</t>
    </r>
  </si>
  <si>
    <r>
      <rPr>
        <sz val="10"/>
        <color theme="1"/>
        <rFont val="Arial"/>
        <family val="2"/>
      </rPr>
      <t xml:space="preserve"> incluir el</t>
    </r>
    <r>
      <rPr>
        <b/>
        <sz val="10"/>
        <color theme="1"/>
        <rFont val="Arial"/>
        <family val="2"/>
      </rPr>
      <t xml:space="preserve"> SUJETO</t>
    </r>
  </si>
  <si>
    <r>
      <t xml:space="preserve">Este debe finalizar con un   </t>
    </r>
    <r>
      <rPr>
        <b/>
        <sz val="10"/>
        <color theme="1"/>
        <rFont val="Arial"/>
        <family val="2"/>
      </rPr>
      <t>VERBO INFINITIVO + SUJETO</t>
    </r>
  </si>
  <si>
    <t xml:space="preserve"> CCE-GFI-PR-02</t>
  </si>
  <si>
    <t>Generar los Estados Financieros de Colombia Compra Eficiente conforme los principios, normas técnicas y procedimientos establecidos por la Contaduría General de la Nación con el fin de proporcionar información confiable a los distintos usuarios de la información.</t>
  </si>
  <si>
    <t xml:space="preserve">Inicia con la identificación, clasificación y registro de las operaciones económicas y termina con los Estados Financieros de la Agencia Nacional de Contratación Pública -Colombia Compra Eficiente-. </t>
  </si>
  <si>
    <t>Contador de la Entidad</t>
  </si>
  <si>
    <t>Todos los procesos</t>
  </si>
  <si>
    <t>Contaduría General de la Nación - CGN</t>
  </si>
  <si>
    <t>Normas relativas al marco normativo de la CGN.
Información relacionada con los hechos económicos de la Entidad.</t>
  </si>
  <si>
    <t>P</t>
  </si>
  <si>
    <t>Reguladores
Controladores</t>
  </si>
  <si>
    <t xml:space="preserve">	Se realiza la verificación del comprobante que genera el SIIF con el registro de la obligación presupuestal elaborada por el procedimiento de trámite de cuentas para pago, se realizan los ajustes a que haya lugar.
Se verifica la causación mediante el análisis de la información contenida en los comprobantes contables que genera el sistema SIIF de manera automática, se realizan los ajustes a que haya lugar,
Para el caso de la adquisición de bienes y servicios y que no sea posible realizar la obligación presupuestal en el mismo mes en que se recibieron los mismos, se realizará el registro de causación de la cuenta por pagar de forma manual, con el fin de reflejar la realidad contable de la Entidad y cumplir con el principio de causación.</t>
  </si>
  <si>
    <t>Comprobante contable en SIIF Nación verificado.</t>
  </si>
  <si>
    <t>Procedimiento de Gestión Contable</t>
  </si>
  <si>
    <t>Se revisa y analiza los documentos entregados por el funcionario responsable de almacén, con el fin de establecer que la información presentada corresponda con los soportes entregados, según lo establecido en la política contable y manual de gestión de bienes de la entidad. Si hay inconsistencias en la información, se devuelve para ajustes y corrección.
Una vez la información sea consistente contablemente se realiza el registro correspondiente en el módulo contable del aplicativo SIIF Nación.
Registro en el SIIF Nación, de los actos administrativos de baja de bienes y ajustes que se requieran según informe de la toma física de inventarios de PPyE.</t>
  </si>
  <si>
    <t>Comprobantes contables en SIIF 
y Conciliación.</t>
  </si>
  <si>
    <t xml:space="preserve">Procedimiento de Gestión de bienes y servicios.
</t>
  </si>
  <si>
    <t>Se verifican los registros contables automáticos del SIIF Nación realizados por el procedimiento de pagaduría, referente a la información de los ingresos clasificados por cada uno de los conceptos recaudados. Si hay inconsistencias en la información, se devuelve para ajustes y corrección. 
Cuando se requiera realizar la devolución de un ingreso presupuestal o no presupuestal, se verifica la información y demás datos requeridos junto con los soportes correspondientes. Una vez revisada la información y soportes de la devolución, se procede a realizar los registros correspondientes en el SIIF Nación, y se remite al Procedimiento de Gestión de Pagaduría.</t>
  </si>
  <si>
    <t>Comprobantes contables en SIIF verificados.
Correo electrónico al Procedimiento Gestión de Pagaduría.</t>
  </si>
  <si>
    <t>Procedimiento de Gestión de Pagaduría</t>
  </si>
  <si>
    <t>Se verifica el boletín diario de pagaduría y soportes. Se realiza el análisis de la información de los libros auxiliares de bancos con los extractos bancarios; previa revisión realizada por el procedimiento de pagaduría, con el fin de establecer las partidas conciliatorias y diferencias si ha ello hay lugar, solicita la información, soportes o aclaración que sea necesaria.
Si se realizan ajustes contables manuales se informan al Procedimiento de Gestión de Pagaduría.</t>
  </si>
  <si>
    <t xml:space="preserve">Conciliación bancaria  </t>
  </si>
  <si>
    <t>Procedimiento Gestión de Pagaduría</t>
  </si>
  <si>
    <t xml:space="preserve">Conciliación saldos  pasivos reales beneficios a los empleados a corto plazo y Conciliación cuentas por cobrar por concepto de incapacidades </t>
  </si>
  <si>
    <t>Procedimiento de liquidación de Nómina</t>
  </si>
  <si>
    <t xml:space="preserve">Conciliación saldos Procesos Judiciales de la Entidad. </t>
  </si>
  <si>
    <t xml:space="preserve">Proceso de Gestión Jurídica
</t>
  </si>
  <si>
    <t>Conciliación de los saldos adeudados por la entidad.
Categoría Boletín de Deudores Morosos del Estado - CHIP enviada.</t>
  </si>
  <si>
    <t>Reguladores
Controladores
Contaduría General de la Nación</t>
  </si>
  <si>
    <t>El responsable genera los reportes en SIIF y realiza la respectiva circularización de las cuentas que identifiquen las operaciones recíprocas, con el fin de Informar a las demás entidades públicas con las que la ANCPCCE ha realizado operaciones o transacciones, sobre los saldos registrados en sus estados financieros al corte de cada trimestre.</t>
  </si>
  <si>
    <t>Circularización  operaciones recíprocas</t>
  </si>
  <si>
    <t>Procedimiento de Gestión contable</t>
  </si>
  <si>
    <t>Entidades Públicas
Contaduría General de la Nación
Controladores</t>
  </si>
  <si>
    <t>El responsable genera los reportes en SIIF, diligencia los formatos de la Categoría Información Contable Pública, elabora los archivos planos, ingresa al aplicativo CHIP actualiza la versión si es necesario y actualiza los formularios, carga, valida y envía según los requerimientos de la Contaduría General de la Nación-CGN.</t>
  </si>
  <si>
    <t>Categoría Información Contable Pública - CHIP validada y enviada</t>
  </si>
  <si>
    <t>Contaduría General de la Nación</t>
  </si>
  <si>
    <t>Declaración firmada ante SHD y Municipios</t>
  </si>
  <si>
    <t>Procedimiento de Gestión de Pagaduría.</t>
  </si>
  <si>
    <t>DIAN, 
Secretaría de Hacienda Distrital</t>
  </si>
  <si>
    <t>Información exógena DIAN y SHD</t>
  </si>
  <si>
    <t xml:space="preserve">Informes financieros y contables.
Estados Financieros
y 
Notas a los Estados Financieros </t>
  </si>
  <si>
    <t xml:space="preserve">
Secretaría General
Procedimiento de Gestión contable
</t>
  </si>
  <si>
    <t xml:space="preserve">
Reguladores
controladores 
</t>
  </si>
  <si>
    <t>Se tramitan los informes financieros y contables y los estados financieros al Secretario General para su respectiva validación, se firman por el Contador Público, y Secretario General de la Entidad, de conformidad con lo establecido en el acto administrativo respectivo. Posteriormente se envía por correo electrónico al Proceso de Comunicación, para que sean publicados en la página web de la Agencia.</t>
  </si>
  <si>
    <t>Estados Financieros certificados y publicados</t>
  </si>
  <si>
    <t>Secretaria General
Procedimiento de Gestión Contable
y Proceso de Comunicación</t>
  </si>
  <si>
    <t xml:space="preserve">
Reguladores
controladores y
diferentes grupos de interés.
</t>
  </si>
  <si>
    <t>Cuando se presente alguna circunstancia que pueda afectar la situación financiera de la entidad, el Secretario General y el contador de la entidad dará a conocer al Comité Técnico de Sostenibilidad Contable la información de los estados financieros de la vigencia fiscal correspondiente. 
De ser necesario, el comité generará acciones de mejora respecto del procedimiento de gestión contable a que haya lugar.</t>
  </si>
  <si>
    <t xml:space="preserve"> Acta comité, si se evidencia acciones de mejora</t>
  </si>
  <si>
    <t xml:space="preserve">
Reguladores
controladores</t>
  </si>
  <si>
    <t>Procedimiento trámite de cuentas para pago</t>
  </si>
  <si>
    <t>SIIF</t>
  </si>
  <si>
    <t xml:space="preserve">Marco normativo CGN
Comprobante de la Obligación en SIIF Nación </t>
  </si>
  <si>
    <t>H</t>
  </si>
  <si>
    <t xml:space="preserve">Procedimiento de Gestión de bienes y servicios
</t>
  </si>
  <si>
    <t xml:space="preserve"> 
Reporte detallado del total de los ingresos clasificados.
Reportes SIIF causación y recaudo.
Información detalle devolución
Reporte SIIF reintegros.
</t>
  </si>
  <si>
    <t>Boletines de Pagaduría
Libro de bancos  
Extractos bancarios
Reportes SIIF
Reintegros</t>
  </si>
  <si>
    <t xml:space="preserve"> Procedimiento de Liquidación de Nómina</t>
  </si>
  <si>
    <t xml:space="preserve">Proceso Gestión Jurídica
</t>
  </si>
  <si>
    <t>Normativa CGN
Entidades Públicas</t>
  </si>
  <si>
    <t xml:space="preserve">Reportes SIIF
Información reportada por las Entidades Públicas
</t>
  </si>
  <si>
    <t>CGN
SIIF</t>
  </si>
  <si>
    <t>Reportes SIIF</t>
  </si>
  <si>
    <t xml:space="preserve">Procedimiento de Gestión de Pagaduría
</t>
  </si>
  <si>
    <t xml:space="preserve">DIAN
Secretaría de Hacienda Distrital 
SIIF
</t>
  </si>
  <si>
    <t>Calendario Tributario
Reportes SIIF
Guía SIIF
Formato excel
Declaración</t>
  </si>
  <si>
    <t xml:space="preserve">
DIAN
Secretaria de Hacienda Distrital 
SIIF
</t>
  </si>
  <si>
    <t>Normativa DIAN, SHD
Formularios DIAN, SHD.
Formatos Excel
Reportes SIIF</t>
  </si>
  <si>
    <t xml:space="preserve">Movimientos contables del periodo SIIF </t>
  </si>
  <si>
    <t xml:space="preserve">
Marco normativo CGN
Estados Financieros mensuales </t>
  </si>
  <si>
    <t>V</t>
  </si>
  <si>
    <t>Secretario General
Contador de la Entidad</t>
  </si>
  <si>
    <t>Estados Financieros parciales vigencia fiscal</t>
  </si>
  <si>
    <t>A</t>
  </si>
  <si>
    <t>Vivian Julie Jaramillo Lozano</t>
  </si>
  <si>
    <t>Gestor T1 15</t>
  </si>
  <si>
    <t>Creación del procedimiento</t>
  </si>
  <si>
    <t>Inclusión de actividades correspondientes a la gestión contable con recursos de Banca/Organismo Multilateral y eliminación de columna de actividades</t>
  </si>
  <si>
    <t>Actualización Procedimiento Modelo Integrado de Planeación y Gestión - Decreto 1499 de 2017, Auditorías Internas al Procedimiento.</t>
  </si>
  <si>
    <t>Actualización de puntos de control aplicando la Guía metodológica del DAFP versión 4 octubre 2018, ajustes en actividades de acuerdo a los lineamientos del Secretario General.</t>
  </si>
  <si>
    <t>Actualización del procedimiento conforme al rediseño  institucional  "mapa de procesos" de la ANCP-CCE y el manual operativo del MIPG versión 3 de 2019.</t>
  </si>
  <si>
    <t>Actualización del procedimiento en cuanto a la actividad No. 14 retirando la palabra resolución por acto administrativo, se elimina la actividad del reporte de la categoría de personal y costos.</t>
  </si>
  <si>
    <t>•Hechos económicos: Son todos aquellos eventos o transacciones que afectan la situación financiera de una entidad y que pueden ser medidos de manera confiable en términos monetarios, como compras, ventas, pagos, cobros o adquisiciones de activos.
•Comprobante: Documento que respalda la realización de un hecho económico y sirve como evidencia para su registro contable, por ejemplo facturas, recibos, contratos o comprobantes de egreso.
•Registro: Proceso mediante el cual los hechos económicos se anotan de forma ordenada y cronológica en los libros contables, siguiendo las normas y principios contables aplicables.
•Obligación presupuestal: Compromiso adquirido por una entidad dentro de un presupuesto aprobado, que implica la utilización de recursos financieros para cumplir con un gasto autorizado.
•Causación: Principio contable según el cual los ingresos y gastos se reconocen en el momento en que se generan o se devengan, independientemente de cuándo se reciba o pague el dinero.
•Comprobantes contables: Documentos internos o externos que soportan y justifican los registros contables realizados, garantizando la veracidad, legalidad y trazabilidad de la información financiera.
•Cuenta por pagar: Obligación financiera que tiene una entidad con terceros, originada por la adquisición de bienes o servicios a crédito, la cual debe ser cancelada en un plazo determinado.
•Consistente: Principio contable que indica que los métodos y criterios contables deben aplicarse de manera uniforme a lo largo del tiempo, para permitir la comparabilidad de la información financiera.
•Razonable: Característica de la información contable que implica que los valores presentados reflejan de manera fiel y prudente la realidad económica de la entidad, sin sobrevaloraciones ni subvaloraciones.
•Amortización: Proceso contable mediante el cual se distribuye el costo de un activo intangible o de un gasto diferido a lo largo de su vida útil o período de beneficio económico.
•Activos intangibles: Bienes o derechos de carácter no físico que generan beneficios económicos futuros para la entidad, como marcas, patentes, licencias, software y derechos de autor.
•Reintegros: Devolución de recursos previamente pagados o entregados, ya sea por pagos en exceso, gastos no realizados o recuperaciones de valores, los cuales deben ser registrados contablemente.</t>
  </si>
  <si>
    <t>Remitirse a la Matriz de riesgos de la Agencia</t>
  </si>
  <si>
    <t>1. Nombre del Proceso</t>
  </si>
  <si>
    <t>2. Tipo de Proceso</t>
  </si>
  <si>
    <t>3. Código del Proceso</t>
  </si>
  <si>
    <t>4. Objetivo</t>
  </si>
  <si>
    <t xml:space="preserve">5. Alcance </t>
  </si>
  <si>
    <t>6. Líder del proceso</t>
  </si>
  <si>
    <t>6. PROVEEDORES</t>
  </si>
  <si>
    <t>7. ENTRADAS</t>
  </si>
  <si>
    <t>8. ACTIVIDADES</t>
  </si>
  <si>
    <t>9. SALIDAS</t>
  </si>
  <si>
    <t>10. CLIENTE</t>
  </si>
  <si>
    <t>Externos</t>
  </si>
  <si>
    <t>Internos</t>
  </si>
  <si>
    <t>11. DOCUMENTOS DE REFERENCIA</t>
  </si>
  <si>
    <t>12. MEDICIÓN Y SEGUIMIENTO</t>
  </si>
  <si>
    <t>13. INDICADORES ASOCIADOS</t>
  </si>
  <si>
    <t>14. RIESGOS ASOCIADOS</t>
  </si>
  <si>
    <t>15. NORMATIVA APLICABLE AL PROCESO</t>
  </si>
  <si>
    <t>16. Control de cambios</t>
  </si>
  <si>
    <t xml:space="preserve">Verificar y revisar los documentos soporte de las obligaciones presupuestales para su registro en SIIF Nación </t>
  </si>
  <si>
    <t xml:space="preserve">Funcionarios
Contratistas
Supervisor de contrato </t>
  </si>
  <si>
    <t>Funcionario y/o Contratista de apoyo trámite de cuentas para pago</t>
  </si>
  <si>
    <t xml:space="preserve">En el caso de los documentos cuya recepción sea por correo eléctronico, el funcionario y/o responsable, recibe los documentos soporte para pagos y lo asigna a un funcionario o contratista para su revisión.
Para las cuentas radicadas a través de la plataforma SECOP II, el contratista responable asigna las tareas radicadas al(os) funcionario(s) o contratista(s) para su revisión. </t>
  </si>
  <si>
    <t>Correo electrónico de asignación 
Tarea asignada en SECOPII
Carpeta compartida en sharepoint</t>
  </si>
  <si>
    <t>Funcionarios
Contratistas
Supervisor de contrato</t>
  </si>
  <si>
    <t xml:space="preserve">Funcionario y/o Contratista de apoyo trámite de cuentas para pago
Supervisor del contrato 
Funcionarios y/o contratistas </t>
  </si>
  <si>
    <t>SIIF Nación II</t>
  </si>
  <si>
    <t>Registrar la transacción de radicación de soporte y creación de la obligación en SIIF Nación II. Asociar la facturar electronica cuando el proveedor o contratista sea responsable de facturar. Descargar el reporte anexo de la obligación y verificar que la información sea consistente con los soportes.
Notificar por correo electrónico y por SECOP II  la  cuenta por pagar y el número de obligación al ordenador del pago
NOTA: Una vez verificado el documento electronico en SIIF y/o el consecutivo del documento equivalente, se relaciona en los datos administrativos al momento de la obligación en SIIF Nación.</t>
  </si>
  <si>
    <t xml:space="preserve">Número de radicación de cuenta por pagar en SIIF Nación II
Número comprobante de la Obligación en SIIF Nación II
Notificación por correo electrónico y SECOP II
</t>
  </si>
  <si>
    <t>Ordenador del Pago</t>
  </si>
  <si>
    <t xml:space="preserve">Cuentas para pago 
Correo electrónico o notificación de tarea por SECOP II, para continuar con el trámite de ordenación de pago.
</t>
  </si>
  <si>
    <t>H
A</t>
  </si>
  <si>
    <t xml:space="preserve">
Cuando se trate de servicios públicos, de orden de compra, reembolso de caja menor, nómina y Secop I, el ordenador del pago valida la información y continua el tramite de pago a través del correo electrónico. En la contratación mediante SECOP II el ordenador del pago valida en la plataforma y asigna la tarea correspondiente.
  Si tiene alguna observación se devuelve al Funcionario y/o Contratista de apoyo trámite de cuentas para pago, para su corrección, notificandolo por medio de correo electrónico. Se remite de nuevo a la actividad No 3
Si no tiene observaciones al respecto, valida y continua con el trámite de pago. Y por correo electrónico o por SECOP II, se traslada al procedimiento de Gestión de Pagaduría
Nota: Descargar y verificar el archivo listado de obligaciones de SIIF Nación II, confrontar la información con la base interna de control y los egresos del periodo determinado, consolidando los terceros a generar  documento soporte para los no obligados a facturar para remitir al procedimiento de pagaduria
</t>
  </si>
  <si>
    <t>Correo electrónico o notificación de tarea por SECOP II autorizando continuar con el pago.
Correo electronico con la consolidación de la información mensual del documento equivalente. 
Ó 
Correo electrónico de devolución, con observaciones. 
Correo electronico con Bases en excel  de documentos soporte para los no obligados a facturar de acuerdo con el MHCP</t>
  </si>
  <si>
    <t>Procedimiento de Gestión de pagaduría</t>
  </si>
  <si>
    <t>Entes de control</t>
  </si>
  <si>
    <t>Creación del procedimiento de Gestión para trámite de cuentas para Pago.</t>
  </si>
  <si>
    <t>Se relaciona el procedimiento de la factura electrónica y el documento soporte electrónico para los no obligados facturar.   
Se adiciono el proceso de SIIF y la verificación de las retenciones a presentar a la DIAN y SHD.</t>
  </si>
  <si>
    <t xml:space="preserve">Danny Oswaldo Rojas Montenegro
Sonia Rocio Rodriguez </t>
  </si>
  <si>
    <t xml:space="preserve">Ana Maria Tolosa Rico </t>
  </si>
  <si>
    <t>Secretaria General - Agencia Nacional de Contratacion Publioca - CCE</t>
  </si>
  <si>
    <t>CCE-GFI-PR-04</t>
  </si>
  <si>
    <t>1. Líder del Procedimiento</t>
  </si>
  <si>
    <t>Funcionario responsable de pagaduría</t>
  </si>
  <si>
    <t>Realizar el correcto y oportuno pago de las obligaciones de acuerdo a los tiempos establecidos con el propósito de dar cumplimiento a los compromisos programados</t>
  </si>
  <si>
    <t>Inicia con la programación de los recursos, continúa con el pago de la obligaciones presupuestales y no presupuestales y finaliza con la presentación de la información exógena</t>
  </si>
  <si>
    <t>1. Para cada vigencia fiscal se debe contar con la aprobación del PAC por parte del(la) secretario(a) general o quien este delegue para remitirlo al Ministerio de Hacienda y Crédito Público -MHCP hasta el 20 de diciembre de cada vigencia.                                                                                
2. Al cierre de cada vigencia se realiza el traslado de las cuentas por pagar en SIIF Nación y la información resultante de este traslado sirve como insumo para la elaboración del acta de constitución de cuentas por pagar y reservas presupuestales.
3. Para la ejecución de las actividades relacionadas con el pago a terceros se tiene como insumo principal los documentos requeridos para trámite de pagos y aprobados por parte del supervisor del contrato y el ordenador del pago.
4. Para el cumplimiento del objetivo del procedimiento se contará con personal de apoyo profesional por prestación de servicios, que cumplirán con las actividades propias del procedimiento.
5. Los supervisores, enlaces, subdirectores o responsables de la programación por dependencias enviaran dentro de los cinco (5) primeros días de cada mes los recursos que requieran para garantizar los pagos que deben efectuar en el mes siguiente.
6. Los reintegros y los ingresos en realizarán de acuerdo con lo establecido por las guías de SIIF Nación y la información allegada por los procesos.
7. Para la elaboración del libro de banco se tendrá en cuenta los boletines de tesorería, extractos bancarios, reporte auxiliar detallado de SIIF Nación como insumo para el procedimiento de gestión contable para la elaboración de la conciliación bancaria.
8. En el periodo de transición se revisan las obligaciones generadas con corte a 31 de diciembre de cada vigencia para realizar el traslado de las cuentas por pagar
9. Mensualmente se mide el indicador de ejecución del PAC y se elabora informe para ser enviado a las dependencias ejecutoras por parte del coordinador financiero.
10. Durante el primer trimestre de cada vigencia se generan a través de SIIF Nación las certificaciones tributarias de retención en la fuente a título de renta, IVA, ICA y pagos efectuados en cada vigencia a contratistas y proveedores. 
11. Se generan los documentos de los no obligados a facturar de acuerdo a los lineamiento del Ministerio de Hacienda y Crédito Público - MHCP.
12. En el evento en que el Ministerio de Hacienda y Crédito Público - MHCP no apruebe y no asigne la totalidad de los recursos solicitados por la Agencia, el pagador de la entidad y el coordinador financiero evalúan el histórico de la ejecución de cada dependencia, con el fin de priorizar los recursos asignados.</t>
  </si>
  <si>
    <t>5. Descripción del Procedimiento</t>
  </si>
  <si>
    <t xml:space="preserve">Supervisores de  contratos </t>
  </si>
  <si>
    <t>Ministerio de Hacienda y Crédito Público y Crédito Público - MHCP</t>
  </si>
  <si>
    <t xml:space="preserve">
PAC anual aprobado
Calendario PAC</t>
  </si>
  <si>
    <t>Con base en la información de los recursos que se requieren para garantizar los pagos del mes siguiente, realiza la consolidación por rubros presupuestales y de vigencias (actual y reserva presupuestal) y solicita el PAC mensual a través del SIIF Nación.</t>
  </si>
  <si>
    <t xml:space="preserve">Solicitudes en SIIF Nación de PAC mensual
PAC mensual aprobado </t>
  </si>
  <si>
    <t>Ministerio de Hacienda y Crédito Público - MHCP</t>
  </si>
  <si>
    <t xml:space="preserve">PAC mensual aprobado </t>
  </si>
  <si>
    <t xml:space="preserve">Envía el PAC aprobado a los supervisores de contratos para su gestión y poder cumplir así con los limites admisibles de PAC no utilizado. </t>
  </si>
  <si>
    <t>Corre electrónico con PAC aprobado</t>
  </si>
  <si>
    <t>Dependencias ejecutoras del presupuesto</t>
  </si>
  <si>
    <t>Aprobador del pago 
Funcionarios o Contratistas (procedimiento gestión de cuentas para pago)</t>
  </si>
  <si>
    <t>Corre electrónico con PAC aprobado
Planilla de seguridad social
Obligación</t>
  </si>
  <si>
    <r>
      <t>Previa aprobación del pago revisa en Secop II que la línea de pago se encuentre en estado aprobado y en SIIF Nación que las liquidaciones o deducciones aplicadas corresponda con la normativa aplicable.
Si se encuentran inconsistencia en la liquidación para pago se devuelve al funcionario o contratista (procedimiento de gestión de cuentas para pago) para que realice los ajustes correspondientes en caso contrario se genera la orden de pago en SIIF Nación y continua con la actividad 4.</t>
    </r>
    <r>
      <rPr>
        <b/>
        <sz val="10"/>
        <rFont val="Verdana"/>
        <family val="2"/>
      </rPr>
      <t xml:space="preserve">  
</t>
    </r>
    <r>
      <rPr>
        <sz val="10"/>
        <rFont val="Verdana"/>
        <family val="2"/>
      </rPr>
      <t xml:space="preserve">
Nota: se dará cumplimiento al pago directo desde SIIF Nación, es decir, los pagos se harán a beneficiario final, salvo otra instrucción por parte del Ministerio de Hacienda y Crédito Público - MHCP como administrador de la plataforma SIIF Nación.</t>
    </r>
  </si>
  <si>
    <t>Ordenes de pago SIIF Nación</t>
  </si>
  <si>
    <t>Pagador de la entidad</t>
  </si>
  <si>
    <t>Funcionarios o Contratistas (Procedimiento de Pagaduría)</t>
  </si>
  <si>
    <t>Ordenes de pago SIIF
Nómina</t>
  </si>
  <si>
    <t>Autoriza la orden de pago presupuestal y no presupuestales en SIIF Nación. 
Para el pago de la nómina de los funcionarios revisa el archivo plano con las instrucciones adicionales de pago, para posteriormente realizar el cargue en el aplicativo SIIF Nación, genera la orden de pago y autoriza la misma. 
Notifica al responsable de nómina mediante correo electrónico.
De acuerdo con las órdenes de pago generadas con medio de pago traspaso a pagaduría u orden de pago no presupuestal verifica el movimiento bancario y procede a generar los pagos correspondientes en la sucursal virtual del banco.  Luego que el pago haya sido exitoso envía los comprobantes correspondientes a las dependencias ejecutoras de los recursos.  
Una vez realizados los pagos en el banco el funcionario o contratista de apoyo genera en SIIF Nación las ordenes de pago extensivas y orden bancaria correspondiente.</t>
  </si>
  <si>
    <t>Ordenes de pago autorizadas
Correo de notificación 
Comprobante de pago en bancos</t>
  </si>
  <si>
    <t>Talento humano
Grupo interno de trabajo de gestión financiera</t>
  </si>
  <si>
    <t>Ministerio de Hacienda y Crédito Público -MHCP
Bancos</t>
  </si>
  <si>
    <t>Órdenes de pago presupuestales en SIIF Nación</t>
  </si>
  <si>
    <r>
      <t xml:space="preserve">Genera los reportes en el SIIF Nación de las órdenes de pago, carga los comprobantes en la línea de pago correspondiente en la plataforma SECOP II para que la misma quede en estado pagado. 
Envía los comprobantes de nómina al Proceso de Talento Humano;  servicios públicos al Proceso de Gestión Administrativa y lo correspondiente a órdenes de compra  a los respectivos supervisores </t>
    </r>
    <r>
      <rPr>
        <sz val="10"/>
        <color theme="1"/>
        <rFont val="Verdana"/>
        <family val="2"/>
      </rPr>
      <t>o a quien originó la solicitud para pago.</t>
    </r>
  </si>
  <si>
    <t>Ordenes de pago cargadas en Secop II y/o enviadas por correo electrónico</t>
  </si>
  <si>
    <t>Dependencias ejecutoras</t>
  </si>
  <si>
    <t>Contratistas y proveedores</t>
  </si>
  <si>
    <t>Funcionarios o Contratistas (Procedimiento gestión para trámite de cuentas para pago)</t>
  </si>
  <si>
    <t xml:space="preserve">SIIF Nación </t>
  </si>
  <si>
    <t>Consolidado de las retenciones
Reportes consolidado de deducciones SIIF Nación 
Calendario tributario
Normativa DIAN, SHD o Municipal, Min Educación</t>
  </si>
  <si>
    <t>Declaración DIAN y SHD o Municipal presentada y pagada
Documento compensación deducciones</t>
  </si>
  <si>
    <t>Gestión Financiera</t>
  </si>
  <si>
    <t xml:space="preserve">DIAN, 
Secretaría de Hacienda Distrital/ Municipal
Ministerio de Educación </t>
  </si>
  <si>
    <t>6. Medición</t>
  </si>
  <si>
    <t xml:space="preserve">7. Riesgos asociados </t>
  </si>
  <si>
    <t>8.  Requisitos de las normas técnicas aplicables al proceso</t>
  </si>
  <si>
    <t>Ver indicadores (SVE)</t>
  </si>
  <si>
    <t>Ver matriz de riesgos (SVE)</t>
  </si>
  <si>
    <t>Decreto 1499 de 2017: Modelo Integrado de Planeación y Gestión</t>
  </si>
  <si>
    <t>9. Control de cambios</t>
  </si>
  <si>
    <t>Creación del documento</t>
  </si>
  <si>
    <t>Inclusión de actividades correspondientes a la gestión de Pagaduría con recursos de Banca/Organismo Multilateral y eliminación de columna de actividades</t>
  </si>
  <si>
    <t>Actualización del procedimiento conforme al rediseño  institucional  "mapa de procesos" de la ANCP-CCE y el manual operativo del MIPG versión 3 de 2019. Cambio de nombre del procedimiento de Tesorería a Pagaduría.</t>
  </si>
  <si>
    <t>Actualización del procedimiento referente a la actividad del pago de nómina a través del aplicativo SIIF Nación y cambio de la palabra contratista por Pagador.</t>
  </si>
  <si>
    <t>Actualización del procedimiento de acuerdo con la normativa vigente.</t>
  </si>
  <si>
    <t>Actualización de objetivo, alcance, políticas de operación y actividades. Se ajusta el flujograma del procedimiento de acuerdo con las actividades (PHVA); proveedor interno y externo, entradas, responsables, descripción de la actividad, puntos de control, salidas, clientes internos y externos</t>
  </si>
  <si>
    <t>10. Autorizaciones</t>
  </si>
  <si>
    <t>Ana María Tolosa Rico</t>
  </si>
  <si>
    <t>Secretaria General</t>
  </si>
  <si>
    <t>CCE-GFI-PR-03</t>
  </si>
  <si>
    <t>Funcionario responsable de presupuesto</t>
  </si>
  <si>
    <t xml:space="preserve">Registrar las operaciones presupuestales en el SIIF Nación, de acuerdo con el presupuesto  asignado a la Agencia Nacional de Contratación - Colombia Compra Eficiente para cada vigencia. </t>
  </si>
  <si>
    <t>Inicia con la construcción del anteproyecto de presupuesto y finaliza con la modificación el presupuesto o realizar trámites presupuestales.</t>
  </si>
  <si>
    <t>1. La construcción del anteproyecto de presupuesto se coordinará entre la Secretaria General quien se encargará de los recursos de funcionamiento y  el grupo interno de trabajo de planeación, políticas públicas y asuntos internacionales  quien coordinará la necesidad de recursos de Inversión, y  será remitido al Ministerio de Hacienda y Crédito Público-MHCP, el cual será presentado al concejo directivo de la Agencia.
2. El(la) asesor(a) experto(a) con funciones de planeación o quien haga sus veces será el encargado de mantener el registro y actualización de la ficha de los proyectos inversión y por lo tanto será quien dará los lineamientos de correlación del objeto del gasto con los productos, actividades y montos registrados. Esta validación se realizará de acuerdo con lo establecido en el procedimiento de PAA.
3. El(la) Secretario(a) General o quien sea delegado para la expedición de los CDPs podrá realizar la liberación de los recursos no comprometidos en los CDP, con posterioridad a la etapa de contratación, en procura de una correcta y eficiente ejecución presupuestal.
4. Los tramites pueden ser de modificaciones al plan de cuentas presupuestales internas que se realizara mediante resoluciones, o demás tramites presupuestales que impliquen otras instancias con el Ministerio de Hacienda y Crédito Público-MHCP, teniendo en cuenta los requisitos dados por los mismos (Ver página web sede electrónica MHCP - Catalogo de tramites - Tramites Presupuestales https://sedeelectronica.minhacienda.gov.co/SedeElectronica/tramites/browser.do#no-back-button.)
5. El(la) Secretario(a) General puede realizar las modificaciones internas al plan de cuentas presupuestal de la entidad de conformidad con lo establecido en la Resolución Interna vigente a la fecha, así como a los trámites que requieran aprobación por parte del Ministerio de Hacienda y Crédito Público-MHCP.
6. Al inicio de la vigencia fiscal se expedirá el Certificado de Disponibilidad Presupuestal por solicitud de las dependencias que ampara los recursos para atender los gastos en nómina, servicios públicos durante la vigencia fiscal.
7. Para el cumplimiento del objetivo del procedimiento se contará con personal de apoyo profesional por prestación de servicios, que cumplirán con las actividades propias del procedimiento.
8. Los reintegros presupuestales se realizarán de acuerdo con lo notificado por pagaduría.</t>
  </si>
  <si>
    <t>Ministerio de Hacienda Y crédito Publico-MHCP</t>
  </si>
  <si>
    <t>Circular de Anteproyecto de Presupuesto
Requerimientos de Inversión
Requerimientos de Funcionamiento</t>
  </si>
  <si>
    <t xml:space="preserve">Asesor(a) experto(a) con funciones de planeación 
Secretaria General </t>
  </si>
  <si>
    <r>
      <rPr>
        <sz val="10"/>
        <rFont val="Verdana"/>
        <family val="2"/>
      </rPr>
      <t>El(la) asesor(a) experto(a) con funciones de planeación (inversión) o quien haga sus veces se encarga de recopilar las necesidades de las dependencias con respecto al presupuesto de Inversión.</t>
    </r>
    <r>
      <rPr>
        <b/>
        <sz val="10"/>
        <rFont val="Verdana"/>
        <family val="2"/>
      </rPr>
      <t xml:space="preserve">
</t>
    </r>
    <r>
      <rPr>
        <sz val="10"/>
        <rFont val="Verdana"/>
        <family val="2"/>
      </rPr>
      <t>El(la) secretario(a) general se encarga de recopilar las necesidades de las dependencias con respecto al presupuesto de funcionamiento.
Una vez recopilada las necesidades se generara el documento de anteproyecto de presupuesto.</t>
    </r>
  </si>
  <si>
    <t xml:space="preserve">Borrador del anteproyecto de presupuesto </t>
  </si>
  <si>
    <t>Consejo Directivo</t>
  </si>
  <si>
    <t>Director General o a quien este delegue</t>
  </si>
  <si>
    <t>Presenta ante Consejo Directivo el anteproyecto de presupuesto para aprobación.
Si el concejo directivo aprueba el borrador del anteproyecto de presupuesto continua con la actividad 3, en caso contrario solicita los ajustes correspondientes y se devuelve a validación.</t>
  </si>
  <si>
    <t>Anteproyecto de Presupuesto aprobado</t>
  </si>
  <si>
    <t>Todos los Procesos</t>
  </si>
  <si>
    <t>Consejo Directivo
Director General o a quien este delegue</t>
  </si>
  <si>
    <t xml:space="preserve">Anteproyecto de presupuesto aprobado </t>
  </si>
  <si>
    <t>Secretario(a) general o a quien este delegue</t>
  </si>
  <si>
    <t>Presenta al Ministerio de Hacienda y Crédito Público - MHCP el anteproyecto de presupuesto para el estudio de las necesidades de la entidad y la consolidación del proyecto de presupuesto.</t>
  </si>
  <si>
    <t>Anteproyecto de presupuesto aprobado enviado por el medio dispuesto por el Ministerio de Hacienda y Crédito Público -MHCP</t>
  </si>
  <si>
    <t>Asesor(a) experto(a) con funciones de planeación (inversión) o quien haga de sus veces</t>
  </si>
  <si>
    <t>Congreso de la Republica</t>
  </si>
  <si>
    <t>Ley anual de presupuesto
Decreto de liquidación del presupuesto anual</t>
  </si>
  <si>
    <t>Secretario(a) general o a quien este delegue
Asesor(a) experto(a) con funciones de planeación (inversión) o quien haga de sus veces</t>
  </si>
  <si>
    <t>El(la) asesor(a) experto(a) con funciones de planeación (inversión) o quien haga de sus veces envía la desagregación de los proyectos de inversión.
El(la) secretario(a) general o a quien este delegue desagregará el presupuesto de funcionamiento dado por el Decreto de liquidación del presupuesto anual y  así mismo consolidará la desagregación de inversión.</t>
  </si>
  <si>
    <t>Resolución por la cual se desagrega el presupuesto anual</t>
  </si>
  <si>
    <t xml:space="preserve">Funcionario o contratista responsable de presupuesto </t>
  </si>
  <si>
    <t>El funcionario o contratista responsable de presupuesto registra la desagregación en el SIIF Nación.</t>
  </si>
  <si>
    <t>Presupuesto desagregado en el  SIIF Nación</t>
  </si>
  <si>
    <t>Coordinador grupo interno de trabajo de gestión financiera
Todos los Procesos</t>
  </si>
  <si>
    <t>Todos los procesos
Coordinador grupo interno de trabajo de gestión financiera</t>
  </si>
  <si>
    <t>Revisa que la solicitud de CDP cumpla con los requisitos formales (rubro, el proyecto y el saldo disponible) y de contenido para la solicitud de creación o modificación del CDP, en el aplicativo SIIF Nación.
Revisa que la solicitud este autorizada por el ordenador del gasto y, que los saldos que desean certificar, liberar o anular corresponden con la información registrada en el SIIF Nación.
Si la solicitud cumple con los requisitos formales continua con la actividad 7 si no devuelve la solicitud a la dependencia solicitante para que realice una nueva solicitud.</t>
  </si>
  <si>
    <t>Solicitud de certificado de disponibilidad presupuestal revisada</t>
  </si>
  <si>
    <t>Funcionario o contratista responsable de presupuesto</t>
  </si>
  <si>
    <t>Registra en el SIIF Nación la información de la solicitud de acuerdo con lo indicado en la solicitud de certificados de disponibilidad, una vez generado se descarga el reporte generado por el sistema SIIF Nación.</t>
  </si>
  <si>
    <t>Formato SIIF Nación  de CDP para firma</t>
  </si>
  <si>
    <t>Ordenador del gasto o quien este delegue</t>
  </si>
  <si>
    <t>Aprueba y firma el certificado de disponibilidad presupuestal, de acuerdo con la solicitud realizada, para ser enviada a la dependencia solicitante.</t>
  </si>
  <si>
    <t>Formato SIIF Nación  de CDP firmado</t>
  </si>
  <si>
    <t>Ordenador del Gasto
Grupo Interno de gestión contractual, asuntos legales y judiciales
Coordinador grupo interno de trabajo de gestión financiera
Todos los procesos</t>
  </si>
  <si>
    <t>Certificado de disponibilidad presupuestal
Notificación del acto administrativo, jurídico o contractual, en correo o en SECOP</t>
  </si>
  <si>
    <r>
      <t>Recibe y valida el acto administrativo, jurídico o contractual autorizado por el ordenador del gasto en físico o a través de la plataforma SECO</t>
    </r>
    <r>
      <rPr>
        <sz val="10"/>
        <rFont val="Verdana"/>
        <family val="2"/>
      </rPr>
      <t>P, TVEC o Correo electrónico.
Si el acto administrativo cumple con los requisitos formales y legales continua con la actividad 10, en caso contrario lo devuelve al solicitante del registro presupuestal para que se hagan los ajustes correspondiente y cuando aplique se evalué realizar una nueva la solicitud.</t>
    </r>
  </si>
  <si>
    <t>Acto administrativo, jurídico o contractual revisado</t>
  </si>
  <si>
    <t xml:space="preserve"> Acto administrativo, jurídico o contractual revisado</t>
  </si>
  <si>
    <t>Registra en el SIIF Nación la información de la solicitud de acuerdo con lo indicado en el acto administrativo, jurídico o contractual revisado y genera el registro presupuestal mediante dicha plataforma y descarga el reporte.</t>
  </si>
  <si>
    <t>Formato SIIF Nación de registro presupuestal para firma</t>
  </si>
  <si>
    <t>Recibe el formato de SIIF Nación de registro presupuestal y procede a autorizar y firmar el reporte, para ser enviado a la dependencia solicitante.</t>
  </si>
  <si>
    <t>Formato SIIF Nación de registro presupuestal firmado</t>
  </si>
  <si>
    <t>Grupo interno de trabajo de gestión financiera</t>
  </si>
  <si>
    <t>Ministerio de Hacienda y Crédito Público</t>
  </si>
  <si>
    <t>Información registrada en SIIF Nación</t>
  </si>
  <si>
    <t>Con base en la información generada en SIIF Nación sobre la ejecución presupuestal descarga y remite la información al ordenador del gasto para que determine las acciones necesarias que permitan mejorar la ejecución de los recursos presupuestales.</t>
  </si>
  <si>
    <t>Reporte de ejecución presupuestal de SIIF Nación</t>
  </si>
  <si>
    <t xml:space="preserve">Todos los Procesos
</t>
  </si>
  <si>
    <t>Informe de ejecución presupuestal
Justificaciones técnicas o económicas</t>
  </si>
  <si>
    <t>Teniendo en cuenta la ejecución presupuestal se podrán realizar las modificaciones o trámites presupuestales en caso de ser necesario.</t>
  </si>
  <si>
    <t>Presupuesto modificado y/o trámites presupuestales</t>
  </si>
  <si>
    <t>Creación del Procedimiento</t>
  </si>
  <si>
    <t>Inclusión de actividades correspondientes a la gestión presupuestal con recursos de Banca/ Organismo Multilateral y eliminación de columna de actividades</t>
  </si>
  <si>
    <t>Actualización Modelo Integrado de Planeación y Gestión, Decreto 1499/2017: MIPG</t>
  </si>
  <si>
    <t>Actualización de objetivo, alcance, políticas de operación y actividades. Se ajustan el flujograma del procedimiento de acuerdo con las actividades (PHVA); proveedor interno y externo, entradas, responsables, descripción de la actividad, puntos de control, salidas, clientes internos y externos</t>
  </si>
  <si>
    <t xml:space="preserve"> CCE-GFI-PR-01</t>
  </si>
  <si>
    <r>
      <rPr>
        <b/>
        <sz val="11"/>
        <color rgb="FF000000"/>
        <rFont val="Verdana"/>
        <family val="2"/>
      </rPr>
      <t xml:space="preserve">Proceso de Gestion Financiera </t>
    </r>
    <r>
      <rPr>
        <b/>
        <sz val="9"/>
        <color rgb="FF808080"/>
        <rFont val="Verdana"/>
        <family val="2"/>
      </rPr>
      <t xml:space="preserve">
</t>
    </r>
    <r>
      <rPr>
        <b/>
        <sz val="11"/>
        <color rgb="FF000000"/>
        <rFont val="Verdana"/>
        <family val="2"/>
      </rPr>
      <t>Procedimiento de Gestion Prespuestal</t>
    </r>
  </si>
  <si>
    <t>Proceso de Gestión Financiera</t>
  </si>
  <si>
    <t>Programar, administrar, controlar y registrar todas las operaciones financieras, de acuerdo con los recursos económicos disponibles, para el cumplimiento oportuno de las obligaciones financieras que adquiera la Entidad.</t>
  </si>
  <si>
    <t>Inicia con la programación del anteproyecto de presupuesto, continua con la ejecución presupuestal, la elaboración de informes financieros y finaliza con la elaboración y ejecución de las mejoras del proceso</t>
  </si>
  <si>
    <t xml:space="preserve">Secretario(a) General </t>
  </si>
  <si>
    <t>Verificar periódicamente el cumplimiento de los indicadores asociados al proceso</t>
  </si>
  <si>
    <t>Elaborar y ejecutar planes de mejoramiento con base en los resultados y mediciones de desempeño del proceso.</t>
  </si>
  <si>
    <t>Apoyo</t>
  </si>
  <si>
    <t>• Anteproyecto de Presupuesto aprobado</t>
  </si>
  <si>
    <t xml:space="preserve"> Ministerio de Hacienda y Crédito Público - MHCP
• Departamento Nacional de Planeación- DNP
</t>
  </si>
  <si>
    <t xml:space="preserve">• Todos los procesos </t>
  </si>
  <si>
    <t>• Requerimientos de las Dependencias en Gastos  Funcionamiento y Gastos de Inversión.</t>
  </si>
  <si>
    <t xml:space="preserve">• Circular de anteproyecto Presupuesto del Ministerio de Hacienda y Crédito Público - MHCP 
• Plan de Inversiones 
Marco de Gasto de Mediano Plazo 
</t>
  </si>
  <si>
    <t xml:space="preserve">• Ministerio de Hacienda y Crédito Público - MHCP
</t>
  </si>
  <si>
    <t>• Todos los procesos</t>
  </si>
  <si>
    <t>• Programa Anual Mensualizado de Caja -P.A.C aprobado internamente</t>
  </si>
  <si>
    <t xml:space="preserve">	• Ministerio de Hacienda y Crédito Público y del Tesoro - MHCP
		</t>
  </si>
  <si>
    <t>• Dirección General 
• Todos los Procesos</t>
  </si>
  <si>
    <t xml:space="preserve">• Congreso de la República
• Ministerio de Hacienda y Crédito Público - MHCP
</t>
  </si>
  <si>
    <t>• Consejo Directivo
• Ordenador del Gasto Público
•Todos los procesos</t>
  </si>
  <si>
    <t>• Ley Anual de presupuesto 
• Decreto de liquidación del presupuesto anual</t>
  </si>
  <si>
    <t xml:space="preserve">• Circular de Anteproyecto de Presupuesto
• Anteproyecto de Presupuesto Aprobado 
• Requerimientos de Inversión
• Requerimientos de Funcionamiento 
• Solicitud de Certificado de Disponibilidad Presupuestal y Registro Presupuestal
</t>
  </si>
  <si>
    <t>• Certificado de Disponibilidad Presupuestal CDP. - Expedido
• Registro Presupuestal - RP  - Expedido</t>
  </si>
  <si>
    <t xml:space="preserve">• Ministerio de Hacienda y Crédito Público - MHCP
</t>
  </si>
  <si>
    <t>•Todos los procesos</t>
  </si>
  <si>
    <t xml:space="preserve">
• Supervisores de contratos 
• Todos los procesos</t>
  </si>
  <si>
    <t>• Proveedores</t>
  </si>
  <si>
    <t>• PAC aprobado
• Documentos para pago establecidos en la guía de trámite de radicación de documentos para pago.
• Documentos soportes para pago de gastos de viajes
• Factura de servicios públicos, soportes de caja menor</t>
  </si>
  <si>
    <t xml:space="preserve">
• SECOP I, SECOP II y TVEC
• Acto administrativo que ordene el(os) pago(s)
• soportes de nómina e inherentes.</t>
  </si>
  <si>
    <t xml:space="preserve">• Coordinador Grupo Financiero
• Funcionario responsable de pagaduría
</t>
  </si>
  <si>
    <t>• SIIF Nación</t>
  </si>
  <si>
    <t xml:space="preserve">
• Notificación por correo electrónico y SECOP</t>
  </si>
  <si>
    <t xml:space="preserve">• Número de radicación del soporte en SIIF Nación 
• Número comprobante de la Obligación en SIIF Nación 
</t>
  </si>
  <si>
    <t>• Proveedores
• DIAN
• Secretaría de Hacienda Distrital o Municipal
• Ministerio de Educación</t>
  </si>
  <si>
    <t>• Proveedores
• Supervisores de contratos 
• Todos los procesos
• Secretaría General</t>
  </si>
  <si>
    <t xml:space="preserve">• DIAN 
• Secretaría de Hacienda Distrital/ Municipal
•Ministerio de Educación </t>
  </si>
  <si>
    <t xml:space="preserve">• Grupo interno de trabajo de gestión financiera
</t>
  </si>
  <si>
    <t>• Contaduría General de la Nación.</t>
  </si>
  <si>
    <t xml:space="preserve">• Proceso de Talento Humano
• Proceso de gestión financiera </t>
  </si>
  <si>
    <t>• Normativa de la Contaduría General de la Nación 
• Extractos bancarios
• Procesos judiciales en contra de la agencia y como demandante
• Procesos administrativos sancionatorios a favor de la agencia
• Reporte boletín de deudores moroso del estado
• Normativa DIAN, SHD</t>
  </si>
  <si>
    <t xml:space="preserve">
• Información relacionada con los hechos económicos de la agencia
• Comprobantes de obligaciones en SIIF Nación
• Consolidado de propiedad, planta y equipo y otros activos intangibles
• Informes de toma física de inventarios y activos administrativos
• Reporte detallado del total de los ingresos clasificados
• Reporte SIIF Nación causación y recaudo
• Informe de devoluciones
• Reporte SIIF Nación reintegros
• Boletines de pagaduría
• Libros de bancos
• Reporte pasivos
• Beneficios a empleados a corto plazo
• Reporte de cuentas por cobrar (incapacidades)
• Procesos disciplinarios pecuniarios a favor de la agencia</t>
  </si>
  <si>
    <t>• Información Financiera de la Entidad</t>
  </si>
  <si>
    <t xml:space="preserve">• Contaduría General de la Nación
</t>
  </si>
  <si>
    <t>• Dirección General
• Secretaría General
• Grupos de Valor</t>
  </si>
  <si>
    <t xml:space="preserve"> • Ministerio de Hacienda y Crédito Público - MHCP
</t>
  </si>
  <si>
    <t xml:space="preserve">• Proceso de gestión financiera </t>
  </si>
  <si>
    <t>• Información SIIF Nación - Ejecución Presupuestal</t>
  </si>
  <si>
    <t>Informe cuantitativo de Ejecución Presupuestal</t>
  </si>
  <si>
    <t>• Comité Directivo
• Director General
• Subdirectores
Proceso 
• Direccionamiento Estratégico</t>
  </si>
  <si>
    <t xml:space="preserve">• Resultados de los instrumentos de planeación  </t>
  </si>
  <si>
    <t>Reportes
Reporte de indicadores 
Informes de gestión del proceso</t>
  </si>
  <si>
    <t>Grupo interno de planeación, políticas públicas y asuntos internacionales
Grupo interno de trabajo de gestión financiera</t>
  </si>
  <si>
    <t>• Proceso de Evaluación y Seguimiento
• Proceso de seguimiento y mejora
• Entes de Control</t>
  </si>
  <si>
    <t xml:space="preserve">• Proceso de Evaluación y Seguimiento
• Proceso de seguimiento y mejora
</t>
  </si>
  <si>
    <t>• Entes de Control</t>
  </si>
  <si>
    <t xml:space="preserve">• Informes de auditorías externas </t>
  </si>
  <si>
    <t xml:space="preserve">• Resultados de las herramientas de planeación 
• Informes de auditorías internas </t>
  </si>
  <si>
    <t>Planes de mejoramiento implementados</t>
  </si>
  <si>
    <t>Control Interno</t>
  </si>
  <si>
    <t>Ver matriz de riesgos (Suite Visión Empresarial)</t>
  </si>
  <si>
    <t>Ver Indicadores (Suite Visión Empresarial)</t>
  </si>
  <si>
    <t>Creación del proceso</t>
  </si>
  <si>
    <t>Inclusión de actividades correspondientes a la gestión presupuestal con recursos de Banca/Organismo Multilateral y eliminación de columna de actividades</t>
  </si>
  <si>
    <t>Actualización Proceso - Modelo Integrado de Planeación y Gestión - Decreto 1499 de 2017- Aprobado por responsable de planeación posterior a los ajustes en la política de operación sobre las entregas al proceso de gestión documental y los registros documentales.</t>
  </si>
  <si>
    <t>Se pasa el procedimiento de Plan Anual de Adquisiciones al proceso Gestión de Contractual  y  se actualiza el proceso de acuerdo con la normativa legal vigente. 
Se ajusta de objetivo, alcance, políticas principales, actividades; se incluyen insumos en las entradas de las actividades y se incluyen productos en las salidas de las actividades.</t>
  </si>
  <si>
    <t xml:space="preserve">• Nómina
• Consolidado de las retenciones
• Obligación
• Planilla de seguridad social
• Ordenes de pago SIIF
Reportes consolidado de deducciones SIIF Nación </t>
  </si>
  <si>
    <t xml:space="preserve">• PAC anual aprobado
• Calendario PAC
• PAC mensual aprobado 
• Calendario tributario
• Normativa DIAN, SHD o Municipal, Min Educación
• Normativa DIAN, SHD
• Información SIIF Nación
• Información tributaria de proveedores de bienes y servicios </t>
  </si>
  <si>
    <t xml:space="preserve">
• Declaración DIAN y SHD o Municipal Presentada  y pagada
</t>
  </si>
  <si>
    <t>• Documento compensación deducciones
 •Ordenes de pago SIIF Nación  autorizadas</t>
  </si>
  <si>
    <t>El Contador de la Entidad realiza el respectivo cruce de la información exógena de la DIAN y Secretaría de Hacienda Distrital -SHD. Contra los saldos reportados en el aplicativo SIIF Nación. Informa al Procedimiento de Gestión de Pagaduría.</t>
  </si>
  <si>
    <t>ELABORÓ</t>
  </si>
  <si>
    <t>REVISÓ</t>
  </si>
  <si>
    <t>APROBÓ</t>
  </si>
  <si>
    <t>VER NORMOGRAMA</t>
  </si>
  <si>
    <t>Analista T2-04 - Grupo Interno de Gestion Financiera
Contratista - Grupo Interno de Gestion Financiera
Contratista - Grupo Interno de Gestion Financiera
Contratista - Grupo Interno de Gestion Financiera
Contratista Grupo de Planeacion
Contratista Grupo de Planeacion</t>
  </si>
  <si>
    <t xml:space="preserve">Maria Isabel Guarin
Carlos Antonio Sativa 
Eliana Maria Labarces Castelblanco
Luz Mari Garcia Orozco 
Walter Silva Conbita 
Melissa Ramirez Ahumada </t>
  </si>
  <si>
    <t>VER MAPA DE RIESGOS VIGENTE</t>
  </si>
  <si>
    <t>VER INDICADORES VIGENTES - SUITE VISION EMPRESARIAL</t>
  </si>
  <si>
    <r>
      <rPr>
        <b/>
        <sz val="12"/>
        <color theme="1"/>
        <rFont val="Verdana"/>
        <family val="2"/>
      </rPr>
      <t>PAC:</t>
    </r>
    <r>
      <rPr>
        <sz val="12"/>
        <color theme="1"/>
        <rFont val="Verdana"/>
        <family val="2"/>
      </rPr>
      <t xml:space="preserve"> (Plan Anual de Caja) es el instrumento de programación financiera que define el ritmo mensual de gastos que puede ejecutar la entidad.
</t>
    </r>
    <r>
      <rPr>
        <b/>
        <sz val="12"/>
        <color theme="1"/>
        <rFont val="Verdana"/>
        <family val="2"/>
      </rPr>
      <t>Caja Menor:</t>
    </r>
    <r>
      <rPr>
        <sz val="12"/>
        <color theme="1"/>
        <rFont val="Verdana"/>
        <family val="2"/>
      </rPr>
      <t xml:space="preserve"> Es un mecanismo de pago directo y rápido que permite cubrir gastos pequeños y necesarios para el funcionamiento diario de una entidad pública.
</t>
    </r>
    <r>
      <rPr>
        <b/>
        <sz val="12"/>
        <color theme="1"/>
        <rFont val="Verdana"/>
        <family val="2"/>
      </rPr>
      <t>Persona Natural</t>
    </r>
    <r>
      <rPr>
        <sz val="12"/>
        <color theme="1"/>
        <rFont val="Verdana"/>
        <family val="2"/>
      </rPr>
      <t xml:space="preserve">: Es cualquier individuo que actúa en su propio nombre, a diferencia de una persona jurídica, que es una organización (empresa, asociación, fundación, entidad pública, etc.).
</t>
    </r>
    <r>
      <rPr>
        <b/>
        <sz val="12"/>
        <color theme="1"/>
        <rFont val="Verdana"/>
        <family val="2"/>
      </rPr>
      <t>SIIF Nacion:</t>
    </r>
    <r>
      <rPr>
        <sz val="12"/>
        <color theme="1"/>
        <rFont val="Verdana"/>
        <family val="2"/>
      </rPr>
      <t xml:space="preserve"> Es el Sistema Integrado de Información Financiera de la Nación, mediante el cual el Gobierno de Colombia para administra, registra y controla toda la información presupuestal, contable y de tesorería de las entidades que hacen parte del Presupuesto General de la Nación (PGN).
</t>
    </r>
    <r>
      <rPr>
        <b/>
        <sz val="12"/>
        <color theme="1"/>
        <rFont val="Verdana"/>
        <family val="2"/>
      </rPr>
      <t>Obligacion:</t>
    </r>
    <r>
      <rPr>
        <sz val="12"/>
        <color theme="1"/>
        <rFont val="Verdana"/>
        <family val="2"/>
      </rPr>
      <t xml:space="preserve"> Es el momento en que el Estado reconoce que debe pagar porque ya recibió lo contratado a traves del registro en el sistema financiero (como el SIIF Nación en Colombia).
</t>
    </r>
    <r>
      <rPr>
        <b/>
        <sz val="12"/>
        <color theme="1"/>
        <rFont val="Verdana"/>
        <family val="2"/>
      </rPr>
      <t xml:space="preserve">Cuenta por Pagar: </t>
    </r>
    <r>
      <rPr>
        <sz val="12"/>
        <color theme="1"/>
        <rFont val="Verdana"/>
        <family val="2"/>
      </rPr>
      <t xml:space="preserve">Es el registro contable de las obligaciones adquiridas y reconocidas por la entidad. 
</t>
    </r>
    <r>
      <rPr>
        <b/>
        <sz val="12"/>
        <color theme="1"/>
        <rFont val="Verdana"/>
        <family val="2"/>
      </rPr>
      <t>Documento Equivalente:</t>
    </r>
    <r>
      <rPr>
        <sz val="12"/>
        <color theme="1"/>
        <rFont val="Verdana"/>
        <family val="2"/>
      </rPr>
      <t xml:space="preserve"> Es un documento que sustituye la factura cuando un proveedor no está obligado a facturar o cuando la normativa permite usar otro soporte para registrar un gasto o una compra.
</t>
    </r>
    <r>
      <rPr>
        <b/>
        <sz val="12"/>
        <color theme="1"/>
        <rFont val="Verdana"/>
        <family val="2"/>
      </rPr>
      <t>Orden de Compra:</t>
    </r>
    <r>
      <rPr>
        <sz val="12"/>
        <color theme="1"/>
        <rFont val="Verdana"/>
        <family val="2"/>
      </rPr>
      <t xml:space="preserve"> Es el documento contractual que formaliza la adquisición de bienes o servicios cuando estos se obtienen a través de los instrumentos de agregación de demanda del SECOP (como Acuerdos Marco de Precios).
</t>
    </r>
    <r>
      <rPr>
        <b/>
        <sz val="12"/>
        <color theme="1"/>
        <rFont val="Verdana"/>
        <family val="2"/>
      </rPr>
      <t>Egresos:</t>
    </r>
    <r>
      <rPr>
        <sz val="12"/>
        <color theme="1"/>
        <rFont val="Verdana"/>
        <family val="2"/>
      </rPr>
      <t xml:space="preserve"> Egreso es cualquier salida de dinero o recursos de la entidad para cubrir un gasto, una obligación o un pago autorizado.</t>
    </r>
    <r>
      <rPr>
        <b/>
        <sz val="12"/>
        <color theme="1"/>
        <rFont val="Verdana"/>
        <family val="2"/>
      </rPr>
      <t xml:space="preserve">
Factura Electronica: </t>
    </r>
    <r>
      <rPr>
        <sz val="12"/>
        <color theme="1"/>
        <rFont val="Verdana"/>
        <family val="2"/>
      </rPr>
      <t>Es el proceso mediante el cual los proveedores de bienes o servicios emiten, envían y registran facturas de manera digital cumpliendo los estándares y requisitos legales de la DIAN (Dirección de Impuestos y Aduanas Nacionales). Cuando se integra con el SIIF Nación, sirven como soporte para registrar obligaciones y pagos de manera oficial en la contabilidad y presupuesto del Estado.</t>
    </r>
  </si>
  <si>
    <t>Inicia con la recepción de la solicitud de pago, continua con la verificación de los documentos, registros de la obligcion en SIIF Nación II. Se realiza las notificaciónes correspondientes y termina con los reportes correspondientes a las actividades del proceso.</t>
  </si>
  <si>
    <t xml:space="preserve">Funcionario y/o Contratista de apoyo trámite de cuentas para pago </t>
  </si>
  <si>
    <t>Actualizacion de la actividad 6 en la cual se hace claridad de la contruccion de la informacion exogena</t>
  </si>
  <si>
    <t>Liquida las deducciones tributarias teniendo en cuenta la normativa de la DIAN, SHD o Municipal y la guía SIIF Nación. Asi mismo con esta informacion se consolida para la presentacion de exogena y medios magneticos.
En lo correspondiente a la estampilla ProUniversidades genera en SIIF Nación el documento de compensación de deducciones a favor del Ministerio de Educación Nacional con corte a junio 30, los primeros diez (10) días del mes de julio y con corte a diciembre 31, los primeros diez (10) días de enero de cada año.</t>
  </si>
  <si>
    <t>Presupuesto desagregado en el SIIF Nación.
Formato de Solicitud de certificado de disponibilidad presupuestal 
CCE-GFI-FM-01 o el que haga  sus veces</t>
  </si>
  <si>
    <t>Actualización del procedimiento en el estblecer el Formato de Solicitud de certificado de disponibilidad presupuestal o CCE-GFI-FM-01 o el que haga  sus veces se pueden usar para la solciitud de CDP</t>
  </si>
  <si>
    <t>Programar el anteproyecto de presupuesto de acuerdo con las necesidades de la Agencia de acuerdo con lo establecido en el procedimiento CCE-GFI-PR-01.</t>
  </si>
  <si>
    <t xml:space="preserve">• Solicitud P.A.C. 
• Compromisos Presupuestales
• Cronograma Pago de Nómina"					</t>
  </si>
  <si>
    <t>Definir el Programa Anual Mensualizado de Caja PAC de acuerdo con lo establecido en el procedimiento CCE-GFI-PR-03</t>
  </si>
  <si>
    <t>Gestionar las operaciones presupuestales de acuerdo con las necesidades de la Agencia de acuerdo con lo establecido en el procedimiento CCE-GFI-PR-01.</t>
  </si>
  <si>
    <t>Gestionar las cuentas para tramite de pagode acuerdo con las necesidades de la Agencia de acuerdo con lo establecido en el procedimiento CCE-GFI-PR-04.</t>
  </si>
  <si>
    <t>Gestionar las órdenes de pago en el aplicativo SIIF Naciónde acuerdo con las necesidades de la Agencia de acuerdo con lo establecido en el procedimiento CCE-GFI-PR-03.</t>
  </si>
  <si>
    <t>Realizar los estados financieros de la Agencia de acuerdo con las necesidades de la Agencia de acuerdo con lo establecido en el procedimiento CCE-GFI-PR-02.</t>
  </si>
  <si>
    <t>Hacer seguimiento la ejecución presupuestal de acuerdo con las necesidades de la Agencia de acuerdo con lo establecido en el procedimiento CCE-GFI-PR-01.</t>
  </si>
  <si>
    <t>Se actualiza el proceso por cambio formato.</t>
  </si>
  <si>
    <t>Cargo: Contratista
               Gestor T1-15</t>
  </si>
  <si>
    <t>Nombre: Alexandra Rayo Martinez
                  Danny Oswaldo Rojas</t>
  </si>
  <si>
    <t>Nombre:Ana María Tolosa Rico</t>
  </si>
  <si>
    <t>Cargo: Secretaria General</t>
  </si>
  <si>
    <t>Gestor código T1 grado 15</t>
  </si>
  <si>
    <t xml:space="preserve">Nombre: Danny Oswaldo Rojas - Gestor T1-15
Sonia Rocio Rodriguez </t>
  </si>
  <si>
    <t xml:space="preserve">Danny Oswaldo Rojas Montenegro
</t>
  </si>
  <si>
    <t xml:space="preserve">Paula Alejandra Silva Campos
</t>
  </si>
  <si>
    <t xml:space="preserve">Gestor código T1 grado11
</t>
  </si>
  <si>
    <t>Gestor T1-15 – Coordinador Financiero
Coordinadora del Grupo de Planeacion</t>
  </si>
  <si>
    <t>Gestor código T1 grado 15
Coordinadora del Grupo de Planeacion</t>
  </si>
  <si>
    <t>Cargo: Gestor T1-15
Coordinadora del Grupo de Planeacion</t>
  </si>
  <si>
    <t>Reporte Pasivos beneficios a empleados a corto plazo detallado y consolidado, en el formato establecido por la entidad.
Reporte Cuentas por cobrar por concepto de Incapacidades, en el formato establecido por la entidad.
Matriz deterioro cuentas por cobrar por concepto de incapacidades.</t>
  </si>
  <si>
    <t>Matriz en excel de los Procesos Judiciales en contra de la entidad, en el formato establecido por la entidad.
Matriz en excel de los Procesos Judiciales en los que la entidad actúa como demandante.</t>
  </si>
  <si>
    <t>Matriz en Excel de los procesos administrativos sancionatorios a favor de la entidad. En el formato establecido por la entidad.
Matriz deterioro cuentas por cobrar
Matriz en Excel de los procesos disciplinarios pecuniarios, a favor de la entidad.
Reporte Boletín de deudores morosos del Estado -BDME-</t>
  </si>
  <si>
    <t>Actualizacion del procedimiento por actualizacion en normativa e inclusion de manuales</t>
  </si>
  <si>
    <t xml:space="preserve">
1. Para el desarrollo del procedimiento se aplicarán los criterios, estándares y procedimientos dirigidos a desarrollar el quehacer contable de tal forma que permita generar información contable confiable, completa, razonable y oportuna dentro del marco legal vigente.
2. El Contador de la Entidad - generará los informes que reflejen los hechos económicos de la Entidad, con la periodicidad que la normatividad vigente aplique. En todo caso, los informes son validados y firmados por el Secretaria General según delegación.
3. El procedimiento de gestión contable, obtiene información financiera y económica de la entidad a partir de la recepción de información de los diferentes procesos y procedimientos que generan hechos económicos, donde asumen el compromiso de suministrar la información contable que se requiera, de calidad, en el tiempo oportuno y con las características necesarias, de tal modo que estos insumos sean canalizados y procesados adecuadamente.
4. Al cierre de cada vigencia fiscal el procedimiento de tramite de cuentas para pago, elabora acta detallando cada uno de los bienes y servicios recibidos, frente a los cuales no fue posible realizar el registro de la obligación presupuestal al cierre de la vigencia fiscal. Para posterior registro manual por por parte del procedimiento contable.
5. Los controles asociados al proceso contable corresponden a todas las acciones adoptadas con el objeto de mitigar los diferentes riesgos que pueden afectar la información contable y que serán establecidos y monitoreados con el Secretario General.
6. Como herramienta de trabajo el procedimiento de gestión contable contará con un cronograma de flujo de información de insumos anual, elaborado por el Contador de la Entidad y que será aprobado por el Secretario General.
</t>
  </si>
  <si>
    <t>Para la declaración de retención en la fuente el Contador de la Entidad realiza el respectivo cruce contra los saldos contables registrados en SIIF, ingresa a la página web de la DIAN y firma la declaración. Posteriormente informa al Procedimiento de Gestión de Pagaduría.
En cuanto a la declaración de retenciones a título de Impuesto de Industria y Comercio, el Contador de la Entidad realiza el respectivo cruce de información contra los saldos contables reportados en el aplicativo SIIF Nación. Ingresa a la página de la Secretaria de Hacienda Distrital -SHD, y firma la declaración. Posteriormente informa al Procedimiento de Gestión de Pagaduría.</t>
  </si>
  <si>
    <t>Contador de la Entidad o contratista responsable de contabilidad</t>
  </si>
  <si>
    <t>Funcionario responsable de pagaduría o contratista responsable de pagaduria</t>
  </si>
  <si>
    <t>Realizar la revisión del CCE-GFI-MA-01 Manual de Políticas Contables, observando lo dispuesto por la CGN.
De tal forma que cuando surjan cambios en la regulación contable y cuando se presente alguna situación y/o dinámica, funcional de entidad, se realizará la respectiva actualización de la política. Así mismo con el fin de contar con un flujo de información al procedimiento contable, el Contador de la Entidad elabora el cronograma de insumos anual lo tramita a la Secretaria General, el cual se comunica a los procesos y procedimientos de la entidad que generan hechos económicos.</t>
  </si>
  <si>
    <r>
      <t xml:space="preserve">Proceso de Gestion Financiera </t>
    </r>
    <r>
      <rPr>
        <b/>
        <sz val="9"/>
        <rFont val="Verdana"/>
        <family val="2"/>
      </rPr>
      <t xml:space="preserve">
</t>
    </r>
    <r>
      <rPr>
        <b/>
        <sz val="11"/>
        <rFont val="Verdana"/>
        <family val="2"/>
      </rPr>
      <t>Procedimiento de Gestion Contable</t>
    </r>
  </si>
  <si>
    <t>Entradas, soportes, salidas, novedades, movimientos, depreciación, amortización, deterioro, boletines diarios y boletines consolidados de  propiedad planta y equipo y otros activos intangibles.
Conceptos tecnicos, formato intangibles, revisión vidas útiles, actas de conciliación intangibles.
Informes de toma física de inventarios y Actos Administrativos.</t>
  </si>
  <si>
    <t>CCE-GFI-MA-01 Manual de Políticas Contables
Cronograma</t>
  </si>
  <si>
    <t>Fecha:   31/12/2025</t>
  </si>
  <si>
    <t>Fecha: 31/12/2025</t>
  </si>
  <si>
    <t xml:space="preserve">CCE-GFI-MA-01 - Manual de Politicas Contables
CCE-GFI-MA-02   Manual de Tramite de Radicacion de Cuentas Para Pago a Contratitas y Proveedores
CCE-GFI -MA-03  Manual de Politicas Operativas
CCE-GFI-PR-01-Procedimiento de Gestion Presupuestal 
CCE-GFI-PR-02-Porcedimiento de Gestion Contable
CCE-GFI-PR-03-Procedimiento del Gestion de Pagaduria
CCE-GFI-PR-04-Procedimiento de Gestión para trámite de cuentas de pago 
</t>
  </si>
  <si>
    <t>Se verifica lo establecido por la Contaduría General Nación, se procede a registrar en el SIIF Nación, en la cuenta contable correspondiente la información de los pasivos reales beneficios a los empleados a corto plazo del respectivo mes, si hay inconsistencias en la información, se devuelve para ajustes y corrección. 
El Contador de la Entidad realiza los registros y ajustes a que haya lugar, en el módulo contable del SIIF Nación II. Según reporte de las cuentas por cobrar a las Entidades Promotoras de Salud -EPS por concepto de incapacidades de los empleados de la Agencia, si hay inconsistencias en la información, se devuelve para ajustes y corrección.
El Proceso de Talento Humano, realizará el análisis y cálculo de los indicios de deterioro a las cuentas por cobrar por incapacidades, según lo establecido en el CCE-GFI-MA-01 Manual de Políticas Contables y 
CCE-GFI-MA-03  Manual de Politicas Operativas</t>
  </si>
  <si>
    <t>El Contador de la Entidad, de conformidad con lo establecido en el Régimen de Contabilidad Pública y el Marco Normativo aplicable a las Entidades de Gobierno y el CCE-GFI-MA-03  Manual de Politicas Operativas, procede a realizar el registro correspondiente en el módulo contable del SIIF Nación, según reporte entregado por el apoderado de los Procesos Judiciales de la Entidad dando cumplimiento a lo establecido por la ANDJE.
Esta información debe ser remitida en el formato establecido por la entidad, el cual debe indicar la probabilidad de perdida, el valor presente contingente, tipo de registro, entre otros.</t>
  </si>
  <si>
    <t>Se verifica de acuerdo con lo establecido en la regulación contable aplicable a las Entidades de Gobierno, se realiza los registros y ajustes a que haya lugar en el SIIF Nación, según matriz entregada por el Proceso de Gestión Jurídica, indicando, el tercero de la deuda, actos administrativos, cuantía, intereses, acuerdos de pago, entre otros. Así mismo elaborará el análisis y cálculo de los indicios de deterioro, según lo establecido en el CCE-GFI-MA-01 Manual de Políticas Contables y 
CCE-GFI-MA-03  Manual de Politicas Operativas
Se recibe del Proceso de Gestión Jurídica la información del boletín de deudores morosos del Estado, en los formatos requeridos por la Contaduría General de la Nación y procede a realizar el envío del reporte en mención, a través del Sistema Consolidador de Hacienda e Información Pública CHIP – Categoría BDME.</t>
  </si>
  <si>
    <t>El responsable genera los reportes en SIIF, elabora y estructura los informes financieros y contables y de los estados financieros de la Entidad, según los requerimientos definidos por la CGN, CCE-GFI-MA-01 Manual de Políticas Contables y CCE-GFI-MA-03  Manual de Politicas Operativas
El Contador elabora las Notas a los Estados Financieros, de conformidad con los requerimientos definidos por la CGN.
Los libros de contabilidad no se imprimen toda vez que se encuentran disponibles en el aplicativo SIIF Nación. Los mismos se mantendrán de manera electrónica.</t>
  </si>
  <si>
    <t>Se actualiza el procedimiento con el ajuste de las politicas de operación, realizando el llamado al CCE-GFI-MA-02 manual de trámite de radicación de documentos para pago a contratista y proveedores, se eliminan las actividades relacionadas con la gestión contable teniendo en cuenta que forman parte de otro procedimiento.
Se incluye nota en la actividad 2 " NOTA:  Para las cuentas de cobro de personas naturales que no facturan, se asigna un consecutivo del documento equivalente. Así mismo, se debe consultar la recepción de  documentos electronicos en SIIF Nación. "
Se incluye nota en la actividad 3  "NOTA: Una vez verificado el documento electronico en SIIF y/o el consecutivo del documento equivalente, se relaciona en los datos administrativos al momento de la obligación en SIIF Nación."
Se incluye nota en la actividad 4 " Nota: Descargar y verificar el archivo listado de obligaciones de SIIF Nación II, confrontar la información con la base interna de control y los egresos del periodo determinado, consolidando los terceros a generar  documento soporte para los no obligados a facturar para remitir al procedimiento de pagaduria"</t>
  </si>
  <si>
    <t xml:space="preserve">1. Para realizar el registro de la obligación en SIIF Nación se deben revisar los siguientes documentos: 
   A. Contratos, órdenes de compra y actos administrativos
      • Contratos, órdenes de compra, actos administrativos 
      • Verificar los documentos de legalización y de inicio de ejecución del contrato.
      • Verificar los documentos establecidos en las clausulas contractuales de forma y/o requisitos para pago y lo establecido en CCE-GFI-MA-02 manual de trámite de radicación de documentos para pago a contratista y proveedores
      • Verificar cumplimiento de normas tributarias aplicables. 
   B. Caja Menor:
       • Soportes de gastos para su verificación respectiva remitido por el funcionario cuentadante responsable del proceso y acto administrativo ordenando el reembolso
   C. Facturas servicios públicos:
       • Se requiere la factura y relación del detalle del pago, remitido por parte del funcionario o contratista encargado. 
   D. Nómina revisada y validada, con los siguientes soportes para pago
       • Resumen de nómina
       • Formato de deducciones de nómina
       • Novedades nómina
       • Resumen seguridad social empleador
       • Archivos SIIF para carga másiva
2. La recepción de los documentos: servicios públicos, órdenes de compra, caja menor, comisiones de servicios y gastos de viaje, y los contratos realizados en la plataforma SECOP I se reciben través de correo electrónico; Para los contratos suscritos a través de la plataforma SECOP II la radicación de los documentos deberá hacerse a través de esta misma plataforma y ser notificados con una tarea dentro del expediente para su revisión.    
3. Se verifica que las obligaciones a registar cuente con PAC aprobado
4. La revisión de los documentos para pago se efectuará de acuerdo al orden de llegada.
5. Los documento soporte de pago deben cumplir con los requisitos formales establecidos en CCE-GFI-MA-02 manual de trámite de radicación de documentos para pago a contratista y proveedores
6. Generar el informe mensual de cuentas por pagar.
7. Consolidar la informacion de valores certificados por los supervisores para su liberacion.
8. Hacer seguimiento a las formas de pagos establecidas en los contratos.  </t>
  </si>
  <si>
    <t>PAC aprobado
Documento consolidado para pago establecidos en el CCE-GFI-MA-02 manual de trámite de radicación de documentos para pago a contratista y proveedores
Plataformas del Sistema de Compras Públicas
Acto administrativo que ordene el(os) pago(s)
Documentos soportes para pago de gastos de viajes
Factura de servicios públicos y proveedores, soportes de nómina e inherentes, soportes de caja menor</t>
  </si>
  <si>
    <t>PAC aprobado
Documentos para pago establecidos en el CCE-GFI-MA-02 manual de trámite de radicación de documentos para pago a contratista y proveedores
Plataformas del Sistema de Compras Públicas
Acto administrativo que ordene el(os) pago(s)
Documentos soportes para pago de gastos de viajes
Factura de servicios públicos y proveedores, soportes de nómina e inherentes, soportes de caja menor
Correo electrónico de asignación
Tarea asignada en SECOPII
Carpeta compartida en sharepoint</t>
  </si>
  <si>
    <t xml:space="preserve">Verificar y revisar que los documentos cumplan los requisitos formales establecidos en el CCE-GFI-MA-02 manual de trámite de radicación de documentos para pago a contratista y proveedores
Si los documentos soporte cumplen con los requisitos formales, se continua con la actividad 3, en caso contrario lo rechaza a través de Secop II o correo electrónico y lo comunica al supervisor y/o contratista para que realice los ajustes correspondientes.
NOTA:  Para las cuentas de cobro de personas naturales que no facturan, se asigna un consecutivo del documento equivalente. Así mismo, se debe consultar la recepción de  documentos electronicos en SIIF Nación. </t>
  </si>
  <si>
    <t xml:space="preserve">.
Cuentas de pago verificadas que cumplan los requisitos formales establecidos en el CCE-GFI-MA-02 manual de trámite de radicación de documentos para pago a contratista y proveedores
ó 
Comunicación de rechazo </t>
  </si>
  <si>
    <t>Documentos que cumplan los requisitos formales establecidos en el CCE-GFI-MA-02 manual de trámite de radicación de documentos para pago a contratista y proveedores
Acto administrativo que ordene el(os) pago(s)
Documentos soportes para pago de gastos de viajes firmado y con ordenación del gasto respectivo
Factura de servicios públicos y proveedores, soportes de nómina e inherentes, soportes de caja menor con ordenación del gasto  respectivo</t>
  </si>
  <si>
    <t>Original Firmado</t>
  </si>
  <si>
    <t xml:space="preserve">Original firmado </t>
  </si>
  <si>
    <t>Original firmado</t>
  </si>
  <si>
    <t>CCE-GFI-CP-01</t>
  </si>
  <si>
    <r>
      <rPr>
        <b/>
        <sz val="9"/>
        <color rgb="FF808080"/>
        <rFont val="Verdana"/>
        <family val="2"/>
      </rPr>
      <t xml:space="preserve">
</t>
    </r>
    <r>
      <rPr>
        <b/>
        <sz val="11"/>
        <color rgb="FF000000"/>
        <rFont val="Verdana"/>
        <family val="2"/>
      </rPr>
      <t xml:space="preserve">Procedimiento de Gestión de Pagaduria </t>
    </r>
  </si>
  <si>
    <r>
      <rPr>
        <b/>
        <sz val="9"/>
        <color theme="1"/>
        <rFont val="Verdana"/>
        <family val="2"/>
      </rPr>
      <t xml:space="preserve">
</t>
    </r>
    <r>
      <rPr>
        <b/>
        <sz val="11"/>
        <color theme="1"/>
        <rFont val="Verdana"/>
        <family val="2"/>
      </rPr>
      <t xml:space="preserve">Procedimiento de Gestión para trámite de cuentas de pago </t>
    </r>
  </si>
  <si>
    <t xml:space="preserve">Original Firmado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</si>
</sst>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quot;-&quot;mmm&quot;-&quot;yyyy"/>
  </numFmts>
  <fonts count="64" x14ac:knownFonts="1">
    <font>
      <sz val="11"/>
      <color theme="1"/>
      <name val="Calibri"/>
      <family val="2"/>
      <scheme val="minor"/>
    </font>
    <font>
      <sz val="12"/>
      <color indexed="8"/>
      <name val="Verdana"/>
      <family val="2"/>
    </font>
    <font>
      <sz val="12"/>
      <color indexed="8"/>
      <name val="Verdana"/>
      <family val="2"/>
    </font>
    <font>
      <sz val="10"/>
      <color theme="1" tint="0.249977111117893"/>
      <name val="Arial"/>
      <family val="2"/>
    </font>
    <font>
      <sz val="11"/>
      <color theme="1"/>
      <name val="Calibri"/>
      <family val="2"/>
      <scheme val="minor"/>
    </font>
    <font>
      <sz val="11"/>
      <color theme="0"/>
      <name val="Calibri"/>
      <family val="2"/>
      <scheme val="minor"/>
    </font>
    <font>
      <sz val="11"/>
      <color rgb="FFFFC000"/>
      <name val="Calibri"/>
      <family val="2"/>
      <scheme val="minor"/>
    </font>
    <font>
      <sz val="11"/>
      <color theme="0" tint="-0.34998626667073579"/>
      <name val="Calibri"/>
      <family val="2"/>
      <scheme val="minor"/>
    </font>
    <font>
      <b/>
      <sz val="11"/>
      <color theme="1"/>
      <name val="Arial"/>
      <family val="2"/>
    </font>
    <font>
      <b/>
      <sz val="11"/>
      <color rgb="FFFF0000"/>
      <name val="Arial"/>
      <family val="2"/>
    </font>
    <font>
      <b/>
      <sz val="10"/>
      <color theme="1"/>
      <name val="Arial"/>
      <family val="2"/>
    </font>
    <font>
      <sz val="11"/>
      <color theme="1"/>
      <name val="Arial"/>
      <family val="2"/>
    </font>
    <font>
      <sz val="11"/>
      <color theme="0"/>
      <name val="Arial"/>
      <family val="2"/>
    </font>
    <font>
      <sz val="11"/>
      <color rgb="FFFFC000"/>
      <name val="Arial"/>
      <family val="2"/>
    </font>
    <font>
      <sz val="11"/>
      <color theme="1" tint="0.249977111117893"/>
      <name val="Arial"/>
      <family val="2"/>
    </font>
    <font>
      <sz val="11"/>
      <name val="Calibri"/>
      <family val="2"/>
      <scheme val="minor"/>
    </font>
    <font>
      <sz val="12"/>
      <color theme="1"/>
      <name val="Calibri"/>
      <family val="2"/>
      <scheme val="minor"/>
    </font>
    <font>
      <sz val="12"/>
      <color rgb="FF4D4E4D"/>
      <name val="Arial"/>
      <family val="2"/>
    </font>
    <font>
      <b/>
      <sz val="12"/>
      <name val="Century Gothic"/>
      <family val="2"/>
    </font>
    <font>
      <sz val="12"/>
      <name val="Century Gothic"/>
      <family val="2"/>
    </font>
    <font>
      <sz val="11"/>
      <color theme="1"/>
      <name val="Verdana"/>
      <family val="2"/>
    </font>
    <font>
      <b/>
      <sz val="12"/>
      <name val="Verdana"/>
      <family val="2"/>
    </font>
    <font>
      <sz val="12"/>
      <color rgb="FF4D4E4D"/>
      <name val="Verdana"/>
      <family val="2"/>
    </font>
    <font>
      <b/>
      <sz val="12"/>
      <color rgb="FF4D4E4D"/>
      <name val="Verdana"/>
      <family val="2"/>
    </font>
    <font>
      <sz val="13"/>
      <color theme="1"/>
      <name val="Arial"/>
      <family val="2"/>
    </font>
    <font>
      <b/>
      <sz val="11"/>
      <color rgb="FF000000"/>
      <name val="Verdana"/>
      <family val="2"/>
    </font>
    <font>
      <sz val="10"/>
      <name val="Verdana"/>
      <family val="2"/>
    </font>
    <font>
      <b/>
      <sz val="11"/>
      <name val="Verdana"/>
      <family val="2"/>
    </font>
    <font>
      <sz val="11"/>
      <name val="Verdana"/>
      <family val="2"/>
    </font>
    <font>
      <sz val="9"/>
      <color indexed="81"/>
      <name val="Tahoma"/>
      <family val="2"/>
    </font>
    <font>
      <b/>
      <sz val="9"/>
      <color indexed="81"/>
      <name val="Tahoma"/>
      <family val="2"/>
    </font>
    <font>
      <b/>
      <sz val="9"/>
      <color rgb="FF808080"/>
      <name val="Verdana"/>
      <family val="2"/>
    </font>
    <font>
      <b/>
      <sz val="11"/>
      <name val="Verdana"/>
      <family val="2"/>
    </font>
    <font>
      <b/>
      <sz val="12"/>
      <color theme="1"/>
      <name val="Verdana"/>
      <family val="2"/>
    </font>
    <font>
      <sz val="12"/>
      <color theme="1"/>
      <name val="Verdana"/>
      <family val="2"/>
    </font>
    <font>
      <b/>
      <sz val="8"/>
      <color theme="1"/>
      <name val="Verdana"/>
      <family val="2"/>
    </font>
    <font>
      <sz val="9"/>
      <color theme="1"/>
      <name val="Verdana"/>
      <family val="2"/>
    </font>
    <font>
      <b/>
      <sz val="11"/>
      <color theme="1"/>
      <name val="Verdana"/>
      <family val="2"/>
    </font>
    <font>
      <b/>
      <sz val="9"/>
      <color theme="1"/>
      <name val="Verdana"/>
      <family val="2"/>
    </font>
    <font>
      <sz val="10"/>
      <color theme="1"/>
      <name val="Verdana"/>
      <family val="2"/>
    </font>
    <font>
      <sz val="10"/>
      <color theme="1"/>
      <name val="Arial"/>
      <family val="2"/>
    </font>
    <font>
      <sz val="9"/>
      <color theme="1"/>
      <name val="Century Gothic"/>
      <family val="2"/>
    </font>
    <font>
      <sz val="10"/>
      <color theme="1"/>
      <name val="Century Gothic"/>
      <family val="2"/>
    </font>
    <font>
      <b/>
      <sz val="12"/>
      <color theme="1"/>
      <name val="Century Gothic"/>
      <family val="2"/>
    </font>
    <font>
      <sz val="12"/>
      <color theme="1"/>
      <name val="Century Gothic"/>
      <family val="2"/>
    </font>
    <font>
      <sz val="12"/>
      <color theme="1"/>
      <name val="Arial"/>
      <family val="2"/>
    </font>
    <font>
      <b/>
      <sz val="9"/>
      <name val="Verdana"/>
      <family val="2"/>
    </font>
    <font>
      <sz val="10"/>
      <color theme="1" tint="0.249977111117893"/>
      <name val="Verdana"/>
      <family val="2"/>
    </font>
    <font>
      <b/>
      <sz val="10"/>
      <color theme="1" tint="0.249977111117893"/>
      <name val="Verdana"/>
      <family val="2"/>
    </font>
    <font>
      <b/>
      <sz val="10"/>
      <color theme="1"/>
      <name val="Verdana"/>
      <family val="2"/>
    </font>
    <font>
      <b/>
      <sz val="10"/>
      <color theme="2" tint="-0.499984740745262"/>
      <name val="Verdana"/>
      <family val="2"/>
    </font>
    <font>
      <sz val="11"/>
      <color theme="1"/>
      <name val="Arial Nova"/>
      <family val="2"/>
    </font>
    <font>
      <sz val="10"/>
      <color theme="1"/>
      <name val="Arial Nova"/>
      <family val="2"/>
    </font>
    <font>
      <sz val="8"/>
      <color theme="1" tint="0.499984740745262"/>
      <name val="Verdana"/>
      <family val="2"/>
    </font>
    <font>
      <sz val="11"/>
      <color theme="1" tint="0.499984740745262"/>
      <name val="Arial Nova"/>
      <family val="2"/>
    </font>
    <font>
      <b/>
      <sz val="10"/>
      <name val="Verdana"/>
      <family val="2"/>
    </font>
    <font>
      <b/>
      <sz val="12"/>
      <color theme="0"/>
      <name val="Verdana"/>
      <family val="2"/>
    </font>
    <font>
      <sz val="10"/>
      <color rgb="FF4D4E4D"/>
      <name val="Verdana"/>
      <family val="2"/>
    </font>
    <font>
      <sz val="10"/>
      <color rgb="FF000000"/>
      <name val="Verdana"/>
      <family val="2"/>
    </font>
    <font>
      <sz val="10"/>
      <color theme="1"/>
      <name val="Geomanist Light"/>
      <family val="3"/>
    </font>
    <font>
      <sz val="12"/>
      <name val="Arial"/>
      <family val="2"/>
    </font>
    <font>
      <sz val="12"/>
      <name val="Verdana"/>
      <family val="2"/>
    </font>
    <font>
      <sz val="11"/>
      <name val="Century Gothic"/>
      <family val="2"/>
    </font>
    <font>
      <sz val="10"/>
      <name val="Century Gothic"/>
      <family val="2"/>
    </font>
  </fonts>
  <fills count="12">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C000"/>
        <bgColor indexed="64"/>
      </patternFill>
    </fill>
    <fill>
      <patternFill patternType="solid">
        <fgColor rgb="FFD0CECE"/>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1" tint="0.499984740745262"/>
        <bgColor indexed="64"/>
      </patternFill>
    </fill>
  </fills>
  <borders count="166">
    <border>
      <left/>
      <right/>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style="thin">
        <color theme="1" tint="0.249977111117893"/>
      </right>
      <top style="thin">
        <color theme="1" tint="0.249977111117893"/>
      </top>
      <bottom/>
      <diagonal/>
    </border>
    <border>
      <left style="thin">
        <color indexed="64"/>
      </left>
      <right style="thin">
        <color indexed="64"/>
      </right>
      <top/>
      <bottom style="thin">
        <color indexed="64"/>
      </bottom>
      <diagonal/>
    </border>
    <border>
      <left/>
      <right/>
      <top style="medium">
        <color theme="1" tint="0.499984740745262"/>
      </top>
      <bottom/>
      <diagonal/>
    </border>
    <border>
      <left/>
      <right style="medium">
        <color theme="1" tint="0.499984740745262"/>
      </right>
      <top/>
      <bottom/>
      <diagonal/>
    </border>
    <border>
      <left style="thin">
        <color indexed="64"/>
      </left>
      <right style="thin">
        <color indexed="64"/>
      </right>
      <top style="thin">
        <color indexed="64"/>
      </top>
      <bottom/>
      <diagonal/>
    </border>
    <border>
      <left/>
      <right/>
      <top/>
      <bottom style="medium">
        <color theme="1" tint="0.499984740745262"/>
      </bottom>
      <diagonal/>
    </border>
    <border>
      <left style="medium">
        <color theme="1" tint="0.499984740745262"/>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style="thin">
        <color theme="1" tint="0.499984740745262"/>
      </top>
      <bottom style="medium">
        <color theme="1" tint="0.499984740745262"/>
      </bottom>
      <diagonal/>
    </border>
    <border>
      <left/>
      <right/>
      <top style="thin">
        <color theme="1" tint="0.499984740745262"/>
      </top>
      <bottom style="medium">
        <color theme="1" tint="0.499984740745262"/>
      </bottom>
      <diagonal/>
    </border>
    <border>
      <left style="medium">
        <color theme="1" tint="0.499984740745262"/>
      </left>
      <right/>
      <top/>
      <bottom style="medium">
        <color theme="1" tint="0.499984740745262"/>
      </bottom>
      <diagonal/>
    </border>
    <border>
      <left/>
      <right/>
      <top/>
      <bottom style="thin">
        <color theme="1" tint="0.499984740745262"/>
      </bottom>
      <diagonal/>
    </border>
    <border>
      <left/>
      <right/>
      <top style="thin">
        <color theme="1" tint="0.499984740745262"/>
      </top>
      <bottom style="thin">
        <color theme="1" tint="0.499984740745262"/>
      </bottom>
      <diagonal/>
    </border>
    <border>
      <left style="medium">
        <color theme="1" tint="0.499984740745262"/>
      </left>
      <right/>
      <top/>
      <bottom/>
      <diagonal/>
    </border>
    <border>
      <left style="medium">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indexed="64"/>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top/>
      <bottom style="thin">
        <color theme="1" tint="0.499984740745262"/>
      </bottom>
      <diagonal/>
    </border>
    <border>
      <left style="thin">
        <color theme="1" tint="0.249977111117893"/>
      </left>
      <right style="thin">
        <color theme="1" tint="0.249977111117893"/>
      </right>
      <top/>
      <bottom/>
      <diagonal/>
    </border>
    <border>
      <left style="thin">
        <color theme="1" tint="0.249977111117893"/>
      </left>
      <right style="thin">
        <color theme="1" tint="0.249977111117893"/>
      </right>
      <top/>
      <bottom style="thin">
        <color theme="1" tint="0.249977111117893"/>
      </bottom>
      <diagonal/>
    </border>
    <border>
      <left style="thin">
        <color theme="1" tint="0.249977111117893"/>
      </left>
      <right style="medium">
        <color indexed="64"/>
      </right>
      <top style="thin">
        <color theme="1" tint="0.249977111117893"/>
      </top>
      <bottom/>
      <diagonal/>
    </border>
    <border>
      <left style="thin">
        <color theme="1" tint="0.249977111117893"/>
      </left>
      <right style="medium">
        <color indexed="64"/>
      </right>
      <top/>
      <bottom style="thin">
        <color theme="1" tint="0.249977111117893"/>
      </bottom>
      <diagonal/>
    </border>
    <border>
      <left style="thin">
        <color theme="1" tint="0.249977111117893"/>
      </left>
      <right style="medium">
        <color indexed="64"/>
      </right>
      <top/>
      <bottom/>
      <diagonal/>
    </border>
    <border>
      <left style="thin">
        <color indexed="64"/>
      </left>
      <right style="thin">
        <color indexed="64"/>
      </right>
      <top/>
      <bottom/>
      <diagonal/>
    </border>
    <border>
      <left/>
      <right/>
      <top style="thin">
        <color theme="1" tint="0.249977111117893"/>
      </top>
      <bottom/>
      <diagonal/>
    </border>
    <border>
      <left/>
      <right/>
      <top/>
      <bottom style="thin">
        <color theme="1" tint="0.249977111117893"/>
      </bottom>
      <diagonal/>
    </border>
    <border>
      <left style="double">
        <color auto="1"/>
      </left>
      <right/>
      <top style="double">
        <color auto="1"/>
      </top>
      <bottom/>
      <diagonal/>
    </border>
    <border>
      <left style="double">
        <color auto="1"/>
      </left>
      <right/>
      <top/>
      <bottom/>
      <diagonal/>
    </border>
    <border>
      <left style="double">
        <color auto="1"/>
      </left>
      <right/>
      <top/>
      <bottom style="double">
        <color auto="1"/>
      </bottom>
      <diagonal/>
    </border>
    <border>
      <left/>
      <right style="thin">
        <color theme="1" tint="0.249977111117893"/>
      </right>
      <top/>
      <bottom/>
      <diagonal/>
    </border>
    <border>
      <left/>
      <right/>
      <top style="thin">
        <color theme="1" tint="0.249977111117893"/>
      </top>
      <bottom style="thin">
        <color theme="1" tint="0.249977111117893"/>
      </bottom>
      <diagonal/>
    </border>
    <border>
      <left style="thin">
        <color auto="1"/>
      </left>
      <right style="thin">
        <color auto="1"/>
      </right>
      <top style="thin">
        <color auto="1"/>
      </top>
      <bottom style="thin">
        <color auto="1"/>
      </bottom>
      <diagonal/>
    </border>
    <border>
      <left/>
      <right style="medium">
        <color theme="1" tint="0.499984740745262"/>
      </right>
      <top/>
      <bottom style="thin">
        <color theme="1" tint="0.499984740745262"/>
      </bottom>
      <diagonal/>
    </border>
    <border>
      <left/>
      <right style="thin">
        <color theme="1" tint="0.499984740745262"/>
      </right>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bottom/>
      <diagonal/>
    </border>
    <border>
      <left style="thin">
        <color theme="1" tint="0.499984740745262"/>
      </left>
      <right style="thin">
        <color theme="1" tint="0.499984740745262"/>
      </right>
      <top/>
      <bottom/>
      <diagonal/>
    </border>
    <border>
      <left style="thin">
        <color theme="1" tint="0.499984740745262"/>
      </left>
      <right/>
      <top/>
      <bottom/>
      <diagonal/>
    </border>
    <border>
      <left style="thin">
        <color theme="1" tint="0.499984740745262"/>
      </left>
      <right style="medium">
        <color theme="1"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medium">
        <color theme="0" tint="-0.499984740745262"/>
      </top>
      <bottom style="thin">
        <color theme="1" tint="0.499984740745262"/>
      </bottom>
      <diagonal/>
    </border>
    <border>
      <left/>
      <right style="medium">
        <color theme="0" tint="-0.499984740745262"/>
      </right>
      <top style="medium">
        <color theme="0" tint="-0.499984740745262"/>
      </top>
      <bottom style="thin">
        <color theme="1" tint="0.499984740745262"/>
      </bottom>
      <diagonal/>
    </border>
    <border>
      <left/>
      <right/>
      <top style="thin">
        <color theme="1" tint="0.499984740745262"/>
      </top>
      <bottom style="medium">
        <color theme="0" tint="-0.499984740745262"/>
      </bottom>
      <diagonal/>
    </border>
    <border>
      <left/>
      <right style="medium">
        <color theme="0" tint="-0.499984740745262"/>
      </right>
      <top style="thin">
        <color theme="1"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medium">
        <color theme="1" tint="0.499984740745262"/>
      </right>
      <top/>
      <bottom style="medium">
        <color theme="1" tint="0.499984740745262"/>
      </bottom>
      <diagonal/>
    </border>
    <border>
      <left style="medium">
        <color theme="1" tint="0.499984740745262"/>
      </left>
      <right style="thin">
        <color theme="0" tint="-0.499984740745262"/>
      </right>
      <top style="thin">
        <color theme="0" tint="-0.499984740745262"/>
      </top>
      <bottom style="thin">
        <color theme="0" tint="-0.499984740745262"/>
      </bottom>
      <diagonal/>
    </border>
    <border>
      <left style="medium">
        <color theme="1" tint="0.499984740745262"/>
      </left>
      <right/>
      <top style="medium">
        <color theme="0" tint="-0.499984740745262"/>
      </top>
      <bottom style="thin">
        <color theme="1" tint="0.499984740745262"/>
      </bottom>
      <diagonal/>
    </border>
    <border>
      <left style="medium">
        <color theme="1" tint="0.499984740745262"/>
      </left>
      <right/>
      <top style="thin">
        <color theme="1" tint="0.499984740745262"/>
      </top>
      <bottom style="medium">
        <color theme="0" tint="-0.499984740745262"/>
      </bottom>
      <diagonal/>
    </border>
    <border>
      <left style="medium">
        <color theme="0" tint="-0.499984740745262"/>
      </left>
      <right style="thin">
        <color indexed="64"/>
      </right>
      <top style="medium">
        <color theme="0" tint="-0.499984740745262"/>
      </top>
      <bottom style="medium">
        <color theme="0" tint="-0.499984740745262"/>
      </bottom>
      <diagonal/>
    </border>
    <border>
      <left style="thin">
        <color indexed="64"/>
      </left>
      <right style="thin">
        <color indexed="64"/>
      </right>
      <top style="medium">
        <color theme="0" tint="-0.499984740745262"/>
      </top>
      <bottom style="medium">
        <color theme="0" tint="-0.499984740745262"/>
      </bottom>
      <diagonal/>
    </border>
    <border>
      <left style="thin">
        <color indexed="64"/>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medium">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thin">
        <color theme="0" tint="-0.499984740745262"/>
      </right>
      <top/>
      <bottom/>
      <diagonal/>
    </border>
    <border>
      <left style="thin">
        <color theme="0" tint="-0.499984740745262"/>
      </left>
      <right style="medium">
        <color theme="0" tint="-0.499984740745262"/>
      </right>
      <top/>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1" tint="0.499984740745262"/>
      </left>
      <right/>
      <top/>
      <bottom style="medium">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right style="medium">
        <color theme="1" tint="0.499984740745262"/>
      </right>
      <top/>
      <bottom style="medium">
        <color theme="0" tint="-0.499984740745262"/>
      </bottom>
      <diagonal/>
    </border>
    <border>
      <left/>
      <right style="thin">
        <color theme="0" tint="-0.499984740745262"/>
      </right>
      <top style="medium">
        <color theme="1" tint="0.499984740745262"/>
      </top>
      <bottom style="thin">
        <color theme="0" tint="-0.499984740745262"/>
      </bottom>
      <diagonal/>
    </border>
    <border>
      <left style="thin">
        <color theme="0" tint="-0.499984740745262"/>
      </left>
      <right/>
      <top/>
      <bottom/>
      <diagonal/>
    </border>
    <border>
      <left style="thin">
        <color theme="0" tint="-0.499984740745262"/>
      </left>
      <right/>
      <top/>
      <bottom style="thin">
        <color auto="1"/>
      </bottom>
      <diagonal/>
    </border>
    <border>
      <left/>
      <right/>
      <top/>
      <bottom style="thin">
        <color auto="1"/>
      </bottom>
      <diagonal/>
    </border>
    <border>
      <left style="medium">
        <color theme="1" tint="0.499984740745262"/>
      </left>
      <right/>
      <top style="thin">
        <color theme="0" tint="-0.499984740745262"/>
      </top>
      <bottom/>
      <diagonal/>
    </border>
    <border>
      <left/>
      <right style="medium">
        <color theme="1" tint="0.499984740745262"/>
      </right>
      <top style="thin">
        <color theme="0" tint="-0.499984740745262"/>
      </top>
      <bottom/>
      <diagonal/>
    </border>
    <border>
      <left style="medium">
        <color theme="1" tint="0.499984740745262"/>
      </left>
      <right/>
      <top/>
      <bottom style="thin">
        <color theme="0" tint="-0.499984740745262"/>
      </bottom>
      <diagonal/>
    </border>
    <border>
      <left/>
      <right style="medium">
        <color theme="1" tint="0.499984740745262"/>
      </right>
      <top/>
      <bottom style="thin">
        <color theme="0" tint="-0.499984740745262"/>
      </bottom>
      <diagonal/>
    </border>
    <border>
      <left style="thin">
        <color theme="1" tint="0.499984740745262"/>
      </left>
      <right/>
      <top style="medium">
        <color theme="0" tint="-0.499984740745262"/>
      </top>
      <bottom/>
      <diagonal/>
    </border>
    <border>
      <left/>
      <right style="thin">
        <color theme="1" tint="0.499984740745262"/>
      </right>
      <top style="medium">
        <color theme="0" tint="-0.499984740745262"/>
      </top>
      <bottom/>
      <diagonal/>
    </border>
    <border>
      <left style="thin">
        <color rgb="FF000000"/>
      </left>
      <right style="thin">
        <color rgb="FF000000"/>
      </right>
      <top style="thin">
        <color rgb="FF000000"/>
      </top>
      <bottom style="thin">
        <color rgb="FF000000"/>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medium">
        <color theme="1" tint="0.499984740745262"/>
      </left>
      <right/>
      <top style="thin">
        <color theme="1" tint="0.499984740745262"/>
      </top>
      <bottom/>
      <diagonal/>
    </border>
    <border>
      <left/>
      <right/>
      <top style="thin">
        <color theme="1" tint="0.499984740745262"/>
      </top>
      <bottom/>
      <diagonal/>
    </border>
    <border>
      <left/>
      <right style="medium">
        <color theme="0" tint="-0.499984740745262"/>
      </right>
      <top style="thin">
        <color theme="1" tint="0.499984740745262"/>
      </top>
      <bottom/>
      <diagonal/>
    </border>
    <border>
      <left style="medium">
        <color theme="0" tint="-0.499984740745262"/>
      </left>
      <right style="thin">
        <color theme="0" tint="-0.499984740745262"/>
      </right>
      <top/>
      <bottom/>
      <diagonal/>
    </border>
    <border>
      <left style="thin">
        <color auto="1"/>
      </left>
      <right/>
      <top style="thin">
        <color theme="0" tint="-0.499984740745262"/>
      </top>
      <bottom style="thin">
        <color theme="0" tint="-0.499984740745262"/>
      </bottom>
      <diagonal/>
    </border>
    <border>
      <left style="thin">
        <color auto="1"/>
      </left>
      <right/>
      <top style="medium">
        <color theme="0" tint="-0.499984740745262"/>
      </top>
      <bottom style="thin">
        <color auto="1"/>
      </bottom>
      <diagonal/>
    </border>
    <border>
      <left/>
      <right/>
      <top style="medium">
        <color theme="0" tint="-0.499984740745262"/>
      </top>
      <bottom style="thin">
        <color auto="1"/>
      </bottom>
      <diagonal/>
    </border>
    <border>
      <left/>
      <right style="thin">
        <color auto="1"/>
      </right>
      <top style="medium">
        <color theme="0" tint="-0.499984740745262"/>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right/>
      <top style="medium">
        <color theme="0" tint="-0.499984740745262"/>
      </top>
      <bottom/>
      <diagonal/>
    </border>
    <border>
      <left style="medium">
        <color theme="1" tint="0.499984740745262"/>
      </left>
      <right style="thin">
        <color theme="0" tint="-0.499984740745262"/>
      </right>
      <top style="thin">
        <color theme="0" tint="-0.499984740745262"/>
      </top>
      <bottom style="medium">
        <color theme="1" tint="0.499984740745262"/>
      </bottom>
      <diagonal/>
    </border>
    <border>
      <left style="thin">
        <color theme="0" tint="-0.499984740745262"/>
      </left>
      <right style="medium">
        <color theme="1" tint="0.499984740745262"/>
      </right>
      <top style="thin">
        <color theme="0" tint="-0.499984740745262"/>
      </top>
      <bottom style="medium">
        <color theme="1" tint="0.499984740745262"/>
      </bottom>
      <diagonal/>
    </border>
    <border>
      <left/>
      <right style="medium">
        <color theme="1" tint="0.499984740745262"/>
      </right>
      <top style="medium">
        <color theme="0" tint="-0.499984740745262"/>
      </top>
      <bottom style="medium">
        <color theme="0" tint="-0.499984740745262"/>
      </bottom>
      <diagonal/>
    </border>
    <border>
      <left style="medium">
        <color theme="1" tint="0.499984740745262"/>
      </left>
      <right style="thin">
        <color theme="1" tint="0.499984740745262"/>
      </right>
      <top/>
      <bottom style="medium">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style="thin">
        <color theme="0" tint="-0.499984740745262"/>
      </left>
      <right style="thin">
        <color theme="0" tint="-0.499984740745262"/>
      </right>
      <top/>
      <bottom style="medium">
        <color theme="1" tint="0.499984740745262"/>
      </bottom>
      <diagonal/>
    </border>
    <border>
      <left style="thin">
        <color theme="0" tint="-0.499984740745262"/>
      </left>
      <right/>
      <top/>
      <bottom style="medium">
        <color theme="1" tint="0.499984740745262"/>
      </bottom>
      <diagonal/>
    </border>
    <border>
      <left style="thin">
        <color theme="1" tint="0.499984740745262"/>
      </left>
      <right/>
      <top/>
      <bottom style="medium">
        <color theme="1"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top style="thin">
        <color theme="1" tint="0.499984740745262"/>
      </top>
      <bottom style="medium">
        <color theme="1" tint="0.499984740745262"/>
      </bottom>
      <diagonal/>
    </border>
    <border>
      <left/>
      <right style="thin">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top style="medium">
        <color theme="1" tint="0.499984740745262"/>
      </top>
      <bottom style="thin">
        <color theme="1" tint="0.499984740745262"/>
      </bottom>
      <diagonal/>
    </border>
    <border>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thin">
        <color theme="1" tint="0.499984740745262"/>
      </left>
      <right/>
      <top style="thin">
        <color theme="1" tint="0.499984740745262"/>
      </top>
      <bottom/>
      <diagonal/>
    </border>
    <border>
      <left/>
      <right style="medium">
        <color theme="1" tint="0.499984740745262"/>
      </right>
      <top style="thin">
        <color theme="1" tint="0.499984740745262"/>
      </top>
      <bottom/>
      <diagonal/>
    </border>
    <border>
      <left style="medium">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style="thin">
        <color theme="0" tint="-0.499984740745262"/>
      </right>
      <top style="thin">
        <color theme="0" tint="-0.499984740745262"/>
      </top>
      <bottom style="medium">
        <color theme="1" tint="0.499984740745262"/>
      </bottom>
      <diagonal/>
    </border>
    <border>
      <left style="thin">
        <color theme="0" tint="-0.499984740745262"/>
      </left>
      <right/>
      <top style="thin">
        <color theme="0" tint="-0.499984740745262"/>
      </top>
      <bottom style="medium">
        <color theme="1" tint="0.499984740745262"/>
      </bottom>
      <diagonal/>
    </border>
    <border>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0" tint="-0.499984740745262"/>
      </top>
      <bottom/>
      <diagonal/>
    </border>
    <border>
      <left/>
      <right style="medium">
        <color theme="1" tint="0.499984740745262"/>
      </right>
      <top style="medium">
        <color theme="0" tint="-0.499984740745262"/>
      </top>
      <bottom/>
      <diagonal/>
    </border>
  </borders>
  <cellStyleXfs count="9">
    <xf numFmtId="0" fontId="0" fillId="0" borderId="0"/>
    <xf numFmtId="0" fontId="1" fillId="0" borderId="0" applyNumberFormat="0" applyFill="0" applyBorder="0" applyProtection="0">
      <alignment vertical="top"/>
    </xf>
    <xf numFmtId="0" fontId="2" fillId="0" borderId="0" applyNumberFormat="0" applyFill="0" applyBorder="0" applyProtection="0">
      <alignment vertical="top"/>
    </xf>
    <xf numFmtId="0" fontId="1" fillId="0" borderId="0" applyNumberFormat="0" applyFill="0" applyBorder="0" applyProtection="0">
      <alignment vertical="top"/>
    </xf>
    <xf numFmtId="0" fontId="4" fillId="0" borderId="0"/>
    <xf numFmtId="0" fontId="16" fillId="0" borderId="0"/>
    <xf numFmtId="0" fontId="4" fillId="0" borderId="0"/>
    <xf numFmtId="0" fontId="1" fillId="0" borderId="0" applyNumberFormat="0" applyFill="0" applyBorder="0" applyProtection="0">
      <alignment vertical="top"/>
    </xf>
    <xf numFmtId="0" fontId="4" fillId="0" borderId="0"/>
  </cellStyleXfs>
  <cellXfs count="790">
    <xf numFmtId="0" fontId="0" fillId="0" borderId="0" xfId="0"/>
    <xf numFmtId="1" fontId="3" fillId="2" borderId="40" xfId="2" applyNumberFormat="1" applyFont="1" applyFill="1" applyBorder="1" applyAlignment="1">
      <alignment horizontal="center" vertical="center" wrapText="1"/>
    </xf>
    <xf numFmtId="1" fontId="3" fillId="2" borderId="41" xfId="2" applyNumberFormat="1" applyFont="1" applyFill="1" applyBorder="1" applyAlignment="1">
      <alignment horizontal="center" vertical="center" wrapText="1"/>
    </xf>
    <xf numFmtId="0" fontId="0" fillId="3" borderId="0" xfId="0" applyFill="1"/>
    <xf numFmtId="0" fontId="5" fillId="3" borderId="0" xfId="0" applyFont="1" applyFill="1"/>
    <xf numFmtId="0" fontId="0" fillId="4" borderId="42" xfId="0" applyFill="1" applyBorder="1"/>
    <xf numFmtId="0" fontId="0" fillId="4" borderId="1" xfId="0" applyFill="1" applyBorder="1"/>
    <xf numFmtId="0" fontId="5" fillId="4" borderId="1" xfId="0" applyFont="1" applyFill="1" applyBorder="1"/>
    <xf numFmtId="0" fontId="0" fillId="4" borderId="2" xfId="0" applyFill="1" applyBorder="1"/>
    <xf numFmtId="0" fontId="0" fillId="3" borderId="0" xfId="0" applyFill="1" applyAlignment="1">
      <alignment horizontal="center" vertical="center"/>
    </xf>
    <xf numFmtId="0" fontId="0" fillId="4" borderId="43" xfId="0" applyFill="1" applyBorder="1" applyAlignment="1">
      <alignment horizontal="center" vertical="center"/>
    </xf>
    <xf numFmtId="0" fontId="0" fillId="4" borderId="3" xfId="0" applyFill="1" applyBorder="1" applyAlignment="1">
      <alignment horizontal="center" vertical="center"/>
    </xf>
    <xf numFmtId="0" fontId="0" fillId="0" borderId="0" xfId="0" applyAlignment="1">
      <alignment horizontal="center" vertical="center"/>
    </xf>
    <xf numFmtId="0" fontId="0" fillId="4" borderId="43" xfId="0" applyFill="1" applyBorder="1"/>
    <xf numFmtId="0" fontId="0" fillId="4" borderId="3" xfId="0" applyFill="1" applyBorder="1"/>
    <xf numFmtId="0" fontId="0" fillId="4" borderId="44" xfId="0" applyFill="1" applyBorder="1"/>
    <xf numFmtId="0" fontId="0" fillId="4" borderId="4" xfId="0" applyFill="1" applyBorder="1"/>
    <xf numFmtId="0" fontId="5" fillId="4" borderId="4" xfId="0" applyFont="1" applyFill="1" applyBorder="1"/>
    <xf numFmtId="0" fontId="0" fillId="4" borderId="4" xfId="0" applyFill="1" applyBorder="1" applyAlignment="1">
      <alignment horizontal="center"/>
    </xf>
    <xf numFmtId="0" fontId="0" fillId="4" borderId="5" xfId="0" applyFill="1" applyBorder="1"/>
    <xf numFmtId="0" fontId="6" fillId="3" borderId="0" xfId="0" applyFont="1" applyFill="1"/>
    <xf numFmtId="0" fontId="6" fillId="0" borderId="0" xfId="0" applyFont="1"/>
    <xf numFmtId="0" fontId="7" fillId="0" borderId="0" xfId="0" applyFont="1"/>
    <xf numFmtId="0" fontId="5" fillId="0" borderId="0" xfId="0" applyFont="1"/>
    <xf numFmtId="0" fontId="11" fillId="3" borderId="7" xfId="0" applyFont="1" applyFill="1" applyBorder="1" applyAlignment="1">
      <alignment horizontal="center" vertical="center"/>
    </xf>
    <xf numFmtId="0" fontId="12" fillId="3" borderId="9" xfId="0" applyFont="1" applyFill="1" applyBorder="1" applyAlignment="1">
      <alignment horizontal="center" vertical="center"/>
    </xf>
    <xf numFmtId="0" fontId="11" fillId="3" borderId="7" xfId="0" applyFont="1" applyFill="1" applyBorder="1" applyAlignment="1">
      <alignment horizontal="justify" vertical="center" wrapText="1"/>
    </xf>
    <xf numFmtId="1" fontId="14" fillId="2" borderId="12" xfId="2" applyNumberFormat="1" applyFont="1" applyFill="1" applyBorder="1" applyAlignment="1">
      <alignment horizontal="center" vertical="center" wrapText="1"/>
    </xf>
    <xf numFmtId="0" fontId="11" fillId="3" borderId="0" xfId="0" applyFont="1" applyFill="1"/>
    <xf numFmtId="0" fontId="11" fillId="4" borderId="43" xfId="0" applyFont="1" applyFill="1" applyBorder="1"/>
    <xf numFmtId="0" fontId="11" fillId="4" borderId="3" xfId="0" applyFont="1" applyFill="1" applyBorder="1"/>
    <xf numFmtId="0" fontId="11" fillId="0" borderId="0" xfId="0" applyFont="1"/>
    <xf numFmtId="1" fontId="3" fillId="2" borderId="39" xfId="2" applyNumberFormat="1" applyFont="1" applyFill="1" applyBorder="1" applyAlignment="1">
      <alignment horizontal="center" vertical="center" wrapText="1"/>
    </xf>
    <xf numFmtId="1" fontId="14" fillId="2" borderId="13" xfId="2" applyNumberFormat="1" applyFont="1" applyFill="1" applyBorder="1" applyAlignment="1">
      <alignment horizontal="center" vertical="center" wrapText="1"/>
    </xf>
    <xf numFmtId="1" fontId="14" fillId="2" borderId="34" xfId="2" applyNumberFormat="1" applyFont="1" applyFill="1" applyBorder="1" applyAlignment="1">
      <alignment horizontal="center" vertical="center" wrapText="1"/>
    </xf>
    <xf numFmtId="1" fontId="14" fillId="2" borderId="36" xfId="2" applyNumberFormat="1" applyFont="1" applyFill="1" applyBorder="1" applyAlignment="1">
      <alignment horizontal="center" vertical="center" wrapText="1"/>
    </xf>
    <xf numFmtId="1" fontId="3" fillId="2" borderId="17" xfId="2" applyNumberFormat="1" applyFont="1" applyFill="1" applyBorder="1" applyAlignment="1">
      <alignment horizontal="center" vertical="center" wrapText="1"/>
    </xf>
    <xf numFmtId="1" fontId="3" fillId="2" borderId="14" xfId="2" applyNumberFormat="1" applyFont="1" applyFill="1" applyBorder="1" applyAlignment="1">
      <alignment horizontal="center" vertical="center" wrapText="1"/>
    </xf>
    <xf numFmtId="1" fontId="3" fillId="2" borderId="7" xfId="2" applyNumberFormat="1" applyFont="1" applyFill="1" applyBorder="1" applyAlignment="1">
      <alignment horizontal="center" vertical="center" wrapText="1"/>
    </xf>
    <xf numFmtId="0" fontId="11" fillId="0" borderId="11" xfId="0" applyFont="1" applyBorder="1" applyAlignment="1">
      <alignment vertical="center"/>
    </xf>
    <xf numFmtId="0" fontId="11" fillId="7" borderId="39" xfId="0" applyFont="1" applyFill="1" applyBorder="1" applyAlignment="1">
      <alignment vertical="center"/>
    </xf>
    <xf numFmtId="0" fontId="11" fillId="0" borderId="39" xfId="0" applyFont="1" applyBorder="1" applyAlignment="1">
      <alignment vertical="center"/>
    </xf>
    <xf numFmtId="1" fontId="3" fillId="2" borderId="45" xfId="2" applyNumberFormat="1" applyFont="1" applyFill="1" applyBorder="1" applyAlignment="1">
      <alignment horizontal="center" vertical="center" wrapText="1"/>
    </xf>
    <xf numFmtId="0" fontId="12" fillId="0" borderId="6" xfId="0" applyFont="1" applyBorder="1" applyAlignment="1">
      <alignment vertical="center"/>
    </xf>
    <xf numFmtId="0" fontId="11" fillId="7" borderId="47" xfId="0" applyFont="1" applyFill="1" applyBorder="1" applyAlignment="1">
      <alignment horizontal="center" vertical="center"/>
    </xf>
    <xf numFmtId="1" fontId="14" fillId="2" borderId="47" xfId="2" applyNumberFormat="1" applyFont="1" applyFill="1" applyBorder="1" applyAlignment="1">
      <alignment vertical="center" wrapText="1"/>
    </xf>
    <xf numFmtId="1" fontId="14" fillId="2" borderId="46" xfId="2" applyNumberFormat="1" applyFont="1" applyFill="1" applyBorder="1" applyAlignment="1">
      <alignment horizontal="center" vertical="center" wrapText="1"/>
    </xf>
    <xf numFmtId="1" fontId="14" fillId="2" borderId="47" xfId="2" applyNumberFormat="1" applyFont="1" applyFill="1" applyBorder="1" applyAlignment="1">
      <alignment horizontal="center" vertical="center" wrapText="1"/>
    </xf>
    <xf numFmtId="0" fontId="11" fillId="0" borderId="47" xfId="0" applyFont="1" applyBorder="1"/>
    <xf numFmtId="0" fontId="13" fillId="0" borderId="47" xfId="0" applyFont="1" applyBorder="1" applyAlignment="1">
      <alignment vertical="center" wrapText="1"/>
    </xf>
    <xf numFmtId="0" fontId="11" fillId="0" borderId="47" xfId="0" applyFont="1" applyBorder="1" applyAlignment="1">
      <alignment horizontal="center" vertical="center"/>
    </xf>
    <xf numFmtId="0" fontId="15" fillId="0" borderId="0" xfId="0" applyFont="1"/>
    <xf numFmtId="0" fontId="17" fillId="2" borderId="0" xfId="0" applyFont="1" applyFill="1"/>
    <xf numFmtId="0" fontId="17" fillId="0" borderId="0" xfId="0" applyFont="1"/>
    <xf numFmtId="0" fontId="17" fillId="0" borderId="0" xfId="0" applyFont="1" applyAlignment="1">
      <alignment horizontal="left"/>
    </xf>
    <xf numFmtId="0" fontId="17" fillId="0" borderId="0" xfId="0" applyFont="1" applyAlignment="1">
      <alignment horizontal="left" vertical="center"/>
    </xf>
    <xf numFmtId="0" fontId="17" fillId="2" borderId="0" xfId="0" applyFont="1" applyFill="1" applyAlignment="1">
      <alignment horizontal="left" vertical="center"/>
    </xf>
    <xf numFmtId="0" fontId="17" fillId="2" borderId="0" xfId="0" applyFont="1" applyFill="1" applyAlignment="1">
      <alignment horizontal="left"/>
    </xf>
    <xf numFmtId="0" fontId="17" fillId="0" borderId="0" xfId="0" applyFont="1" applyAlignment="1">
      <alignment horizontal="center"/>
    </xf>
    <xf numFmtId="1" fontId="3" fillId="2" borderId="47" xfId="2" applyNumberFormat="1" applyFont="1" applyFill="1" applyBorder="1" applyAlignment="1">
      <alignment horizontal="center" vertical="center" wrapText="1"/>
    </xf>
    <xf numFmtId="0" fontId="11" fillId="3" borderId="47" xfId="0" applyFont="1" applyFill="1" applyBorder="1" applyAlignment="1">
      <alignment horizontal="justify" vertical="center" wrapText="1"/>
    </xf>
    <xf numFmtId="0" fontId="11" fillId="3" borderId="47" xfId="0" applyFont="1" applyFill="1" applyBorder="1" applyAlignment="1">
      <alignment horizontal="center" vertical="center"/>
    </xf>
    <xf numFmtId="0" fontId="8" fillId="3" borderId="47" xfId="0" applyFont="1" applyFill="1" applyBorder="1" applyAlignment="1">
      <alignment horizontal="center" vertical="center"/>
    </xf>
    <xf numFmtId="0" fontId="11" fillId="3" borderId="47" xfId="0" applyFont="1" applyFill="1" applyBorder="1"/>
    <xf numFmtId="0" fontId="22" fillId="2" borderId="28" xfId="0" applyFont="1" applyFill="1" applyBorder="1" applyAlignment="1">
      <alignment horizontal="center" vertical="center" wrapText="1"/>
    </xf>
    <xf numFmtId="0" fontId="19" fillId="2" borderId="21" xfId="0" applyFont="1" applyFill="1" applyBorder="1" applyAlignment="1">
      <alignment vertical="center" wrapText="1"/>
    </xf>
    <xf numFmtId="0" fontId="19" fillId="2" borderId="22" xfId="0" applyFont="1" applyFill="1" applyBorder="1" applyAlignment="1">
      <alignment vertical="center" wrapText="1"/>
    </xf>
    <xf numFmtId="14" fontId="19" fillId="0" borderId="105" xfId="0" applyNumberFormat="1" applyFont="1" applyBorder="1" applyAlignment="1">
      <alignment horizontal="left" vertical="center"/>
    </xf>
    <xf numFmtId="0" fontId="25" fillId="8" borderId="47" xfId="0" applyFont="1" applyFill="1" applyBorder="1" applyAlignment="1">
      <alignment horizontal="center" vertical="center" wrapText="1"/>
    </xf>
    <xf numFmtId="0" fontId="20" fillId="0" borderId="47" xfId="0" applyFont="1" applyBorder="1" applyAlignment="1">
      <alignment vertical="center" wrapText="1"/>
    </xf>
    <xf numFmtId="0" fontId="26" fillId="0" borderId="47" xfId="0" applyFont="1" applyBorder="1" applyAlignment="1">
      <alignment horizontal="center" vertical="center" wrapText="1"/>
    </xf>
    <xf numFmtId="0" fontId="26" fillId="0" borderId="47" xfId="0" applyFont="1" applyBorder="1" applyAlignment="1">
      <alignment horizontal="left" vertical="center" wrapText="1"/>
    </xf>
    <xf numFmtId="0" fontId="24" fillId="0" borderId="47" xfId="0" applyFont="1" applyBorder="1" applyAlignment="1">
      <alignment vertical="center" wrapText="1"/>
    </xf>
    <xf numFmtId="1" fontId="28" fillId="2" borderId="0" xfId="0" applyNumberFormat="1" applyFont="1" applyFill="1" applyAlignment="1">
      <alignment vertical="center"/>
    </xf>
    <xf numFmtId="0" fontId="33" fillId="9" borderId="51" xfId="0" applyFont="1" applyFill="1" applyBorder="1" applyAlignment="1">
      <alignment horizontal="center" vertical="center" wrapText="1"/>
    </xf>
    <xf numFmtId="0" fontId="33" fillId="9" borderId="49" xfId="0" applyFont="1" applyFill="1" applyBorder="1" applyAlignment="1">
      <alignment horizontal="center" vertical="center" wrapText="1"/>
    </xf>
    <xf numFmtId="0" fontId="33" fillId="9" borderId="52" xfId="0" applyFont="1" applyFill="1" applyBorder="1" applyAlignment="1">
      <alignment horizontal="center" vertical="center" wrapText="1"/>
    </xf>
    <xf numFmtId="0" fontId="33" fillId="9" borderId="54" xfId="0" applyFont="1" applyFill="1" applyBorder="1" applyAlignment="1">
      <alignment horizontal="center" vertical="center" wrapText="1"/>
    </xf>
    <xf numFmtId="0" fontId="34" fillId="2" borderId="47" xfId="0" applyFont="1" applyFill="1" applyBorder="1" applyAlignment="1">
      <alignment horizontal="center" vertical="center" wrapText="1"/>
    </xf>
    <xf numFmtId="0" fontId="35" fillId="2" borderId="47" xfId="0" applyFont="1" applyFill="1" applyBorder="1" applyAlignment="1">
      <alignment horizontal="center" vertical="center" wrapText="1"/>
    </xf>
    <xf numFmtId="0" fontId="36" fillId="2" borderId="47" xfId="0" applyFont="1" applyFill="1" applyBorder="1" applyAlignment="1">
      <alignment horizontal="center" vertical="center" wrapText="1"/>
    </xf>
    <xf numFmtId="0" fontId="37" fillId="2" borderId="47" xfId="0" applyFont="1" applyFill="1" applyBorder="1" applyAlignment="1">
      <alignment vertical="center"/>
    </xf>
    <xf numFmtId="0" fontId="38" fillId="2" borderId="47" xfId="0" applyFont="1" applyFill="1" applyBorder="1" applyAlignment="1">
      <alignment vertical="center"/>
    </xf>
    <xf numFmtId="0" fontId="20" fillId="0" borderId="111" xfId="1" applyNumberFormat="1" applyFont="1" applyFill="1" applyBorder="1" applyAlignment="1">
      <alignment horizontal="center" vertical="center"/>
    </xf>
    <xf numFmtId="0" fontId="20" fillId="0" borderId="84" xfId="1" applyNumberFormat="1" applyFont="1" applyFill="1" applyBorder="1" applyAlignment="1">
      <alignment horizontal="center" vertical="center"/>
    </xf>
    <xf numFmtId="0" fontId="39" fillId="2" borderId="24" xfId="0" applyFont="1" applyFill="1" applyBorder="1" applyAlignment="1">
      <alignment horizontal="left" vertical="center" wrapText="1"/>
    </xf>
    <xf numFmtId="0" fontId="39" fillId="2" borderId="48" xfId="0" applyFont="1" applyFill="1" applyBorder="1" applyAlignment="1">
      <alignment horizontal="left" vertical="center" wrapText="1"/>
    </xf>
    <xf numFmtId="0" fontId="40" fillId="2" borderId="47" xfId="1" applyFont="1" applyFill="1" applyBorder="1" applyAlignment="1">
      <alignment horizontal="center" vertical="center" wrapText="1"/>
    </xf>
    <xf numFmtId="0" fontId="10" fillId="2" borderId="47" xfId="1"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5" fillId="2" borderId="0" xfId="0" applyFont="1" applyFill="1" applyAlignment="1">
      <alignment horizontal="center" vertical="center" wrapText="1"/>
    </xf>
    <xf numFmtId="0" fontId="36" fillId="2" borderId="0" xfId="0" applyFont="1" applyFill="1" applyAlignment="1">
      <alignment horizontal="center" vertical="center" wrapText="1"/>
    </xf>
    <xf numFmtId="0" fontId="36" fillId="2" borderId="6" xfId="0" applyFont="1" applyFill="1" applyBorder="1" applyAlignment="1">
      <alignment horizontal="center" vertical="center" wrapText="1"/>
    </xf>
    <xf numFmtId="0" fontId="34" fillId="2" borderId="26" xfId="0" applyFont="1" applyFill="1" applyBorder="1" applyAlignment="1">
      <alignment horizontal="center" vertical="center" wrapText="1"/>
    </xf>
    <xf numFmtId="0" fontId="36" fillId="2" borderId="24" xfId="0" applyFont="1" applyFill="1" applyBorder="1" applyAlignment="1">
      <alignment horizontal="center" vertical="center" wrapText="1"/>
    </xf>
    <xf numFmtId="0" fontId="36" fillId="2" borderId="16" xfId="0" applyFont="1" applyFill="1" applyBorder="1" applyAlignment="1">
      <alignment horizontal="center" vertical="center" wrapText="1"/>
    </xf>
    <xf numFmtId="14" fontId="36" fillId="0" borderId="105" xfId="0" applyNumberFormat="1" applyFont="1" applyBorder="1" applyAlignment="1">
      <alignment horizontal="center" vertical="center" wrapText="1"/>
    </xf>
    <xf numFmtId="14" fontId="44" fillId="0" borderId="105" xfId="0" applyNumberFormat="1" applyFont="1" applyBorder="1" applyAlignment="1">
      <alignment horizontal="left" vertical="center"/>
    </xf>
    <xf numFmtId="0" fontId="44" fillId="0" borderId="89" xfId="0" applyFont="1" applyBorder="1" applyAlignment="1">
      <alignment horizontal="left" vertical="center"/>
    </xf>
    <xf numFmtId="14" fontId="44" fillId="0" borderId="74" xfId="0" applyNumberFormat="1" applyFont="1" applyBorder="1" applyAlignment="1">
      <alignment horizontal="left" vertical="center"/>
    </xf>
    <xf numFmtId="14" fontId="44" fillId="0" borderId="83" xfId="0" applyNumberFormat="1" applyFont="1" applyBorder="1" applyAlignment="1">
      <alignment horizontal="left" vertical="center"/>
    </xf>
    <xf numFmtId="14" fontId="44" fillId="0" borderId="91" xfId="0" applyNumberFormat="1" applyFont="1" applyBorder="1" applyAlignment="1">
      <alignment horizontal="left" vertical="center"/>
    </xf>
    <xf numFmtId="0" fontId="45" fillId="0" borderId="0" xfId="0" applyFont="1"/>
    <xf numFmtId="0" fontId="45" fillId="0" borderId="0" xfId="0" applyFont="1" applyAlignment="1">
      <alignment horizontal="left"/>
    </xf>
    <xf numFmtId="0" fontId="45" fillId="0" borderId="0" xfId="0" applyFont="1" applyAlignment="1">
      <alignment horizontal="center"/>
    </xf>
    <xf numFmtId="0" fontId="43" fillId="9" borderId="102" xfId="0" applyFont="1" applyFill="1" applyBorder="1" applyAlignment="1">
      <alignment horizontal="center" vertical="center"/>
    </xf>
    <xf numFmtId="0" fontId="33" fillId="9" borderId="70" xfId="0" applyFont="1" applyFill="1" applyBorder="1" applyAlignment="1">
      <alignment horizontal="center" vertical="center"/>
    </xf>
    <xf numFmtId="0" fontId="10" fillId="9" borderId="47" xfId="1" applyFont="1" applyFill="1" applyBorder="1" applyAlignment="1">
      <alignment horizontal="center" vertical="center" wrapText="1"/>
    </xf>
    <xf numFmtId="0" fontId="27" fillId="9" borderId="47" xfId="0" applyFont="1" applyFill="1" applyBorder="1" applyAlignment="1">
      <alignment vertical="center"/>
    </xf>
    <xf numFmtId="0" fontId="33" fillId="9" borderId="121" xfId="0" applyFont="1" applyFill="1" applyBorder="1" applyAlignment="1">
      <alignment horizontal="center" vertical="center" wrapText="1"/>
    </xf>
    <xf numFmtId="0" fontId="18" fillId="9" borderId="102" xfId="0" applyFont="1" applyFill="1" applyBorder="1" applyAlignment="1">
      <alignment horizontal="center" vertical="center"/>
    </xf>
    <xf numFmtId="0" fontId="21" fillId="9" borderId="70" xfId="0" applyFont="1" applyFill="1" applyBorder="1" applyAlignment="1">
      <alignment horizontal="center" vertical="center"/>
    </xf>
    <xf numFmtId="0" fontId="46" fillId="9" borderId="47" xfId="0" applyFont="1" applyFill="1" applyBorder="1" applyAlignment="1">
      <alignment horizontal="left" vertical="center"/>
    </xf>
    <xf numFmtId="0" fontId="39" fillId="2" borderId="47" xfId="0" applyFont="1" applyFill="1" applyBorder="1" applyAlignment="1">
      <alignment horizontal="center" vertical="center" wrapText="1"/>
    </xf>
    <xf numFmtId="0" fontId="26" fillId="2" borderId="47" xfId="0" applyFont="1" applyFill="1" applyBorder="1" applyAlignment="1">
      <alignment horizontal="center" vertical="center" wrapText="1"/>
    </xf>
    <xf numFmtId="0" fontId="51" fillId="0" borderId="0" xfId="0" applyFont="1" applyAlignment="1">
      <alignment vertical="center" wrapText="1"/>
    </xf>
    <xf numFmtId="0" fontId="52" fillId="0" borderId="0" xfId="0" applyFont="1" applyAlignment="1">
      <alignment vertical="center" wrapText="1"/>
    </xf>
    <xf numFmtId="0" fontId="49" fillId="9" borderId="0" xfId="0" applyFont="1" applyFill="1" applyAlignment="1">
      <alignment vertical="center" wrapText="1"/>
    </xf>
    <xf numFmtId="0" fontId="39" fillId="0" borderId="0" xfId="0" applyFont="1" applyAlignment="1">
      <alignment vertical="center" wrapText="1"/>
    </xf>
    <xf numFmtId="0" fontId="49" fillId="0" borderId="0" xfId="0" applyFont="1" applyAlignment="1">
      <alignment horizontal="center" vertical="center" wrapText="1"/>
    </xf>
    <xf numFmtId="0" fontId="54" fillId="10" borderId="0" xfId="0" applyFont="1" applyFill="1" applyAlignment="1">
      <alignment vertical="center" wrapText="1"/>
    </xf>
    <xf numFmtId="0" fontId="20" fillId="0" borderId="0" xfId="0" applyFont="1" applyAlignment="1">
      <alignment vertical="center" wrapText="1"/>
    </xf>
    <xf numFmtId="0" fontId="23" fillId="2" borderId="47" xfId="0" applyFont="1" applyFill="1" applyBorder="1" applyAlignment="1">
      <alignment horizontal="center" vertical="center" wrapText="1"/>
    </xf>
    <xf numFmtId="0" fontId="22" fillId="0" borderId="123" xfId="0" applyFont="1" applyBorder="1" applyAlignment="1">
      <alignment horizontal="center" vertical="center" wrapText="1"/>
    </xf>
    <xf numFmtId="0" fontId="46" fillId="9" borderId="47" xfId="0" applyFont="1" applyFill="1" applyBorder="1" applyAlignment="1">
      <alignment vertical="center"/>
    </xf>
    <xf numFmtId="0" fontId="56" fillId="11" borderId="142" xfId="0" applyFont="1" applyFill="1" applyBorder="1" applyAlignment="1">
      <alignment horizontal="center" vertical="center" wrapText="1"/>
    </xf>
    <xf numFmtId="0" fontId="56" fillId="11" borderId="49" xfId="0" applyFont="1" applyFill="1" applyBorder="1" applyAlignment="1">
      <alignment horizontal="center" vertical="center" wrapText="1"/>
    </xf>
    <xf numFmtId="0" fontId="56" fillId="11" borderId="52" xfId="0" applyFont="1" applyFill="1" applyBorder="1" applyAlignment="1">
      <alignment horizontal="center" vertical="center" wrapText="1"/>
    </xf>
    <xf numFmtId="0" fontId="56" fillId="11" borderId="54" xfId="0" applyFont="1" applyFill="1" applyBorder="1" applyAlignment="1">
      <alignment horizontal="center" vertical="center" wrapText="1"/>
    </xf>
    <xf numFmtId="0" fontId="57" fillId="2" borderId="26" xfId="0" applyFont="1" applyFill="1" applyBorder="1" applyAlignment="1">
      <alignment horizontal="center" vertical="center" wrapText="1"/>
    </xf>
    <xf numFmtId="0" fontId="57" fillId="0" borderId="50" xfId="0" applyFont="1" applyBorder="1" applyAlignment="1">
      <alignment horizontal="center" vertical="center" wrapText="1"/>
    </xf>
    <xf numFmtId="1" fontId="26" fillId="2" borderId="47" xfId="0" applyNumberFormat="1" applyFont="1" applyFill="1" applyBorder="1" applyAlignment="1">
      <alignment horizontal="center" vertical="center" wrapText="1"/>
    </xf>
    <xf numFmtId="0" fontId="57" fillId="2" borderId="50" xfId="0" applyFont="1" applyFill="1" applyBorder="1" applyAlignment="1">
      <alignment horizontal="center" vertical="center" wrapText="1"/>
    </xf>
    <xf numFmtId="1" fontId="39" fillId="0" borderId="47" xfId="0" applyNumberFormat="1" applyFont="1" applyBorder="1" applyAlignment="1">
      <alignment horizontal="center" vertical="center" wrapText="1"/>
    </xf>
    <xf numFmtId="0" fontId="39" fillId="0" borderId="47" xfId="0" applyFont="1" applyBorder="1" applyAlignment="1">
      <alignment horizontal="center" vertical="center" wrapText="1"/>
    </xf>
    <xf numFmtId="0" fontId="57" fillId="2" borderId="143" xfId="0" applyFont="1" applyFill="1" applyBorder="1" applyAlignment="1">
      <alignment horizontal="center" vertical="center" wrapText="1"/>
    </xf>
    <xf numFmtId="1" fontId="57" fillId="2" borderId="143" xfId="3" applyNumberFormat="1" applyFont="1" applyFill="1" applyBorder="1" applyAlignment="1">
      <alignment horizontal="center" vertical="center" wrapText="1"/>
    </xf>
    <xf numFmtId="0" fontId="57" fillId="0" borderId="143" xfId="0" applyFont="1" applyBorder="1" applyAlignment="1">
      <alignment horizontal="center" vertical="center" wrapText="1"/>
    </xf>
    <xf numFmtId="0" fontId="57" fillId="2" borderId="144" xfId="0" applyFont="1" applyFill="1" applyBorder="1" applyAlignment="1">
      <alignment horizontal="center" vertical="center" wrapText="1"/>
    </xf>
    <xf numFmtId="0" fontId="18" fillId="0" borderId="102" xfId="0" applyFont="1" applyBorder="1" applyAlignment="1">
      <alignment horizontal="center" vertical="center"/>
    </xf>
    <xf numFmtId="0" fontId="55" fillId="0" borderId="47" xfId="0" applyFont="1" applyBorder="1" applyAlignment="1">
      <alignment horizontal="center" vertical="center"/>
    </xf>
    <xf numFmtId="14" fontId="26" fillId="2" borderId="47" xfId="0" applyNumberFormat="1" applyFont="1" applyFill="1" applyBorder="1" applyAlignment="1">
      <alignment horizontal="right" vertical="center"/>
    </xf>
    <xf numFmtId="14" fontId="26" fillId="0" borderId="47" xfId="0" applyNumberFormat="1" applyFont="1" applyBorder="1" applyAlignment="1">
      <alignment horizontal="right" vertical="center"/>
    </xf>
    <xf numFmtId="14" fontId="26" fillId="0" borderId="23" xfId="0" applyNumberFormat="1" applyFont="1" applyBorder="1" applyAlignment="1">
      <alignment horizontal="left" vertical="center"/>
    </xf>
    <xf numFmtId="0" fontId="21" fillId="0" borderId="148" xfId="0" applyFont="1" applyBorder="1" applyAlignment="1">
      <alignment horizontal="center" vertical="center"/>
    </xf>
    <xf numFmtId="14" fontId="26" fillId="0" borderId="149" xfId="0" applyNumberFormat="1" applyFont="1" applyBorder="1" applyAlignment="1">
      <alignment horizontal="center" vertical="center"/>
    </xf>
    <xf numFmtId="14" fontId="26" fillId="0" borderId="50" xfId="0" applyNumberFormat="1" applyFont="1" applyBorder="1" applyAlignment="1">
      <alignment horizontal="center" vertical="center"/>
    </xf>
    <xf numFmtId="14" fontId="26" fillId="0" borderId="23" xfId="0" applyNumberFormat="1" applyFont="1" applyBorder="1" applyAlignment="1">
      <alignment horizontal="center" vertical="center"/>
    </xf>
    <xf numFmtId="0" fontId="47" fillId="2" borderId="143" xfId="0" applyFont="1" applyFill="1" applyBorder="1" applyAlignment="1">
      <alignment horizontal="center" vertical="center" wrapText="1"/>
    </xf>
    <xf numFmtId="0" fontId="47" fillId="2" borderId="144" xfId="0" applyFont="1" applyFill="1" applyBorder="1" applyAlignment="1">
      <alignment horizontal="center" vertical="center" wrapText="1"/>
    </xf>
    <xf numFmtId="0" fontId="47" fillId="2" borderId="29" xfId="0" applyFont="1" applyFill="1" applyBorder="1" applyAlignment="1">
      <alignment horizontal="center" vertical="center" wrapText="1"/>
    </xf>
    <xf numFmtId="0" fontId="26" fillId="2" borderId="143" xfId="0" applyFont="1" applyFill="1" applyBorder="1" applyAlignment="1">
      <alignment horizontal="center" vertical="center" wrapText="1"/>
    </xf>
    <xf numFmtId="0" fontId="26" fillId="2" borderId="29" xfId="0" applyFont="1" applyFill="1" applyBorder="1" applyAlignment="1">
      <alignment horizontal="center" vertical="center" wrapText="1"/>
    </xf>
    <xf numFmtId="0" fontId="48" fillId="2" borderId="29" xfId="0" applyFont="1" applyFill="1" applyBorder="1" applyAlignment="1">
      <alignment horizontal="center" vertical="center" wrapText="1"/>
    </xf>
    <xf numFmtId="1" fontId="47" fillId="2" borderId="29" xfId="3" applyNumberFormat="1" applyFont="1" applyFill="1" applyBorder="1" applyAlignment="1">
      <alignment horizontal="center" vertical="center" wrapText="1"/>
    </xf>
    <xf numFmtId="0" fontId="47" fillId="0" borderId="29" xfId="0" applyFont="1" applyBorder="1" applyAlignment="1">
      <alignment horizontal="center" vertical="center" wrapText="1"/>
    </xf>
    <xf numFmtId="0" fontId="57" fillId="2" borderId="32" xfId="0" applyFont="1" applyFill="1" applyBorder="1" applyAlignment="1">
      <alignment horizontal="center" vertical="center" wrapText="1"/>
    </xf>
    <xf numFmtId="0" fontId="47" fillId="2" borderId="32" xfId="0" applyFont="1" applyFill="1" applyBorder="1" applyAlignment="1">
      <alignment horizontal="center" vertical="center" wrapText="1"/>
    </xf>
    <xf numFmtId="0" fontId="48" fillId="2" borderId="32" xfId="0" applyFont="1" applyFill="1" applyBorder="1" applyAlignment="1">
      <alignment horizontal="center" vertical="center" wrapText="1"/>
    </xf>
    <xf numFmtId="14" fontId="47" fillId="2" borderId="153" xfId="0" applyNumberFormat="1" applyFont="1" applyFill="1" applyBorder="1" applyAlignment="1">
      <alignment vertical="center"/>
    </xf>
    <xf numFmtId="14" fontId="47" fillId="2" borderId="50" xfId="0" applyNumberFormat="1" applyFont="1" applyFill="1" applyBorder="1" applyAlignment="1">
      <alignment horizontal="left" vertical="center"/>
    </xf>
    <xf numFmtId="14" fontId="47" fillId="2" borderId="159" xfId="0" applyNumberFormat="1" applyFont="1" applyFill="1" applyBorder="1" applyAlignment="1">
      <alignment horizontal="left" vertical="center"/>
    </xf>
    <xf numFmtId="14" fontId="47" fillId="0" borderId="139" xfId="0" applyNumberFormat="1" applyFont="1" applyBorder="1" applyAlignment="1">
      <alignment horizontal="left" vertical="center"/>
    </xf>
    <xf numFmtId="1" fontId="33" fillId="9" borderId="121" xfId="0" applyNumberFormat="1" applyFont="1" applyFill="1" applyBorder="1" applyAlignment="1">
      <alignment horizontal="center" vertical="center" wrapText="1"/>
    </xf>
    <xf numFmtId="0" fontId="33" fillId="9" borderId="15" xfId="3" applyNumberFormat="1" applyFont="1" applyFill="1" applyBorder="1" applyAlignment="1">
      <alignment horizontal="center" vertical="center" wrapText="1"/>
    </xf>
    <xf numFmtId="0" fontId="33" fillId="9" borderId="0" xfId="3" applyNumberFormat="1" applyFont="1" applyFill="1" applyBorder="1" applyAlignment="1">
      <alignment horizontal="center" vertical="center" wrapText="1"/>
    </xf>
    <xf numFmtId="0" fontId="39" fillId="2" borderId="134" xfId="0" applyFont="1" applyFill="1" applyBorder="1" applyAlignment="1">
      <alignment horizontal="center" vertical="center" wrapText="1"/>
    </xf>
    <xf numFmtId="0" fontId="49" fillId="2" borderId="135" xfId="0" applyFont="1" applyFill="1" applyBorder="1" applyAlignment="1">
      <alignment horizontal="center" vertical="center" wrapText="1"/>
    </xf>
    <xf numFmtId="0" fontId="49" fillId="2" borderId="0" xfId="0" applyFont="1" applyFill="1" applyAlignment="1">
      <alignment vertical="center" wrapText="1"/>
    </xf>
    <xf numFmtId="0" fontId="49" fillId="2" borderId="47" xfId="0" applyFont="1" applyFill="1" applyBorder="1" applyAlignment="1">
      <alignment horizontal="center" vertical="center" wrapText="1"/>
    </xf>
    <xf numFmtId="0" fontId="45" fillId="2" borderId="0" xfId="0" applyFont="1" applyFill="1"/>
    <xf numFmtId="14" fontId="39" fillId="0" borderId="105" xfId="0" applyNumberFormat="1" applyFont="1" applyBorder="1" applyAlignment="1">
      <alignment horizontal="left" vertical="center"/>
    </xf>
    <xf numFmtId="0" fontId="39" fillId="2" borderId="18" xfId="0" applyFont="1" applyFill="1" applyBorder="1" applyAlignment="1">
      <alignment horizontal="center" vertical="center" wrapText="1"/>
    </xf>
    <xf numFmtId="0" fontId="39" fillId="2" borderId="0" xfId="0" applyFont="1" applyFill="1" applyAlignment="1">
      <alignment horizontal="center" vertical="center" wrapText="1"/>
    </xf>
    <xf numFmtId="0" fontId="39" fillId="2" borderId="15" xfId="0" applyFont="1" applyFill="1" applyBorder="1" applyAlignment="1">
      <alignment horizontal="center" vertical="center" wrapText="1"/>
    </xf>
    <xf numFmtId="0" fontId="45" fillId="2" borderId="0" xfId="0" applyFont="1" applyFill="1" applyAlignment="1">
      <alignment horizontal="left"/>
    </xf>
    <xf numFmtId="0" fontId="34" fillId="0" borderId="29" xfId="0" applyFont="1" applyBorder="1" applyAlignment="1">
      <alignment horizontal="center" vertical="center" wrapText="1"/>
    </xf>
    <xf numFmtId="1" fontId="34" fillId="2" borderId="29" xfId="3" applyNumberFormat="1" applyFont="1" applyFill="1" applyBorder="1" applyAlignment="1">
      <alignment horizontal="center" vertical="center" wrapText="1"/>
    </xf>
    <xf numFmtId="0" fontId="34" fillId="2" borderId="29" xfId="0" applyFont="1" applyFill="1" applyBorder="1" applyAlignment="1">
      <alignment horizontal="center" vertical="center" wrapText="1"/>
    </xf>
    <xf numFmtId="0" fontId="34" fillId="2" borderId="28" xfId="0" applyFont="1" applyFill="1" applyBorder="1" applyAlignment="1">
      <alignment horizontal="center" vertical="center" wrapText="1"/>
    </xf>
    <xf numFmtId="0" fontId="34" fillId="2" borderId="50" xfId="0" applyFont="1" applyFill="1" applyBorder="1" applyAlignment="1">
      <alignment horizontal="center" vertical="center" wrapText="1"/>
    </xf>
    <xf numFmtId="0" fontId="59" fillId="0" borderId="47" xfId="0" applyFont="1" applyBorder="1" applyAlignment="1">
      <alignment horizontal="center" vertical="center" wrapText="1"/>
    </xf>
    <xf numFmtId="0" fontId="45" fillId="2" borderId="0" xfId="0" applyFont="1" applyFill="1" applyAlignment="1">
      <alignment horizontal="left" vertical="center"/>
    </xf>
    <xf numFmtId="1" fontId="59" fillId="2" borderId="47" xfId="3" applyNumberFormat="1" applyFont="1" applyFill="1" applyBorder="1" applyAlignment="1">
      <alignment horizontal="center" vertical="center" wrapText="1"/>
    </xf>
    <xf numFmtId="0" fontId="45" fillId="0" borderId="0" xfId="0" applyFont="1" applyAlignment="1">
      <alignment horizontal="left" vertical="center"/>
    </xf>
    <xf numFmtId="0" fontId="59" fillId="2" borderId="47" xfId="0" applyFont="1" applyFill="1" applyBorder="1" applyAlignment="1">
      <alignment horizontal="center" vertical="center" wrapText="1"/>
    </xf>
    <xf numFmtId="0" fontId="34" fillId="0" borderId="123" xfId="0" applyFont="1" applyBorder="1" applyAlignment="1">
      <alignment horizontal="center" vertical="center" wrapText="1"/>
    </xf>
    <xf numFmtId="0" fontId="34" fillId="0" borderId="50" xfId="0" applyFont="1" applyBorder="1" applyAlignment="1">
      <alignment horizontal="center" vertical="center" wrapText="1"/>
    </xf>
    <xf numFmtId="0" fontId="33" fillId="2" borderId="54" xfId="0" applyFont="1" applyFill="1" applyBorder="1" applyAlignment="1">
      <alignment horizontal="center" vertical="center" wrapText="1"/>
    </xf>
    <xf numFmtId="0" fontId="33" fillId="2" borderId="52" xfId="0" applyFont="1" applyFill="1" applyBorder="1" applyAlignment="1">
      <alignment horizontal="center" vertical="center" wrapText="1"/>
    </xf>
    <xf numFmtId="1" fontId="33" fillId="2" borderId="49" xfId="0" applyNumberFormat="1" applyFont="1" applyFill="1" applyBorder="1" applyAlignment="1">
      <alignment horizontal="center" vertical="center" wrapText="1"/>
    </xf>
    <xf numFmtId="0" fontId="33" fillId="2" borderId="53" xfId="0" applyFont="1" applyFill="1" applyBorder="1" applyAlignment="1">
      <alignment horizontal="center" vertical="center" wrapText="1"/>
    </xf>
    <xf numFmtId="0" fontId="33" fillId="2" borderId="47" xfId="0" applyFont="1" applyFill="1" applyBorder="1" applyAlignment="1">
      <alignment horizontal="center" vertical="center" wrapText="1"/>
    </xf>
    <xf numFmtId="0" fontId="34" fillId="2" borderId="51" xfId="0" applyFont="1" applyFill="1" applyBorder="1" applyAlignment="1">
      <alignment horizontal="center" vertical="center" wrapText="1"/>
    </xf>
    <xf numFmtId="0" fontId="38" fillId="9" borderId="47" xfId="0" applyFont="1" applyFill="1" applyBorder="1" applyAlignment="1">
      <alignment horizontal="center" vertical="center"/>
    </xf>
    <xf numFmtId="0" fontId="37" fillId="9" borderId="47" xfId="0" applyFont="1" applyFill="1" applyBorder="1" applyAlignment="1">
      <alignment vertical="center"/>
    </xf>
    <xf numFmtId="14" fontId="26" fillId="0" borderId="23" xfId="0" applyNumberFormat="1" applyFont="1" applyBorder="1" applyAlignment="1">
      <alignment horizontal="right" vertical="center"/>
    </xf>
    <xf numFmtId="0" fontId="33" fillId="2" borderId="24" xfId="0" applyFont="1" applyFill="1" applyBorder="1" applyAlignment="1">
      <alignment horizontal="center" vertical="center" wrapText="1"/>
    </xf>
    <xf numFmtId="0" fontId="34" fillId="0" borderId="25" xfId="0" applyFont="1" applyBorder="1" applyAlignment="1">
      <alignment horizontal="left" vertical="center" wrapText="1"/>
    </xf>
    <xf numFmtId="0" fontId="55" fillId="2" borderId="47" xfId="0" applyFont="1" applyFill="1" applyBorder="1" applyAlignment="1">
      <alignment horizontal="center" vertical="center" wrapText="1"/>
    </xf>
    <xf numFmtId="0" fontId="26" fillId="2" borderId="47" xfId="0" applyFont="1" applyFill="1" applyBorder="1" applyAlignment="1">
      <alignment horizontal="left" vertical="center" wrapText="1"/>
    </xf>
    <xf numFmtId="0" fontId="26" fillId="0" borderId="47" xfId="0" applyFont="1" applyBorder="1" applyAlignment="1">
      <alignment vertical="center"/>
    </xf>
    <xf numFmtId="0" fontId="60" fillId="0" borderId="0" xfId="0" applyFont="1"/>
    <xf numFmtId="1" fontId="26" fillId="2" borderId="47" xfId="0" applyNumberFormat="1" applyFont="1" applyFill="1" applyBorder="1" applyAlignment="1">
      <alignment vertical="center" wrapText="1"/>
    </xf>
    <xf numFmtId="0" fontId="60" fillId="2" borderId="0" xfId="0" applyFont="1" applyFill="1"/>
    <xf numFmtId="0" fontId="21" fillId="9" borderId="121" xfId="0" applyFont="1" applyFill="1" applyBorder="1" applyAlignment="1">
      <alignment horizontal="center" vertical="center" wrapText="1"/>
    </xf>
    <xf numFmtId="0" fontId="61" fillId="2" borderId="51" xfId="0" applyFont="1" applyFill="1" applyBorder="1" applyAlignment="1">
      <alignment horizontal="center" vertical="center" wrapText="1"/>
    </xf>
    <xf numFmtId="0" fontId="21" fillId="2" borderId="49" xfId="0" applyFont="1" applyFill="1" applyBorder="1" applyAlignment="1">
      <alignment horizontal="center" vertical="center" wrapText="1"/>
    </xf>
    <xf numFmtId="0" fontId="21" fillId="2" borderId="52" xfId="0" applyFont="1" applyFill="1" applyBorder="1" applyAlignment="1">
      <alignment horizontal="center" vertical="center" wrapText="1"/>
    </xf>
    <xf numFmtId="0" fontId="21" fillId="2" borderId="53" xfId="0" applyFont="1" applyFill="1" applyBorder="1" applyAlignment="1">
      <alignment horizontal="center" vertical="center" wrapText="1"/>
    </xf>
    <xf numFmtId="1" fontId="21" fillId="2" borderId="49" xfId="0" applyNumberFormat="1" applyFont="1" applyFill="1" applyBorder="1" applyAlignment="1">
      <alignment horizontal="center" vertical="center" wrapText="1"/>
    </xf>
    <xf numFmtId="0" fontId="21" fillId="2" borderId="122" xfId="0" applyFont="1" applyFill="1" applyBorder="1" applyAlignment="1">
      <alignment horizontal="center" vertical="center" wrapText="1"/>
    </xf>
    <xf numFmtId="0" fontId="21" fillId="2" borderId="54" xfId="0" applyFont="1" applyFill="1" applyBorder="1" applyAlignment="1">
      <alignment horizontal="center" vertical="center" wrapText="1"/>
    </xf>
    <xf numFmtId="0" fontId="61" fillId="0" borderId="50" xfId="0" applyFont="1" applyBorder="1" applyAlignment="1">
      <alignment horizontal="center" vertical="center" wrapText="1"/>
    </xf>
    <xf numFmtId="0" fontId="26" fillId="2" borderId="47" xfId="0" applyFont="1" applyFill="1" applyBorder="1" applyAlignment="1">
      <alignment vertical="center" wrapText="1"/>
    </xf>
    <xf numFmtId="0" fontId="60" fillId="0" borderId="0" xfId="0" applyFont="1" applyAlignment="1">
      <alignment horizontal="left" vertical="center"/>
    </xf>
    <xf numFmtId="0" fontId="61" fillId="2" borderId="50" xfId="0" applyFont="1" applyFill="1" applyBorder="1" applyAlignment="1">
      <alignment horizontal="center" vertical="center" wrapText="1"/>
    </xf>
    <xf numFmtId="0" fontId="60" fillId="2" borderId="0" xfId="0" applyFont="1" applyFill="1" applyAlignment="1">
      <alignment horizontal="left" vertical="center"/>
    </xf>
    <xf numFmtId="0" fontId="26" fillId="0" borderId="0" xfId="0" applyFont="1" applyAlignment="1">
      <alignment horizontal="left" vertical="center"/>
    </xf>
    <xf numFmtId="0" fontId="55" fillId="0" borderId="47" xfId="0" applyFont="1" applyBorder="1" applyAlignment="1">
      <alignment horizontal="center" vertical="center" wrapText="1"/>
    </xf>
    <xf numFmtId="0" fontId="60" fillId="2" borderId="0" xfId="0" applyFont="1" applyFill="1" applyAlignment="1">
      <alignment horizontal="left"/>
    </xf>
    <xf numFmtId="0" fontId="61" fillId="2" borderId="29" xfId="0" applyFont="1" applyFill="1" applyBorder="1" applyAlignment="1">
      <alignment horizontal="center" vertical="center" wrapText="1"/>
    </xf>
    <xf numFmtId="1" fontId="61" fillId="2" borderId="29" xfId="3" applyNumberFormat="1" applyFont="1" applyFill="1" applyBorder="1" applyAlignment="1">
      <alignment horizontal="center" vertical="center" wrapText="1"/>
    </xf>
    <xf numFmtId="0" fontId="61" fillId="0" borderId="30"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left" vertical="center" wrapText="1"/>
    </xf>
    <xf numFmtId="0" fontId="61" fillId="2" borderId="32" xfId="0" applyFont="1" applyFill="1" applyBorder="1" applyAlignment="1">
      <alignment horizontal="center" vertical="center" wrapText="1"/>
    </xf>
    <xf numFmtId="14" fontId="26" fillId="0" borderId="47" xfId="0" applyNumberFormat="1" applyFont="1" applyBorder="1" applyAlignment="1">
      <alignment horizontal="left" vertical="center"/>
    </xf>
    <xf numFmtId="0" fontId="60" fillId="0" borderId="0" xfId="0" applyFont="1" applyAlignment="1">
      <alignment horizontal="left"/>
    </xf>
    <xf numFmtId="0" fontId="60" fillId="0" borderId="0" xfId="0" applyFont="1" applyAlignment="1">
      <alignment horizontal="center"/>
    </xf>
    <xf numFmtId="0" fontId="39" fillId="2" borderId="11" xfId="0" applyFont="1" applyFill="1" applyBorder="1" applyAlignment="1">
      <alignment horizontal="center" vertical="center" wrapText="1"/>
    </xf>
    <xf numFmtId="0" fontId="39" fillId="2" borderId="14" xfId="0" applyFont="1" applyFill="1" applyBorder="1" applyAlignment="1">
      <alignment horizontal="center" vertical="center" wrapText="1"/>
    </xf>
    <xf numFmtId="0" fontId="49" fillId="2" borderId="47" xfId="0" applyFont="1" applyFill="1" applyBorder="1" applyAlignment="1">
      <alignment vertical="center" wrapText="1"/>
    </xf>
    <xf numFmtId="14" fontId="39" fillId="0" borderId="47" xfId="0" applyNumberFormat="1" applyFont="1" applyBorder="1" applyAlignment="1">
      <alignment horizontal="center" vertical="center"/>
    </xf>
    <xf numFmtId="0" fontId="49" fillId="9" borderId="132" xfId="0" applyFont="1" applyFill="1" applyBorder="1" applyAlignment="1">
      <alignment horizontal="left" vertical="center" wrapText="1"/>
    </xf>
    <xf numFmtId="0" fontId="49" fillId="9" borderId="133" xfId="0" applyFont="1" applyFill="1" applyBorder="1" applyAlignment="1">
      <alignment horizontal="left" vertical="center" wrapText="1"/>
    </xf>
    <xf numFmtId="0" fontId="49" fillId="9" borderId="10" xfId="0" applyFont="1" applyFill="1" applyBorder="1" applyAlignment="1">
      <alignment horizontal="left" vertical="center" wrapText="1"/>
    </xf>
    <xf numFmtId="0" fontId="39" fillId="5" borderId="7" xfId="0" applyFont="1" applyFill="1" applyBorder="1" applyAlignment="1">
      <alignment horizontal="left" vertical="center" wrapText="1"/>
    </xf>
    <xf numFmtId="0" fontId="39" fillId="5" borderId="8" xfId="0" applyFont="1" applyFill="1" applyBorder="1" applyAlignment="1">
      <alignment horizontal="left" vertical="center" wrapText="1"/>
    </xf>
    <xf numFmtId="0" fontId="39" fillId="5" borderId="9" xfId="0" applyFont="1" applyFill="1" applyBorder="1" applyAlignment="1">
      <alignment horizontal="left" vertical="center" wrapText="1"/>
    </xf>
    <xf numFmtId="0" fontId="49" fillId="9" borderId="7" xfId="0" applyFont="1" applyFill="1" applyBorder="1" applyAlignment="1">
      <alignment horizontal="left" vertical="center" wrapText="1"/>
    </xf>
    <xf numFmtId="0" fontId="49" fillId="9" borderId="8" xfId="0" applyFont="1" applyFill="1" applyBorder="1" applyAlignment="1">
      <alignment horizontal="left" vertical="center" wrapText="1"/>
    </xf>
    <xf numFmtId="0" fontId="49" fillId="5" borderId="8" xfId="0" applyFont="1" applyFill="1" applyBorder="1" applyAlignment="1">
      <alignment horizontal="left" vertical="center" wrapText="1"/>
    </xf>
    <xf numFmtId="0" fontId="49" fillId="5" borderId="9" xfId="0" applyFont="1" applyFill="1" applyBorder="1" applyAlignment="1">
      <alignment horizontal="left" vertical="center" wrapText="1"/>
    </xf>
    <xf numFmtId="0" fontId="26" fillId="0" borderId="47" xfId="0" applyFont="1" applyBorder="1" applyAlignment="1">
      <alignment horizontal="left" vertical="center" wrapText="1"/>
    </xf>
    <xf numFmtId="0" fontId="49" fillId="9" borderId="47" xfId="0" applyFont="1" applyFill="1" applyBorder="1" applyAlignment="1">
      <alignment horizontal="left" vertical="center" wrapText="1"/>
    </xf>
    <xf numFmtId="0" fontId="49" fillId="9" borderId="7" xfId="0" applyFont="1" applyFill="1" applyBorder="1" applyAlignment="1">
      <alignment horizontal="center" vertical="center" wrapText="1"/>
    </xf>
    <xf numFmtId="0" fontId="49" fillId="9" borderId="8" xfId="0" applyFont="1" applyFill="1" applyBorder="1" applyAlignment="1">
      <alignment horizontal="center" vertical="center" wrapText="1"/>
    </xf>
    <xf numFmtId="0" fontId="49" fillId="9" borderId="9" xfId="0" applyFont="1" applyFill="1" applyBorder="1" applyAlignment="1">
      <alignment horizontal="center" vertical="center" wrapText="1"/>
    </xf>
    <xf numFmtId="0" fontId="39" fillId="0" borderId="132" xfId="0" applyFont="1" applyBorder="1" applyAlignment="1">
      <alignment horizontal="center" vertical="center" wrapText="1"/>
    </xf>
    <xf numFmtId="0" fontId="39" fillId="0" borderId="134" xfId="0" applyFont="1" applyBorder="1" applyAlignment="1">
      <alignment horizontal="center" vertical="center" wrapText="1"/>
    </xf>
    <xf numFmtId="0" fontId="49" fillId="9" borderId="132" xfId="0" applyFont="1" applyFill="1" applyBorder="1" applyAlignment="1">
      <alignment horizontal="center" vertical="center" wrapText="1"/>
    </xf>
    <xf numFmtId="0" fontId="49" fillId="9" borderId="133" xfId="0" applyFont="1" applyFill="1" applyBorder="1" applyAlignment="1">
      <alignment horizontal="center" vertical="center" wrapText="1"/>
    </xf>
    <xf numFmtId="0" fontId="49" fillId="9" borderId="10" xfId="0" applyFont="1" applyFill="1" applyBorder="1" applyAlignment="1">
      <alignment horizontal="center" vertical="center" wrapText="1"/>
    </xf>
    <xf numFmtId="0" fontId="49" fillId="9" borderId="134" xfId="0" applyFont="1" applyFill="1" applyBorder="1" applyAlignment="1">
      <alignment horizontal="center" vertical="center" wrapText="1"/>
    </xf>
    <xf numFmtId="0" fontId="49" fillId="9" borderId="114" xfId="0" applyFont="1" applyFill="1" applyBorder="1" applyAlignment="1">
      <alignment horizontal="center" vertical="center" wrapText="1"/>
    </xf>
    <xf numFmtId="0" fontId="49" fillId="9" borderId="135" xfId="0" applyFont="1" applyFill="1" applyBorder="1" applyAlignment="1">
      <alignment horizontal="center" vertical="center" wrapText="1"/>
    </xf>
    <xf numFmtId="0" fontId="49" fillId="9" borderId="47" xfId="0" applyFont="1" applyFill="1" applyBorder="1" applyAlignment="1">
      <alignment horizontal="center" vertical="center" wrapText="1"/>
    </xf>
    <xf numFmtId="0" fontId="26" fillId="2" borderId="47" xfId="0" applyFont="1" applyFill="1" applyBorder="1" applyAlignment="1">
      <alignment horizontal="left" vertical="center" wrapText="1"/>
    </xf>
    <xf numFmtId="0" fontId="39" fillId="2" borderId="47" xfId="0" applyFont="1" applyFill="1" applyBorder="1" applyAlignment="1">
      <alignment horizontal="center" vertical="center" wrapText="1"/>
    </xf>
    <xf numFmtId="0" fontId="50" fillId="2" borderId="47" xfId="0" applyFont="1" applyFill="1" applyBorder="1" applyAlignment="1">
      <alignment horizontal="left" vertical="center" wrapText="1"/>
    </xf>
    <xf numFmtId="0" fontId="39" fillId="2" borderId="14" xfId="0" applyFont="1" applyFill="1" applyBorder="1" applyAlignment="1">
      <alignment horizontal="center" vertical="center" wrapText="1"/>
    </xf>
    <xf numFmtId="0" fontId="49" fillId="2" borderId="14" xfId="0" applyFont="1" applyFill="1" applyBorder="1" applyAlignment="1">
      <alignment horizontal="center" vertical="center" wrapText="1"/>
    </xf>
    <xf numFmtId="0" fontId="39" fillId="2" borderId="134" xfId="0" applyFont="1" applyFill="1" applyBorder="1" applyAlignment="1">
      <alignment horizontal="center" vertical="center" wrapText="1"/>
    </xf>
    <xf numFmtId="0" fontId="39" fillId="2" borderId="114" xfId="0" applyFont="1" applyFill="1" applyBorder="1" applyAlignment="1">
      <alignment horizontal="center" vertical="center" wrapText="1"/>
    </xf>
    <xf numFmtId="0" fontId="39" fillId="2" borderId="135" xfId="0" applyFont="1" applyFill="1" applyBorder="1" applyAlignment="1">
      <alignment horizontal="center" vertical="center" wrapText="1"/>
    </xf>
    <xf numFmtId="0" fontId="49" fillId="2" borderId="47" xfId="0" applyFont="1" applyFill="1" applyBorder="1" applyAlignment="1">
      <alignment horizontal="center" vertical="center" wrapText="1"/>
    </xf>
    <xf numFmtId="0" fontId="39" fillId="2" borderId="7" xfId="0" applyFont="1" applyFill="1" applyBorder="1" applyAlignment="1">
      <alignment horizontal="center" vertical="center" wrapText="1"/>
    </xf>
    <xf numFmtId="0" fontId="39" fillId="2" borderId="8" xfId="0" applyFont="1" applyFill="1" applyBorder="1" applyAlignment="1">
      <alignment horizontal="center" vertical="center" wrapText="1"/>
    </xf>
    <xf numFmtId="0" fontId="39" fillId="2" borderId="9" xfId="0" applyFont="1" applyFill="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55" fillId="0" borderId="47"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47" xfId="0" applyFont="1" applyBorder="1" applyAlignment="1">
      <alignment horizontal="center" vertical="center" wrapText="1"/>
    </xf>
    <xf numFmtId="0" fontId="27" fillId="9" borderId="47" xfId="0" applyFont="1" applyFill="1" applyBorder="1" applyAlignment="1">
      <alignment horizontal="center" vertical="center"/>
    </xf>
    <xf numFmtId="0" fontId="27" fillId="9" borderId="7" xfId="0" applyFont="1" applyFill="1" applyBorder="1" applyAlignment="1">
      <alignment horizontal="center" vertical="center" wrapText="1"/>
    </xf>
    <xf numFmtId="0" fontId="27" fillId="9" borderId="8" xfId="0" applyFont="1" applyFill="1" applyBorder="1" applyAlignment="1">
      <alignment horizontal="center" vertical="center" wrapText="1"/>
    </xf>
    <xf numFmtId="0" fontId="27" fillId="9" borderId="9" xfId="0" applyFont="1" applyFill="1" applyBorder="1" applyAlignment="1">
      <alignment horizontal="center" vertical="center" wrapText="1"/>
    </xf>
    <xf numFmtId="0" fontId="28" fillId="0" borderId="47" xfId="0" applyFont="1" applyBorder="1" applyAlignment="1">
      <alignment vertical="center" wrapText="1"/>
    </xf>
    <xf numFmtId="14" fontId="28" fillId="0" borderId="47" xfId="0" applyNumberFormat="1" applyFont="1" applyBorder="1" applyAlignment="1">
      <alignment horizontal="center" vertical="center"/>
    </xf>
    <xf numFmtId="0" fontId="28" fillId="9" borderId="47" xfId="0" applyFont="1" applyFill="1" applyBorder="1" applyAlignment="1">
      <alignment horizontal="center" vertical="center"/>
    </xf>
    <xf numFmtId="0" fontId="28" fillId="0" borderId="47" xfId="0" applyFont="1" applyBorder="1" applyAlignment="1">
      <alignment horizontal="left" vertical="center" wrapText="1"/>
    </xf>
    <xf numFmtId="14" fontId="27" fillId="9" borderId="47" xfId="0" applyNumberFormat="1" applyFont="1" applyFill="1" applyBorder="1" applyAlignment="1">
      <alignment horizontal="center" vertical="center"/>
    </xf>
    <xf numFmtId="14" fontId="28" fillId="9" borderId="47" xfId="0" applyNumberFormat="1" applyFont="1" applyFill="1" applyBorder="1" applyAlignment="1">
      <alignment horizontal="center" vertical="center"/>
    </xf>
    <xf numFmtId="0" fontId="28" fillId="9" borderId="7" xfId="0" applyFont="1" applyFill="1" applyBorder="1" applyAlignment="1">
      <alignment horizontal="left" vertical="center" wrapText="1"/>
    </xf>
    <xf numFmtId="0" fontId="28" fillId="9" borderId="8" xfId="0" applyFont="1" applyFill="1" applyBorder="1" applyAlignment="1">
      <alignment horizontal="left" vertical="center" wrapText="1"/>
    </xf>
    <xf numFmtId="0" fontId="28" fillId="9" borderId="9" xfId="0" applyFont="1" applyFill="1" applyBorder="1" applyAlignment="1">
      <alignment horizontal="left" vertical="center" wrapText="1"/>
    </xf>
    <xf numFmtId="0" fontId="39" fillId="0" borderId="7" xfId="0" applyFont="1" applyBorder="1" applyAlignment="1">
      <alignment horizontal="left" vertical="center" wrapText="1"/>
    </xf>
    <xf numFmtId="0" fontId="39" fillId="0" borderId="8" xfId="0" applyFont="1" applyBorder="1" applyAlignment="1">
      <alignment horizontal="left" vertical="center" wrapText="1"/>
    </xf>
    <xf numFmtId="0" fontId="39" fillId="0" borderId="9" xfId="0" applyFont="1" applyBorder="1" applyAlignment="1">
      <alignment horizontal="left" vertical="center" wrapText="1"/>
    </xf>
    <xf numFmtId="14" fontId="28" fillId="0" borderId="8" xfId="0" applyNumberFormat="1" applyFont="1" applyBorder="1" applyAlignment="1">
      <alignment horizontal="center" vertical="center"/>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49" fillId="9" borderId="121"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39" fillId="2" borderId="132" xfId="0" applyFont="1" applyFill="1" applyBorder="1" applyAlignment="1">
      <alignment horizontal="center" vertical="center" wrapText="1"/>
    </xf>
    <xf numFmtId="0" fontId="39" fillId="2" borderId="133" xfId="0" applyFont="1" applyFill="1" applyBorder="1" applyAlignment="1">
      <alignment horizontal="center" vertical="center" wrapText="1"/>
    </xf>
    <xf numFmtId="0" fontId="39" fillId="2" borderId="10" xfId="0" applyFont="1" applyFill="1" applyBorder="1" applyAlignment="1">
      <alignment horizontal="center" vertical="center" wrapText="1"/>
    </xf>
    <xf numFmtId="0" fontId="53" fillId="5" borderId="133" xfId="0" applyFont="1" applyFill="1" applyBorder="1" applyAlignment="1">
      <alignment horizontal="left" wrapText="1"/>
    </xf>
    <xf numFmtId="0" fontId="26" fillId="2" borderId="47" xfId="0" applyFont="1" applyFill="1" applyBorder="1" applyAlignment="1">
      <alignment horizontal="center" vertical="center" wrapText="1"/>
    </xf>
    <xf numFmtId="0" fontId="58" fillId="2" borderId="7" xfId="0" applyFont="1" applyFill="1" applyBorder="1" applyAlignment="1">
      <alignment horizontal="center" vertical="center" wrapText="1"/>
    </xf>
    <xf numFmtId="0" fontId="58" fillId="2" borderId="8" xfId="0" applyFont="1" applyFill="1" applyBorder="1" applyAlignment="1">
      <alignment horizontal="center" vertical="center" wrapText="1"/>
    </xf>
    <xf numFmtId="0" fontId="58" fillId="2" borderId="9" xfId="0" applyFont="1" applyFill="1" applyBorder="1" applyAlignment="1">
      <alignment horizontal="center" vertical="center" wrapText="1"/>
    </xf>
    <xf numFmtId="0" fontId="58" fillId="2" borderId="132" xfId="0" applyFont="1" applyFill="1" applyBorder="1" applyAlignment="1">
      <alignment horizontal="center" vertical="center" wrapText="1"/>
    </xf>
    <xf numFmtId="0" fontId="58" fillId="2" borderId="133" xfId="0" applyFont="1" applyFill="1" applyBorder="1" applyAlignment="1">
      <alignment horizontal="center" vertical="center" wrapText="1"/>
    </xf>
    <xf numFmtId="0" fontId="58" fillId="2" borderId="10" xfId="0" applyFont="1" applyFill="1" applyBorder="1" applyAlignment="1">
      <alignment horizontal="center" vertical="center" wrapText="1"/>
    </xf>
    <xf numFmtId="0" fontId="39" fillId="0" borderId="47" xfId="0" applyFont="1" applyBorder="1" applyAlignment="1">
      <alignment horizontal="left" vertical="center" wrapText="1"/>
    </xf>
    <xf numFmtId="0" fontId="49" fillId="2" borderId="7" xfId="0" applyFont="1" applyFill="1" applyBorder="1" applyAlignment="1">
      <alignment horizontal="center" vertical="center" wrapText="1"/>
    </xf>
    <xf numFmtId="0" fontId="49" fillId="2" borderId="8" xfId="0" applyFont="1" applyFill="1" applyBorder="1" applyAlignment="1">
      <alignment horizontal="center" vertical="center" wrapText="1"/>
    </xf>
    <xf numFmtId="0" fontId="49" fillId="2" borderId="9" xfId="0" applyFont="1" applyFill="1" applyBorder="1" applyAlignment="1">
      <alignment horizontal="center" vertical="center" wrapText="1"/>
    </xf>
    <xf numFmtId="0" fontId="26" fillId="2" borderId="132" xfId="0" applyFont="1" applyFill="1" applyBorder="1" applyAlignment="1">
      <alignment horizontal="center" vertical="center" wrapText="1"/>
    </xf>
    <xf numFmtId="0" fontId="26" fillId="2" borderId="133"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2" borderId="7" xfId="0" applyFont="1" applyFill="1" applyBorder="1" applyAlignment="1">
      <alignment vertical="center" wrapText="1"/>
    </xf>
    <xf numFmtId="0" fontId="26" fillId="2" borderId="8" xfId="0" applyFont="1" applyFill="1" applyBorder="1" applyAlignment="1">
      <alignment vertical="center" wrapText="1"/>
    </xf>
    <xf numFmtId="0" fontId="26" fillId="2" borderId="9" xfId="0" applyFont="1" applyFill="1" applyBorder="1" applyAlignment="1">
      <alignment vertical="center" wrapText="1"/>
    </xf>
    <xf numFmtId="0" fontId="26" fillId="2" borderId="17" xfId="0" applyFont="1" applyFill="1" applyBorder="1" applyAlignment="1">
      <alignment horizontal="center" vertical="center" wrapText="1"/>
    </xf>
    <xf numFmtId="0" fontId="26" fillId="0" borderId="161" xfId="0" applyFont="1" applyBorder="1" applyAlignment="1">
      <alignment horizontal="center" vertical="center"/>
    </xf>
    <xf numFmtId="0" fontId="26" fillId="0" borderId="162" xfId="0" applyFont="1" applyBorder="1" applyAlignment="1">
      <alignment horizontal="center" vertical="center"/>
    </xf>
    <xf numFmtId="0" fontId="26" fillId="0" borderId="7" xfId="0" applyFont="1" applyBorder="1" applyAlignment="1">
      <alignment vertical="center" wrapText="1"/>
    </xf>
    <xf numFmtId="0" fontId="26" fillId="0" borderId="8" xfId="0" applyFont="1" applyBorder="1" applyAlignment="1">
      <alignment vertical="center" wrapText="1"/>
    </xf>
    <xf numFmtId="0" fontId="26" fillId="0" borderId="9" xfId="0" applyFont="1" applyBorder="1" applyAlignment="1">
      <alignment vertical="center" wrapText="1"/>
    </xf>
    <xf numFmtId="0" fontId="21" fillId="2" borderId="64" xfId="0" applyFont="1" applyFill="1" applyBorder="1" applyAlignment="1">
      <alignment horizontal="left" vertical="center"/>
    </xf>
    <xf numFmtId="0" fontId="21" fillId="2" borderId="109" xfId="0" applyFont="1" applyFill="1" applyBorder="1" applyAlignment="1">
      <alignment horizontal="left" vertical="center"/>
    </xf>
    <xf numFmtId="0" fontId="26" fillId="2" borderId="24" xfId="0" applyFont="1" applyFill="1" applyBorder="1" applyAlignment="1">
      <alignment horizontal="left" vertical="center" wrapText="1"/>
    </xf>
    <xf numFmtId="0" fontId="26" fillId="2" borderId="48" xfId="0" applyFont="1" applyFill="1" applyBorder="1" applyAlignment="1">
      <alignment horizontal="left" vertical="center" wrapText="1"/>
    </xf>
    <xf numFmtId="0" fontId="21" fillId="2" borderId="139" xfId="0" applyFont="1" applyFill="1" applyBorder="1" applyAlignment="1">
      <alignment horizontal="left" vertical="center"/>
    </xf>
    <xf numFmtId="0" fontId="21" fillId="2" borderId="140" xfId="0" applyFont="1" applyFill="1" applyBorder="1" applyAlignment="1">
      <alignment horizontal="left" vertical="center"/>
    </xf>
    <xf numFmtId="0" fontId="26" fillId="2" borderId="0" xfId="0" applyFont="1" applyFill="1" applyAlignment="1">
      <alignment horizontal="left" vertical="center" wrapText="1"/>
    </xf>
    <xf numFmtId="0" fontId="26" fillId="2" borderId="16" xfId="0" applyFont="1" applyFill="1" applyBorder="1" applyAlignment="1">
      <alignment horizontal="left" vertical="center" wrapText="1"/>
    </xf>
    <xf numFmtId="0" fontId="21" fillId="0" borderId="108" xfId="1" applyNumberFormat="1" applyFont="1" applyFill="1" applyBorder="1" applyAlignment="1">
      <alignment horizontal="left" vertical="center" wrapText="1"/>
    </xf>
    <xf numFmtId="0" fontId="21" fillId="0" borderId="71" xfId="1" applyNumberFormat="1" applyFont="1" applyFill="1" applyBorder="1" applyAlignment="1">
      <alignment horizontal="left" vertical="center" wrapText="1"/>
    </xf>
    <xf numFmtId="0" fontId="21" fillId="0" borderId="61" xfId="1" applyNumberFormat="1" applyFont="1" applyFill="1" applyBorder="1" applyAlignment="1">
      <alignment horizontal="left" vertical="center" wrapText="1"/>
    </xf>
    <xf numFmtId="0" fontId="21" fillId="0" borderId="141" xfId="1" applyNumberFormat="1" applyFont="1" applyFill="1" applyBorder="1" applyAlignment="1">
      <alignment horizontal="left" vertical="center" wrapText="1"/>
    </xf>
    <xf numFmtId="0" fontId="56" fillId="11" borderId="52" xfId="0" applyFont="1" applyFill="1" applyBorder="1" applyAlignment="1">
      <alignment horizontal="center" vertical="center" wrapText="1"/>
    </xf>
    <xf numFmtId="1" fontId="56" fillId="11" borderId="52" xfId="0" applyNumberFormat="1" applyFont="1" applyFill="1" applyBorder="1" applyAlignment="1">
      <alignment horizontal="center" vertical="center" wrapText="1"/>
    </xf>
    <xf numFmtId="0" fontId="56" fillId="11" borderId="119" xfId="0" applyFont="1" applyFill="1" applyBorder="1" applyAlignment="1">
      <alignment horizontal="center" vertical="center" wrapText="1"/>
    </xf>
    <xf numFmtId="0" fontId="56" fillId="11" borderId="120"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47" xfId="0" applyFont="1" applyFill="1" applyBorder="1" applyAlignment="1">
      <alignment horizontal="center" vertical="center" wrapText="1"/>
    </xf>
    <xf numFmtId="0" fontId="47" fillId="2" borderId="122" xfId="0" applyFont="1" applyFill="1" applyBorder="1" applyAlignment="1">
      <alignment horizontal="center" vertical="center" wrapText="1"/>
    </xf>
    <xf numFmtId="0" fontId="47" fillId="2" borderId="123" xfId="0" applyFont="1" applyFill="1" applyBorder="1" applyAlignment="1">
      <alignment horizontal="center" vertical="center" wrapText="1"/>
    </xf>
    <xf numFmtId="0" fontId="55" fillId="2" borderId="122" xfId="0" applyFont="1" applyFill="1" applyBorder="1" applyAlignment="1">
      <alignment horizontal="left" vertical="center" wrapText="1"/>
    </xf>
    <xf numFmtId="0" fontId="55" fillId="2" borderId="123" xfId="0" applyFont="1" applyFill="1" applyBorder="1" applyAlignment="1">
      <alignment horizontal="left" vertical="center" wrapText="1"/>
    </xf>
    <xf numFmtId="0" fontId="48" fillId="2" borderId="122" xfId="0" applyFont="1" applyFill="1" applyBorder="1" applyAlignment="1">
      <alignment horizontal="center" vertical="center" wrapText="1"/>
    </xf>
    <xf numFmtId="0" fontId="48" fillId="2" borderId="123" xfId="0" applyFont="1" applyFill="1" applyBorder="1" applyAlignment="1">
      <alignment horizontal="center" vertical="center" wrapText="1"/>
    </xf>
    <xf numFmtId="0" fontId="47" fillId="2" borderId="30" xfId="0" applyFont="1" applyFill="1" applyBorder="1" applyAlignment="1">
      <alignment horizontal="center" vertical="center" wrapText="1"/>
    </xf>
    <xf numFmtId="0" fontId="47" fillId="2" borderId="28" xfId="0" applyFont="1" applyFill="1" applyBorder="1" applyAlignment="1">
      <alignment horizontal="center" vertical="center" wrapText="1"/>
    </xf>
    <xf numFmtId="0" fontId="47" fillId="2" borderId="30" xfId="0" applyFont="1" applyFill="1" applyBorder="1" applyAlignment="1">
      <alignment horizontal="left" vertical="center" wrapText="1"/>
    </xf>
    <xf numFmtId="0" fontId="47" fillId="2" borderId="28" xfId="0" applyFont="1" applyFill="1" applyBorder="1" applyAlignment="1">
      <alignment horizontal="left" vertical="center" wrapText="1"/>
    </xf>
    <xf numFmtId="0" fontId="48" fillId="2" borderId="30" xfId="0" applyFont="1" applyFill="1" applyBorder="1" applyAlignment="1">
      <alignment horizontal="center" vertical="center" wrapText="1"/>
    </xf>
    <xf numFmtId="0" fontId="48" fillId="2" borderId="28" xfId="0" applyFont="1" applyFill="1" applyBorder="1" applyAlignment="1">
      <alignment horizontal="center" vertical="center" wrapText="1"/>
    </xf>
    <xf numFmtId="0" fontId="26" fillId="2" borderId="30" xfId="0" applyFont="1" applyFill="1" applyBorder="1" applyAlignment="1">
      <alignment horizontal="left" vertical="center" wrapText="1"/>
    </xf>
    <xf numFmtId="0" fontId="26" fillId="2" borderId="28" xfId="0" applyFont="1" applyFill="1" applyBorder="1" applyAlignment="1">
      <alignment horizontal="left" vertical="center" wrapText="1"/>
    </xf>
    <xf numFmtId="0" fontId="47" fillId="2" borderId="29" xfId="0" applyFont="1" applyFill="1" applyBorder="1" applyAlignment="1">
      <alignment horizontal="center" vertical="center" wrapText="1"/>
    </xf>
    <xf numFmtId="0" fontId="47" fillId="2" borderId="29" xfId="0" applyFont="1" applyFill="1" applyBorder="1" applyAlignment="1">
      <alignment horizontal="left" vertical="center" wrapText="1"/>
    </xf>
    <xf numFmtId="0" fontId="48" fillId="2" borderId="29" xfId="0" applyFont="1" applyFill="1" applyBorder="1" applyAlignment="1">
      <alignment horizontal="center" vertical="center" wrapText="1"/>
    </xf>
    <xf numFmtId="0" fontId="26" fillId="2" borderId="29" xfId="0" applyFont="1" applyFill="1" applyBorder="1" applyAlignment="1">
      <alignment horizontal="center" vertical="center" wrapText="1"/>
    </xf>
    <xf numFmtId="0" fontId="47" fillId="0" borderId="29" xfId="0" applyFont="1" applyBorder="1" applyAlignment="1">
      <alignment horizontal="left" vertical="center" wrapText="1"/>
    </xf>
    <xf numFmtId="0" fontId="47" fillId="0" borderId="29" xfId="0" applyFont="1" applyBorder="1" applyAlignment="1">
      <alignment horizontal="center" vertical="center" wrapText="1"/>
    </xf>
    <xf numFmtId="0" fontId="57" fillId="0" borderId="122" xfId="0" applyFont="1" applyBorder="1" applyAlignment="1">
      <alignment horizontal="center" vertical="center" wrapText="1"/>
    </xf>
    <xf numFmtId="0" fontId="57" fillId="0" borderId="123" xfId="0" applyFont="1" applyBorder="1" applyAlignment="1">
      <alignment horizontal="center" vertical="center" wrapText="1"/>
    </xf>
    <xf numFmtId="0" fontId="57" fillId="0" borderId="122" xfId="0" applyFont="1" applyBorder="1" applyAlignment="1">
      <alignment horizontal="left" vertical="center" wrapText="1"/>
    </xf>
    <xf numFmtId="0" fontId="57" fillId="0" borderId="123" xfId="0" applyFont="1" applyBorder="1" applyAlignment="1">
      <alignment horizontal="left" vertical="center" wrapText="1"/>
    </xf>
    <xf numFmtId="0" fontId="21" fillId="2" borderId="65" xfId="0" applyFont="1" applyFill="1" applyBorder="1" applyAlignment="1">
      <alignment horizontal="center" vertical="center"/>
    </xf>
    <xf numFmtId="0" fontId="21" fillId="2" borderId="56" xfId="0" applyFont="1" applyFill="1" applyBorder="1" applyAlignment="1">
      <alignment horizontal="center" vertical="center"/>
    </xf>
    <xf numFmtId="0" fontId="21" fillId="2" borderId="57" xfId="0" applyFont="1" applyFill="1" applyBorder="1" applyAlignment="1">
      <alignment horizontal="center" vertical="center"/>
    </xf>
    <xf numFmtId="0" fontId="21" fillId="2" borderId="15" xfId="3" applyNumberFormat="1" applyFont="1" applyFill="1" applyBorder="1" applyAlignment="1">
      <alignment horizontal="center" vertical="center" wrapText="1"/>
    </xf>
    <xf numFmtId="0" fontId="21" fillId="2" borderId="18" xfId="3" applyNumberFormat="1" applyFont="1" applyFill="1" applyBorder="1" applyAlignment="1">
      <alignment horizontal="center" vertical="center" wrapText="1"/>
    </xf>
    <xf numFmtId="0" fontId="21" fillId="2" borderId="19" xfId="3" applyNumberFormat="1" applyFont="1" applyFill="1" applyBorder="1" applyAlignment="1">
      <alignment horizontal="center" vertical="center" wrapText="1"/>
    </xf>
    <xf numFmtId="0" fontId="21" fillId="2" borderId="20" xfId="3" applyNumberFormat="1" applyFont="1" applyFill="1" applyBorder="1" applyAlignment="1">
      <alignment horizontal="center" vertical="center" wrapText="1"/>
    </xf>
    <xf numFmtId="0" fontId="21" fillId="2" borderId="26" xfId="3" applyNumberFormat="1" applyFont="1" applyFill="1" applyBorder="1" applyAlignment="1">
      <alignment horizontal="center" vertical="center" wrapText="1"/>
    </xf>
    <xf numFmtId="0" fontId="21" fillId="2" borderId="0" xfId="3" applyNumberFormat="1" applyFont="1" applyFill="1" applyBorder="1" applyAlignment="1">
      <alignment horizontal="center" vertical="center" wrapText="1"/>
    </xf>
    <xf numFmtId="0" fontId="21" fillId="2" borderId="16" xfId="3" applyNumberFormat="1" applyFont="1" applyFill="1" applyBorder="1" applyAlignment="1">
      <alignment horizontal="center" vertical="center" wrapText="1"/>
    </xf>
    <xf numFmtId="0" fontId="21" fillId="2" borderId="66" xfId="0" applyFont="1" applyFill="1" applyBorder="1" applyAlignment="1">
      <alignment horizontal="center" vertical="center"/>
    </xf>
    <xf numFmtId="0" fontId="21" fillId="2" borderId="58" xfId="0" applyFont="1" applyFill="1" applyBorder="1" applyAlignment="1">
      <alignment horizontal="center" vertical="center"/>
    </xf>
    <xf numFmtId="0" fontId="21" fillId="2" borderId="59" xfId="0" applyFont="1" applyFill="1" applyBorder="1" applyAlignment="1">
      <alignment horizontal="center" vertical="center"/>
    </xf>
    <xf numFmtId="0" fontId="47" fillId="2" borderId="29" xfId="0" applyFont="1" applyFill="1" applyBorder="1" applyAlignment="1">
      <alignment horizontal="left" vertical="center"/>
    </xf>
    <xf numFmtId="0" fontId="47" fillId="2" borderId="32" xfId="0" applyFont="1" applyFill="1" applyBorder="1" applyAlignment="1">
      <alignment horizontal="left" vertical="center"/>
    </xf>
    <xf numFmtId="0" fontId="26" fillId="2" borderId="33" xfId="0" applyFont="1" applyFill="1" applyBorder="1" applyAlignment="1">
      <alignment horizontal="center" vertical="center" wrapText="1"/>
    </xf>
    <xf numFmtId="0" fontId="26" fillId="2" borderId="24" xfId="0" applyFont="1" applyFill="1" applyBorder="1" applyAlignment="1">
      <alignment horizontal="center" vertical="center" wrapText="1"/>
    </xf>
    <xf numFmtId="0" fontId="26" fillId="2" borderId="19"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26"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23" xfId="0" applyFont="1" applyFill="1" applyBorder="1" applyAlignment="1">
      <alignment horizontal="center" vertical="center" wrapText="1"/>
    </xf>
    <xf numFmtId="0" fontId="26" fillId="2" borderId="18" xfId="0" applyFont="1" applyFill="1" applyBorder="1" applyAlignment="1">
      <alignment horizontal="center" vertical="center" wrapText="1"/>
    </xf>
    <xf numFmtId="0" fontId="26" fillId="2" borderId="19" xfId="3" applyNumberFormat="1" applyFont="1" applyFill="1" applyBorder="1" applyAlignment="1">
      <alignment horizontal="center" vertical="center" wrapText="1"/>
    </xf>
    <xf numFmtId="0" fontId="26" fillId="2" borderId="15" xfId="3" applyNumberFormat="1" applyFont="1" applyFill="1" applyBorder="1" applyAlignment="1">
      <alignment horizontal="center" vertical="center" wrapText="1"/>
    </xf>
    <xf numFmtId="0" fontId="26" fillId="2" borderId="20" xfId="3" applyNumberFormat="1" applyFont="1" applyFill="1" applyBorder="1" applyAlignment="1">
      <alignment horizontal="center" vertical="center" wrapText="1"/>
    </xf>
    <xf numFmtId="0" fontId="26" fillId="2" borderId="26" xfId="3" applyNumberFormat="1" applyFont="1" applyFill="1" applyBorder="1" applyAlignment="1">
      <alignment horizontal="center" vertical="center" wrapText="1"/>
    </xf>
    <xf numFmtId="0" fontId="26" fillId="2" borderId="0" xfId="3" applyNumberFormat="1" applyFont="1" applyFill="1" applyBorder="1" applyAlignment="1">
      <alignment horizontal="center" vertical="center" wrapText="1"/>
    </xf>
    <xf numFmtId="0" fontId="26" fillId="2" borderId="16" xfId="3" applyNumberFormat="1" applyFont="1" applyFill="1" applyBorder="1" applyAlignment="1">
      <alignment horizontal="center" vertical="center" wrapText="1"/>
    </xf>
    <xf numFmtId="0" fontId="26" fillId="2" borderId="23" xfId="3" applyNumberFormat="1" applyFont="1" applyFill="1" applyBorder="1" applyAlignment="1">
      <alignment horizontal="center" vertical="center" wrapText="1"/>
    </xf>
    <xf numFmtId="0" fontId="26" fillId="2" borderId="18" xfId="3" applyNumberFormat="1" applyFont="1" applyFill="1" applyBorder="1" applyAlignment="1">
      <alignment horizontal="center" vertical="center" wrapText="1"/>
    </xf>
    <xf numFmtId="0" fontId="26" fillId="2" borderId="63" xfId="3" applyNumberFormat="1" applyFont="1" applyFill="1" applyBorder="1" applyAlignment="1">
      <alignment horizontal="center" vertical="center" wrapText="1"/>
    </xf>
    <xf numFmtId="0" fontId="19" fillId="2" borderId="27" xfId="0" applyFont="1" applyFill="1" applyBorder="1" applyAlignment="1">
      <alignment horizontal="left" vertical="center" wrapText="1"/>
    </xf>
    <xf numFmtId="0" fontId="19" fillId="2" borderId="25" xfId="0" applyFont="1" applyFill="1" applyBorder="1" applyAlignment="1">
      <alignment horizontal="left" vertical="center" wrapText="1"/>
    </xf>
    <xf numFmtId="0" fontId="19" fillId="2" borderId="31" xfId="0" applyFont="1" applyFill="1" applyBorder="1" applyAlignment="1">
      <alignment horizontal="left" vertical="center" wrapText="1"/>
    </xf>
    <xf numFmtId="0" fontId="21" fillId="0" borderId="98" xfId="0" applyFont="1" applyBorder="1" applyAlignment="1">
      <alignment horizontal="left" vertical="center"/>
    </xf>
    <xf numFmtId="0" fontId="21" fillId="0" borderId="99" xfId="0" applyFont="1" applyBorder="1" applyAlignment="1">
      <alignment horizontal="left" vertical="center"/>
    </xf>
    <xf numFmtId="0" fontId="21" fillId="0" borderId="100" xfId="0" applyFont="1" applyBorder="1" applyAlignment="1">
      <alignment horizontal="left" vertical="center"/>
    </xf>
    <xf numFmtId="0" fontId="21" fillId="0" borderId="101" xfId="0" applyFont="1" applyBorder="1" applyAlignment="1">
      <alignment horizontal="left" vertical="center"/>
    </xf>
    <xf numFmtId="0" fontId="21" fillId="0" borderId="103" xfId="0" applyFont="1" applyBorder="1" applyAlignment="1">
      <alignment horizontal="center" vertical="center"/>
    </xf>
    <xf numFmtId="0" fontId="21" fillId="0" borderId="103" xfId="0" applyFont="1" applyBorder="1" applyAlignment="1">
      <alignment horizontal="left" vertical="center" wrapText="1"/>
    </xf>
    <xf numFmtId="0" fontId="21" fillId="0" borderId="104" xfId="0" applyFont="1" applyBorder="1" applyAlignment="1">
      <alignment horizontal="left" vertical="center" wrapText="1"/>
    </xf>
    <xf numFmtId="0" fontId="21" fillId="0" borderId="89" xfId="0" applyFont="1" applyBorder="1" applyAlignment="1">
      <alignment horizontal="left" vertical="center" wrapText="1"/>
    </xf>
    <xf numFmtId="164" fontId="21" fillId="0" borderId="90" xfId="0" applyNumberFormat="1" applyFont="1" applyBorder="1" applyAlignment="1">
      <alignment horizontal="left" vertical="center" wrapText="1"/>
    </xf>
    <xf numFmtId="14" fontId="26" fillId="2" borderId="151" xfId="0" applyNumberFormat="1" applyFont="1" applyFill="1" applyBorder="1" applyAlignment="1">
      <alignment horizontal="left" vertical="center" wrapText="1"/>
    </xf>
    <xf numFmtId="14" fontId="26" fillId="2" borderId="22" xfId="0" applyNumberFormat="1" applyFont="1" applyFill="1" applyBorder="1" applyAlignment="1">
      <alignment horizontal="left" vertical="center"/>
    </xf>
    <xf numFmtId="14" fontId="26" fillId="2" borderId="152" xfId="0" applyNumberFormat="1" applyFont="1" applyFill="1" applyBorder="1" applyAlignment="1">
      <alignment horizontal="left" vertical="center"/>
    </xf>
    <xf numFmtId="14" fontId="26" fillId="0" borderId="94" xfId="0" applyNumberFormat="1" applyFont="1" applyBorder="1" applyAlignment="1">
      <alignment horizontal="left" vertical="center"/>
    </xf>
    <xf numFmtId="14" fontId="26" fillId="0" borderId="95" xfId="0" applyNumberFormat="1" applyFont="1" applyBorder="1" applyAlignment="1">
      <alignment horizontal="left" vertical="center"/>
    </xf>
    <xf numFmtId="14" fontId="26" fillId="0" borderId="96" xfId="0" applyNumberFormat="1" applyFont="1" applyBorder="1" applyAlignment="1">
      <alignment horizontal="left" vertical="center"/>
    </xf>
    <xf numFmtId="14" fontId="26" fillId="0" borderId="92" xfId="0" applyNumberFormat="1" applyFont="1" applyBorder="1" applyAlignment="1">
      <alignment horizontal="center" vertical="center"/>
    </xf>
    <xf numFmtId="14" fontId="26" fillId="0" borderId="93" xfId="0" applyNumberFormat="1" applyFont="1" applyBorder="1" applyAlignment="1">
      <alignment horizontal="center" vertical="center"/>
    </xf>
    <xf numFmtId="14" fontId="26" fillId="0" borderId="97" xfId="0" applyNumberFormat="1" applyFont="1" applyBorder="1" applyAlignment="1">
      <alignment horizontal="center" vertical="center"/>
    </xf>
    <xf numFmtId="0" fontId="21" fillId="0" borderId="60" xfId="0" applyFont="1" applyBorder="1" applyAlignment="1">
      <alignment horizontal="left" vertical="center"/>
    </xf>
    <xf numFmtId="0" fontId="21" fillId="0" borderId="61" xfId="0" applyFont="1" applyBorder="1" applyAlignment="1">
      <alignment horizontal="left" vertical="center"/>
    </xf>
    <xf numFmtId="0" fontId="21" fillId="0" borderId="62" xfId="0" applyFont="1" applyBorder="1" applyAlignment="1">
      <alignment horizontal="left" vertical="center"/>
    </xf>
    <xf numFmtId="1" fontId="18" fillId="0" borderId="60" xfId="0" applyNumberFormat="1" applyFont="1" applyBorder="1" applyAlignment="1">
      <alignment horizontal="center" vertical="center"/>
    </xf>
    <xf numFmtId="1" fontId="18" fillId="0" borderId="62" xfId="0" applyNumberFormat="1" applyFont="1" applyBorder="1" applyAlignment="1">
      <alignment horizontal="center" vertical="center"/>
    </xf>
    <xf numFmtId="0" fontId="21" fillId="0" borderId="60" xfId="0" applyFont="1" applyBorder="1" applyAlignment="1">
      <alignment horizontal="center" vertical="center"/>
    </xf>
    <xf numFmtId="0" fontId="21" fillId="0" borderId="61" xfId="0" applyFont="1" applyBorder="1" applyAlignment="1">
      <alignment horizontal="center" vertical="center"/>
    </xf>
    <xf numFmtId="0" fontId="21" fillId="0" borderId="62" xfId="0" applyFont="1" applyBorder="1" applyAlignment="1">
      <alignment horizontal="center" vertical="center"/>
    </xf>
    <xf numFmtId="0" fontId="21" fillId="0" borderId="72" xfId="0" applyFont="1" applyBorder="1" applyAlignment="1">
      <alignment horizontal="left" vertical="center" wrapText="1"/>
    </xf>
    <xf numFmtId="164" fontId="21" fillId="0" borderId="73" xfId="0" applyNumberFormat="1" applyFont="1" applyBorder="1" applyAlignment="1">
      <alignment horizontal="left" vertical="center" wrapText="1"/>
    </xf>
    <xf numFmtId="14" fontId="26" fillId="0" borderId="150" xfId="0" applyNumberFormat="1" applyFont="1" applyBorder="1" applyAlignment="1">
      <alignment horizontal="left" vertical="center" wrapText="1"/>
    </xf>
    <xf numFmtId="14" fontId="26" fillId="0" borderId="150" xfId="0" applyNumberFormat="1" applyFont="1" applyBorder="1" applyAlignment="1">
      <alignment horizontal="left" vertical="center"/>
    </xf>
    <xf numFmtId="14" fontId="26" fillId="0" borderId="77" xfId="0" applyNumberFormat="1" applyFont="1" applyBorder="1" applyAlignment="1">
      <alignment horizontal="left" vertical="center" wrapText="1"/>
    </xf>
    <xf numFmtId="14" fontId="26" fillId="0" borderId="78" xfId="0" applyNumberFormat="1" applyFont="1" applyBorder="1" applyAlignment="1">
      <alignment horizontal="left" vertical="center"/>
    </xf>
    <xf numFmtId="14" fontId="26" fillId="0" borderId="79" xfId="0" applyNumberFormat="1" applyFont="1" applyBorder="1" applyAlignment="1">
      <alignment horizontal="left" vertical="center"/>
    </xf>
    <xf numFmtId="14" fontId="26" fillId="0" borderId="75" xfId="0" applyNumberFormat="1" applyFont="1" applyBorder="1" applyAlignment="1">
      <alignment horizontal="center" vertical="center"/>
    </xf>
    <xf numFmtId="14" fontId="26" fillId="0" borderId="76" xfId="0" applyNumberFormat="1" applyFont="1" applyBorder="1" applyAlignment="1">
      <alignment horizontal="center" vertical="center"/>
    </xf>
    <xf numFmtId="14" fontId="26" fillId="0" borderId="80" xfId="0" applyNumberFormat="1" applyFont="1" applyBorder="1" applyAlignment="1">
      <alignment horizontal="center" vertical="center"/>
    </xf>
    <xf numFmtId="0" fontId="27" fillId="0" borderId="11" xfId="0" applyFont="1" applyBorder="1" applyAlignment="1">
      <alignment horizontal="center" vertical="center" wrapText="1"/>
    </xf>
    <xf numFmtId="0" fontId="32" fillId="0" borderId="0" xfId="0" applyFont="1" applyAlignment="1">
      <alignment horizontal="center" vertical="center" wrapText="1"/>
    </xf>
    <xf numFmtId="0" fontId="32" fillId="0" borderId="134" xfId="0" applyFont="1" applyBorder="1" applyAlignment="1">
      <alignment horizontal="center" vertical="center" wrapText="1"/>
    </xf>
    <xf numFmtId="0" fontId="32" fillId="0" borderId="114" xfId="0" applyFont="1" applyBorder="1" applyAlignment="1">
      <alignment horizontal="center" vertical="center" wrapText="1"/>
    </xf>
    <xf numFmtId="0" fontId="21" fillId="0" borderId="81" xfId="0" applyFont="1" applyBorder="1" applyAlignment="1">
      <alignment horizontal="left" vertical="center" wrapText="1"/>
    </xf>
    <xf numFmtId="164" fontId="21" fillId="0" borderId="82" xfId="0" applyNumberFormat="1" applyFont="1" applyBorder="1" applyAlignment="1">
      <alignment horizontal="left" vertical="center" wrapText="1"/>
    </xf>
    <xf numFmtId="14" fontId="26" fillId="2" borderId="30" xfId="0" applyNumberFormat="1" applyFont="1" applyFill="1" applyBorder="1" applyAlignment="1">
      <alignment horizontal="left" vertical="center" wrapText="1"/>
    </xf>
    <xf numFmtId="14" fontId="26" fillId="2" borderId="25" xfId="0" applyNumberFormat="1" applyFont="1" applyFill="1" applyBorder="1" applyAlignment="1">
      <alignment horizontal="left" vertical="center" wrapText="1"/>
    </xf>
    <xf numFmtId="14" fontId="26" fillId="2" borderId="28" xfId="0" applyNumberFormat="1" applyFont="1" applyFill="1" applyBorder="1" applyAlignment="1">
      <alignment horizontal="left" vertical="center" wrapText="1"/>
    </xf>
    <xf numFmtId="14" fontId="26" fillId="0" borderId="85" xfId="0" applyNumberFormat="1" applyFont="1" applyBorder="1" applyAlignment="1">
      <alignment horizontal="left" vertical="center" wrapText="1"/>
    </xf>
    <xf numFmtId="14" fontId="26" fillId="0" borderId="86" xfId="0" applyNumberFormat="1" applyFont="1" applyBorder="1" applyAlignment="1">
      <alignment horizontal="left" vertical="center"/>
    </xf>
    <xf numFmtId="14" fontId="26" fillId="0" borderId="87" xfId="0" applyNumberFormat="1" applyFont="1" applyBorder="1" applyAlignment="1">
      <alignment horizontal="left" vertical="center"/>
    </xf>
    <xf numFmtId="14" fontId="26" fillId="0" borderId="84" xfId="0" applyNumberFormat="1" applyFont="1" applyBorder="1" applyAlignment="1">
      <alignment horizontal="center" vertical="center"/>
    </xf>
    <xf numFmtId="14" fontId="26" fillId="0" borderId="55" xfId="0" applyNumberFormat="1" applyFont="1" applyBorder="1" applyAlignment="1">
      <alignment horizontal="center" vertical="center"/>
    </xf>
    <xf numFmtId="14" fontId="26" fillId="0" borderId="88" xfId="0" applyNumberFormat="1" applyFont="1" applyBorder="1" applyAlignment="1">
      <alignment horizontal="center" vertical="center"/>
    </xf>
    <xf numFmtId="0" fontId="47" fillId="2" borderId="29" xfId="0" applyFont="1" applyFill="1" applyBorder="1" applyAlignment="1">
      <alignment horizontal="center" vertical="center"/>
    </xf>
    <xf numFmtId="0" fontId="47" fillId="0" borderId="161" xfId="0" applyFont="1" applyBorder="1" applyAlignment="1">
      <alignment horizontal="center" vertical="center"/>
    </xf>
    <xf numFmtId="0" fontId="47" fillId="0" borderId="162" xfId="0" applyFont="1" applyBorder="1" applyAlignment="1">
      <alignment horizontal="center" vertical="center"/>
    </xf>
    <xf numFmtId="0" fontId="47" fillId="0" borderId="151" xfId="0" applyFont="1" applyBorder="1" applyAlignment="1">
      <alignment vertical="center"/>
    </xf>
    <xf numFmtId="0" fontId="47" fillId="0" borderId="22" xfId="0" applyFont="1" applyBorder="1" applyAlignment="1">
      <alignment vertical="center"/>
    </xf>
    <xf numFmtId="0" fontId="47" fillId="0" borderId="163" xfId="0" applyFont="1" applyBorder="1" applyAlignment="1">
      <alignment vertical="center"/>
    </xf>
    <xf numFmtId="0" fontId="47" fillId="2" borderId="154" xfId="0" applyFont="1" applyFill="1" applyBorder="1" applyAlignment="1">
      <alignment horizontal="center"/>
    </xf>
    <xf numFmtId="0" fontId="47" fillId="2" borderId="155" xfId="0" applyFont="1" applyFill="1" applyBorder="1" applyAlignment="1">
      <alignment horizontal="center"/>
    </xf>
    <xf numFmtId="0" fontId="47" fillId="0" borderId="150" xfId="0" applyFont="1" applyBorder="1" applyAlignment="1">
      <alignment horizontal="left" vertical="center"/>
    </xf>
    <xf numFmtId="0" fontId="47" fillId="0" borderId="156" xfId="0" applyFont="1" applyBorder="1" applyAlignment="1">
      <alignment horizontal="left" vertical="center"/>
    </xf>
    <xf numFmtId="0" fontId="47" fillId="2" borderId="157" xfId="0" quotePrefix="1" applyFont="1" applyFill="1" applyBorder="1" applyAlignment="1">
      <alignment horizontal="left" vertical="center"/>
    </xf>
    <xf numFmtId="0" fontId="47" fillId="2" borderId="125" xfId="0" quotePrefix="1" applyFont="1" applyFill="1" applyBorder="1" applyAlignment="1">
      <alignment horizontal="left" vertical="center"/>
    </xf>
    <xf numFmtId="0" fontId="47" fillId="2" borderId="158" xfId="0" quotePrefix="1" applyFont="1" applyFill="1" applyBorder="1" applyAlignment="1">
      <alignment horizontal="left" vertical="center"/>
    </xf>
    <xf numFmtId="0" fontId="47" fillId="2" borderId="160" xfId="0" applyFont="1" applyFill="1" applyBorder="1" applyAlignment="1">
      <alignment horizontal="center" vertical="center"/>
    </xf>
    <xf numFmtId="0" fontId="47" fillId="2" borderId="157" xfId="0" applyFont="1" applyFill="1" applyBorder="1" applyAlignment="1">
      <alignment horizontal="center" vertical="center"/>
    </xf>
    <xf numFmtId="0" fontId="27" fillId="0" borderId="0" xfId="0" applyFont="1" applyAlignment="1">
      <alignment horizontal="center" vertical="center" wrapText="1"/>
    </xf>
    <xf numFmtId="0" fontId="21" fillId="9" borderId="67" xfId="0" applyFont="1" applyFill="1" applyBorder="1" applyAlignment="1">
      <alignment horizontal="left" vertical="center"/>
    </xf>
    <xf numFmtId="0" fontId="21" fillId="9" borderId="68" xfId="0" applyFont="1" applyFill="1" applyBorder="1" applyAlignment="1">
      <alignment horizontal="left" vertical="center"/>
    </xf>
    <xf numFmtId="0" fontId="21" fillId="9" borderId="69" xfId="0" applyFont="1" applyFill="1" applyBorder="1" applyAlignment="1">
      <alignment horizontal="left" vertical="center"/>
    </xf>
    <xf numFmtId="1" fontId="18" fillId="9" borderId="60" xfId="0" applyNumberFormat="1" applyFont="1" applyFill="1" applyBorder="1" applyAlignment="1">
      <alignment horizontal="center" vertical="center"/>
    </xf>
    <xf numFmtId="1" fontId="18" fillId="9" borderId="62" xfId="0" applyNumberFormat="1" applyFont="1" applyFill="1" applyBorder="1" applyAlignment="1">
      <alignment horizontal="center" vertical="center"/>
    </xf>
    <xf numFmtId="0" fontId="21" fillId="9" borderId="60" xfId="0" applyFont="1" applyFill="1" applyBorder="1" applyAlignment="1">
      <alignment horizontal="center" vertical="center"/>
    </xf>
    <xf numFmtId="0" fontId="21" fillId="9" borderId="61" xfId="0" applyFont="1" applyFill="1" applyBorder="1" applyAlignment="1">
      <alignment horizontal="center" vertical="center"/>
    </xf>
    <xf numFmtId="0" fontId="21" fillId="9" borderId="62" xfId="0" applyFont="1" applyFill="1" applyBorder="1" applyAlignment="1">
      <alignment horizontal="center" vertical="center"/>
    </xf>
    <xf numFmtId="0" fontId="21" fillId="9" borderId="103" xfId="0" applyFont="1" applyFill="1" applyBorder="1" applyAlignment="1">
      <alignment horizontal="center" vertical="center"/>
    </xf>
    <xf numFmtId="0" fontId="21" fillId="9" borderId="103" xfId="0" applyFont="1" applyFill="1" applyBorder="1" applyAlignment="1">
      <alignment horizontal="left" vertical="center" wrapText="1"/>
    </xf>
    <xf numFmtId="0" fontId="21" fillId="9" borderId="104" xfId="0" applyFont="1" applyFill="1" applyBorder="1" applyAlignment="1">
      <alignment horizontal="left" vertical="center" wrapText="1"/>
    </xf>
    <xf numFmtId="0" fontId="19" fillId="0" borderId="106" xfId="0" applyFont="1" applyBorder="1" applyAlignment="1">
      <alignment horizontal="center" vertical="center"/>
    </xf>
    <xf numFmtId="0" fontId="26" fillId="0" borderId="129" xfId="0" applyFont="1" applyBorder="1" applyAlignment="1">
      <alignment horizontal="center" vertical="center" wrapText="1"/>
    </xf>
    <xf numFmtId="0" fontId="26" fillId="0" borderId="130" xfId="0" applyFont="1" applyBorder="1" applyAlignment="1">
      <alignment horizontal="center" vertical="center" wrapText="1"/>
    </xf>
    <xf numFmtId="0" fontId="26" fillId="0" borderId="131" xfId="0" applyFont="1" applyBorder="1" applyAlignment="1">
      <alignment horizontal="center" vertical="center" wrapText="1"/>
    </xf>
    <xf numFmtId="0" fontId="19" fillId="2" borderId="93" xfId="0" applyFont="1" applyFill="1" applyBorder="1" applyAlignment="1">
      <alignment horizontal="center" vertical="center"/>
    </xf>
    <xf numFmtId="0" fontId="21" fillId="9" borderId="64" xfId="0" applyFont="1" applyFill="1" applyBorder="1" applyAlignment="1">
      <alignment horizontal="left" vertical="center"/>
    </xf>
    <xf numFmtId="0" fontId="21" fillId="9" borderId="82" xfId="0" applyFont="1" applyFill="1" applyBorder="1" applyAlignment="1">
      <alignment horizontal="left" vertical="center"/>
    </xf>
    <xf numFmtId="0" fontId="21" fillId="9" borderId="121" xfId="0" applyFont="1" applyFill="1" applyBorder="1" applyAlignment="1">
      <alignment horizontal="center" vertical="center" wrapText="1"/>
    </xf>
    <xf numFmtId="1" fontId="21" fillId="9" borderId="121" xfId="0" applyNumberFormat="1" applyFont="1" applyFill="1" applyBorder="1" applyAlignment="1">
      <alignment horizontal="center" vertical="center" wrapText="1"/>
    </xf>
    <xf numFmtId="0" fontId="21" fillId="9" borderId="109" xfId="0" applyFont="1" applyFill="1" applyBorder="1" applyAlignment="1">
      <alignment horizontal="left" vertical="center"/>
    </xf>
    <xf numFmtId="0" fontId="21" fillId="9" borderId="26" xfId="1" applyNumberFormat="1" applyFont="1" applyFill="1" applyBorder="1" applyAlignment="1">
      <alignment horizontal="left" vertical="center" wrapText="1"/>
    </xf>
    <xf numFmtId="0" fontId="21" fillId="9" borderId="0" xfId="1" applyNumberFormat="1" applyFont="1" applyFill="1" applyBorder="1" applyAlignment="1">
      <alignment horizontal="left" vertical="center" wrapText="1"/>
    </xf>
    <xf numFmtId="0" fontId="21" fillId="9" borderId="16" xfId="1" applyNumberFormat="1" applyFont="1" applyFill="1" applyBorder="1" applyAlignment="1">
      <alignment horizontal="left" vertical="center" wrapText="1"/>
    </xf>
    <xf numFmtId="14" fontId="26" fillId="0" borderId="77" xfId="0" applyNumberFormat="1" applyFont="1" applyBorder="1" applyAlignment="1">
      <alignment horizontal="center" vertical="center"/>
    </xf>
    <xf numFmtId="14" fontId="26" fillId="0" borderId="78" xfId="0" applyNumberFormat="1" applyFont="1" applyBorder="1" applyAlignment="1">
      <alignment horizontal="center" vertical="center"/>
    </xf>
    <xf numFmtId="14" fontId="26" fillId="0" borderId="79" xfId="0" applyNumberFormat="1" applyFont="1" applyBorder="1" applyAlignment="1">
      <alignment horizontal="center" vertical="center"/>
    </xf>
    <xf numFmtId="14" fontId="63" fillId="0" borderId="77" xfId="0" applyNumberFormat="1" applyFont="1" applyBorder="1" applyAlignment="1">
      <alignment horizontal="left" vertical="center"/>
    </xf>
    <xf numFmtId="14" fontId="63" fillId="0" borderId="78" xfId="0" applyNumberFormat="1" applyFont="1" applyBorder="1" applyAlignment="1">
      <alignment horizontal="left" vertical="center"/>
    </xf>
    <xf numFmtId="14" fontId="63" fillId="0" borderId="79" xfId="0" applyNumberFormat="1" applyFont="1" applyBorder="1" applyAlignment="1">
      <alignment horizontal="left" vertical="center"/>
    </xf>
    <xf numFmtId="14" fontId="63" fillId="0" borderId="84" xfId="0" applyNumberFormat="1" applyFont="1" applyBorder="1" applyAlignment="1">
      <alignment horizontal="left" vertical="center" wrapText="1"/>
    </xf>
    <xf numFmtId="14" fontId="63" fillId="0" borderId="55" xfId="0" applyNumberFormat="1" applyFont="1" applyBorder="1" applyAlignment="1">
      <alignment horizontal="left" vertical="center"/>
    </xf>
    <xf numFmtId="14" fontId="63" fillId="0" borderId="82" xfId="0" applyNumberFormat="1" applyFont="1" applyBorder="1" applyAlignment="1">
      <alignment horizontal="left" vertical="center"/>
    </xf>
    <xf numFmtId="14" fontId="63" fillId="0" borderId="85" xfId="0" applyNumberFormat="1" applyFont="1" applyBorder="1" applyAlignment="1">
      <alignment horizontal="left" vertical="center" wrapText="1"/>
    </xf>
    <xf numFmtId="14" fontId="63" fillId="0" borderId="86" xfId="0" applyNumberFormat="1" applyFont="1" applyBorder="1" applyAlignment="1">
      <alignment horizontal="left" vertical="center"/>
    </xf>
    <xf numFmtId="14" fontId="63" fillId="0" borderId="87" xfId="0" applyNumberFormat="1" applyFont="1" applyBorder="1" applyAlignment="1">
      <alignment horizontal="left" vertical="center"/>
    </xf>
    <xf numFmtId="14" fontId="63" fillId="0" borderId="92" xfId="0" applyNumberFormat="1" applyFont="1" applyBorder="1" applyAlignment="1">
      <alignment horizontal="left" vertical="center"/>
    </xf>
    <xf numFmtId="14" fontId="63" fillId="0" borderId="93" xfId="0" applyNumberFormat="1" applyFont="1" applyBorder="1" applyAlignment="1">
      <alignment horizontal="left" vertical="center"/>
    </xf>
    <xf numFmtId="14" fontId="63" fillId="0" borderId="90" xfId="0" applyNumberFormat="1" applyFont="1" applyBorder="1" applyAlignment="1">
      <alignment horizontal="left" vertical="center"/>
    </xf>
    <xf numFmtId="14" fontId="63" fillId="0" borderId="94" xfId="0" applyNumberFormat="1" applyFont="1" applyBorder="1" applyAlignment="1">
      <alignment horizontal="left" vertical="center"/>
    </xf>
    <xf numFmtId="14" fontId="63" fillId="0" borderId="95" xfId="0" applyNumberFormat="1" applyFont="1" applyBorder="1" applyAlignment="1">
      <alignment horizontal="left" vertical="center"/>
    </xf>
    <xf numFmtId="14" fontId="63" fillId="0" borderId="96" xfId="0" applyNumberFormat="1" applyFont="1" applyBorder="1" applyAlignment="1">
      <alignment horizontal="left" vertical="center"/>
    </xf>
    <xf numFmtId="0" fontId="28" fillId="2" borderId="19"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28" fillId="2" borderId="20" xfId="0" applyFont="1" applyFill="1" applyBorder="1" applyAlignment="1">
      <alignment horizontal="center" vertical="center" wrapText="1"/>
    </xf>
    <xf numFmtId="0" fontId="28" fillId="2" borderId="26"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16" xfId="0" applyFont="1" applyFill="1" applyBorder="1" applyAlignment="1">
      <alignment horizontal="center" vertical="center" wrapText="1"/>
    </xf>
    <xf numFmtId="0" fontId="28" fillId="2" borderId="23" xfId="0" applyFont="1" applyFill="1" applyBorder="1" applyAlignment="1">
      <alignment horizontal="center" vertical="center" wrapText="1"/>
    </xf>
    <xf numFmtId="0" fontId="28" fillId="2" borderId="18" xfId="0" applyFont="1" applyFill="1" applyBorder="1" applyAlignment="1">
      <alignment horizontal="center" vertical="center" wrapText="1"/>
    </xf>
    <xf numFmtId="0" fontId="28" fillId="2" borderId="63" xfId="0" applyFont="1" applyFill="1" applyBorder="1" applyAlignment="1">
      <alignment horizontal="center" vertical="center" wrapText="1"/>
    </xf>
    <xf numFmtId="0" fontId="62" fillId="2" borderId="19" xfId="3" applyNumberFormat="1" applyFont="1" applyFill="1" applyBorder="1" applyAlignment="1">
      <alignment horizontal="center" vertical="center" wrapText="1"/>
    </xf>
    <xf numFmtId="0" fontId="62" fillId="2" borderId="15" xfId="3" applyNumberFormat="1" applyFont="1" applyFill="1" applyBorder="1" applyAlignment="1">
      <alignment horizontal="center" vertical="center" wrapText="1"/>
    </xf>
    <xf numFmtId="0" fontId="62" fillId="2" borderId="20" xfId="3" applyNumberFormat="1" applyFont="1" applyFill="1" applyBorder="1" applyAlignment="1">
      <alignment horizontal="center" vertical="center" wrapText="1"/>
    </xf>
    <xf numFmtId="0" fontId="62" fillId="2" borderId="26" xfId="3" applyNumberFormat="1" applyFont="1" applyFill="1" applyBorder="1" applyAlignment="1">
      <alignment horizontal="center" vertical="center" wrapText="1"/>
    </xf>
    <xf numFmtId="0" fontId="62" fillId="2" borderId="0" xfId="3" applyNumberFormat="1" applyFont="1" applyFill="1" applyBorder="1" applyAlignment="1">
      <alignment horizontal="center" vertical="center" wrapText="1"/>
    </xf>
    <xf numFmtId="0" fontId="62" fillId="2" borderId="16" xfId="3" applyNumberFormat="1" applyFont="1" applyFill="1" applyBorder="1" applyAlignment="1">
      <alignment horizontal="center" vertical="center" wrapText="1"/>
    </xf>
    <xf numFmtId="0" fontId="62" fillId="2" borderId="23" xfId="3" applyNumberFormat="1" applyFont="1" applyFill="1" applyBorder="1" applyAlignment="1">
      <alignment horizontal="center" vertical="center" wrapText="1"/>
    </xf>
    <xf numFmtId="0" fontId="62" fillId="2" borderId="18" xfId="3" applyNumberFormat="1" applyFont="1" applyFill="1" applyBorder="1" applyAlignment="1">
      <alignment horizontal="center" vertical="center" wrapText="1"/>
    </xf>
    <xf numFmtId="0" fontId="62" fillId="2" borderId="63" xfId="3" applyNumberFormat="1" applyFont="1" applyFill="1" applyBorder="1" applyAlignment="1">
      <alignment horizontal="center" vertical="center" wrapText="1"/>
    </xf>
    <xf numFmtId="0" fontId="21" fillId="9" borderId="98" xfId="0" applyFont="1" applyFill="1" applyBorder="1" applyAlignment="1">
      <alignment horizontal="left" vertical="center"/>
    </xf>
    <xf numFmtId="0" fontId="21" fillId="9" borderId="99" xfId="0" applyFont="1" applyFill="1" applyBorder="1" applyAlignment="1">
      <alignment horizontal="left" vertical="center"/>
    </xf>
    <xf numFmtId="0" fontId="21" fillId="9" borderId="100" xfId="0" applyFont="1" applyFill="1" applyBorder="1" applyAlignment="1">
      <alignment horizontal="left" vertical="center"/>
    </xf>
    <xf numFmtId="0" fontId="21" fillId="9" borderId="101" xfId="0" applyFont="1" applyFill="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19" fillId="0" borderId="128" xfId="0" applyFont="1" applyBorder="1" applyAlignment="1">
      <alignment horizontal="center" vertical="center"/>
    </xf>
    <xf numFmtId="0" fontId="19" fillId="0" borderId="84" xfId="0" applyFont="1" applyBorder="1" applyAlignment="1">
      <alignment horizontal="center" vertical="center"/>
    </xf>
    <xf numFmtId="0" fontId="26" fillId="2" borderId="164" xfId="0" applyFont="1" applyFill="1" applyBorder="1" applyAlignment="1">
      <alignment horizontal="center" vertical="center" wrapText="1"/>
    </xf>
    <xf numFmtId="0" fontId="26" fillId="2" borderId="138" xfId="0" applyFont="1" applyFill="1" applyBorder="1" applyAlignment="1">
      <alignment horizontal="center" vertical="center" wrapText="1"/>
    </xf>
    <xf numFmtId="0" fontId="26" fillId="2" borderId="165" xfId="0" applyFont="1" applyFill="1" applyBorder="1" applyAlignment="1">
      <alignment horizontal="center" vertical="center" wrapText="1"/>
    </xf>
    <xf numFmtId="0" fontId="26" fillId="2" borderId="16" xfId="0" applyFont="1" applyFill="1" applyBorder="1" applyAlignment="1">
      <alignment horizontal="center" vertical="center" wrapText="1"/>
    </xf>
    <xf numFmtId="0" fontId="21" fillId="9" borderId="15" xfId="3" applyNumberFormat="1" applyFont="1" applyFill="1" applyBorder="1" applyAlignment="1">
      <alignment horizontal="center" vertical="center" wrapText="1"/>
    </xf>
    <xf numFmtId="0" fontId="21" fillId="9" borderId="18" xfId="3" applyNumberFormat="1" applyFont="1" applyFill="1" applyBorder="1" applyAlignment="1">
      <alignment horizontal="center" vertical="center" wrapText="1"/>
    </xf>
    <xf numFmtId="0" fontId="21" fillId="9" borderId="19" xfId="3" applyNumberFormat="1" applyFont="1" applyFill="1" applyBorder="1" applyAlignment="1">
      <alignment horizontal="center" vertical="center" wrapText="1"/>
    </xf>
    <xf numFmtId="0" fontId="21" fillId="9" borderId="20" xfId="3" applyNumberFormat="1" applyFont="1" applyFill="1" applyBorder="1" applyAlignment="1">
      <alignment horizontal="center" vertical="center" wrapText="1"/>
    </xf>
    <xf numFmtId="0" fontId="21" fillId="9" borderId="26" xfId="3" applyNumberFormat="1" applyFont="1" applyFill="1" applyBorder="1" applyAlignment="1">
      <alignment horizontal="center" vertical="center" wrapText="1"/>
    </xf>
    <xf numFmtId="0" fontId="21" fillId="9" borderId="0" xfId="3" applyNumberFormat="1" applyFont="1" applyFill="1" applyBorder="1" applyAlignment="1">
      <alignment horizontal="center" vertical="center" wrapText="1"/>
    </xf>
    <xf numFmtId="0" fontId="21" fillId="9" borderId="16" xfId="3" applyNumberFormat="1" applyFont="1" applyFill="1" applyBorder="1" applyAlignment="1">
      <alignment horizontal="center" vertical="center" wrapText="1"/>
    </xf>
    <xf numFmtId="0" fontId="21" fillId="9" borderId="65" xfId="0" applyFont="1" applyFill="1" applyBorder="1" applyAlignment="1">
      <alignment horizontal="center" vertical="center"/>
    </xf>
    <xf numFmtId="0" fontId="21" fillId="9" borderId="56" xfId="0" applyFont="1" applyFill="1" applyBorder="1" applyAlignment="1">
      <alignment horizontal="center" vertical="center"/>
    </xf>
    <xf numFmtId="0" fontId="21" fillId="9" borderId="57" xfId="0" applyFont="1" applyFill="1" applyBorder="1" applyAlignment="1">
      <alignment horizontal="center" vertical="center"/>
    </xf>
    <xf numFmtId="0" fontId="61" fillId="0" borderId="30" xfId="0" applyFont="1" applyBorder="1" applyAlignment="1">
      <alignment horizontal="center" vertical="center" wrapText="1"/>
    </xf>
    <xf numFmtId="0" fontId="61" fillId="0" borderId="28" xfId="0" applyFont="1" applyBorder="1" applyAlignment="1">
      <alignment horizontal="center" vertical="center" wrapText="1"/>
    </xf>
    <xf numFmtId="0" fontId="39" fillId="2" borderId="47" xfId="0" applyFont="1" applyFill="1" applyBorder="1" applyAlignment="1">
      <alignment horizontal="left" vertical="center" wrapText="1"/>
    </xf>
    <xf numFmtId="0" fontId="55" fillId="2" borderId="47" xfId="0" applyFont="1" applyFill="1" applyBorder="1" applyAlignment="1">
      <alignment horizontal="center" vertical="center" wrapText="1"/>
    </xf>
    <xf numFmtId="0" fontId="39" fillId="0" borderId="47" xfId="0" applyFont="1" applyBorder="1" applyAlignment="1">
      <alignment horizontal="center" vertical="center" wrapText="1"/>
    </xf>
    <xf numFmtId="0" fontId="49" fillId="0" borderId="47" xfId="0" applyFont="1" applyBorder="1" applyAlignment="1">
      <alignment horizontal="center" vertical="center" wrapText="1"/>
    </xf>
    <xf numFmtId="0" fontId="26" fillId="0" borderId="47" xfId="0" applyFont="1" applyBorder="1" applyAlignment="1">
      <alignment horizontal="center" vertical="center"/>
    </xf>
    <xf numFmtId="0" fontId="42" fillId="2" borderId="19" xfId="3" applyNumberFormat="1" applyFont="1" applyFill="1" applyBorder="1" applyAlignment="1">
      <alignment horizontal="center" vertical="center" wrapText="1"/>
    </xf>
    <xf numFmtId="0" fontId="42" fillId="2" borderId="15" xfId="3" applyNumberFormat="1" applyFont="1" applyFill="1" applyBorder="1" applyAlignment="1">
      <alignment horizontal="center" vertical="center" wrapText="1"/>
    </xf>
    <xf numFmtId="0" fontId="42" fillId="2" borderId="20" xfId="3" applyNumberFormat="1" applyFont="1" applyFill="1" applyBorder="1" applyAlignment="1">
      <alignment horizontal="center" vertical="center" wrapText="1"/>
    </xf>
    <xf numFmtId="0" fontId="42" fillId="2" borderId="26" xfId="3" applyNumberFormat="1" applyFont="1" applyFill="1" applyBorder="1" applyAlignment="1">
      <alignment horizontal="center" vertical="center" wrapText="1"/>
    </xf>
    <xf numFmtId="0" fontId="42" fillId="2" borderId="0" xfId="3" applyNumberFormat="1" applyFont="1" applyFill="1" applyBorder="1" applyAlignment="1">
      <alignment horizontal="center" vertical="center" wrapText="1"/>
    </xf>
    <xf numFmtId="0" fontId="42" fillId="2" borderId="16" xfId="3" applyNumberFormat="1" applyFont="1" applyFill="1" applyBorder="1" applyAlignment="1">
      <alignment horizontal="center" vertical="center" wrapText="1"/>
    </xf>
    <xf numFmtId="0" fontId="42" fillId="2" borderId="23" xfId="3" applyNumberFormat="1" applyFont="1" applyFill="1" applyBorder="1" applyAlignment="1">
      <alignment horizontal="center" vertical="center" wrapText="1"/>
    </xf>
    <xf numFmtId="0" fontId="42" fillId="2" borderId="18" xfId="3" applyNumberFormat="1" applyFont="1" applyFill="1" applyBorder="1" applyAlignment="1">
      <alignment horizontal="center" vertical="center" wrapText="1"/>
    </xf>
    <xf numFmtId="0" fontId="42" fillId="2" borderId="63" xfId="3" applyNumberFormat="1" applyFont="1" applyFill="1" applyBorder="1" applyAlignment="1">
      <alignment horizontal="center" vertical="center" wrapText="1"/>
    </xf>
    <xf numFmtId="0" fontId="26" fillId="0" borderId="47" xfId="0" applyFont="1" applyBorder="1" applyAlignment="1">
      <alignment vertical="center"/>
    </xf>
    <xf numFmtId="0" fontId="26" fillId="0" borderId="7" xfId="0" applyFont="1" applyBorder="1" applyAlignment="1">
      <alignment vertical="center"/>
    </xf>
    <xf numFmtId="0" fontId="26" fillId="0" borderId="8" xfId="0" applyFont="1" applyBorder="1" applyAlignment="1">
      <alignment vertical="center"/>
    </xf>
    <xf numFmtId="0" fontId="26" fillId="0" borderId="9" xfId="0" applyFont="1" applyBorder="1" applyAlignment="1">
      <alignment vertical="center"/>
    </xf>
    <xf numFmtId="14" fontId="39" fillId="0" borderId="47" xfId="0" applyNumberFormat="1" applyFont="1" applyBorder="1" applyAlignment="1">
      <alignment horizontal="left" vertical="center" wrapText="1"/>
    </xf>
    <xf numFmtId="14" fontId="39" fillId="0" borderId="47" xfId="0" applyNumberFormat="1" applyFont="1" applyBorder="1" applyAlignment="1">
      <alignment horizontal="left" vertical="center"/>
    </xf>
    <xf numFmtId="0" fontId="26" fillId="0" borderId="145" xfId="0" applyFont="1" applyBorder="1" applyAlignment="1">
      <alignment horizontal="center" vertical="center"/>
    </xf>
    <xf numFmtId="0" fontId="26" fillId="0" borderId="146" xfId="0" applyFont="1" applyBorder="1" applyAlignment="1">
      <alignment horizontal="center" vertical="center"/>
    </xf>
    <xf numFmtId="0" fontId="26" fillId="0" borderId="147" xfId="0" applyFont="1" applyBorder="1" applyAlignment="1">
      <alignment vertical="center"/>
    </xf>
    <xf numFmtId="0" fontId="26" fillId="0" borderId="18" xfId="0" applyFont="1" applyBorder="1" applyAlignment="1">
      <alignment vertical="center"/>
    </xf>
    <xf numFmtId="0" fontId="26" fillId="0" borderId="63" xfId="0" applyFont="1" applyBorder="1" applyAlignment="1">
      <alignment vertical="center"/>
    </xf>
    <xf numFmtId="0" fontId="33" fillId="2" borderId="66" xfId="0" applyFont="1" applyFill="1" applyBorder="1" applyAlignment="1">
      <alignment horizontal="center" vertical="center"/>
    </xf>
    <xf numFmtId="0" fontId="33" fillId="2" borderId="58" xfId="0" applyFont="1" applyFill="1" applyBorder="1" applyAlignment="1">
      <alignment horizontal="center" vertical="center"/>
    </xf>
    <xf numFmtId="0" fontId="33" fillId="2" borderId="59" xfId="0" applyFont="1" applyFill="1" applyBorder="1" applyAlignment="1">
      <alignment horizontal="center" vertical="center"/>
    </xf>
    <xf numFmtId="0" fontId="34" fillId="0" borderId="30"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30" xfId="0" applyFont="1" applyBorder="1" applyAlignment="1">
      <alignment horizontal="left" vertical="center" wrapText="1"/>
    </xf>
    <xf numFmtId="0" fontId="34" fillId="0" borderId="28" xfId="0" applyFont="1" applyBorder="1" applyAlignment="1">
      <alignment horizontal="left" vertical="center" wrapText="1"/>
    </xf>
    <xf numFmtId="0" fontId="33" fillId="9" borderId="15" xfId="3" applyNumberFormat="1" applyFont="1" applyFill="1" applyBorder="1" applyAlignment="1">
      <alignment horizontal="center" vertical="center" wrapText="1"/>
    </xf>
    <xf numFmtId="0" fontId="33" fillId="9" borderId="18" xfId="3" applyNumberFormat="1" applyFont="1" applyFill="1" applyBorder="1" applyAlignment="1">
      <alignment horizontal="center" vertical="center" wrapText="1"/>
    </xf>
    <xf numFmtId="0" fontId="33" fillId="9" borderId="19" xfId="3" applyNumberFormat="1" applyFont="1" applyFill="1" applyBorder="1" applyAlignment="1">
      <alignment horizontal="center" vertical="center" wrapText="1"/>
    </xf>
    <xf numFmtId="0" fontId="33" fillId="9" borderId="20" xfId="3" applyNumberFormat="1" applyFont="1" applyFill="1" applyBorder="1" applyAlignment="1">
      <alignment horizontal="center" vertical="center" wrapText="1"/>
    </xf>
    <xf numFmtId="0" fontId="33" fillId="9" borderId="26" xfId="3" applyNumberFormat="1" applyFont="1" applyFill="1" applyBorder="1" applyAlignment="1">
      <alignment horizontal="center" vertical="center" wrapText="1"/>
    </xf>
    <xf numFmtId="0" fontId="33" fillId="9" borderId="0" xfId="3" applyNumberFormat="1" applyFont="1" applyFill="1" applyBorder="1" applyAlignment="1">
      <alignment horizontal="center" vertical="center" wrapText="1"/>
    </xf>
    <xf numFmtId="0" fontId="33" fillId="9" borderId="16" xfId="3" applyNumberFormat="1" applyFont="1" applyFill="1" applyBorder="1" applyAlignment="1">
      <alignment horizontal="center" vertical="center" wrapText="1"/>
    </xf>
    <xf numFmtId="0" fontId="49" fillId="0" borderId="47" xfId="0" applyFont="1" applyBorder="1" applyAlignment="1">
      <alignment horizontal="left" vertical="center" wrapText="1"/>
    </xf>
    <xf numFmtId="164" fontId="49" fillId="0" borderId="47" xfId="0" applyNumberFormat="1" applyFont="1" applyBorder="1" applyAlignment="1">
      <alignment horizontal="left" vertical="center" wrapText="1"/>
    </xf>
    <xf numFmtId="14" fontId="39" fillId="0" borderId="47" xfId="0" applyNumberFormat="1" applyFont="1" applyBorder="1" applyAlignment="1">
      <alignment horizontal="center" vertical="center"/>
    </xf>
    <xf numFmtId="0" fontId="33" fillId="9" borderId="98" xfId="0" applyFont="1" applyFill="1" applyBorder="1" applyAlignment="1">
      <alignment horizontal="left" vertical="center"/>
    </xf>
    <xf numFmtId="0" fontId="33" fillId="9" borderId="99" xfId="0" applyFont="1" applyFill="1" applyBorder="1" applyAlignment="1">
      <alignment horizontal="left" vertical="center"/>
    </xf>
    <xf numFmtId="0" fontId="33" fillId="9" borderId="100" xfId="0" applyFont="1" applyFill="1" applyBorder="1" applyAlignment="1">
      <alignment horizontal="left" vertical="center"/>
    </xf>
    <xf numFmtId="0" fontId="33" fillId="9" borderId="101" xfId="0" applyFont="1" applyFill="1" applyBorder="1" applyAlignment="1">
      <alignment horizontal="left" vertical="center"/>
    </xf>
    <xf numFmtId="0" fontId="33" fillId="9" borderId="136" xfId="0" applyFont="1" applyFill="1" applyBorder="1" applyAlignment="1">
      <alignment horizontal="center" vertical="center"/>
    </xf>
    <xf numFmtId="0" fontId="33" fillId="9" borderId="138" xfId="0" applyFont="1" applyFill="1" applyBorder="1" applyAlignment="1">
      <alignment horizontal="center" vertical="center"/>
    </xf>
    <xf numFmtId="0" fontId="33" fillId="9" borderId="137" xfId="0" applyFont="1" applyFill="1" applyBorder="1" applyAlignment="1">
      <alignment horizontal="center" vertical="center"/>
    </xf>
    <xf numFmtId="0" fontId="34" fillId="0" borderId="93" xfId="0" applyFont="1" applyBorder="1" applyAlignment="1">
      <alignment horizontal="center" vertical="center" wrapText="1"/>
    </xf>
    <xf numFmtId="0" fontId="34" fillId="0" borderId="97" xfId="0" applyFont="1" applyBorder="1" applyAlignment="1">
      <alignment horizontal="center" vertical="center" wrapText="1"/>
    </xf>
    <xf numFmtId="0" fontId="39" fillId="2" borderId="19" xfId="0" applyFont="1" applyFill="1" applyBorder="1" applyAlignment="1">
      <alignment horizontal="center" vertical="center" wrapText="1"/>
    </xf>
    <xf numFmtId="0" fontId="39" fillId="2" borderId="15" xfId="0" applyFont="1" applyFill="1" applyBorder="1" applyAlignment="1">
      <alignment horizontal="center" vertical="center" wrapText="1"/>
    </xf>
    <xf numFmtId="0" fontId="39" fillId="2" borderId="26" xfId="0" applyFont="1" applyFill="1" applyBorder="1" applyAlignment="1">
      <alignment horizontal="center" vertical="center" wrapText="1"/>
    </xf>
    <xf numFmtId="0" fontId="39" fillId="2" borderId="0" xfId="0" applyFont="1" applyFill="1" applyAlignment="1">
      <alignment horizontal="center" vertical="center" wrapText="1"/>
    </xf>
    <xf numFmtId="0" fontId="39" fillId="2" borderId="23" xfId="0" applyFont="1" applyFill="1" applyBorder="1" applyAlignment="1">
      <alignment horizontal="center" vertical="center" wrapText="1"/>
    </xf>
    <xf numFmtId="0" fontId="39" fillId="2" borderId="18" xfId="0" applyFont="1" applyFill="1" applyBorder="1" applyAlignment="1">
      <alignment horizontal="center" vertical="center" wrapText="1"/>
    </xf>
    <xf numFmtId="0" fontId="39" fillId="2" borderId="19" xfId="3" applyNumberFormat="1" applyFont="1" applyFill="1" applyBorder="1" applyAlignment="1">
      <alignment horizontal="center" vertical="center" wrapText="1"/>
    </xf>
    <xf numFmtId="0" fontId="39" fillId="2" borderId="15" xfId="3" applyNumberFormat="1" applyFont="1" applyFill="1" applyBorder="1" applyAlignment="1">
      <alignment horizontal="center" vertical="center" wrapText="1"/>
    </xf>
    <xf numFmtId="0" fontId="39" fillId="2" borderId="20" xfId="3" applyNumberFormat="1" applyFont="1" applyFill="1" applyBorder="1" applyAlignment="1">
      <alignment horizontal="center" vertical="center" wrapText="1"/>
    </xf>
    <xf numFmtId="0" fontId="39" fillId="2" borderId="26" xfId="3" applyNumberFormat="1" applyFont="1" applyFill="1" applyBorder="1" applyAlignment="1">
      <alignment horizontal="center" vertical="center" wrapText="1"/>
    </xf>
    <xf numFmtId="0" fontId="39" fillId="2" borderId="0" xfId="3" applyNumberFormat="1" applyFont="1" applyFill="1" applyBorder="1" applyAlignment="1">
      <alignment horizontal="center" vertical="center" wrapText="1"/>
    </xf>
    <xf numFmtId="0" fontId="39" fillId="2" borderId="16" xfId="3" applyNumberFormat="1" applyFont="1" applyFill="1" applyBorder="1" applyAlignment="1">
      <alignment horizontal="center" vertical="center" wrapText="1"/>
    </xf>
    <xf numFmtId="0" fontId="39" fillId="2" borderId="23" xfId="3" applyNumberFormat="1" applyFont="1" applyFill="1" applyBorder="1" applyAlignment="1">
      <alignment horizontal="center" vertical="center" wrapText="1"/>
    </xf>
    <xf numFmtId="0" fontId="39" fillId="2" borderId="18" xfId="3" applyNumberFormat="1" applyFont="1" applyFill="1" applyBorder="1" applyAlignment="1">
      <alignment horizontal="center" vertical="center" wrapText="1"/>
    </xf>
    <xf numFmtId="0" fontId="39" fillId="2" borderId="63" xfId="3" applyNumberFormat="1" applyFont="1" applyFill="1" applyBorder="1" applyAlignment="1">
      <alignment horizontal="center" vertical="center" wrapText="1"/>
    </xf>
    <xf numFmtId="0" fontId="34" fillId="2" borderId="24" xfId="0" applyFont="1" applyFill="1" applyBorder="1" applyAlignment="1">
      <alignment horizontal="left" vertical="center" wrapText="1"/>
    </xf>
    <xf numFmtId="0" fontId="34" fillId="2" borderId="48" xfId="0" applyFont="1" applyFill="1" applyBorder="1" applyAlignment="1">
      <alignment horizontal="left" vertical="center" wrapText="1"/>
    </xf>
    <xf numFmtId="0" fontId="33" fillId="9" borderId="121" xfId="0" applyFont="1" applyFill="1" applyBorder="1" applyAlignment="1">
      <alignment horizontal="center" vertical="center" wrapText="1"/>
    </xf>
    <xf numFmtId="1" fontId="33" fillId="9" borderId="121" xfId="0" applyNumberFormat="1" applyFont="1" applyFill="1" applyBorder="1" applyAlignment="1">
      <alignment horizontal="center" vertical="center" wrapText="1"/>
    </xf>
    <xf numFmtId="0" fontId="37" fillId="0" borderId="11" xfId="0" applyFont="1" applyBorder="1" applyAlignment="1">
      <alignment horizontal="center" vertical="center" wrapText="1"/>
    </xf>
    <xf numFmtId="0" fontId="37" fillId="0" borderId="0" xfId="0" applyFont="1" applyAlignment="1">
      <alignment horizontal="center" vertical="center" wrapText="1"/>
    </xf>
    <xf numFmtId="0" fontId="33" fillId="9" borderId="67" xfId="0" applyFont="1" applyFill="1" applyBorder="1" applyAlignment="1">
      <alignment horizontal="left" vertical="center"/>
    </xf>
    <xf numFmtId="0" fontId="33" fillId="9" borderId="68" xfId="0" applyFont="1" applyFill="1" applyBorder="1" applyAlignment="1">
      <alignment horizontal="left" vertical="center"/>
    </xf>
    <xf numFmtId="0" fontId="33" fillId="9" borderId="69" xfId="0" applyFont="1" applyFill="1" applyBorder="1" applyAlignment="1">
      <alignment horizontal="left" vertical="center"/>
    </xf>
    <xf numFmtId="0" fontId="33" fillId="2" borderId="122" xfId="0" applyFont="1" applyFill="1" applyBorder="1" applyAlignment="1">
      <alignment horizontal="center" vertical="center" wrapText="1"/>
    </xf>
    <xf numFmtId="0" fontId="33" fillId="2" borderId="123" xfId="0" applyFont="1" applyFill="1" applyBorder="1" applyAlignment="1">
      <alignment horizontal="center" vertical="center" wrapText="1"/>
    </xf>
    <xf numFmtId="0" fontId="33" fillId="9" borderId="64" xfId="0" applyFont="1" applyFill="1" applyBorder="1" applyAlignment="1">
      <alignment horizontal="left" vertical="center"/>
    </xf>
    <xf numFmtId="0" fontId="33" fillId="9" borderId="82" xfId="0" applyFont="1" applyFill="1" applyBorder="1" applyAlignment="1">
      <alignment horizontal="left" vertical="center"/>
    </xf>
    <xf numFmtId="0" fontId="34" fillId="2" borderId="121" xfId="0" applyFont="1" applyFill="1" applyBorder="1" applyAlignment="1">
      <alignment horizontal="left" vertical="center" wrapText="1"/>
    </xf>
    <xf numFmtId="0" fontId="33" fillId="9" borderId="109" xfId="0" applyFont="1" applyFill="1" applyBorder="1" applyAlignment="1">
      <alignment horizontal="left" vertical="center"/>
    </xf>
    <xf numFmtId="0" fontId="33" fillId="9" borderId="26" xfId="1" applyNumberFormat="1" applyFont="1" applyFill="1" applyBorder="1" applyAlignment="1">
      <alignment horizontal="left" vertical="center" wrapText="1"/>
    </xf>
    <xf numFmtId="0" fontId="33" fillId="9" borderId="0" xfId="1" applyNumberFormat="1" applyFont="1" applyFill="1" applyBorder="1" applyAlignment="1">
      <alignment horizontal="left" vertical="center" wrapText="1"/>
    </xf>
    <xf numFmtId="0" fontId="33" fillId="9" borderId="16" xfId="1" applyNumberFormat="1" applyFont="1" applyFill="1" applyBorder="1" applyAlignment="1">
      <alignment horizontal="left" vertical="center" wrapText="1"/>
    </xf>
    <xf numFmtId="0" fontId="39" fillId="0" borderId="7" xfId="0" applyFont="1" applyBorder="1" applyAlignment="1">
      <alignment horizontal="center" vertical="center" wrapText="1"/>
    </xf>
    <xf numFmtId="0" fontId="39" fillId="0" borderId="9" xfId="0" applyFont="1" applyBorder="1" applyAlignment="1">
      <alignment horizontal="center" vertical="center" wrapText="1"/>
    </xf>
    <xf numFmtId="0" fontId="39" fillId="2" borderId="164" xfId="0" applyFont="1" applyFill="1" applyBorder="1" applyAlignment="1">
      <alignment horizontal="center" vertical="center" wrapText="1"/>
    </xf>
    <xf numFmtId="0" fontId="39" fillId="2" borderId="138" xfId="0" applyFont="1" applyFill="1" applyBorder="1" applyAlignment="1">
      <alignment horizontal="center" vertical="center" wrapText="1"/>
    </xf>
    <xf numFmtId="0" fontId="39" fillId="2" borderId="165" xfId="0" applyFont="1" applyFill="1" applyBorder="1" applyAlignment="1">
      <alignment horizontal="center" vertical="center" wrapText="1"/>
    </xf>
    <xf numFmtId="0" fontId="39" fillId="2" borderId="16" xfId="0" applyFont="1" applyFill="1" applyBorder="1" applyAlignment="1">
      <alignment horizontal="center" vertical="center" wrapText="1"/>
    </xf>
    <xf numFmtId="0" fontId="34" fillId="0" borderId="93" xfId="0" applyFont="1" applyBorder="1" applyAlignment="1">
      <alignment horizontal="center" vertical="center"/>
    </xf>
    <xf numFmtId="1" fontId="43" fillId="9" borderId="136" xfId="0" applyNumberFormat="1" applyFont="1" applyFill="1" applyBorder="1" applyAlignment="1">
      <alignment horizontal="center" vertical="center"/>
    </xf>
    <xf numFmtId="1" fontId="43" fillId="9" borderId="137" xfId="0" applyNumberFormat="1" applyFont="1" applyFill="1" applyBorder="1" applyAlignment="1">
      <alignment horizontal="center" vertical="center"/>
    </xf>
    <xf numFmtId="0" fontId="33" fillId="9" borderId="65" xfId="0" applyFont="1" applyFill="1" applyBorder="1" applyAlignment="1">
      <alignment horizontal="center" vertical="center"/>
    </xf>
    <xf numFmtId="0" fontId="33" fillId="9" borderId="56" xfId="0" applyFont="1" applyFill="1" applyBorder="1" applyAlignment="1">
      <alignment horizontal="center" vertical="center"/>
    </xf>
    <xf numFmtId="0" fontId="33" fillId="9" borderId="57" xfId="0" applyFont="1" applyFill="1" applyBorder="1" applyAlignment="1">
      <alignment horizontal="center" vertical="center"/>
    </xf>
    <xf numFmtId="0" fontId="33" fillId="9" borderId="103" xfId="0" applyFont="1" applyFill="1" applyBorder="1" applyAlignment="1">
      <alignment horizontal="center" vertical="center"/>
    </xf>
    <xf numFmtId="0" fontId="33" fillId="9" borderId="103" xfId="0" applyFont="1" applyFill="1" applyBorder="1" applyAlignment="1">
      <alignment horizontal="left" vertical="center" wrapText="1"/>
    </xf>
    <xf numFmtId="0" fontId="33" fillId="9" borderId="104" xfId="0" applyFont="1" applyFill="1" applyBorder="1" applyAlignment="1">
      <alignment horizontal="left" vertical="center" wrapText="1"/>
    </xf>
    <xf numFmtId="0" fontId="39" fillId="0" borderId="106" xfId="0" applyFont="1" applyBorder="1" applyAlignment="1">
      <alignment horizontal="center" vertical="center"/>
    </xf>
    <xf numFmtId="0" fontId="39" fillId="0" borderId="106" xfId="0" applyFont="1" applyBorder="1" applyAlignment="1">
      <alignment horizontal="left" vertical="center" wrapText="1"/>
    </xf>
    <xf numFmtId="0" fontId="39" fillId="0" borderId="107" xfId="0" applyFont="1" applyBorder="1" applyAlignment="1">
      <alignment horizontal="left" vertical="center" wrapText="1"/>
    </xf>
    <xf numFmtId="0" fontId="39" fillId="2" borderId="24" xfId="0" applyFont="1" applyFill="1" applyBorder="1" applyAlignment="1">
      <alignment horizontal="left" vertical="center" wrapText="1"/>
    </xf>
    <xf numFmtId="0" fontId="39" fillId="2" borderId="48" xfId="0" applyFont="1" applyFill="1" applyBorder="1" applyAlignment="1">
      <alignment horizontal="left" vertical="center" wrapText="1"/>
    </xf>
    <xf numFmtId="0" fontId="36" fillId="2" borderId="47" xfId="0" applyFont="1" applyFill="1" applyBorder="1" applyAlignment="1">
      <alignment horizontal="center" vertical="center" wrapText="1"/>
    </xf>
    <xf numFmtId="0" fontId="33" fillId="9" borderId="108" xfId="1" applyNumberFormat="1" applyFont="1" applyFill="1" applyBorder="1" applyAlignment="1">
      <alignment horizontal="left" vertical="center" wrapText="1"/>
    </xf>
    <xf numFmtId="0" fontId="33" fillId="9" borderId="71" xfId="1" applyNumberFormat="1" applyFont="1" applyFill="1" applyBorder="1" applyAlignment="1">
      <alignment horizontal="left" vertical="center" wrapText="1"/>
    </xf>
    <xf numFmtId="0" fontId="33" fillId="9" borderId="110" xfId="1" applyNumberFormat="1" applyFont="1" applyFill="1" applyBorder="1" applyAlignment="1">
      <alignment horizontal="left" vertical="center" wrapText="1"/>
    </xf>
    <xf numFmtId="0" fontId="33" fillId="9" borderId="52" xfId="0" applyFont="1" applyFill="1" applyBorder="1" applyAlignment="1">
      <alignment horizontal="center" vertical="center" wrapText="1"/>
    </xf>
    <xf numFmtId="1" fontId="33" fillId="9" borderId="52" xfId="0" applyNumberFormat="1" applyFont="1" applyFill="1" applyBorder="1" applyAlignment="1">
      <alignment horizontal="center" vertical="center" wrapText="1"/>
    </xf>
    <xf numFmtId="0" fontId="33" fillId="9" borderId="119" xfId="0" applyFont="1" applyFill="1" applyBorder="1" applyAlignment="1">
      <alignment horizontal="center" vertical="center" wrapText="1"/>
    </xf>
    <xf numFmtId="0" fontId="33" fillId="9" borderId="120" xfId="0" applyFont="1" applyFill="1" applyBorder="1" applyAlignment="1">
      <alignment horizontal="center" vertical="center" wrapText="1"/>
    </xf>
    <xf numFmtId="0" fontId="33" fillId="9" borderId="103" xfId="0" applyFont="1" applyFill="1" applyBorder="1" applyAlignment="1">
      <alignment horizontal="center" vertical="center" wrapText="1"/>
    </xf>
    <xf numFmtId="0" fontId="33" fillId="9" borderId="104" xfId="0" applyFont="1" applyFill="1" applyBorder="1" applyAlignment="1">
      <alignment horizontal="center" vertical="center" wrapText="1"/>
    </xf>
    <xf numFmtId="0" fontId="33" fillId="9" borderId="124" xfId="0" applyFont="1" applyFill="1" applyBorder="1" applyAlignment="1">
      <alignment horizontal="center" vertical="center"/>
    </xf>
    <xf numFmtId="0" fontId="33" fillId="9" borderId="125" xfId="0" applyFont="1" applyFill="1" applyBorder="1" applyAlignment="1">
      <alignment horizontal="center" vertical="center"/>
    </xf>
    <xf numFmtId="0" fontId="33" fillId="9" borderId="126" xfId="0" applyFont="1" applyFill="1" applyBorder="1" applyAlignment="1">
      <alignment horizontal="center" vertical="center"/>
    </xf>
    <xf numFmtId="0" fontId="42" fillId="2" borderId="15" xfId="0" applyFont="1" applyFill="1" applyBorder="1" applyAlignment="1">
      <alignment horizontal="center" vertical="center" wrapText="1"/>
    </xf>
    <xf numFmtId="0" fontId="42" fillId="2" borderId="0" xfId="0" applyFont="1" applyFill="1" applyAlignment="1">
      <alignment horizontal="center" vertical="center" wrapText="1"/>
    </xf>
    <xf numFmtId="0" fontId="42" fillId="2" borderId="18" xfId="0" applyFont="1" applyFill="1" applyBorder="1" applyAlignment="1">
      <alignment horizontal="center" vertical="center" wrapText="1"/>
    </xf>
    <xf numFmtId="0" fontId="33" fillId="9" borderId="127" xfId="0" applyFont="1" applyFill="1" applyBorder="1" applyAlignment="1">
      <alignment horizontal="left" vertical="center"/>
    </xf>
    <xf numFmtId="0" fontId="41" fillId="2" borderId="19" xfId="0" applyFont="1" applyFill="1" applyBorder="1" applyAlignment="1">
      <alignment horizontal="center" vertical="center" wrapText="1"/>
    </xf>
    <xf numFmtId="0" fontId="41" fillId="2" borderId="15" xfId="0" applyFont="1" applyFill="1" applyBorder="1" applyAlignment="1">
      <alignment horizontal="center" vertical="center" wrapText="1"/>
    </xf>
    <xf numFmtId="0" fontId="41" fillId="2" borderId="20" xfId="0" applyFont="1" applyFill="1" applyBorder="1" applyAlignment="1">
      <alignment horizontal="center" vertical="center" wrapText="1"/>
    </xf>
    <xf numFmtId="0" fontId="41" fillId="2" borderId="26" xfId="0" applyFont="1" applyFill="1" applyBorder="1" applyAlignment="1">
      <alignment horizontal="center" vertical="center" wrapText="1"/>
    </xf>
    <xf numFmtId="0" fontId="41" fillId="2" borderId="0" xfId="0" applyFont="1" applyFill="1" applyAlignment="1">
      <alignment horizontal="center" vertical="center" wrapText="1"/>
    </xf>
    <xf numFmtId="0" fontId="41" fillId="2" borderId="16" xfId="0" applyFont="1" applyFill="1" applyBorder="1" applyAlignment="1">
      <alignment horizontal="center" vertical="center" wrapText="1"/>
    </xf>
    <xf numFmtId="0" fontId="41" fillId="2" borderId="23" xfId="0" applyFont="1" applyFill="1" applyBorder="1" applyAlignment="1">
      <alignment horizontal="center" vertical="center" wrapText="1"/>
    </xf>
    <xf numFmtId="0" fontId="41" fillId="2" borderId="18" xfId="0" applyFont="1" applyFill="1" applyBorder="1" applyAlignment="1">
      <alignment horizontal="center" vertical="center" wrapText="1"/>
    </xf>
    <xf numFmtId="0" fontId="41" fillId="2" borderId="63" xfId="0" applyFont="1" applyFill="1" applyBorder="1" applyAlignment="1">
      <alignment horizontal="center" vertical="center" wrapText="1"/>
    </xf>
    <xf numFmtId="0" fontId="36" fillId="0" borderId="106" xfId="0" applyFont="1" applyBorder="1" applyAlignment="1">
      <alignment horizontal="center" vertical="center"/>
    </xf>
    <xf numFmtId="0" fontId="36" fillId="0" borderId="106" xfId="0" applyFont="1" applyBorder="1" applyAlignment="1">
      <alignment horizontal="center" vertical="center" wrapText="1"/>
    </xf>
    <xf numFmtId="0" fontId="36" fillId="0" borderId="107" xfId="0" applyFont="1" applyBorder="1" applyAlignment="1">
      <alignment horizontal="center" vertical="center" wrapText="1"/>
    </xf>
    <xf numFmtId="0" fontId="44" fillId="0" borderId="106" xfId="0" applyFont="1" applyBorder="1" applyAlignment="1">
      <alignment horizontal="center" vertical="center"/>
    </xf>
    <xf numFmtId="0" fontId="44" fillId="0" borderId="106" xfId="0" applyFont="1" applyBorder="1" applyAlignment="1">
      <alignment horizontal="left" vertical="center" wrapText="1"/>
    </xf>
    <xf numFmtId="0" fontId="44" fillId="0" borderId="107" xfId="0" applyFont="1" applyBorder="1" applyAlignment="1">
      <alignment horizontal="left" vertical="center" wrapText="1"/>
    </xf>
    <xf numFmtId="0" fontId="44" fillId="0" borderId="93" xfId="0" applyFont="1" applyBorder="1" applyAlignment="1">
      <alignment horizontal="center" vertical="center"/>
    </xf>
    <xf numFmtId="0" fontId="44" fillId="0" borderId="93" xfId="0" applyFont="1" applyBorder="1" applyAlignment="1">
      <alignment horizontal="center" vertical="center" wrapText="1"/>
    </xf>
    <xf numFmtId="0" fontId="44" fillId="0" borderId="97" xfId="0" applyFont="1" applyBorder="1" applyAlignment="1">
      <alignment horizontal="center" vertical="center" wrapText="1"/>
    </xf>
    <xf numFmtId="1" fontId="43" fillId="9" borderId="60" xfId="0" applyNumberFormat="1" applyFont="1" applyFill="1" applyBorder="1" applyAlignment="1">
      <alignment horizontal="center" vertical="center"/>
    </xf>
    <xf numFmtId="1" fontId="43" fillId="9" borderId="62" xfId="0" applyNumberFormat="1" applyFont="1" applyFill="1" applyBorder="1" applyAlignment="1">
      <alignment horizontal="center" vertical="center"/>
    </xf>
    <xf numFmtId="0" fontId="33" fillId="9" borderId="60" xfId="0" applyFont="1" applyFill="1" applyBorder="1" applyAlignment="1">
      <alignment horizontal="center" vertical="center"/>
    </xf>
    <xf numFmtId="0" fontId="33" fillId="9" borderId="61" xfId="0" applyFont="1" applyFill="1" applyBorder="1" applyAlignment="1">
      <alignment horizontal="center" vertical="center"/>
    </xf>
    <xf numFmtId="0" fontId="33" fillId="9" borderId="62" xfId="0" applyFont="1" applyFill="1" applyBorder="1" applyAlignment="1">
      <alignment horizontal="center" vertical="center"/>
    </xf>
    <xf numFmtId="0" fontId="33" fillId="0" borderId="89" xfId="0" applyFont="1" applyBorder="1" applyAlignment="1">
      <alignment horizontal="left" vertical="center" wrapText="1"/>
    </xf>
    <xf numFmtId="164" fontId="33" fillId="0" borderId="90" xfId="0" applyNumberFormat="1" applyFont="1" applyBorder="1" applyAlignment="1">
      <alignment horizontal="left" vertical="center" wrapText="1"/>
    </xf>
    <xf numFmtId="14" fontId="44" fillId="0" borderId="92" xfId="0" applyNumberFormat="1" applyFont="1" applyBorder="1" applyAlignment="1">
      <alignment horizontal="left" vertical="center"/>
    </xf>
    <xf numFmtId="14" fontId="44" fillId="0" borderId="93" xfId="0" applyNumberFormat="1" applyFont="1" applyBorder="1" applyAlignment="1">
      <alignment horizontal="left" vertical="center"/>
    </xf>
    <xf numFmtId="14" fontId="44" fillId="0" borderId="90" xfId="0" applyNumberFormat="1" applyFont="1" applyBorder="1" applyAlignment="1">
      <alignment horizontal="left" vertical="center"/>
    </xf>
    <xf numFmtId="14" fontId="44" fillId="0" borderId="94" xfId="0" applyNumberFormat="1" applyFont="1" applyBorder="1" applyAlignment="1">
      <alignment horizontal="left" vertical="center"/>
    </xf>
    <xf numFmtId="14" fontId="44" fillId="0" borderId="95" xfId="0" applyNumberFormat="1" applyFont="1" applyBorder="1" applyAlignment="1">
      <alignment horizontal="left" vertical="center"/>
    </xf>
    <xf numFmtId="14" fontId="44" fillId="0" borderId="96" xfId="0" applyNumberFormat="1" applyFont="1" applyBorder="1" applyAlignment="1">
      <alignment horizontal="left" vertical="center"/>
    </xf>
    <xf numFmtId="14" fontId="44" fillId="0" borderId="92" xfId="0" applyNumberFormat="1" applyFont="1" applyBorder="1" applyAlignment="1">
      <alignment horizontal="center" vertical="center"/>
    </xf>
    <xf numFmtId="14" fontId="44" fillId="0" borderId="93" xfId="0" applyNumberFormat="1" applyFont="1" applyBorder="1" applyAlignment="1">
      <alignment horizontal="center" vertical="center"/>
    </xf>
    <xf numFmtId="14" fontId="44" fillId="0" borderId="97" xfId="0" applyNumberFormat="1" applyFont="1" applyBorder="1" applyAlignment="1">
      <alignment horizontal="center" vertical="center"/>
    </xf>
    <xf numFmtId="0" fontId="33" fillId="0" borderId="72" xfId="0" applyFont="1" applyBorder="1" applyAlignment="1">
      <alignment horizontal="left" vertical="center" wrapText="1"/>
    </xf>
    <xf numFmtId="164" fontId="33" fillId="0" borderId="73" xfId="0" applyNumberFormat="1" applyFont="1" applyBorder="1" applyAlignment="1">
      <alignment horizontal="left" vertical="center" wrapText="1"/>
    </xf>
    <xf numFmtId="14" fontId="44" fillId="0" borderId="75" xfId="0" applyNumberFormat="1" applyFont="1" applyBorder="1" applyAlignment="1">
      <alignment horizontal="left" vertical="center"/>
    </xf>
    <xf numFmtId="14" fontId="44" fillId="0" borderId="76" xfId="0" applyNumberFormat="1" applyFont="1" applyBorder="1" applyAlignment="1">
      <alignment horizontal="left" vertical="center"/>
    </xf>
    <xf numFmtId="14" fontId="44" fillId="0" borderId="73" xfId="0" applyNumberFormat="1" applyFont="1" applyBorder="1" applyAlignment="1">
      <alignment horizontal="left" vertical="center"/>
    </xf>
    <xf numFmtId="14" fontId="44" fillId="0" borderId="77" xfId="0" applyNumberFormat="1" applyFont="1" applyBorder="1" applyAlignment="1">
      <alignment horizontal="left" vertical="center"/>
    </xf>
    <xf numFmtId="14" fontId="44" fillId="0" borderId="78" xfId="0" applyNumberFormat="1" applyFont="1" applyBorder="1" applyAlignment="1">
      <alignment horizontal="left" vertical="center"/>
    </xf>
    <xf numFmtId="14" fontId="44" fillId="0" borderId="79" xfId="0" applyNumberFormat="1" applyFont="1" applyBorder="1" applyAlignment="1">
      <alignment horizontal="left" vertical="center"/>
    </xf>
    <xf numFmtId="14" fontId="44" fillId="0" borderId="75" xfId="0" applyNumberFormat="1" applyFont="1" applyBorder="1" applyAlignment="1">
      <alignment horizontal="center" vertical="center"/>
    </xf>
    <xf numFmtId="14" fontId="44" fillId="0" borderId="76" xfId="0" applyNumberFormat="1" applyFont="1" applyBorder="1" applyAlignment="1">
      <alignment horizontal="center" vertical="center"/>
    </xf>
    <xf numFmtId="14" fontId="44" fillId="0" borderId="80" xfId="0" applyNumberFormat="1" applyFont="1" applyBorder="1" applyAlignment="1">
      <alignment horizontal="center" vertical="center"/>
    </xf>
    <xf numFmtId="0" fontId="33" fillId="0" borderId="81" xfId="0" applyFont="1" applyBorder="1" applyAlignment="1">
      <alignment horizontal="left" vertical="center" wrapText="1"/>
    </xf>
    <xf numFmtId="164" fontId="33" fillId="0" borderId="82" xfId="0" applyNumberFormat="1" applyFont="1" applyBorder="1" applyAlignment="1">
      <alignment horizontal="left" vertical="center" wrapText="1"/>
    </xf>
    <xf numFmtId="14" fontId="44" fillId="0" borderId="84" xfId="0" applyNumberFormat="1" applyFont="1" applyBorder="1" applyAlignment="1">
      <alignment horizontal="left" vertical="center"/>
    </xf>
    <xf numFmtId="14" fontId="44" fillId="0" borderId="55" xfId="0" applyNumberFormat="1" applyFont="1" applyBorder="1" applyAlignment="1">
      <alignment horizontal="left" vertical="center"/>
    </xf>
    <xf numFmtId="14" fontId="44" fillId="0" borderId="82" xfId="0" applyNumberFormat="1" applyFont="1" applyBorder="1" applyAlignment="1">
      <alignment horizontal="left" vertical="center"/>
    </xf>
    <xf numFmtId="14" fontId="44" fillId="0" borderId="85" xfId="0" applyNumberFormat="1" applyFont="1" applyBorder="1" applyAlignment="1">
      <alignment horizontal="left" vertical="center"/>
    </xf>
    <xf numFmtId="14" fontId="44" fillId="0" borderId="86" xfId="0" applyNumberFormat="1" applyFont="1" applyBorder="1" applyAlignment="1">
      <alignment horizontal="left" vertical="center"/>
    </xf>
    <xf numFmtId="14" fontId="44" fillId="0" borderId="87" xfId="0" applyNumberFormat="1" applyFont="1" applyBorder="1" applyAlignment="1">
      <alignment horizontal="left" vertical="center"/>
    </xf>
    <xf numFmtId="14" fontId="44" fillId="0" borderId="84" xfId="0" applyNumberFormat="1" applyFont="1" applyBorder="1" applyAlignment="1">
      <alignment horizontal="center" vertical="center"/>
    </xf>
    <xf numFmtId="14" fontId="44" fillId="0" borderId="55" xfId="0" applyNumberFormat="1" applyFont="1" applyBorder="1" applyAlignment="1">
      <alignment horizontal="center" vertical="center"/>
    </xf>
    <xf numFmtId="14" fontId="44" fillId="0" borderId="88" xfId="0" applyNumberFormat="1" applyFont="1" applyBorder="1" applyAlignment="1">
      <alignment horizontal="center" vertical="center"/>
    </xf>
    <xf numFmtId="0" fontId="37" fillId="0" borderId="112" xfId="0" applyFont="1" applyBorder="1" applyAlignment="1">
      <alignment horizontal="center" vertical="center" wrapText="1"/>
    </xf>
    <xf numFmtId="0" fontId="37" fillId="0" borderId="113" xfId="0" applyFont="1" applyBorder="1" applyAlignment="1">
      <alignment horizontal="center" vertical="center" wrapText="1"/>
    </xf>
    <xf numFmtId="0" fontId="37" fillId="0" borderId="114" xfId="0" applyFont="1" applyBorder="1" applyAlignment="1">
      <alignment horizontal="center" vertical="center" wrapText="1"/>
    </xf>
    <xf numFmtId="1" fontId="20" fillId="2" borderId="47" xfId="0" applyNumberFormat="1" applyFont="1" applyFill="1" applyBorder="1" applyAlignment="1">
      <alignment horizontal="center" vertical="center"/>
    </xf>
    <xf numFmtId="0" fontId="33" fillId="9" borderId="115" xfId="0" applyFont="1" applyFill="1" applyBorder="1" applyAlignment="1">
      <alignment horizontal="left" vertical="center"/>
    </xf>
    <xf numFmtId="0" fontId="33" fillId="9" borderId="116" xfId="0" applyFont="1" applyFill="1" applyBorder="1" applyAlignment="1">
      <alignment horizontal="left" vertical="center"/>
    </xf>
    <xf numFmtId="0" fontId="33" fillId="9" borderId="26" xfId="0" applyFont="1" applyFill="1" applyBorder="1" applyAlignment="1">
      <alignment horizontal="left" vertical="center"/>
    </xf>
    <xf numFmtId="0" fontId="33" fillId="9" borderId="16" xfId="0" applyFont="1" applyFill="1" applyBorder="1" applyAlignment="1">
      <alignment horizontal="left" vertical="center"/>
    </xf>
    <xf numFmtId="0" fontId="33" fillId="9" borderId="117" xfId="0" applyFont="1" applyFill="1" applyBorder="1" applyAlignment="1">
      <alignment horizontal="left" vertical="center"/>
    </xf>
    <xf numFmtId="0" fontId="33" fillId="9" borderId="118" xfId="0" applyFont="1" applyFill="1" applyBorder="1" applyAlignment="1">
      <alignment horizontal="left" vertical="center"/>
    </xf>
    <xf numFmtId="0" fontId="10" fillId="9" borderId="47" xfId="1" applyFont="1" applyFill="1" applyBorder="1" applyAlignment="1">
      <alignment horizontal="center" vertical="center" wrapText="1"/>
    </xf>
    <xf numFmtId="0" fontId="40" fillId="2" borderId="47" xfId="1" applyFont="1" applyFill="1" applyBorder="1" applyAlignment="1">
      <alignment horizontal="center" vertical="center" wrapText="1"/>
    </xf>
    <xf numFmtId="0" fontId="39" fillId="2" borderId="0" xfId="0" applyFont="1" applyFill="1" applyAlignment="1">
      <alignment horizontal="left" vertical="center" wrapText="1"/>
    </xf>
    <xf numFmtId="0" fontId="25" fillId="8" borderId="47" xfId="0" applyFont="1" applyFill="1" applyBorder="1" applyAlignment="1">
      <alignment horizontal="center" vertical="center" wrapText="1"/>
    </xf>
    <xf numFmtId="0" fontId="8" fillId="5" borderId="47"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8" fillId="4" borderId="47"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9" xfId="0" applyFont="1" applyFill="1" applyBorder="1" applyAlignment="1">
      <alignment horizontal="center" vertical="center" wrapText="1"/>
    </xf>
    <xf numFmtId="1" fontId="14" fillId="2" borderId="13" xfId="2" applyNumberFormat="1" applyFont="1" applyFill="1" applyBorder="1" applyAlignment="1">
      <alignment horizontal="center" vertical="center" wrapText="1"/>
    </xf>
    <xf numFmtId="1" fontId="14" fillId="2" borderId="35" xfId="2" applyNumberFormat="1" applyFont="1" applyFill="1" applyBorder="1" applyAlignment="1">
      <alignment horizontal="center" vertical="center" wrapText="1"/>
    </xf>
    <xf numFmtId="0" fontId="8" fillId="0" borderId="39" xfId="0" applyFont="1" applyBorder="1" applyAlignment="1">
      <alignment horizontal="center" vertical="center"/>
    </xf>
    <xf numFmtId="0" fontId="11" fillId="0" borderId="39" xfId="0" applyFont="1" applyBorder="1" applyAlignment="1">
      <alignment horizontal="center" vertical="center" wrapText="1"/>
    </xf>
    <xf numFmtId="1" fontId="3" fillId="2" borderId="17" xfId="2" applyNumberFormat="1" applyFont="1" applyFill="1" applyBorder="1" applyAlignment="1">
      <alignment horizontal="center" vertical="center" wrapText="1"/>
    </xf>
    <xf numFmtId="1" fontId="3" fillId="2" borderId="39" xfId="2" applyNumberFormat="1" applyFont="1" applyFill="1" applyBorder="1" applyAlignment="1">
      <alignment horizontal="center" vertical="center" wrapText="1"/>
    </xf>
    <xf numFmtId="1" fontId="3" fillId="2" borderId="14" xfId="2" applyNumberFormat="1"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5" borderId="14" xfId="0" applyFont="1" applyFill="1" applyBorder="1" applyAlignment="1">
      <alignment horizontal="center" vertical="center" wrapText="1"/>
    </xf>
    <xf numFmtId="1" fontId="14" fillId="2" borderId="36" xfId="2" applyNumberFormat="1" applyFont="1" applyFill="1" applyBorder="1" applyAlignment="1">
      <alignment horizontal="center" vertical="center" wrapText="1"/>
    </xf>
    <xf numFmtId="1" fontId="14" fillId="2" borderId="37" xfId="2" applyNumberFormat="1" applyFont="1" applyFill="1" applyBorder="1" applyAlignment="1">
      <alignment horizontal="center" vertical="center" wrapText="1"/>
    </xf>
    <xf numFmtId="0" fontId="11" fillId="7" borderId="47" xfId="0" applyFont="1" applyFill="1" applyBorder="1" applyAlignment="1">
      <alignment horizontal="center" vertical="center"/>
    </xf>
    <xf numFmtId="0" fontId="11" fillId="0" borderId="47" xfId="0" applyFont="1" applyBorder="1" applyAlignment="1">
      <alignment horizontal="center" vertical="center"/>
    </xf>
    <xf numFmtId="1" fontId="3" fillId="2" borderId="47" xfId="2" applyNumberFormat="1" applyFont="1" applyFill="1" applyBorder="1" applyAlignment="1">
      <alignment horizontal="center" vertical="center" wrapText="1"/>
    </xf>
    <xf numFmtId="0" fontId="11" fillId="0" borderId="11" xfId="0" applyFont="1" applyBorder="1" applyAlignment="1">
      <alignment horizontal="center" vertical="center"/>
    </xf>
    <xf numFmtId="0" fontId="12" fillId="0" borderId="6"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11" fillId="7" borderId="17" xfId="0" applyFont="1" applyFill="1" applyBorder="1" applyAlignment="1">
      <alignment horizontal="center" vertical="center"/>
    </xf>
    <xf numFmtId="0" fontId="11" fillId="7" borderId="39" xfId="0" applyFont="1" applyFill="1" applyBorder="1" applyAlignment="1">
      <alignment horizontal="center" vertical="center"/>
    </xf>
    <xf numFmtId="0" fontId="8" fillId="0" borderId="17" xfId="0" applyFont="1" applyBorder="1" applyAlignment="1">
      <alignment horizontal="center" vertical="center"/>
    </xf>
    <xf numFmtId="0" fontId="11" fillId="0" borderId="17" xfId="0" applyFont="1" applyBorder="1" applyAlignment="1">
      <alignment horizontal="center"/>
    </xf>
    <xf numFmtId="0" fontId="11" fillId="0" borderId="39" xfId="0" applyFont="1" applyBorder="1" applyAlignment="1">
      <alignment horizontal="center"/>
    </xf>
    <xf numFmtId="1" fontId="14" fillId="2" borderId="34" xfId="2" applyNumberFormat="1" applyFont="1" applyFill="1" applyBorder="1" applyAlignment="1">
      <alignment horizontal="center" vertical="center" wrapText="1"/>
    </xf>
    <xf numFmtId="1" fontId="14" fillId="2" borderId="38" xfId="2" applyNumberFormat="1" applyFont="1" applyFill="1" applyBorder="1" applyAlignment="1">
      <alignment horizontal="center" vertical="center" wrapText="1"/>
    </xf>
  </cellXfs>
  <cellStyles count="9">
    <cellStyle name="Normal" xfId="0" builtinId="0"/>
    <cellStyle name="Normal 2" xfId="1" xr:uid="{00000000-0005-0000-0000-000001000000}"/>
    <cellStyle name="Normal 2 2" xfId="7" xr:uid="{00000000-0005-0000-0000-000002000000}"/>
    <cellStyle name="Normal 2 3" xfId="8" xr:uid="{00000000-0005-0000-0000-000003000000}"/>
    <cellStyle name="Normal 3" xfId="2" xr:uid="{00000000-0005-0000-0000-000004000000}"/>
    <cellStyle name="Normal 3 2" xfId="3" xr:uid="{00000000-0005-0000-0000-000005000000}"/>
    <cellStyle name="Normal 4" xfId="5" xr:uid="{00000000-0005-0000-0000-000006000000}"/>
    <cellStyle name="Normal 4 2" xfId="6" xr:uid="{00000000-0005-0000-0000-000007000000}"/>
    <cellStyle name="Normal 6" xfId="4" xr:uid="{00000000-0005-0000-0000-000008000000}"/>
  </cellStyles>
  <dxfs count="28">
    <dxf>
      <font>
        <b/>
        <i val="0"/>
        <color theme="0"/>
      </font>
      <fill>
        <patternFill>
          <bgColor rgb="FFFF0000"/>
        </patternFill>
      </fill>
    </dxf>
    <dxf>
      <font>
        <b/>
        <i val="0"/>
        <color theme="0"/>
      </font>
      <fill>
        <patternFill>
          <bgColor theme="6" tint="-0.499984740745262"/>
        </patternFill>
      </fill>
    </dxf>
    <dxf>
      <font>
        <b/>
        <i val="0"/>
        <color theme="1"/>
      </font>
      <fill>
        <patternFill>
          <bgColor rgb="FFFFFF00"/>
        </patternFill>
      </fill>
    </dxf>
    <dxf>
      <font>
        <b/>
        <i val="0"/>
        <color theme="1"/>
      </font>
      <fill>
        <patternFill>
          <bgColor rgb="FFFFFF00"/>
        </patternFill>
      </fill>
    </dxf>
    <dxf>
      <font>
        <b/>
        <i val="0"/>
        <color theme="0"/>
      </font>
      <fill>
        <patternFill>
          <bgColor theme="6"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6"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6"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rgb="FFFF0000"/>
        </patternFill>
      </fill>
    </dxf>
    <dxf>
      <font>
        <color rgb="FF9C0006"/>
      </font>
      <fill>
        <patternFill>
          <bgColor rgb="FFFFC7CE"/>
        </patternFill>
      </fill>
    </dxf>
    <dxf>
      <font>
        <b/>
        <i val="0"/>
        <color theme="0"/>
      </font>
      <fill>
        <patternFill>
          <bgColor theme="6" tint="-0.499984740745262"/>
        </patternFill>
      </fill>
    </dxf>
    <dxf>
      <font>
        <b/>
        <i val="0"/>
        <color theme="1"/>
      </font>
      <fill>
        <patternFill>
          <bgColor rgb="FFFFFF00"/>
        </patternFill>
      </fill>
    </dxf>
    <dxf>
      <font>
        <b/>
        <i val="0"/>
        <color theme="0"/>
      </font>
      <fill>
        <patternFill>
          <bgColor rgb="FFFF0000"/>
        </patternFill>
      </fill>
    </dxf>
    <dxf>
      <font>
        <color rgb="FF9C0006"/>
      </font>
      <fill>
        <patternFill>
          <bgColor rgb="FFFFC7CE"/>
        </patternFill>
      </fill>
    </dxf>
    <dxf>
      <font>
        <b/>
        <i val="0"/>
        <color theme="0"/>
      </font>
      <fill>
        <patternFill>
          <bgColor theme="6" tint="-0.499984740745262"/>
        </patternFill>
      </fill>
    </dxf>
    <dxf>
      <font>
        <b/>
        <i val="0"/>
        <color theme="1"/>
      </font>
      <fill>
        <patternFill>
          <bgColor rgb="FFFFFF00"/>
        </patternFill>
      </fill>
    </dxf>
    <dxf>
      <font>
        <b/>
        <i val="0"/>
        <color theme="0"/>
      </font>
      <fill>
        <patternFill>
          <bgColor rgb="FFFF0000"/>
        </patternFill>
      </fill>
    </dxf>
    <dxf>
      <font>
        <color rgb="FF9C0006"/>
      </font>
      <fill>
        <patternFill>
          <bgColor rgb="FFFFC7CE"/>
        </patternFill>
      </fill>
    </dxf>
    <dxf>
      <font>
        <b/>
        <i val="0"/>
        <color theme="0"/>
      </font>
      <fill>
        <patternFill>
          <bgColor theme="6" tint="-0.499984740745262"/>
        </patternFill>
      </fill>
    </dxf>
    <dxf>
      <font>
        <b/>
        <i val="0"/>
        <color theme="1"/>
      </font>
      <fill>
        <patternFill>
          <bgColor rgb="FFFFFF00"/>
        </patternFill>
      </fill>
    </dxf>
    <dxf>
      <font>
        <b/>
        <i val="0"/>
        <color theme="0"/>
      </font>
      <fill>
        <patternFill>
          <bgColor rgb="FFFF0000"/>
        </patternFill>
      </fill>
    </dxf>
    <dxf>
      <font>
        <color rgb="FF9C0006"/>
      </font>
      <fill>
        <patternFill>
          <bgColor rgb="FFFFC7CE"/>
        </patternFill>
      </fill>
    </dxf>
    <dxf>
      <font>
        <b/>
        <i val="0"/>
        <color theme="0"/>
      </font>
      <fill>
        <patternFill>
          <bgColor theme="6" tint="-0.499984740745262"/>
        </patternFill>
      </fill>
    </dxf>
  </dxfs>
  <tableStyles count="0" defaultTableStyle="TableStyleMedium2" defaultPivotStyle="PivotStyleLight16"/>
  <colors>
    <mruColors>
      <color rgb="FF4D4E4D"/>
      <color rgb="FF3054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20</xdr:col>
      <xdr:colOff>7620</xdr:colOff>
      <xdr:row>6</xdr:row>
      <xdr:rowOff>34290</xdr:rowOff>
    </xdr:from>
    <xdr:to>
      <xdr:col>20</xdr:col>
      <xdr:colOff>548216</xdr:colOff>
      <xdr:row>8</xdr:row>
      <xdr:rowOff>5760</xdr:rowOff>
    </xdr:to>
    <xdr:pic>
      <xdr:nvPicPr>
        <xdr:cNvPr id="2" name="Imagen 1">
          <a:extLst>
            <a:ext uri="{FF2B5EF4-FFF2-40B4-BE49-F238E27FC236}">
              <a16:creationId xmlns:a16="http://schemas.microsoft.com/office/drawing/2014/main" id="{CBEC4E24-FA76-435C-A7FA-79A81C64ED07}"/>
            </a:ext>
          </a:extLst>
        </xdr:cNvPr>
        <xdr:cNvPicPr>
          <a:picLocks noChangeAspect="1"/>
        </xdr:cNvPicPr>
      </xdr:nvPicPr>
      <xdr:blipFill>
        <a:blip xmlns:r="http://schemas.openxmlformats.org/officeDocument/2006/relationships" r:embed="rId1"/>
        <a:stretch>
          <a:fillRect/>
        </a:stretch>
      </xdr:blipFill>
      <xdr:spPr>
        <a:xfrm>
          <a:off x="5890260" y="1047750"/>
          <a:ext cx="556260" cy="3981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1425725</xdr:colOff>
      <xdr:row>8</xdr:row>
      <xdr:rowOff>163286</xdr:rowOff>
    </xdr:from>
    <xdr:to>
      <xdr:col>1</xdr:col>
      <xdr:colOff>2187725</xdr:colOff>
      <xdr:row>8</xdr:row>
      <xdr:rowOff>476976</xdr:rowOff>
    </xdr:to>
    <xdr:sp macro="" textlink="">
      <xdr:nvSpPr>
        <xdr:cNvPr id="2" name="AutoShape 2">
          <a:extLst>
            <a:ext uri="{FF2B5EF4-FFF2-40B4-BE49-F238E27FC236}">
              <a16:creationId xmlns:a16="http://schemas.microsoft.com/office/drawing/2014/main" id="{2EFEAEC0-9DAD-4DE3-9781-256BD8188E10}"/>
            </a:ext>
          </a:extLst>
        </xdr:cNvPr>
        <xdr:cNvSpPr>
          <a:spLocks noChangeArrowheads="1"/>
        </xdr:cNvSpPr>
      </xdr:nvSpPr>
      <xdr:spPr bwMode="auto">
        <a:xfrm>
          <a:off x="2340125" y="4270466"/>
          <a:ext cx="762000" cy="313690"/>
        </a:xfrm>
        <a:prstGeom prst="flowChartTerminator">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ctr"/>
          <a:r>
            <a:rPr lang="es-CO"/>
            <a:t>INICIO</a:t>
          </a:r>
        </a:p>
      </xdr:txBody>
    </xdr:sp>
    <xdr:clientData/>
  </xdr:twoCellAnchor>
  <xdr:twoCellAnchor>
    <xdr:from>
      <xdr:col>1</xdr:col>
      <xdr:colOff>938892</xdr:colOff>
      <xdr:row>9</xdr:row>
      <xdr:rowOff>749530</xdr:rowOff>
    </xdr:from>
    <xdr:to>
      <xdr:col>1</xdr:col>
      <xdr:colOff>2680606</xdr:colOff>
      <xdr:row>9</xdr:row>
      <xdr:rowOff>1304399</xdr:rowOff>
    </xdr:to>
    <xdr:sp macro="" textlink="">
      <xdr:nvSpPr>
        <xdr:cNvPr id="3" name="AutoShape 4">
          <a:extLst>
            <a:ext uri="{FF2B5EF4-FFF2-40B4-BE49-F238E27FC236}">
              <a16:creationId xmlns:a16="http://schemas.microsoft.com/office/drawing/2014/main" id="{8B42B73D-BEA1-42C7-998E-6B8F92974325}"/>
            </a:ext>
          </a:extLst>
        </xdr:cNvPr>
        <xdr:cNvSpPr>
          <a:spLocks noChangeArrowheads="1"/>
        </xdr:cNvSpPr>
      </xdr:nvSpPr>
      <xdr:spPr bwMode="auto">
        <a:xfrm>
          <a:off x="1853292" y="5489170"/>
          <a:ext cx="1741714" cy="554869"/>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ES" sz="1000" b="0" i="0" baseline="0">
              <a:effectLst/>
              <a:latin typeface="Verdana" panose="020B0604030504040204" pitchFamily="34" charset="0"/>
              <a:ea typeface="Verdana" panose="020B0604030504040204" pitchFamily="34" charset="0"/>
              <a:cs typeface="+mn-cs"/>
            </a:rPr>
            <a:t>Consolidar el Anteproyecto de Presupuesto</a:t>
          </a:r>
          <a:endParaRPr lang="es-CO" sz="1000">
            <a:effectLst/>
            <a:latin typeface="Verdana" panose="020B0604030504040204" pitchFamily="34" charset="0"/>
            <a:ea typeface="Verdana" panose="020B0604030504040204" pitchFamily="34" charset="0"/>
          </a:endParaRPr>
        </a:p>
        <a:p>
          <a:endParaRPr lang="es-CO" sz="1000">
            <a:latin typeface="Verdana" panose="020B0604030504040204" pitchFamily="34" charset="0"/>
            <a:ea typeface="Verdana" panose="020B0604030504040204" pitchFamily="34" charset="0"/>
          </a:endParaRPr>
        </a:p>
      </xdr:txBody>
    </xdr:sp>
    <xdr:clientData/>
  </xdr:twoCellAnchor>
  <xdr:twoCellAnchor>
    <xdr:from>
      <xdr:col>1</xdr:col>
      <xdr:colOff>1806725</xdr:colOff>
      <xdr:row>8</xdr:row>
      <xdr:rowOff>476976</xdr:rowOff>
    </xdr:from>
    <xdr:to>
      <xdr:col>1</xdr:col>
      <xdr:colOff>1809749</xdr:colOff>
      <xdr:row>9</xdr:row>
      <xdr:rowOff>749530</xdr:rowOff>
    </xdr:to>
    <xdr:cxnSp macro="">
      <xdr:nvCxnSpPr>
        <xdr:cNvPr id="4" name="Conector recto de flecha 3">
          <a:extLst>
            <a:ext uri="{FF2B5EF4-FFF2-40B4-BE49-F238E27FC236}">
              <a16:creationId xmlns:a16="http://schemas.microsoft.com/office/drawing/2014/main" id="{D510517B-26D6-41CD-BD1A-2059E8B9272D}"/>
            </a:ext>
          </a:extLst>
        </xdr:cNvPr>
        <xdr:cNvCxnSpPr>
          <a:stCxn id="2" idx="2"/>
          <a:endCxn id="3" idx="0"/>
        </xdr:cNvCxnSpPr>
      </xdr:nvCxnSpPr>
      <xdr:spPr>
        <a:xfrm>
          <a:off x="2721125" y="4584156"/>
          <a:ext cx="3024" cy="90501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941915</xdr:colOff>
      <xdr:row>10</xdr:row>
      <xdr:rowOff>264582</xdr:rowOff>
    </xdr:from>
    <xdr:to>
      <xdr:col>1</xdr:col>
      <xdr:colOff>2683629</xdr:colOff>
      <xdr:row>10</xdr:row>
      <xdr:rowOff>819451</xdr:rowOff>
    </xdr:to>
    <xdr:sp macro="" textlink="">
      <xdr:nvSpPr>
        <xdr:cNvPr id="5" name="AutoShape 4">
          <a:extLst>
            <a:ext uri="{FF2B5EF4-FFF2-40B4-BE49-F238E27FC236}">
              <a16:creationId xmlns:a16="http://schemas.microsoft.com/office/drawing/2014/main" id="{BE3FA471-D602-4245-9874-672B799550DC}"/>
            </a:ext>
          </a:extLst>
        </xdr:cNvPr>
        <xdr:cNvSpPr>
          <a:spLocks noChangeArrowheads="1"/>
        </xdr:cNvSpPr>
      </xdr:nvSpPr>
      <xdr:spPr bwMode="auto">
        <a:xfrm>
          <a:off x="1856315" y="7076862"/>
          <a:ext cx="1741714" cy="554869"/>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a:effectLst/>
              <a:latin typeface="Verdana" panose="020B0604030504040204" pitchFamily="34" charset="0"/>
              <a:ea typeface="Verdana" panose="020B0604030504040204" pitchFamily="34" charset="0"/>
            </a:rPr>
            <a:t>Validar el anteproyecto</a:t>
          </a:r>
          <a:r>
            <a:rPr lang="es-CO" sz="1000" baseline="0">
              <a:effectLst/>
              <a:latin typeface="Verdana" panose="020B0604030504040204" pitchFamily="34" charset="0"/>
              <a:ea typeface="Verdana" panose="020B0604030504040204" pitchFamily="34" charset="0"/>
            </a:rPr>
            <a:t> de presupuesto</a:t>
          </a:r>
          <a:endParaRPr lang="es-CO" sz="1000">
            <a:latin typeface="Verdana" panose="020B0604030504040204" pitchFamily="34" charset="0"/>
            <a:ea typeface="Verdana" panose="020B0604030504040204" pitchFamily="34" charset="0"/>
          </a:endParaRPr>
        </a:p>
      </xdr:txBody>
    </xdr:sp>
    <xdr:clientData/>
  </xdr:twoCellAnchor>
  <xdr:twoCellAnchor>
    <xdr:from>
      <xdr:col>1</xdr:col>
      <xdr:colOff>836078</xdr:colOff>
      <xdr:row>10</xdr:row>
      <xdr:rowOff>1100666</xdr:rowOff>
    </xdr:from>
    <xdr:to>
      <xdr:col>1</xdr:col>
      <xdr:colOff>2804579</xdr:colOff>
      <xdr:row>10</xdr:row>
      <xdr:rowOff>1957915</xdr:rowOff>
    </xdr:to>
    <xdr:sp macro="" textlink="">
      <xdr:nvSpPr>
        <xdr:cNvPr id="6" name="Rombo 5">
          <a:extLst>
            <a:ext uri="{FF2B5EF4-FFF2-40B4-BE49-F238E27FC236}">
              <a16:creationId xmlns:a16="http://schemas.microsoft.com/office/drawing/2014/main" id="{77C8E1E7-1CA0-4B92-B53D-BEFD13193414}"/>
            </a:ext>
          </a:extLst>
        </xdr:cNvPr>
        <xdr:cNvSpPr/>
      </xdr:nvSpPr>
      <xdr:spPr>
        <a:xfrm>
          <a:off x="1750478" y="7912946"/>
          <a:ext cx="1968501" cy="857249"/>
        </a:xfrm>
        <a:prstGeom prst="diamond">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es-CO" sz="800" kern="1200">
              <a:solidFill>
                <a:sysClr val="windowText" lastClr="000000"/>
              </a:solidFill>
              <a:latin typeface="Verdana" panose="020B0604030504040204" pitchFamily="34" charset="0"/>
              <a:ea typeface="Verdana" panose="020B0604030504040204" pitchFamily="34" charset="0"/>
            </a:rPr>
            <a:t>¿aprueba  anteproyecto de presupuesto?</a:t>
          </a:r>
        </a:p>
      </xdr:txBody>
    </xdr:sp>
    <xdr:clientData/>
  </xdr:twoCellAnchor>
  <xdr:twoCellAnchor>
    <xdr:from>
      <xdr:col>1</xdr:col>
      <xdr:colOff>1809749</xdr:colOff>
      <xdr:row>9</xdr:row>
      <xdr:rowOff>1304399</xdr:rowOff>
    </xdr:from>
    <xdr:to>
      <xdr:col>1</xdr:col>
      <xdr:colOff>1812772</xdr:colOff>
      <xdr:row>10</xdr:row>
      <xdr:rowOff>264582</xdr:rowOff>
    </xdr:to>
    <xdr:cxnSp macro="">
      <xdr:nvCxnSpPr>
        <xdr:cNvPr id="7" name="Conector recto de flecha 6">
          <a:extLst>
            <a:ext uri="{FF2B5EF4-FFF2-40B4-BE49-F238E27FC236}">
              <a16:creationId xmlns:a16="http://schemas.microsoft.com/office/drawing/2014/main" id="{EE9F5EDA-90EE-4E22-B264-B6C6D4FE9D90}"/>
            </a:ext>
          </a:extLst>
        </xdr:cNvPr>
        <xdr:cNvCxnSpPr>
          <a:stCxn id="3" idx="2"/>
          <a:endCxn id="5" idx="0"/>
        </xdr:cNvCxnSpPr>
      </xdr:nvCxnSpPr>
      <xdr:spPr>
        <a:xfrm>
          <a:off x="2724149" y="6044039"/>
          <a:ext cx="3023" cy="10328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2422259</xdr:colOff>
      <xdr:row>10</xdr:row>
      <xdr:rowOff>1863991</xdr:rowOff>
    </xdr:from>
    <xdr:to>
      <xdr:col>1</xdr:col>
      <xdr:colOff>3216009</xdr:colOff>
      <xdr:row>10</xdr:row>
      <xdr:rowOff>2257691</xdr:rowOff>
    </xdr:to>
    <xdr:sp macro="" textlink="">
      <xdr:nvSpPr>
        <xdr:cNvPr id="8" name="AutoShape 4">
          <a:extLst>
            <a:ext uri="{FF2B5EF4-FFF2-40B4-BE49-F238E27FC236}">
              <a16:creationId xmlns:a16="http://schemas.microsoft.com/office/drawing/2014/main" id="{285CFEAA-357A-4544-97B6-1DB80A1C58F0}"/>
            </a:ext>
          </a:extLst>
        </xdr:cNvPr>
        <xdr:cNvSpPr>
          <a:spLocks noChangeArrowheads="1"/>
        </xdr:cNvSpPr>
      </xdr:nvSpPr>
      <xdr:spPr bwMode="auto">
        <a:xfrm>
          <a:off x="3336659" y="8676271"/>
          <a:ext cx="793750" cy="393700"/>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a:latin typeface="Verdana" panose="020B0604030504040204" pitchFamily="34" charset="0"/>
              <a:ea typeface="Verdana" panose="020B0604030504040204" pitchFamily="34" charset="0"/>
            </a:rPr>
            <a:t>Realizar</a:t>
          </a:r>
          <a:r>
            <a:rPr lang="es-CO" sz="1000" baseline="0">
              <a:latin typeface="Verdana" panose="020B0604030504040204" pitchFamily="34" charset="0"/>
              <a:ea typeface="Verdana" panose="020B0604030504040204" pitchFamily="34" charset="0"/>
            </a:rPr>
            <a:t> ajustes</a:t>
          </a:r>
          <a:endParaRPr lang="es-CO" sz="1000">
            <a:latin typeface="Verdana" panose="020B0604030504040204" pitchFamily="34" charset="0"/>
            <a:ea typeface="Verdana" panose="020B0604030504040204" pitchFamily="34" charset="0"/>
          </a:endParaRPr>
        </a:p>
      </xdr:txBody>
    </xdr:sp>
    <xdr:clientData/>
  </xdr:twoCellAnchor>
  <xdr:twoCellAnchor>
    <xdr:from>
      <xdr:col>1</xdr:col>
      <xdr:colOff>1812772</xdr:colOff>
      <xdr:row>10</xdr:row>
      <xdr:rowOff>819451</xdr:rowOff>
    </xdr:from>
    <xdr:to>
      <xdr:col>1</xdr:col>
      <xdr:colOff>1820329</xdr:colOff>
      <xdr:row>10</xdr:row>
      <xdr:rowOff>1100666</xdr:rowOff>
    </xdr:to>
    <xdr:cxnSp macro="">
      <xdr:nvCxnSpPr>
        <xdr:cNvPr id="9" name="Conector recto de flecha 8">
          <a:extLst>
            <a:ext uri="{FF2B5EF4-FFF2-40B4-BE49-F238E27FC236}">
              <a16:creationId xmlns:a16="http://schemas.microsoft.com/office/drawing/2014/main" id="{DA88B7E5-C99A-49A7-94E6-47E070DE07AC}"/>
            </a:ext>
          </a:extLst>
        </xdr:cNvPr>
        <xdr:cNvCxnSpPr>
          <a:stCxn id="5" idx="2"/>
          <a:endCxn id="6" idx="0"/>
        </xdr:cNvCxnSpPr>
      </xdr:nvCxnSpPr>
      <xdr:spPr>
        <a:xfrm>
          <a:off x="2727172" y="7631731"/>
          <a:ext cx="7557" cy="28121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941914</xdr:colOff>
      <xdr:row>11</xdr:row>
      <xdr:rowOff>211671</xdr:rowOff>
    </xdr:from>
    <xdr:to>
      <xdr:col>1</xdr:col>
      <xdr:colOff>2683628</xdr:colOff>
      <xdr:row>11</xdr:row>
      <xdr:rowOff>766540</xdr:rowOff>
    </xdr:to>
    <xdr:sp macro="" textlink="">
      <xdr:nvSpPr>
        <xdr:cNvPr id="10" name="AutoShape 4">
          <a:extLst>
            <a:ext uri="{FF2B5EF4-FFF2-40B4-BE49-F238E27FC236}">
              <a16:creationId xmlns:a16="http://schemas.microsoft.com/office/drawing/2014/main" id="{7EAE51FF-C920-4B6E-8A34-740D65787C2F}"/>
            </a:ext>
          </a:extLst>
        </xdr:cNvPr>
        <xdr:cNvSpPr>
          <a:spLocks noChangeArrowheads="1"/>
        </xdr:cNvSpPr>
      </xdr:nvSpPr>
      <xdr:spPr bwMode="auto">
        <a:xfrm>
          <a:off x="1856314" y="9828111"/>
          <a:ext cx="1741714" cy="554869"/>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ES" sz="1000" b="0" i="0" baseline="0">
              <a:effectLst/>
              <a:latin typeface="Verdana" panose="020B0604030504040204" pitchFamily="34" charset="0"/>
              <a:ea typeface="Verdana" panose="020B0604030504040204" pitchFamily="34" charset="0"/>
              <a:cs typeface="+mn-cs"/>
            </a:rPr>
            <a:t>Presentar el anteproyecto de presupuesto</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1812771</xdr:colOff>
      <xdr:row>10</xdr:row>
      <xdr:rowOff>1957915</xdr:rowOff>
    </xdr:from>
    <xdr:to>
      <xdr:col>1</xdr:col>
      <xdr:colOff>1820329</xdr:colOff>
      <xdr:row>11</xdr:row>
      <xdr:rowOff>211671</xdr:rowOff>
    </xdr:to>
    <xdr:cxnSp macro="">
      <xdr:nvCxnSpPr>
        <xdr:cNvPr id="11" name="Conector recto de flecha 10">
          <a:extLst>
            <a:ext uri="{FF2B5EF4-FFF2-40B4-BE49-F238E27FC236}">
              <a16:creationId xmlns:a16="http://schemas.microsoft.com/office/drawing/2014/main" id="{0A1E3D4C-4188-4467-A3FE-D64E97A01C65}"/>
            </a:ext>
          </a:extLst>
        </xdr:cNvPr>
        <xdr:cNvCxnSpPr>
          <a:stCxn id="6" idx="2"/>
          <a:endCxn id="10" idx="0"/>
        </xdr:cNvCxnSpPr>
      </xdr:nvCxnSpPr>
      <xdr:spPr>
        <a:xfrm flipH="1">
          <a:off x="2727171" y="8770195"/>
          <a:ext cx="7558" cy="105791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1460501</xdr:colOff>
      <xdr:row>10</xdr:row>
      <xdr:rowOff>1968500</xdr:rowOff>
    </xdr:from>
    <xdr:to>
      <xdr:col>1</xdr:col>
      <xdr:colOff>1788584</xdr:colOff>
      <xdr:row>10</xdr:row>
      <xdr:rowOff>2169583</xdr:rowOff>
    </xdr:to>
    <xdr:sp macro="" textlink="">
      <xdr:nvSpPr>
        <xdr:cNvPr id="12" name="AutoShape 4">
          <a:extLst>
            <a:ext uri="{FF2B5EF4-FFF2-40B4-BE49-F238E27FC236}">
              <a16:creationId xmlns:a16="http://schemas.microsoft.com/office/drawing/2014/main" id="{DD243A3C-E339-44D4-8611-A4D651D882E2}"/>
            </a:ext>
          </a:extLst>
        </xdr:cNvPr>
        <xdr:cNvSpPr>
          <a:spLocks noChangeArrowheads="1"/>
        </xdr:cNvSpPr>
      </xdr:nvSpPr>
      <xdr:spPr bwMode="auto">
        <a:xfrm>
          <a:off x="2374901" y="8780780"/>
          <a:ext cx="328083" cy="201083"/>
        </a:xfrm>
        <a:prstGeom prst="flowChartProcess">
          <a:avLst/>
        </a:prstGeom>
        <a:noFill/>
        <a:ln>
          <a:noFill/>
        </a:ln>
      </xdr:spPr>
      <xdr:style>
        <a:lnRef idx="0">
          <a:scrgbClr r="0" g="0" b="0"/>
        </a:lnRef>
        <a:fillRef idx="0">
          <a:scrgbClr r="0" g="0" b="0"/>
        </a:fillRef>
        <a:effectRef idx="0">
          <a:scrgbClr r="0" g="0" b="0"/>
        </a:effectRef>
        <a:fontRef idx="minor">
          <a:schemeClr val="dk1"/>
        </a:fontRef>
      </xdr:style>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a:latin typeface="Verdana" panose="020B0604030504040204" pitchFamily="34" charset="0"/>
              <a:ea typeface="Verdana" panose="020B0604030504040204" pitchFamily="34" charset="0"/>
            </a:rPr>
            <a:t>Si</a:t>
          </a:r>
        </a:p>
      </xdr:txBody>
    </xdr:sp>
    <xdr:clientData/>
  </xdr:twoCellAnchor>
  <xdr:twoCellAnchor>
    <xdr:from>
      <xdr:col>1</xdr:col>
      <xdr:colOff>2629959</xdr:colOff>
      <xdr:row>10</xdr:row>
      <xdr:rowOff>1247511</xdr:rowOff>
    </xdr:from>
    <xdr:to>
      <xdr:col>1</xdr:col>
      <xdr:colOff>3042708</xdr:colOff>
      <xdr:row>10</xdr:row>
      <xdr:rowOff>1480344</xdr:rowOff>
    </xdr:to>
    <xdr:sp macro="" textlink="">
      <xdr:nvSpPr>
        <xdr:cNvPr id="13" name="AutoShape 4">
          <a:extLst>
            <a:ext uri="{FF2B5EF4-FFF2-40B4-BE49-F238E27FC236}">
              <a16:creationId xmlns:a16="http://schemas.microsoft.com/office/drawing/2014/main" id="{1F170EFF-03D0-4052-9948-680C138C4625}"/>
            </a:ext>
          </a:extLst>
        </xdr:cNvPr>
        <xdr:cNvSpPr>
          <a:spLocks noChangeArrowheads="1"/>
        </xdr:cNvSpPr>
      </xdr:nvSpPr>
      <xdr:spPr bwMode="auto">
        <a:xfrm>
          <a:off x="3544359" y="8059791"/>
          <a:ext cx="412749" cy="232833"/>
        </a:xfrm>
        <a:prstGeom prst="flowChartProcess">
          <a:avLst/>
        </a:prstGeom>
        <a:noFill/>
        <a:ln>
          <a:noFill/>
        </a:ln>
      </xdr:spPr>
      <xdr:style>
        <a:lnRef idx="0">
          <a:scrgbClr r="0" g="0" b="0"/>
        </a:lnRef>
        <a:fillRef idx="0">
          <a:scrgbClr r="0" g="0" b="0"/>
        </a:fillRef>
        <a:effectRef idx="0">
          <a:scrgbClr r="0" g="0" b="0"/>
        </a:effectRef>
        <a:fontRef idx="minor">
          <a:schemeClr val="dk1"/>
        </a:fontRef>
      </xdr:style>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a:latin typeface="Verdana" panose="020B0604030504040204" pitchFamily="34" charset="0"/>
              <a:ea typeface="Verdana" panose="020B0604030504040204" pitchFamily="34" charset="0"/>
            </a:rPr>
            <a:t>No</a:t>
          </a:r>
        </a:p>
      </xdr:txBody>
    </xdr:sp>
    <xdr:clientData/>
  </xdr:twoCellAnchor>
  <xdr:twoCellAnchor>
    <xdr:from>
      <xdr:col>1</xdr:col>
      <xdr:colOff>2804579</xdr:colOff>
      <xdr:row>10</xdr:row>
      <xdr:rowOff>1529291</xdr:rowOff>
    </xdr:from>
    <xdr:to>
      <xdr:col>1</xdr:col>
      <xdr:colOff>2819134</xdr:colOff>
      <xdr:row>10</xdr:row>
      <xdr:rowOff>1863991</xdr:rowOff>
    </xdr:to>
    <xdr:cxnSp macro="">
      <xdr:nvCxnSpPr>
        <xdr:cNvPr id="14" name="Conector: angular 13">
          <a:extLst>
            <a:ext uri="{FF2B5EF4-FFF2-40B4-BE49-F238E27FC236}">
              <a16:creationId xmlns:a16="http://schemas.microsoft.com/office/drawing/2014/main" id="{770FC0F6-F1F2-4F34-882C-FD0BBBF52A27}"/>
            </a:ext>
          </a:extLst>
        </xdr:cNvPr>
        <xdr:cNvCxnSpPr>
          <a:stCxn id="6" idx="3"/>
          <a:endCxn id="8" idx="0"/>
        </xdr:cNvCxnSpPr>
      </xdr:nvCxnSpPr>
      <xdr:spPr>
        <a:xfrm>
          <a:off x="3718979" y="8341571"/>
          <a:ext cx="14555" cy="334700"/>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941916</xdr:colOff>
      <xdr:row>12</xdr:row>
      <xdr:rowOff>529165</xdr:rowOff>
    </xdr:from>
    <xdr:to>
      <xdr:col>1</xdr:col>
      <xdr:colOff>2683630</xdr:colOff>
      <xdr:row>12</xdr:row>
      <xdr:rowOff>1084034</xdr:rowOff>
    </xdr:to>
    <xdr:sp macro="" textlink="">
      <xdr:nvSpPr>
        <xdr:cNvPr id="15" name="AutoShape 4">
          <a:extLst>
            <a:ext uri="{FF2B5EF4-FFF2-40B4-BE49-F238E27FC236}">
              <a16:creationId xmlns:a16="http://schemas.microsoft.com/office/drawing/2014/main" id="{5F95B676-10E1-40DB-990A-37D2417A2F86}"/>
            </a:ext>
          </a:extLst>
        </xdr:cNvPr>
        <xdr:cNvSpPr>
          <a:spLocks noChangeArrowheads="1"/>
        </xdr:cNvSpPr>
      </xdr:nvSpPr>
      <xdr:spPr bwMode="auto">
        <a:xfrm>
          <a:off x="1856316" y="11265745"/>
          <a:ext cx="1741714" cy="554869"/>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ES" sz="1000" b="0" i="0" baseline="0">
              <a:effectLst/>
              <a:latin typeface="Verdana" panose="020B0604030504040204" pitchFamily="34" charset="0"/>
              <a:ea typeface="Verdana" panose="020B0604030504040204" pitchFamily="34" charset="0"/>
              <a:cs typeface="+mn-cs"/>
            </a:rPr>
            <a:t>Desagregar el presupuesto</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1812771</xdr:colOff>
      <xdr:row>11</xdr:row>
      <xdr:rowOff>766540</xdr:rowOff>
    </xdr:from>
    <xdr:to>
      <xdr:col>1</xdr:col>
      <xdr:colOff>1812773</xdr:colOff>
      <xdr:row>12</xdr:row>
      <xdr:rowOff>529165</xdr:rowOff>
    </xdr:to>
    <xdr:cxnSp macro="">
      <xdr:nvCxnSpPr>
        <xdr:cNvPr id="16" name="Conector recto de flecha 15">
          <a:extLst>
            <a:ext uri="{FF2B5EF4-FFF2-40B4-BE49-F238E27FC236}">
              <a16:creationId xmlns:a16="http://schemas.microsoft.com/office/drawing/2014/main" id="{0B4E22C1-E999-42DC-89B1-163CC21B8865}"/>
            </a:ext>
          </a:extLst>
        </xdr:cNvPr>
        <xdr:cNvCxnSpPr>
          <a:stCxn id="10" idx="2"/>
          <a:endCxn id="15" idx="0"/>
        </xdr:cNvCxnSpPr>
      </xdr:nvCxnSpPr>
      <xdr:spPr>
        <a:xfrm>
          <a:off x="2727171" y="10382980"/>
          <a:ext cx="2" cy="88276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941916</xdr:colOff>
      <xdr:row>13</xdr:row>
      <xdr:rowOff>194480</xdr:rowOff>
    </xdr:from>
    <xdr:to>
      <xdr:col>1</xdr:col>
      <xdr:colOff>2683630</xdr:colOff>
      <xdr:row>13</xdr:row>
      <xdr:rowOff>840064</xdr:rowOff>
    </xdr:to>
    <xdr:sp macro="" textlink="">
      <xdr:nvSpPr>
        <xdr:cNvPr id="17" name="AutoShape 4">
          <a:extLst>
            <a:ext uri="{FF2B5EF4-FFF2-40B4-BE49-F238E27FC236}">
              <a16:creationId xmlns:a16="http://schemas.microsoft.com/office/drawing/2014/main" id="{A5EB5BE1-D88E-47A9-8465-21F863024C41}"/>
            </a:ext>
          </a:extLst>
        </xdr:cNvPr>
        <xdr:cNvSpPr>
          <a:spLocks noChangeArrowheads="1"/>
        </xdr:cNvSpPr>
      </xdr:nvSpPr>
      <xdr:spPr bwMode="auto">
        <a:xfrm>
          <a:off x="1856316" y="12645560"/>
          <a:ext cx="1741714" cy="645584"/>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ES" sz="1000" b="0" i="0" baseline="0">
              <a:effectLst/>
              <a:latin typeface="Verdana" panose="020B0604030504040204" pitchFamily="34" charset="0"/>
              <a:ea typeface="Verdana" panose="020B0604030504040204" pitchFamily="34" charset="0"/>
              <a:cs typeface="+mn-cs"/>
            </a:rPr>
            <a:t>Registrar la desagregación del presupuesto en SIIF Nación</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1812773</xdr:colOff>
      <xdr:row>12</xdr:row>
      <xdr:rowOff>1084034</xdr:rowOff>
    </xdr:from>
    <xdr:to>
      <xdr:col>1</xdr:col>
      <xdr:colOff>1812773</xdr:colOff>
      <xdr:row>13</xdr:row>
      <xdr:rowOff>194480</xdr:rowOff>
    </xdr:to>
    <xdr:cxnSp macro="">
      <xdr:nvCxnSpPr>
        <xdr:cNvPr id="18" name="Conector recto de flecha 17">
          <a:extLst>
            <a:ext uri="{FF2B5EF4-FFF2-40B4-BE49-F238E27FC236}">
              <a16:creationId xmlns:a16="http://schemas.microsoft.com/office/drawing/2014/main" id="{5B6CD1B3-6DDD-4B21-BF1A-BF4C4D8B5F80}"/>
            </a:ext>
          </a:extLst>
        </xdr:cNvPr>
        <xdr:cNvCxnSpPr>
          <a:stCxn id="15" idx="2"/>
          <a:endCxn id="17" idx="0"/>
        </xdr:cNvCxnSpPr>
      </xdr:nvCxnSpPr>
      <xdr:spPr>
        <a:xfrm>
          <a:off x="2727173" y="11820614"/>
          <a:ext cx="0" cy="82494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941916</xdr:colOff>
      <xdr:row>14</xdr:row>
      <xdr:rowOff>816243</xdr:rowOff>
    </xdr:from>
    <xdr:to>
      <xdr:col>1</xdr:col>
      <xdr:colOff>2683630</xdr:colOff>
      <xdr:row>14</xdr:row>
      <xdr:rowOff>1461827</xdr:rowOff>
    </xdr:to>
    <xdr:sp macro="" textlink="">
      <xdr:nvSpPr>
        <xdr:cNvPr id="19" name="AutoShape 4">
          <a:extLst>
            <a:ext uri="{FF2B5EF4-FFF2-40B4-BE49-F238E27FC236}">
              <a16:creationId xmlns:a16="http://schemas.microsoft.com/office/drawing/2014/main" id="{3C49D684-B706-45E4-A0BC-DD828C1591D5}"/>
            </a:ext>
          </a:extLst>
        </xdr:cNvPr>
        <xdr:cNvSpPr>
          <a:spLocks noChangeArrowheads="1"/>
        </xdr:cNvSpPr>
      </xdr:nvSpPr>
      <xdr:spPr bwMode="auto">
        <a:xfrm>
          <a:off x="1856316" y="14341743"/>
          <a:ext cx="1741714" cy="645584"/>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CO" sz="1000" b="0" i="0" baseline="0">
              <a:effectLst/>
              <a:latin typeface="Verdana" panose="020B0604030504040204" pitchFamily="34" charset="0"/>
              <a:ea typeface="Verdana" panose="020B0604030504040204" pitchFamily="34" charset="0"/>
              <a:cs typeface="+mn-cs"/>
            </a:rPr>
            <a:t>Recibir y revisar la solicitud de CDP</a:t>
          </a:r>
          <a:endParaRPr lang="es-CO" sz="1000" b="0">
            <a:effectLst/>
            <a:latin typeface="Verdana" panose="020B0604030504040204" pitchFamily="34" charset="0"/>
            <a:ea typeface="Verdana" panose="020B0604030504040204" pitchFamily="34" charset="0"/>
          </a:endParaRPr>
        </a:p>
      </xdr:txBody>
    </xdr:sp>
    <xdr:clientData/>
  </xdr:twoCellAnchor>
  <xdr:twoCellAnchor>
    <xdr:from>
      <xdr:col>1</xdr:col>
      <xdr:colOff>1812773</xdr:colOff>
      <xdr:row>13</xdr:row>
      <xdr:rowOff>840064</xdr:rowOff>
    </xdr:from>
    <xdr:to>
      <xdr:col>1</xdr:col>
      <xdr:colOff>1812773</xdr:colOff>
      <xdr:row>14</xdr:row>
      <xdr:rowOff>816243</xdr:rowOff>
    </xdr:to>
    <xdr:cxnSp macro="">
      <xdr:nvCxnSpPr>
        <xdr:cNvPr id="20" name="Conector recto de flecha 19">
          <a:extLst>
            <a:ext uri="{FF2B5EF4-FFF2-40B4-BE49-F238E27FC236}">
              <a16:creationId xmlns:a16="http://schemas.microsoft.com/office/drawing/2014/main" id="{556B099C-8219-4C9E-B109-E956B98F94DC}"/>
            </a:ext>
          </a:extLst>
        </xdr:cNvPr>
        <xdr:cNvCxnSpPr>
          <a:stCxn id="17" idx="2"/>
          <a:endCxn id="19" idx="0"/>
        </xdr:cNvCxnSpPr>
      </xdr:nvCxnSpPr>
      <xdr:spPr>
        <a:xfrm>
          <a:off x="2727173" y="13291144"/>
          <a:ext cx="0" cy="105059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941915</xdr:colOff>
      <xdr:row>15</xdr:row>
      <xdr:rowOff>349253</xdr:rowOff>
    </xdr:from>
    <xdr:to>
      <xdr:col>1</xdr:col>
      <xdr:colOff>2683629</xdr:colOff>
      <xdr:row>15</xdr:row>
      <xdr:rowOff>994837</xdr:rowOff>
    </xdr:to>
    <xdr:sp macro="" textlink="">
      <xdr:nvSpPr>
        <xdr:cNvPr id="21" name="AutoShape 4">
          <a:extLst>
            <a:ext uri="{FF2B5EF4-FFF2-40B4-BE49-F238E27FC236}">
              <a16:creationId xmlns:a16="http://schemas.microsoft.com/office/drawing/2014/main" id="{BF407DE0-3471-48EF-98C6-80CF23DB5126}"/>
            </a:ext>
          </a:extLst>
        </xdr:cNvPr>
        <xdr:cNvSpPr>
          <a:spLocks noChangeArrowheads="1"/>
        </xdr:cNvSpPr>
      </xdr:nvSpPr>
      <xdr:spPr bwMode="auto">
        <a:xfrm>
          <a:off x="1856315" y="16183613"/>
          <a:ext cx="1741714" cy="645584"/>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CO" sz="1000" b="0" i="0" baseline="0">
              <a:effectLst/>
              <a:latin typeface="Verdana" panose="020B0604030504040204" pitchFamily="34" charset="0"/>
              <a:ea typeface="Verdana" panose="020B0604030504040204" pitchFamily="34" charset="0"/>
              <a:cs typeface="+mn-cs"/>
            </a:rPr>
            <a:t>Tramitar la solicitud de CDP</a:t>
          </a:r>
          <a:endParaRPr lang="es-CO" sz="1000" b="0">
            <a:effectLst/>
            <a:latin typeface="Verdana" panose="020B0604030504040204" pitchFamily="34" charset="0"/>
            <a:ea typeface="Verdana" panose="020B0604030504040204" pitchFamily="34" charset="0"/>
          </a:endParaRPr>
        </a:p>
      </xdr:txBody>
    </xdr:sp>
    <xdr:clientData/>
  </xdr:twoCellAnchor>
  <xdr:twoCellAnchor>
    <xdr:from>
      <xdr:col>1</xdr:col>
      <xdr:colOff>1812772</xdr:colOff>
      <xdr:row>14</xdr:row>
      <xdr:rowOff>1461827</xdr:rowOff>
    </xdr:from>
    <xdr:to>
      <xdr:col>1</xdr:col>
      <xdr:colOff>1812773</xdr:colOff>
      <xdr:row>15</xdr:row>
      <xdr:rowOff>349253</xdr:rowOff>
    </xdr:to>
    <xdr:cxnSp macro="">
      <xdr:nvCxnSpPr>
        <xdr:cNvPr id="22" name="Conector recto de flecha 21">
          <a:extLst>
            <a:ext uri="{FF2B5EF4-FFF2-40B4-BE49-F238E27FC236}">
              <a16:creationId xmlns:a16="http://schemas.microsoft.com/office/drawing/2014/main" id="{126698F1-6C07-4AC0-B2C7-A66CE328F79B}"/>
            </a:ext>
          </a:extLst>
        </xdr:cNvPr>
        <xdr:cNvCxnSpPr>
          <a:stCxn id="19" idx="2"/>
          <a:endCxn id="21" idx="0"/>
        </xdr:cNvCxnSpPr>
      </xdr:nvCxnSpPr>
      <xdr:spPr>
        <a:xfrm flipH="1">
          <a:off x="2727172" y="14987327"/>
          <a:ext cx="1" cy="11962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941916</xdr:colOff>
      <xdr:row>16</xdr:row>
      <xdr:rowOff>248712</xdr:rowOff>
    </xdr:from>
    <xdr:to>
      <xdr:col>1</xdr:col>
      <xdr:colOff>2683630</xdr:colOff>
      <xdr:row>16</xdr:row>
      <xdr:rowOff>894296</xdr:rowOff>
    </xdr:to>
    <xdr:sp macro="" textlink="">
      <xdr:nvSpPr>
        <xdr:cNvPr id="23" name="AutoShape 4">
          <a:extLst>
            <a:ext uri="{FF2B5EF4-FFF2-40B4-BE49-F238E27FC236}">
              <a16:creationId xmlns:a16="http://schemas.microsoft.com/office/drawing/2014/main" id="{A9FD23CE-DF83-4C3F-945E-1FBB8B4EC7FF}"/>
            </a:ext>
          </a:extLst>
        </xdr:cNvPr>
        <xdr:cNvSpPr>
          <a:spLocks noChangeArrowheads="1"/>
        </xdr:cNvSpPr>
      </xdr:nvSpPr>
      <xdr:spPr bwMode="auto">
        <a:xfrm>
          <a:off x="1856316" y="17187972"/>
          <a:ext cx="1741714" cy="645584"/>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CO" sz="1000" b="0" i="0" baseline="0">
              <a:effectLst/>
              <a:latin typeface="Verdana" panose="020B0604030504040204" pitchFamily="34" charset="0"/>
              <a:ea typeface="Verdana" panose="020B0604030504040204" pitchFamily="34" charset="0"/>
              <a:cs typeface="+mn-cs"/>
            </a:rPr>
            <a:t>Autorizar el certificado de disponibilidad presupuestal y entrega del mismo</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1812772</xdr:colOff>
      <xdr:row>15</xdr:row>
      <xdr:rowOff>994837</xdr:rowOff>
    </xdr:from>
    <xdr:to>
      <xdr:col>1</xdr:col>
      <xdr:colOff>1812773</xdr:colOff>
      <xdr:row>16</xdr:row>
      <xdr:rowOff>248712</xdr:rowOff>
    </xdr:to>
    <xdr:cxnSp macro="">
      <xdr:nvCxnSpPr>
        <xdr:cNvPr id="24" name="Conector recto de flecha 23">
          <a:extLst>
            <a:ext uri="{FF2B5EF4-FFF2-40B4-BE49-F238E27FC236}">
              <a16:creationId xmlns:a16="http://schemas.microsoft.com/office/drawing/2014/main" id="{274B36AF-2457-4861-8DA4-CE2CF07B7023}"/>
            </a:ext>
          </a:extLst>
        </xdr:cNvPr>
        <xdr:cNvCxnSpPr>
          <a:stCxn id="21" idx="2"/>
          <a:endCxn id="23" idx="0"/>
        </xdr:cNvCxnSpPr>
      </xdr:nvCxnSpPr>
      <xdr:spPr>
        <a:xfrm>
          <a:off x="2727172" y="16829197"/>
          <a:ext cx="1" cy="3587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941917</xdr:colOff>
      <xdr:row>17</xdr:row>
      <xdr:rowOff>243417</xdr:rowOff>
    </xdr:from>
    <xdr:to>
      <xdr:col>1</xdr:col>
      <xdr:colOff>2683631</xdr:colOff>
      <xdr:row>17</xdr:row>
      <xdr:rowOff>889001</xdr:rowOff>
    </xdr:to>
    <xdr:sp macro="" textlink="">
      <xdr:nvSpPr>
        <xdr:cNvPr id="25" name="AutoShape 4">
          <a:extLst>
            <a:ext uri="{FF2B5EF4-FFF2-40B4-BE49-F238E27FC236}">
              <a16:creationId xmlns:a16="http://schemas.microsoft.com/office/drawing/2014/main" id="{CA6C5E46-DB22-4108-B21F-E8BF6ADDC388}"/>
            </a:ext>
          </a:extLst>
        </xdr:cNvPr>
        <xdr:cNvSpPr>
          <a:spLocks noChangeArrowheads="1"/>
        </xdr:cNvSpPr>
      </xdr:nvSpPr>
      <xdr:spPr bwMode="auto">
        <a:xfrm>
          <a:off x="1856317" y="18379017"/>
          <a:ext cx="1741714" cy="645584"/>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ES" sz="1000" b="0" i="0" baseline="0">
              <a:effectLst/>
              <a:latin typeface="Verdana" panose="020B0604030504040204" pitchFamily="34" charset="0"/>
              <a:ea typeface="Verdana" panose="020B0604030504040204" pitchFamily="34" charset="0"/>
              <a:cs typeface="+mn-cs"/>
            </a:rPr>
            <a:t>Verificar la solicitud de registro presupuestal</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825502</xdr:colOff>
      <xdr:row>17</xdr:row>
      <xdr:rowOff>1195917</xdr:rowOff>
    </xdr:from>
    <xdr:to>
      <xdr:col>1</xdr:col>
      <xdr:colOff>2794003</xdr:colOff>
      <xdr:row>17</xdr:row>
      <xdr:rowOff>2053166</xdr:rowOff>
    </xdr:to>
    <xdr:sp macro="" textlink="">
      <xdr:nvSpPr>
        <xdr:cNvPr id="26" name="Rombo 25">
          <a:extLst>
            <a:ext uri="{FF2B5EF4-FFF2-40B4-BE49-F238E27FC236}">
              <a16:creationId xmlns:a16="http://schemas.microsoft.com/office/drawing/2014/main" id="{5C821D46-367C-4F25-9200-79D8BA39DEA6}"/>
            </a:ext>
          </a:extLst>
        </xdr:cNvPr>
        <xdr:cNvSpPr/>
      </xdr:nvSpPr>
      <xdr:spPr>
        <a:xfrm>
          <a:off x="1739902" y="19331517"/>
          <a:ext cx="1968501" cy="857249"/>
        </a:xfrm>
        <a:prstGeom prst="diamond">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es-CO" sz="800" kern="1200">
              <a:solidFill>
                <a:sysClr val="windowText" lastClr="000000"/>
              </a:solidFill>
              <a:latin typeface="Verdana" panose="020B0604030504040204" pitchFamily="34" charset="0"/>
              <a:ea typeface="Verdana" panose="020B0604030504040204" pitchFamily="34" charset="0"/>
            </a:rPr>
            <a:t>¿aprueba  anteproyecto de presupuesto?</a:t>
          </a:r>
        </a:p>
      </xdr:txBody>
    </xdr:sp>
    <xdr:clientData/>
  </xdr:twoCellAnchor>
  <xdr:twoCellAnchor>
    <xdr:from>
      <xdr:col>1</xdr:col>
      <xdr:colOff>2431521</xdr:colOff>
      <xdr:row>17</xdr:row>
      <xdr:rowOff>1919552</xdr:rowOff>
    </xdr:from>
    <xdr:to>
      <xdr:col>1</xdr:col>
      <xdr:colOff>3225271</xdr:colOff>
      <xdr:row>17</xdr:row>
      <xdr:rowOff>2313252</xdr:rowOff>
    </xdr:to>
    <xdr:sp macro="" textlink="">
      <xdr:nvSpPr>
        <xdr:cNvPr id="27" name="AutoShape 4">
          <a:extLst>
            <a:ext uri="{FF2B5EF4-FFF2-40B4-BE49-F238E27FC236}">
              <a16:creationId xmlns:a16="http://schemas.microsoft.com/office/drawing/2014/main" id="{71879DAF-6F59-4767-B16B-ED4EEF2BB501}"/>
            </a:ext>
          </a:extLst>
        </xdr:cNvPr>
        <xdr:cNvSpPr>
          <a:spLocks noChangeArrowheads="1"/>
        </xdr:cNvSpPr>
      </xdr:nvSpPr>
      <xdr:spPr bwMode="auto">
        <a:xfrm>
          <a:off x="3345921" y="20055152"/>
          <a:ext cx="793750" cy="393700"/>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a:latin typeface="Verdana" panose="020B0604030504040204" pitchFamily="34" charset="0"/>
              <a:ea typeface="Verdana" panose="020B0604030504040204" pitchFamily="34" charset="0"/>
            </a:rPr>
            <a:t>Realizar</a:t>
          </a:r>
          <a:r>
            <a:rPr lang="es-CO" sz="1000" baseline="0">
              <a:latin typeface="Verdana" panose="020B0604030504040204" pitchFamily="34" charset="0"/>
              <a:ea typeface="Verdana" panose="020B0604030504040204" pitchFamily="34" charset="0"/>
            </a:rPr>
            <a:t> ajustes</a:t>
          </a:r>
          <a:endParaRPr lang="es-CO" sz="1000">
            <a:latin typeface="Verdana" panose="020B0604030504040204" pitchFamily="34" charset="0"/>
            <a:ea typeface="Verdana" panose="020B0604030504040204" pitchFamily="34" charset="0"/>
          </a:endParaRPr>
        </a:p>
      </xdr:txBody>
    </xdr:sp>
    <xdr:clientData/>
  </xdr:twoCellAnchor>
  <xdr:twoCellAnchor>
    <xdr:from>
      <xdr:col>1</xdr:col>
      <xdr:colOff>1812773</xdr:colOff>
      <xdr:row>16</xdr:row>
      <xdr:rowOff>894296</xdr:rowOff>
    </xdr:from>
    <xdr:to>
      <xdr:col>1</xdr:col>
      <xdr:colOff>1812774</xdr:colOff>
      <xdr:row>17</xdr:row>
      <xdr:rowOff>243417</xdr:rowOff>
    </xdr:to>
    <xdr:cxnSp macro="">
      <xdr:nvCxnSpPr>
        <xdr:cNvPr id="28" name="Conector recto de flecha 27">
          <a:extLst>
            <a:ext uri="{FF2B5EF4-FFF2-40B4-BE49-F238E27FC236}">
              <a16:creationId xmlns:a16="http://schemas.microsoft.com/office/drawing/2014/main" id="{1FFD70B0-BFD6-4056-AB2A-F34569922F55}"/>
            </a:ext>
          </a:extLst>
        </xdr:cNvPr>
        <xdr:cNvCxnSpPr>
          <a:stCxn id="23" idx="2"/>
          <a:endCxn id="25" idx="0"/>
        </xdr:cNvCxnSpPr>
      </xdr:nvCxnSpPr>
      <xdr:spPr>
        <a:xfrm>
          <a:off x="2727173" y="17833556"/>
          <a:ext cx="1" cy="54546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1809753</xdr:colOff>
      <xdr:row>17</xdr:row>
      <xdr:rowOff>889001</xdr:rowOff>
    </xdr:from>
    <xdr:to>
      <xdr:col>1</xdr:col>
      <xdr:colOff>1812774</xdr:colOff>
      <xdr:row>17</xdr:row>
      <xdr:rowOff>1195917</xdr:rowOff>
    </xdr:to>
    <xdr:cxnSp macro="">
      <xdr:nvCxnSpPr>
        <xdr:cNvPr id="29" name="Conector recto de flecha 28">
          <a:extLst>
            <a:ext uri="{FF2B5EF4-FFF2-40B4-BE49-F238E27FC236}">
              <a16:creationId xmlns:a16="http://schemas.microsoft.com/office/drawing/2014/main" id="{6F655184-A6ED-4A36-95E8-3ED5EE787D26}"/>
            </a:ext>
          </a:extLst>
        </xdr:cNvPr>
        <xdr:cNvCxnSpPr>
          <a:stCxn id="25" idx="2"/>
          <a:endCxn id="26" idx="0"/>
        </xdr:cNvCxnSpPr>
      </xdr:nvCxnSpPr>
      <xdr:spPr>
        <a:xfrm flipH="1">
          <a:off x="2724153" y="19024601"/>
          <a:ext cx="3021" cy="30691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941913</xdr:colOff>
      <xdr:row>18</xdr:row>
      <xdr:rowOff>268551</xdr:rowOff>
    </xdr:from>
    <xdr:to>
      <xdr:col>1</xdr:col>
      <xdr:colOff>2683627</xdr:colOff>
      <xdr:row>18</xdr:row>
      <xdr:rowOff>914135</xdr:rowOff>
    </xdr:to>
    <xdr:sp macro="" textlink="">
      <xdr:nvSpPr>
        <xdr:cNvPr id="30" name="AutoShape 4">
          <a:extLst>
            <a:ext uri="{FF2B5EF4-FFF2-40B4-BE49-F238E27FC236}">
              <a16:creationId xmlns:a16="http://schemas.microsoft.com/office/drawing/2014/main" id="{3D78B0EC-DEA8-42EB-9C5E-85BE51BEB69D}"/>
            </a:ext>
          </a:extLst>
        </xdr:cNvPr>
        <xdr:cNvSpPr>
          <a:spLocks noChangeArrowheads="1"/>
        </xdr:cNvSpPr>
      </xdr:nvSpPr>
      <xdr:spPr bwMode="auto">
        <a:xfrm>
          <a:off x="1856313" y="21528351"/>
          <a:ext cx="1741714" cy="645584"/>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CO" sz="1000" b="0" i="0" baseline="0">
              <a:effectLst/>
              <a:latin typeface="Verdana" panose="020B0604030504040204" pitchFamily="34" charset="0"/>
              <a:ea typeface="Verdana" panose="020B0604030504040204" pitchFamily="34" charset="0"/>
              <a:cs typeface="+mn-cs"/>
            </a:rPr>
            <a:t>Registrar la solicitud de registro presupuestal </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1809753</xdr:colOff>
      <xdr:row>17</xdr:row>
      <xdr:rowOff>2053166</xdr:rowOff>
    </xdr:from>
    <xdr:to>
      <xdr:col>1</xdr:col>
      <xdr:colOff>1812770</xdr:colOff>
      <xdr:row>18</xdr:row>
      <xdr:rowOff>268551</xdr:rowOff>
    </xdr:to>
    <xdr:cxnSp macro="">
      <xdr:nvCxnSpPr>
        <xdr:cNvPr id="31" name="Conector recto de flecha 30">
          <a:extLst>
            <a:ext uri="{FF2B5EF4-FFF2-40B4-BE49-F238E27FC236}">
              <a16:creationId xmlns:a16="http://schemas.microsoft.com/office/drawing/2014/main" id="{56BEDBE0-913C-4D13-A4C9-DF761BFF1CCC}"/>
            </a:ext>
          </a:extLst>
        </xdr:cNvPr>
        <xdr:cNvCxnSpPr>
          <a:stCxn id="26" idx="2"/>
          <a:endCxn id="30" idx="0"/>
        </xdr:cNvCxnSpPr>
      </xdr:nvCxnSpPr>
      <xdr:spPr>
        <a:xfrm>
          <a:off x="2724153" y="20188766"/>
          <a:ext cx="3017" cy="133958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2794003</xdr:colOff>
      <xdr:row>17</xdr:row>
      <xdr:rowOff>1624542</xdr:rowOff>
    </xdr:from>
    <xdr:to>
      <xdr:col>1</xdr:col>
      <xdr:colOff>2828396</xdr:colOff>
      <xdr:row>17</xdr:row>
      <xdr:rowOff>1919552</xdr:rowOff>
    </xdr:to>
    <xdr:cxnSp macro="">
      <xdr:nvCxnSpPr>
        <xdr:cNvPr id="32" name="Conector: angular 31">
          <a:extLst>
            <a:ext uri="{FF2B5EF4-FFF2-40B4-BE49-F238E27FC236}">
              <a16:creationId xmlns:a16="http://schemas.microsoft.com/office/drawing/2014/main" id="{258D0A2F-7FA6-485B-A9B6-43E7A8396441}"/>
            </a:ext>
          </a:extLst>
        </xdr:cNvPr>
        <xdr:cNvCxnSpPr>
          <a:stCxn id="26" idx="3"/>
          <a:endCxn id="27" idx="0"/>
        </xdr:cNvCxnSpPr>
      </xdr:nvCxnSpPr>
      <xdr:spPr>
        <a:xfrm>
          <a:off x="3708403" y="19760142"/>
          <a:ext cx="34393" cy="295010"/>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1526644</xdr:colOff>
      <xdr:row>17</xdr:row>
      <xdr:rowOff>2037288</xdr:rowOff>
    </xdr:from>
    <xdr:to>
      <xdr:col>1</xdr:col>
      <xdr:colOff>1854727</xdr:colOff>
      <xdr:row>17</xdr:row>
      <xdr:rowOff>2238371</xdr:rowOff>
    </xdr:to>
    <xdr:sp macro="" textlink="">
      <xdr:nvSpPr>
        <xdr:cNvPr id="33" name="AutoShape 4">
          <a:extLst>
            <a:ext uri="{FF2B5EF4-FFF2-40B4-BE49-F238E27FC236}">
              <a16:creationId xmlns:a16="http://schemas.microsoft.com/office/drawing/2014/main" id="{5FE9C7F7-3461-43D6-BEAC-CA88E58142AA}"/>
            </a:ext>
          </a:extLst>
        </xdr:cNvPr>
        <xdr:cNvSpPr>
          <a:spLocks noChangeArrowheads="1"/>
        </xdr:cNvSpPr>
      </xdr:nvSpPr>
      <xdr:spPr bwMode="auto">
        <a:xfrm>
          <a:off x="2441044" y="20172888"/>
          <a:ext cx="328083" cy="201083"/>
        </a:xfrm>
        <a:prstGeom prst="flowChartProcess">
          <a:avLst/>
        </a:prstGeom>
        <a:noFill/>
        <a:ln>
          <a:noFill/>
        </a:ln>
      </xdr:spPr>
      <xdr:style>
        <a:lnRef idx="0">
          <a:scrgbClr r="0" g="0" b="0"/>
        </a:lnRef>
        <a:fillRef idx="0">
          <a:scrgbClr r="0" g="0" b="0"/>
        </a:fillRef>
        <a:effectRef idx="0">
          <a:scrgbClr r="0" g="0" b="0"/>
        </a:effectRef>
        <a:fontRef idx="minor">
          <a:schemeClr val="dk1"/>
        </a:fontRef>
      </xdr:style>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a:latin typeface="Verdana" panose="020B0604030504040204" pitchFamily="34" charset="0"/>
              <a:ea typeface="Verdana" panose="020B0604030504040204" pitchFamily="34" charset="0"/>
            </a:rPr>
            <a:t>Si</a:t>
          </a:r>
        </a:p>
      </xdr:txBody>
    </xdr:sp>
    <xdr:clientData/>
  </xdr:twoCellAnchor>
  <xdr:twoCellAnchor>
    <xdr:from>
      <xdr:col>1</xdr:col>
      <xdr:colOff>2766216</xdr:colOff>
      <xdr:row>17</xdr:row>
      <xdr:rowOff>1633803</xdr:rowOff>
    </xdr:from>
    <xdr:to>
      <xdr:col>1</xdr:col>
      <xdr:colOff>3178965</xdr:colOff>
      <xdr:row>17</xdr:row>
      <xdr:rowOff>1866636</xdr:rowOff>
    </xdr:to>
    <xdr:sp macro="" textlink="">
      <xdr:nvSpPr>
        <xdr:cNvPr id="34" name="AutoShape 4">
          <a:extLst>
            <a:ext uri="{FF2B5EF4-FFF2-40B4-BE49-F238E27FC236}">
              <a16:creationId xmlns:a16="http://schemas.microsoft.com/office/drawing/2014/main" id="{FE6D5F82-3823-4871-BC38-E3B08223E114}"/>
            </a:ext>
          </a:extLst>
        </xdr:cNvPr>
        <xdr:cNvSpPr>
          <a:spLocks noChangeArrowheads="1"/>
        </xdr:cNvSpPr>
      </xdr:nvSpPr>
      <xdr:spPr bwMode="auto">
        <a:xfrm>
          <a:off x="3680616" y="19769403"/>
          <a:ext cx="412749" cy="232833"/>
        </a:xfrm>
        <a:prstGeom prst="flowChartProcess">
          <a:avLst/>
        </a:prstGeom>
        <a:noFill/>
        <a:ln>
          <a:noFill/>
        </a:ln>
      </xdr:spPr>
      <xdr:style>
        <a:lnRef idx="0">
          <a:scrgbClr r="0" g="0" b="0"/>
        </a:lnRef>
        <a:fillRef idx="0">
          <a:scrgbClr r="0" g="0" b="0"/>
        </a:fillRef>
        <a:effectRef idx="0">
          <a:scrgbClr r="0" g="0" b="0"/>
        </a:effectRef>
        <a:fontRef idx="minor">
          <a:schemeClr val="dk1"/>
        </a:fontRef>
      </xdr:style>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a:latin typeface="Verdana" panose="020B0604030504040204" pitchFamily="34" charset="0"/>
              <a:ea typeface="Verdana" panose="020B0604030504040204" pitchFamily="34" charset="0"/>
            </a:rPr>
            <a:t>No</a:t>
          </a:r>
        </a:p>
      </xdr:txBody>
    </xdr:sp>
    <xdr:clientData/>
  </xdr:twoCellAnchor>
  <xdr:twoCellAnchor>
    <xdr:from>
      <xdr:col>1</xdr:col>
      <xdr:colOff>941918</xdr:colOff>
      <xdr:row>19</xdr:row>
      <xdr:rowOff>338666</xdr:rowOff>
    </xdr:from>
    <xdr:to>
      <xdr:col>1</xdr:col>
      <xdr:colOff>2683632</xdr:colOff>
      <xdr:row>19</xdr:row>
      <xdr:rowOff>984250</xdr:rowOff>
    </xdr:to>
    <xdr:sp macro="" textlink="">
      <xdr:nvSpPr>
        <xdr:cNvPr id="35" name="AutoShape 4">
          <a:extLst>
            <a:ext uri="{FF2B5EF4-FFF2-40B4-BE49-F238E27FC236}">
              <a16:creationId xmlns:a16="http://schemas.microsoft.com/office/drawing/2014/main" id="{7A6868CE-4BC2-4F62-863B-E1A3876AE10E}"/>
            </a:ext>
          </a:extLst>
        </xdr:cNvPr>
        <xdr:cNvSpPr>
          <a:spLocks noChangeArrowheads="1"/>
        </xdr:cNvSpPr>
      </xdr:nvSpPr>
      <xdr:spPr bwMode="auto">
        <a:xfrm>
          <a:off x="1856318" y="22779566"/>
          <a:ext cx="1741714" cy="645584"/>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CO" sz="1000" b="0" i="0" baseline="0">
              <a:effectLst/>
              <a:latin typeface="Verdana" panose="020B0604030504040204" pitchFamily="34" charset="0"/>
              <a:ea typeface="Verdana" panose="020B0604030504040204" pitchFamily="34" charset="0"/>
              <a:cs typeface="+mn-cs"/>
            </a:rPr>
            <a:t>Autorizar el registro presupuestal y entrega del mismo</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1812770</xdr:colOff>
      <xdr:row>18</xdr:row>
      <xdr:rowOff>914135</xdr:rowOff>
    </xdr:from>
    <xdr:to>
      <xdr:col>1</xdr:col>
      <xdr:colOff>1812775</xdr:colOff>
      <xdr:row>19</xdr:row>
      <xdr:rowOff>338666</xdr:rowOff>
    </xdr:to>
    <xdr:cxnSp macro="">
      <xdr:nvCxnSpPr>
        <xdr:cNvPr id="36" name="Conector recto de flecha 35">
          <a:extLst>
            <a:ext uri="{FF2B5EF4-FFF2-40B4-BE49-F238E27FC236}">
              <a16:creationId xmlns:a16="http://schemas.microsoft.com/office/drawing/2014/main" id="{0EF07A64-371F-457F-BAD1-2726790727F8}"/>
            </a:ext>
          </a:extLst>
        </xdr:cNvPr>
        <xdr:cNvCxnSpPr>
          <a:stCxn id="30" idx="2"/>
          <a:endCxn id="35" idx="0"/>
        </xdr:cNvCxnSpPr>
      </xdr:nvCxnSpPr>
      <xdr:spPr>
        <a:xfrm>
          <a:off x="2727170" y="22173935"/>
          <a:ext cx="5" cy="60563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941916</xdr:colOff>
      <xdr:row>20</xdr:row>
      <xdr:rowOff>328088</xdr:rowOff>
    </xdr:from>
    <xdr:to>
      <xdr:col>1</xdr:col>
      <xdr:colOff>2683630</xdr:colOff>
      <xdr:row>20</xdr:row>
      <xdr:rowOff>973672</xdr:rowOff>
    </xdr:to>
    <xdr:sp macro="" textlink="">
      <xdr:nvSpPr>
        <xdr:cNvPr id="37" name="AutoShape 4">
          <a:extLst>
            <a:ext uri="{FF2B5EF4-FFF2-40B4-BE49-F238E27FC236}">
              <a16:creationId xmlns:a16="http://schemas.microsoft.com/office/drawing/2014/main" id="{0D221152-8076-47AA-BE91-0B5770B15645}"/>
            </a:ext>
          </a:extLst>
        </xdr:cNvPr>
        <xdr:cNvSpPr>
          <a:spLocks noChangeArrowheads="1"/>
        </xdr:cNvSpPr>
      </xdr:nvSpPr>
      <xdr:spPr bwMode="auto">
        <a:xfrm>
          <a:off x="1856316" y="24026288"/>
          <a:ext cx="1741714" cy="645584"/>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CO" sz="1000" b="0" i="0" baseline="0">
              <a:effectLst/>
              <a:latin typeface="Verdana" panose="020B0604030504040204" pitchFamily="34" charset="0"/>
              <a:ea typeface="Verdana" panose="020B0604030504040204" pitchFamily="34" charset="0"/>
              <a:cs typeface="+mn-cs"/>
            </a:rPr>
            <a:t>Remitir reporte de ejecución presupuestal</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1812773</xdr:colOff>
      <xdr:row>19</xdr:row>
      <xdr:rowOff>984250</xdr:rowOff>
    </xdr:from>
    <xdr:to>
      <xdr:col>1</xdr:col>
      <xdr:colOff>1812775</xdr:colOff>
      <xdr:row>20</xdr:row>
      <xdr:rowOff>328088</xdr:rowOff>
    </xdr:to>
    <xdr:cxnSp macro="">
      <xdr:nvCxnSpPr>
        <xdr:cNvPr id="38" name="Conector recto de flecha 37">
          <a:extLst>
            <a:ext uri="{FF2B5EF4-FFF2-40B4-BE49-F238E27FC236}">
              <a16:creationId xmlns:a16="http://schemas.microsoft.com/office/drawing/2014/main" id="{6788FC29-4C61-46BB-B21D-5D1B5A822884}"/>
            </a:ext>
          </a:extLst>
        </xdr:cNvPr>
        <xdr:cNvCxnSpPr>
          <a:stCxn id="35" idx="2"/>
          <a:endCxn id="37" idx="0"/>
        </xdr:cNvCxnSpPr>
      </xdr:nvCxnSpPr>
      <xdr:spPr>
        <a:xfrm flipH="1">
          <a:off x="2727173" y="23425150"/>
          <a:ext cx="2" cy="60113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941918</xdr:colOff>
      <xdr:row>21</xdr:row>
      <xdr:rowOff>224902</xdr:rowOff>
    </xdr:from>
    <xdr:to>
      <xdr:col>1</xdr:col>
      <xdr:colOff>2683632</xdr:colOff>
      <xdr:row>21</xdr:row>
      <xdr:rowOff>746661</xdr:rowOff>
    </xdr:to>
    <xdr:sp macro="" textlink="">
      <xdr:nvSpPr>
        <xdr:cNvPr id="39" name="AutoShape 4">
          <a:extLst>
            <a:ext uri="{FF2B5EF4-FFF2-40B4-BE49-F238E27FC236}">
              <a16:creationId xmlns:a16="http://schemas.microsoft.com/office/drawing/2014/main" id="{C8462D78-2875-4578-86AE-F522577F3EE1}"/>
            </a:ext>
          </a:extLst>
        </xdr:cNvPr>
        <xdr:cNvSpPr>
          <a:spLocks noChangeArrowheads="1"/>
        </xdr:cNvSpPr>
      </xdr:nvSpPr>
      <xdr:spPr bwMode="auto">
        <a:xfrm>
          <a:off x="1856318" y="25165162"/>
          <a:ext cx="1741714" cy="521759"/>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CO" sz="1000" b="0" i="0" baseline="0">
              <a:effectLst/>
              <a:latin typeface="Verdana" panose="020B0604030504040204" pitchFamily="34" charset="0"/>
              <a:ea typeface="Verdana" panose="020B0604030504040204" pitchFamily="34" charset="0"/>
              <a:cs typeface="+mn-cs"/>
            </a:rPr>
            <a:t>Modificar el presupuesto o realizar trámites presupuestales</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1812773</xdr:colOff>
      <xdr:row>20</xdr:row>
      <xdr:rowOff>973672</xdr:rowOff>
    </xdr:from>
    <xdr:to>
      <xdr:col>1</xdr:col>
      <xdr:colOff>1812775</xdr:colOff>
      <xdr:row>21</xdr:row>
      <xdr:rowOff>224902</xdr:rowOff>
    </xdr:to>
    <xdr:cxnSp macro="">
      <xdr:nvCxnSpPr>
        <xdr:cNvPr id="40" name="Conector recto de flecha 39">
          <a:extLst>
            <a:ext uri="{FF2B5EF4-FFF2-40B4-BE49-F238E27FC236}">
              <a16:creationId xmlns:a16="http://schemas.microsoft.com/office/drawing/2014/main" id="{F7000852-6587-4DE7-B8A0-E38C412DB6B5}"/>
            </a:ext>
          </a:extLst>
        </xdr:cNvPr>
        <xdr:cNvCxnSpPr>
          <a:stCxn id="37" idx="2"/>
          <a:endCxn id="39" idx="0"/>
        </xdr:cNvCxnSpPr>
      </xdr:nvCxnSpPr>
      <xdr:spPr>
        <a:xfrm>
          <a:off x="2727173" y="24671872"/>
          <a:ext cx="2" cy="49329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1812775</xdr:colOff>
      <xdr:row>21</xdr:row>
      <xdr:rowOff>746661</xdr:rowOff>
    </xdr:from>
    <xdr:to>
      <xdr:col>1</xdr:col>
      <xdr:colOff>1815702</xdr:colOff>
      <xdr:row>22</xdr:row>
      <xdr:rowOff>202410</xdr:rowOff>
    </xdr:to>
    <xdr:cxnSp macro="">
      <xdr:nvCxnSpPr>
        <xdr:cNvPr id="41" name="Conector recto de flecha 40">
          <a:extLst>
            <a:ext uri="{FF2B5EF4-FFF2-40B4-BE49-F238E27FC236}">
              <a16:creationId xmlns:a16="http://schemas.microsoft.com/office/drawing/2014/main" id="{0654CD34-5219-4EC2-86F2-E93176574937}"/>
            </a:ext>
          </a:extLst>
        </xdr:cNvPr>
        <xdr:cNvCxnSpPr>
          <a:cxnSpLocks/>
          <a:stCxn id="39" idx="2"/>
          <a:endCxn id="45" idx="0"/>
        </xdr:cNvCxnSpPr>
      </xdr:nvCxnSpPr>
      <xdr:spPr>
        <a:xfrm>
          <a:off x="2727175" y="25686921"/>
          <a:ext cx="2927" cy="42348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2683629</xdr:colOff>
      <xdr:row>10</xdr:row>
      <xdr:rowOff>542017</xdr:rowOff>
    </xdr:from>
    <xdr:to>
      <xdr:col>1</xdr:col>
      <xdr:colOff>3216009</xdr:colOff>
      <xdr:row>10</xdr:row>
      <xdr:rowOff>2060841</xdr:rowOff>
    </xdr:to>
    <xdr:cxnSp macro="">
      <xdr:nvCxnSpPr>
        <xdr:cNvPr id="42" name="Conector: angular 41">
          <a:extLst>
            <a:ext uri="{FF2B5EF4-FFF2-40B4-BE49-F238E27FC236}">
              <a16:creationId xmlns:a16="http://schemas.microsoft.com/office/drawing/2014/main" id="{D416E8C8-B467-4545-9FF4-88F32B751A0F}"/>
            </a:ext>
          </a:extLst>
        </xdr:cNvPr>
        <xdr:cNvCxnSpPr>
          <a:stCxn id="8" idx="3"/>
          <a:endCxn id="5" idx="3"/>
        </xdr:cNvCxnSpPr>
      </xdr:nvCxnSpPr>
      <xdr:spPr>
        <a:xfrm flipH="1" flipV="1">
          <a:off x="3598029" y="7354297"/>
          <a:ext cx="532380" cy="1518824"/>
        </a:xfrm>
        <a:prstGeom prst="bentConnector3">
          <a:avLst>
            <a:gd name="adj1" fmla="val -42939"/>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2643187</xdr:colOff>
      <xdr:row>17</xdr:row>
      <xdr:rowOff>2595562</xdr:rowOff>
    </xdr:from>
    <xdr:to>
      <xdr:col>1</xdr:col>
      <xdr:colOff>3024187</xdr:colOff>
      <xdr:row>17</xdr:row>
      <xdr:rowOff>2964656</xdr:rowOff>
    </xdr:to>
    <xdr:sp macro="" textlink="">
      <xdr:nvSpPr>
        <xdr:cNvPr id="43" name="Diagrama de flujo: conector 42">
          <a:extLst>
            <a:ext uri="{FF2B5EF4-FFF2-40B4-BE49-F238E27FC236}">
              <a16:creationId xmlns:a16="http://schemas.microsoft.com/office/drawing/2014/main" id="{64B67FE6-FB76-41B4-B373-470D2FB4FCFF}"/>
            </a:ext>
          </a:extLst>
        </xdr:cNvPr>
        <xdr:cNvSpPr/>
      </xdr:nvSpPr>
      <xdr:spPr>
        <a:xfrm>
          <a:off x="3557587" y="20731162"/>
          <a:ext cx="381000" cy="369094"/>
        </a:xfrm>
        <a:prstGeom prst="flowChartConnec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CO" sz="1100" kern="1200">
              <a:latin typeface="Verdana" panose="020B0604030504040204" pitchFamily="34" charset="0"/>
              <a:ea typeface="Verdana" panose="020B0604030504040204" pitchFamily="34" charset="0"/>
            </a:rPr>
            <a:t>6</a:t>
          </a:r>
        </a:p>
      </xdr:txBody>
    </xdr:sp>
    <xdr:clientData/>
  </xdr:twoCellAnchor>
  <xdr:twoCellAnchor>
    <xdr:from>
      <xdr:col>1</xdr:col>
      <xdr:colOff>2828396</xdr:colOff>
      <xdr:row>17</xdr:row>
      <xdr:rowOff>2313252</xdr:rowOff>
    </xdr:from>
    <xdr:to>
      <xdr:col>1</xdr:col>
      <xdr:colOff>2833687</xdr:colOff>
      <xdr:row>17</xdr:row>
      <xdr:rowOff>2595562</xdr:rowOff>
    </xdr:to>
    <xdr:cxnSp macro="">
      <xdr:nvCxnSpPr>
        <xdr:cNvPr id="44" name="Conector recto de flecha 43">
          <a:extLst>
            <a:ext uri="{FF2B5EF4-FFF2-40B4-BE49-F238E27FC236}">
              <a16:creationId xmlns:a16="http://schemas.microsoft.com/office/drawing/2014/main" id="{E851C62E-CE0D-4962-A97F-1890B2D07917}"/>
            </a:ext>
          </a:extLst>
        </xdr:cNvPr>
        <xdr:cNvCxnSpPr>
          <a:stCxn id="27" idx="2"/>
          <a:endCxn id="43" idx="0"/>
        </xdr:cNvCxnSpPr>
      </xdr:nvCxnSpPr>
      <xdr:spPr>
        <a:xfrm>
          <a:off x="3742796" y="20448852"/>
          <a:ext cx="5291" cy="28231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1440655</xdr:colOff>
      <xdr:row>22</xdr:row>
      <xdr:rowOff>202410</xdr:rowOff>
    </xdr:from>
    <xdr:to>
      <xdr:col>1</xdr:col>
      <xdr:colOff>2190749</xdr:colOff>
      <xdr:row>22</xdr:row>
      <xdr:rowOff>476254</xdr:rowOff>
    </xdr:to>
    <xdr:sp macro="" textlink="">
      <xdr:nvSpPr>
        <xdr:cNvPr id="45" name="Diagrama de flujo: terminador 44">
          <a:extLst>
            <a:ext uri="{FF2B5EF4-FFF2-40B4-BE49-F238E27FC236}">
              <a16:creationId xmlns:a16="http://schemas.microsoft.com/office/drawing/2014/main" id="{CBB4FC0F-DDDE-4237-86BB-90B7E0006B71}"/>
            </a:ext>
          </a:extLst>
        </xdr:cNvPr>
        <xdr:cNvSpPr/>
      </xdr:nvSpPr>
      <xdr:spPr>
        <a:xfrm>
          <a:off x="2355055" y="26110410"/>
          <a:ext cx="750094" cy="273844"/>
        </a:xfrm>
        <a:prstGeom prst="flowChartTermina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FIN</a:t>
          </a:r>
          <a:endParaRPr lang="es-CO">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1095375</xdr:colOff>
      <xdr:row>9</xdr:row>
      <xdr:rowOff>66676</xdr:rowOff>
    </xdr:from>
    <xdr:to>
      <xdr:col>1</xdr:col>
      <xdr:colOff>1866900</xdr:colOff>
      <xdr:row>9</xdr:row>
      <xdr:rowOff>352426</xdr:rowOff>
    </xdr:to>
    <xdr:sp macro="" textlink="">
      <xdr:nvSpPr>
        <xdr:cNvPr id="2" name="Diagrama de flujo: terminador 1">
          <a:extLst>
            <a:ext uri="{FF2B5EF4-FFF2-40B4-BE49-F238E27FC236}">
              <a16:creationId xmlns:a16="http://schemas.microsoft.com/office/drawing/2014/main" id="{67F5CBFE-AA8E-4CD6-8F0B-6D7A5BD9A3D2}"/>
            </a:ext>
          </a:extLst>
        </xdr:cNvPr>
        <xdr:cNvSpPr/>
      </xdr:nvSpPr>
      <xdr:spPr>
        <a:xfrm>
          <a:off x="2000250" y="5734051"/>
          <a:ext cx="771525" cy="285750"/>
        </a:xfrm>
        <a:prstGeom prst="flowChartTerminator">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800" b="0" i="0" baseline="0">
              <a:solidFill>
                <a:schemeClr val="dk1"/>
              </a:solidFill>
              <a:effectLst/>
              <a:latin typeface="Verdana" panose="020B0604030504040204" pitchFamily="34" charset="0"/>
              <a:ea typeface="Verdana" panose="020B0604030504040204" pitchFamily="34" charset="0"/>
              <a:cs typeface="+mn-cs"/>
            </a:rPr>
            <a:t>INICIO</a:t>
          </a:r>
          <a:endParaRPr lang="es-CO" sz="800" kern="1200">
            <a:latin typeface="Verdana" panose="020B0604030504040204" pitchFamily="34" charset="0"/>
            <a:ea typeface="Verdana" panose="020B0604030504040204" pitchFamily="34" charset="0"/>
          </a:endParaRPr>
        </a:p>
      </xdr:txBody>
    </xdr:sp>
    <xdr:clientData/>
  </xdr:twoCellAnchor>
  <xdr:twoCellAnchor>
    <xdr:from>
      <xdr:col>1</xdr:col>
      <xdr:colOff>1481138</xdr:colOff>
      <xdr:row>9</xdr:row>
      <xdr:rowOff>352426</xdr:rowOff>
    </xdr:from>
    <xdr:to>
      <xdr:col>1</xdr:col>
      <xdr:colOff>1485900</xdr:colOff>
      <xdr:row>10</xdr:row>
      <xdr:rowOff>1247776</xdr:rowOff>
    </xdr:to>
    <xdr:cxnSp macro="">
      <xdr:nvCxnSpPr>
        <xdr:cNvPr id="5" name="Conector recto de flecha 4">
          <a:extLst>
            <a:ext uri="{FF2B5EF4-FFF2-40B4-BE49-F238E27FC236}">
              <a16:creationId xmlns:a16="http://schemas.microsoft.com/office/drawing/2014/main" id="{DC9F5BFB-91CF-4005-AC6E-FF00DAA71497}"/>
            </a:ext>
          </a:extLst>
        </xdr:cNvPr>
        <xdr:cNvCxnSpPr>
          <a:stCxn id="2" idx="2"/>
          <a:endCxn id="16" idx="0"/>
        </xdr:cNvCxnSpPr>
      </xdr:nvCxnSpPr>
      <xdr:spPr>
        <a:xfrm>
          <a:off x="2386013" y="6019801"/>
          <a:ext cx="4762" cy="14382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1485900</xdr:colOff>
      <xdr:row>10</xdr:row>
      <xdr:rowOff>1905000</xdr:rowOff>
    </xdr:from>
    <xdr:to>
      <xdr:col>1</xdr:col>
      <xdr:colOff>1495425</xdr:colOff>
      <xdr:row>11</xdr:row>
      <xdr:rowOff>847726</xdr:rowOff>
    </xdr:to>
    <xdr:cxnSp macro="">
      <xdr:nvCxnSpPr>
        <xdr:cNvPr id="7" name="Conector recto de flecha 6">
          <a:extLst>
            <a:ext uri="{FF2B5EF4-FFF2-40B4-BE49-F238E27FC236}">
              <a16:creationId xmlns:a16="http://schemas.microsoft.com/office/drawing/2014/main" id="{FDAE9419-815A-4C7A-89AD-1175F19D3473}"/>
            </a:ext>
          </a:extLst>
        </xdr:cNvPr>
        <xdr:cNvCxnSpPr>
          <a:stCxn id="16" idx="2"/>
          <a:endCxn id="75" idx="0"/>
        </xdr:cNvCxnSpPr>
      </xdr:nvCxnSpPr>
      <xdr:spPr>
        <a:xfrm>
          <a:off x="2390775" y="8115300"/>
          <a:ext cx="9525" cy="166687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1469870</xdr:colOff>
      <xdr:row>11</xdr:row>
      <xdr:rowOff>1504950</xdr:rowOff>
    </xdr:from>
    <xdr:to>
      <xdr:col>1</xdr:col>
      <xdr:colOff>1495425</xdr:colOff>
      <xdr:row>12</xdr:row>
      <xdr:rowOff>208226</xdr:rowOff>
    </xdr:to>
    <xdr:cxnSp macro="">
      <xdr:nvCxnSpPr>
        <xdr:cNvPr id="11" name="Conector recto de flecha 10">
          <a:extLst>
            <a:ext uri="{FF2B5EF4-FFF2-40B4-BE49-F238E27FC236}">
              <a16:creationId xmlns:a16="http://schemas.microsoft.com/office/drawing/2014/main" id="{3B57C9EA-1342-4421-9E12-FCB0B9F8E017}"/>
            </a:ext>
          </a:extLst>
        </xdr:cNvPr>
        <xdr:cNvCxnSpPr>
          <a:stCxn id="75" idx="2"/>
          <a:endCxn id="14" idx="0"/>
        </xdr:cNvCxnSpPr>
      </xdr:nvCxnSpPr>
      <xdr:spPr>
        <a:xfrm flipH="1">
          <a:off x="2384270" y="10477500"/>
          <a:ext cx="25555" cy="178937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711994</xdr:colOff>
      <xdr:row>12</xdr:row>
      <xdr:rowOff>1331119</xdr:rowOff>
    </xdr:from>
    <xdr:to>
      <xdr:col>1</xdr:col>
      <xdr:colOff>2235994</xdr:colOff>
      <xdr:row>12</xdr:row>
      <xdr:rowOff>2055019</xdr:rowOff>
    </xdr:to>
    <xdr:sp macro="" textlink="">
      <xdr:nvSpPr>
        <xdr:cNvPr id="12" name="AutoShape 9">
          <a:extLst>
            <a:ext uri="{FF2B5EF4-FFF2-40B4-BE49-F238E27FC236}">
              <a16:creationId xmlns:a16="http://schemas.microsoft.com/office/drawing/2014/main" id="{7D931205-7F07-41D4-9EF5-1831E9DA41A4}"/>
            </a:ext>
          </a:extLst>
        </xdr:cNvPr>
        <xdr:cNvSpPr>
          <a:spLocks/>
        </xdr:cNvSpPr>
      </xdr:nvSpPr>
      <xdr:spPr bwMode="auto">
        <a:xfrm>
          <a:off x="1616869" y="13344525"/>
          <a:ext cx="1524000" cy="723900"/>
        </a:xfrm>
        <a:prstGeom prst="diamond">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Hay inconsistencias?</a:t>
          </a:r>
        </a:p>
      </xdr:txBody>
    </xdr:sp>
    <xdr:clientData/>
  </xdr:twoCellAnchor>
  <xdr:twoCellAnchor>
    <xdr:from>
      <xdr:col>1</xdr:col>
      <xdr:colOff>1664493</xdr:colOff>
      <xdr:row>12</xdr:row>
      <xdr:rowOff>2140404</xdr:rowOff>
    </xdr:from>
    <xdr:to>
      <xdr:col>1</xdr:col>
      <xdr:colOff>2035968</xdr:colOff>
      <xdr:row>12</xdr:row>
      <xdr:rowOff>2343150</xdr:rowOff>
    </xdr:to>
    <xdr:sp macro="" textlink="">
      <xdr:nvSpPr>
        <xdr:cNvPr id="13" name="AutoShape 12">
          <a:extLst>
            <a:ext uri="{FF2B5EF4-FFF2-40B4-BE49-F238E27FC236}">
              <a16:creationId xmlns:a16="http://schemas.microsoft.com/office/drawing/2014/main" id="{6CC37216-F48B-425C-A138-0B18571B43E1}"/>
            </a:ext>
          </a:extLst>
        </xdr:cNvPr>
        <xdr:cNvSpPr>
          <a:spLocks/>
        </xdr:cNvSpPr>
      </xdr:nvSpPr>
      <xdr:spPr bwMode="auto">
        <a:xfrm>
          <a:off x="2569368" y="14153810"/>
          <a:ext cx="371475" cy="202746"/>
        </a:xfrm>
        <a:custGeom>
          <a:avLst/>
          <a:gdLst>
            <a:gd name="T0" fmla="*/ 185738 w 21600"/>
            <a:gd name="T1" fmla="*/ 123825 h 21600"/>
            <a:gd name="T2" fmla="*/ 185738 w 21600"/>
            <a:gd name="T3" fmla="*/ 123825 h 21600"/>
            <a:gd name="T4" fmla="*/ 185738 w 21600"/>
            <a:gd name="T5" fmla="*/ 123825 h 21600"/>
            <a:gd name="T6" fmla="*/ 185738 w 21600"/>
            <a:gd name="T7" fmla="*/ 123825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0800" tIns="50800" rIns="50800" bIns="50800" anchor="t" upright="1"/>
        <a:lstStyle/>
        <a:p>
          <a:pPr algn="l" rtl="0">
            <a:defRPr sz="1000"/>
          </a:pPr>
          <a:r>
            <a:rPr lang="es-CO" sz="800" b="0" i="0" u="none" strike="noStrike" baseline="0">
              <a:solidFill>
                <a:srgbClr val="7F7F7F"/>
              </a:solidFill>
              <a:latin typeface="Geomanist Light" panose="02000503000000020004" pitchFamily="50" charset="0"/>
              <a:cs typeface="Arial"/>
            </a:rPr>
            <a:t>No</a:t>
          </a:r>
        </a:p>
      </xdr:txBody>
    </xdr:sp>
    <xdr:clientData/>
  </xdr:twoCellAnchor>
  <xdr:twoCellAnchor>
    <xdr:from>
      <xdr:col>1</xdr:col>
      <xdr:colOff>704849</xdr:colOff>
      <xdr:row>12</xdr:row>
      <xdr:rowOff>208226</xdr:rowOff>
    </xdr:from>
    <xdr:to>
      <xdr:col>1</xdr:col>
      <xdr:colOff>2234890</xdr:colOff>
      <xdr:row>12</xdr:row>
      <xdr:rowOff>790582</xdr:rowOff>
    </xdr:to>
    <xdr:sp macro="" textlink="">
      <xdr:nvSpPr>
        <xdr:cNvPr id="14" name="AutoShape 7">
          <a:extLst>
            <a:ext uri="{FF2B5EF4-FFF2-40B4-BE49-F238E27FC236}">
              <a16:creationId xmlns:a16="http://schemas.microsoft.com/office/drawing/2014/main" id="{B64DDD1B-5C5E-40F4-AF02-9551EB04C3DF}"/>
            </a:ext>
          </a:extLst>
        </xdr:cNvPr>
        <xdr:cNvSpPr>
          <a:spLocks/>
        </xdr:cNvSpPr>
      </xdr:nvSpPr>
      <xdr:spPr bwMode="auto">
        <a:xfrm>
          <a:off x="1619249" y="12266876"/>
          <a:ext cx="1530041" cy="582356"/>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Realizar el registro contable en el SIIF y conciliación de saldos</a:t>
          </a:r>
        </a:p>
      </xdr:txBody>
    </xdr:sp>
    <xdr:clientData/>
  </xdr:twoCellAnchor>
  <xdr:twoCellAnchor>
    <xdr:from>
      <xdr:col>1</xdr:col>
      <xdr:colOff>364331</xdr:colOff>
      <xdr:row>12</xdr:row>
      <xdr:rowOff>1814512</xdr:rowOff>
    </xdr:from>
    <xdr:to>
      <xdr:col>1</xdr:col>
      <xdr:colOff>1233487</xdr:colOff>
      <xdr:row>12</xdr:row>
      <xdr:rowOff>2243137</xdr:rowOff>
    </xdr:to>
    <xdr:sp macro="" textlink="">
      <xdr:nvSpPr>
        <xdr:cNvPr id="15" name="AutoShape 13">
          <a:extLst>
            <a:ext uri="{FF2B5EF4-FFF2-40B4-BE49-F238E27FC236}">
              <a16:creationId xmlns:a16="http://schemas.microsoft.com/office/drawing/2014/main" id="{3DA495B5-53CB-4132-8350-9FE48756C2DE}"/>
            </a:ext>
          </a:extLst>
        </xdr:cNvPr>
        <xdr:cNvSpPr>
          <a:spLocks/>
        </xdr:cNvSpPr>
      </xdr:nvSpPr>
      <xdr:spPr bwMode="auto">
        <a:xfrm>
          <a:off x="1269206" y="13827918"/>
          <a:ext cx="869156" cy="428625"/>
        </a:xfrm>
        <a:custGeom>
          <a:avLst/>
          <a:gdLst>
            <a:gd name="T0" fmla="*/ 385763 w 21600"/>
            <a:gd name="T1" fmla="*/ 171450 h 21600"/>
            <a:gd name="T2" fmla="*/ 385763 w 21600"/>
            <a:gd name="T3" fmla="*/ 171450 h 21600"/>
            <a:gd name="T4" fmla="*/ 385763 w 21600"/>
            <a:gd name="T5" fmla="*/ 171450 h 21600"/>
            <a:gd name="T6" fmla="*/ 385763 w 21600"/>
            <a:gd name="T7" fmla="*/ 171450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0800" tIns="50800" rIns="50800" bIns="50800" anchor="t" upright="1"/>
        <a:lstStyle/>
        <a:p>
          <a:pPr algn="l" rtl="0">
            <a:defRPr sz="1000"/>
          </a:pPr>
          <a:r>
            <a:rPr lang="es-CO" sz="800" b="0" i="0" u="none" strike="noStrike" baseline="0">
              <a:solidFill>
                <a:srgbClr val="7F7F7F"/>
              </a:solidFill>
              <a:latin typeface="Geomanist Light" panose="02000503000000020004" pitchFamily="50" charset="0"/>
              <a:cs typeface="Arial"/>
            </a:rPr>
            <a:t>Si: se devuelve </a:t>
          </a:r>
        </a:p>
      </xdr:txBody>
    </xdr:sp>
    <xdr:clientData/>
  </xdr:twoCellAnchor>
  <xdr:twoCellAnchor>
    <xdr:from>
      <xdr:col>1</xdr:col>
      <xdr:colOff>1469870</xdr:colOff>
      <xdr:row>12</xdr:row>
      <xdr:rowOff>790582</xdr:rowOff>
    </xdr:from>
    <xdr:to>
      <xdr:col>1</xdr:col>
      <xdr:colOff>1473994</xdr:colOff>
      <xdr:row>12</xdr:row>
      <xdr:rowOff>1331119</xdr:rowOff>
    </xdr:to>
    <xdr:cxnSp macro="">
      <xdr:nvCxnSpPr>
        <xdr:cNvPr id="17" name="Conector recto de flecha 16">
          <a:extLst>
            <a:ext uri="{FF2B5EF4-FFF2-40B4-BE49-F238E27FC236}">
              <a16:creationId xmlns:a16="http://schemas.microsoft.com/office/drawing/2014/main" id="{7E6A66C7-0E3A-47E2-AC25-A07B9CAD38EF}"/>
            </a:ext>
          </a:extLst>
        </xdr:cNvPr>
        <xdr:cNvCxnSpPr>
          <a:stCxn id="14" idx="2"/>
          <a:endCxn id="12" idx="0"/>
        </xdr:cNvCxnSpPr>
      </xdr:nvCxnSpPr>
      <xdr:spPr>
        <a:xfrm>
          <a:off x="2374745" y="12803988"/>
          <a:ext cx="4124" cy="54053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1456807</xdr:colOff>
      <xdr:row>12</xdr:row>
      <xdr:rowOff>2055019</xdr:rowOff>
    </xdr:from>
    <xdr:to>
      <xdr:col>1</xdr:col>
      <xdr:colOff>1473994</xdr:colOff>
      <xdr:row>13</xdr:row>
      <xdr:rowOff>237424</xdr:rowOff>
    </xdr:to>
    <xdr:cxnSp macro="">
      <xdr:nvCxnSpPr>
        <xdr:cNvPr id="18" name="Conector recto de flecha 17">
          <a:extLst>
            <a:ext uri="{FF2B5EF4-FFF2-40B4-BE49-F238E27FC236}">
              <a16:creationId xmlns:a16="http://schemas.microsoft.com/office/drawing/2014/main" id="{4A774F0E-14F7-4D1E-A522-BFAB21AA9761}"/>
            </a:ext>
          </a:extLst>
        </xdr:cNvPr>
        <xdr:cNvCxnSpPr>
          <a:stCxn id="12" idx="2"/>
          <a:endCxn id="19" idx="0"/>
        </xdr:cNvCxnSpPr>
      </xdr:nvCxnSpPr>
      <xdr:spPr>
        <a:xfrm flipH="1">
          <a:off x="2361682" y="14068425"/>
          <a:ext cx="17187" cy="149234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697706</xdr:colOff>
      <xdr:row>13</xdr:row>
      <xdr:rowOff>237424</xdr:rowOff>
    </xdr:from>
    <xdr:to>
      <xdr:col>1</xdr:col>
      <xdr:colOff>2215908</xdr:colOff>
      <xdr:row>13</xdr:row>
      <xdr:rowOff>759618</xdr:rowOff>
    </xdr:to>
    <xdr:sp macro="" textlink="">
      <xdr:nvSpPr>
        <xdr:cNvPr id="19" name="AutoShape 7">
          <a:extLst>
            <a:ext uri="{FF2B5EF4-FFF2-40B4-BE49-F238E27FC236}">
              <a16:creationId xmlns:a16="http://schemas.microsoft.com/office/drawing/2014/main" id="{B728CD8D-ACDC-4404-A70C-CB10189B67FE}"/>
            </a:ext>
          </a:extLst>
        </xdr:cNvPr>
        <xdr:cNvSpPr>
          <a:spLocks/>
        </xdr:cNvSpPr>
      </xdr:nvSpPr>
      <xdr:spPr bwMode="auto">
        <a:xfrm>
          <a:off x="1602581" y="15560768"/>
          <a:ext cx="1518202" cy="522194"/>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verificar los registros de causación y recaudo de los ingresos.</a:t>
          </a:r>
        </a:p>
      </xdr:txBody>
    </xdr:sp>
    <xdr:clientData/>
  </xdr:twoCellAnchor>
  <xdr:twoCellAnchor>
    <xdr:from>
      <xdr:col>1</xdr:col>
      <xdr:colOff>664708</xdr:colOff>
      <xdr:row>13</xdr:row>
      <xdr:rowOff>1236283</xdr:rowOff>
    </xdr:from>
    <xdr:to>
      <xdr:col>1</xdr:col>
      <xdr:colOff>2188708</xdr:colOff>
      <xdr:row>13</xdr:row>
      <xdr:rowOff>1960183</xdr:rowOff>
    </xdr:to>
    <xdr:sp macro="" textlink="">
      <xdr:nvSpPr>
        <xdr:cNvPr id="20" name="AutoShape 9">
          <a:extLst>
            <a:ext uri="{FF2B5EF4-FFF2-40B4-BE49-F238E27FC236}">
              <a16:creationId xmlns:a16="http://schemas.microsoft.com/office/drawing/2014/main" id="{E1325076-EB33-424B-A75D-FD2474157477}"/>
            </a:ext>
          </a:extLst>
        </xdr:cNvPr>
        <xdr:cNvSpPr>
          <a:spLocks/>
        </xdr:cNvSpPr>
      </xdr:nvSpPr>
      <xdr:spPr bwMode="auto">
        <a:xfrm>
          <a:off x="1569583" y="16559627"/>
          <a:ext cx="1524000" cy="723900"/>
        </a:xfrm>
        <a:prstGeom prst="diamond">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Hay inconsistencias?</a:t>
          </a:r>
        </a:p>
      </xdr:txBody>
    </xdr:sp>
    <xdr:clientData/>
  </xdr:twoCellAnchor>
  <xdr:twoCellAnchor>
    <xdr:from>
      <xdr:col>1</xdr:col>
      <xdr:colOff>1578769</xdr:colOff>
      <xdr:row>13</xdr:row>
      <xdr:rowOff>1974056</xdr:rowOff>
    </xdr:from>
    <xdr:to>
      <xdr:col>1</xdr:col>
      <xdr:colOff>1950244</xdr:colOff>
      <xdr:row>13</xdr:row>
      <xdr:rowOff>2127817</xdr:rowOff>
    </xdr:to>
    <xdr:sp macro="" textlink="">
      <xdr:nvSpPr>
        <xdr:cNvPr id="21" name="AutoShape 12">
          <a:extLst>
            <a:ext uri="{FF2B5EF4-FFF2-40B4-BE49-F238E27FC236}">
              <a16:creationId xmlns:a16="http://schemas.microsoft.com/office/drawing/2014/main" id="{F39D80B3-D7AB-4CAF-A2A0-48E046B40A12}"/>
            </a:ext>
          </a:extLst>
        </xdr:cNvPr>
        <xdr:cNvSpPr>
          <a:spLocks/>
        </xdr:cNvSpPr>
      </xdr:nvSpPr>
      <xdr:spPr bwMode="auto">
        <a:xfrm>
          <a:off x="2483644" y="17297400"/>
          <a:ext cx="371475" cy="153761"/>
        </a:xfrm>
        <a:custGeom>
          <a:avLst/>
          <a:gdLst>
            <a:gd name="T0" fmla="*/ 185738 w 21600"/>
            <a:gd name="T1" fmla="*/ 123825 h 21600"/>
            <a:gd name="T2" fmla="*/ 185738 w 21600"/>
            <a:gd name="T3" fmla="*/ 123825 h 21600"/>
            <a:gd name="T4" fmla="*/ 185738 w 21600"/>
            <a:gd name="T5" fmla="*/ 123825 h 21600"/>
            <a:gd name="T6" fmla="*/ 185738 w 21600"/>
            <a:gd name="T7" fmla="*/ 123825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0800" tIns="50800" rIns="50800" bIns="50800" anchor="t" upright="1"/>
        <a:lstStyle/>
        <a:p>
          <a:pPr algn="l" rtl="0">
            <a:defRPr sz="1000"/>
          </a:pPr>
          <a:r>
            <a:rPr lang="es-CO" sz="800" b="0" i="0" u="none" strike="noStrike" baseline="0">
              <a:solidFill>
                <a:srgbClr val="7F7F7F"/>
              </a:solidFill>
              <a:latin typeface="Arial"/>
              <a:cs typeface="Arial"/>
            </a:rPr>
            <a:t>No</a:t>
          </a:r>
        </a:p>
      </xdr:txBody>
    </xdr:sp>
    <xdr:clientData/>
  </xdr:twoCellAnchor>
  <xdr:twoCellAnchor>
    <xdr:from>
      <xdr:col>1</xdr:col>
      <xdr:colOff>642937</xdr:colOff>
      <xdr:row>13</xdr:row>
      <xdr:rowOff>2622046</xdr:rowOff>
    </xdr:from>
    <xdr:to>
      <xdr:col>1</xdr:col>
      <xdr:colOff>2207825</xdr:colOff>
      <xdr:row>13</xdr:row>
      <xdr:rowOff>3215685</xdr:rowOff>
    </xdr:to>
    <xdr:sp macro="" textlink="">
      <xdr:nvSpPr>
        <xdr:cNvPr id="22" name="AutoShape 7">
          <a:extLst>
            <a:ext uri="{FF2B5EF4-FFF2-40B4-BE49-F238E27FC236}">
              <a16:creationId xmlns:a16="http://schemas.microsoft.com/office/drawing/2014/main" id="{8E725351-1269-41D5-A8C3-83290676042C}"/>
            </a:ext>
          </a:extLst>
        </xdr:cNvPr>
        <xdr:cNvSpPr>
          <a:spLocks/>
        </xdr:cNvSpPr>
      </xdr:nvSpPr>
      <xdr:spPr bwMode="auto">
        <a:xfrm>
          <a:off x="1547812" y="17945390"/>
          <a:ext cx="1564888" cy="593639"/>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Veriificar Comprobante contable en el SIIF y conciliación de saldos</a:t>
          </a:r>
        </a:p>
      </xdr:txBody>
    </xdr:sp>
    <xdr:clientData/>
  </xdr:twoCellAnchor>
  <xdr:twoCellAnchor>
    <xdr:from>
      <xdr:col>1</xdr:col>
      <xdr:colOff>59531</xdr:colOff>
      <xdr:row>13</xdr:row>
      <xdr:rowOff>1214438</xdr:rowOff>
    </xdr:from>
    <xdr:to>
      <xdr:col>1</xdr:col>
      <xdr:colOff>1083469</xdr:colOff>
      <xdr:row>13</xdr:row>
      <xdr:rowOff>1631156</xdr:rowOff>
    </xdr:to>
    <xdr:sp macro="" textlink="">
      <xdr:nvSpPr>
        <xdr:cNvPr id="23" name="AutoShape 13">
          <a:extLst>
            <a:ext uri="{FF2B5EF4-FFF2-40B4-BE49-F238E27FC236}">
              <a16:creationId xmlns:a16="http://schemas.microsoft.com/office/drawing/2014/main" id="{A746F7B4-244E-4856-AF9A-BB2EB799A094}"/>
            </a:ext>
          </a:extLst>
        </xdr:cNvPr>
        <xdr:cNvSpPr>
          <a:spLocks/>
        </xdr:cNvSpPr>
      </xdr:nvSpPr>
      <xdr:spPr bwMode="auto">
        <a:xfrm>
          <a:off x="964406" y="16537782"/>
          <a:ext cx="1023938" cy="416718"/>
        </a:xfrm>
        <a:custGeom>
          <a:avLst/>
          <a:gdLst>
            <a:gd name="T0" fmla="*/ 385763 w 21600"/>
            <a:gd name="T1" fmla="*/ 171450 h 21600"/>
            <a:gd name="T2" fmla="*/ 385763 w 21600"/>
            <a:gd name="T3" fmla="*/ 171450 h 21600"/>
            <a:gd name="T4" fmla="*/ 385763 w 21600"/>
            <a:gd name="T5" fmla="*/ 171450 h 21600"/>
            <a:gd name="T6" fmla="*/ 385763 w 21600"/>
            <a:gd name="T7" fmla="*/ 171450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0800" tIns="50800" rIns="50800" bIns="50800" anchor="t" upright="1"/>
        <a:lstStyle/>
        <a:p>
          <a:pPr algn="l" rtl="0">
            <a:defRPr sz="1000"/>
          </a:pPr>
          <a:r>
            <a:rPr lang="es-CO" sz="800" b="0" i="0" u="none" strike="noStrike" baseline="0">
              <a:solidFill>
                <a:srgbClr val="7F7F7F"/>
              </a:solidFill>
              <a:latin typeface="Geomanist Light" panose="02000503000000020004" pitchFamily="50" charset="0"/>
              <a:cs typeface="Arial"/>
            </a:rPr>
            <a:t>Si: se devuelve </a:t>
          </a:r>
        </a:p>
      </xdr:txBody>
    </xdr:sp>
    <xdr:clientData/>
  </xdr:twoCellAnchor>
  <xdr:twoCellAnchor>
    <xdr:from>
      <xdr:col>1</xdr:col>
      <xdr:colOff>1426708</xdr:colOff>
      <xdr:row>13</xdr:row>
      <xdr:rowOff>759618</xdr:rowOff>
    </xdr:from>
    <xdr:to>
      <xdr:col>1</xdr:col>
      <xdr:colOff>1456807</xdr:colOff>
      <xdr:row>13</xdr:row>
      <xdr:rowOff>1236283</xdr:rowOff>
    </xdr:to>
    <xdr:cxnSp macro="">
      <xdr:nvCxnSpPr>
        <xdr:cNvPr id="25" name="Conector recto de flecha 24">
          <a:extLst>
            <a:ext uri="{FF2B5EF4-FFF2-40B4-BE49-F238E27FC236}">
              <a16:creationId xmlns:a16="http://schemas.microsoft.com/office/drawing/2014/main" id="{98BF5ADB-A77F-4E69-81A9-AC6CBF533873}"/>
            </a:ext>
          </a:extLst>
        </xdr:cNvPr>
        <xdr:cNvCxnSpPr>
          <a:stCxn id="19" idx="2"/>
          <a:endCxn id="20" idx="0"/>
        </xdr:cNvCxnSpPr>
      </xdr:nvCxnSpPr>
      <xdr:spPr>
        <a:xfrm flipH="1">
          <a:off x="2331583" y="16082962"/>
          <a:ext cx="30099" cy="47666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1425381</xdr:colOff>
      <xdr:row>13</xdr:row>
      <xdr:rowOff>1960183</xdr:rowOff>
    </xdr:from>
    <xdr:to>
      <xdr:col>1</xdr:col>
      <xdr:colOff>1426708</xdr:colOff>
      <xdr:row>13</xdr:row>
      <xdr:rowOff>2622046</xdr:rowOff>
    </xdr:to>
    <xdr:cxnSp macro="">
      <xdr:nvCxnSpPr>
        <xdr:cNvPr id="26" name="Conector recto de flecha 25">
          <a:extLst>
            <a:ext uri="{FF2B5EF4-FFF2-40B4-BE49-F238E27FC236}">
              <a16:creationId xmlns:a16="http://schemas.microsoft.com/office/drawing/2014/main" id="{B5778630-5A4C-47FF-9ABA-021C35115537}"/>
            </a:ext>
          </a:extLst>
        </xdr:cNvPr>
        <xdr:cNvCxnSpPr>
          <a:stCxn id="20" idx="2"/>
          <a:endCxn id="22" idx="0"/>
        </xdr:cNvCxnSpPr>
      </xdr:nvCxnSpPr>
      <xdr:spPr>
        <a:xfrm flipH="1">
          <a:off x="2330256" y="17283527"/>
          <a:ext cx="1327" cy="6618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543302</xdr:colOff>
      <xdr:row>14</xdr:row>
      <xdr:rowOff>275064</xdr:rowOff>
    </xdr:from>
    <xdr:to>
      <xdr:col>1</xdr:col>
      <xdr:colOff>2312231</xdr:colOff>
      <xdr:row>14</xdr:row>
      <xdr:rowOff>569628</xdr:rowOff>
    </xdr:to>
    <xdr:sp macro="" textlink="">
      <xdr:nvSpPr>
        <xdr:cNvPr id="28" name="AutoShape 34">
          <a:extLst>
            <a:ext uri="{FF2B5EF4-FFF2-40B4-BE49-F238E27FC236}">
              <a16:creationId xmlns:a16="http://schemas.microsoft.com/office/drawing/2014/main" id="{64035694-C6A6-4E3E-A48D-9B40E659F942}"/>
            </a:ext>
          </a:extLst>
        </xdr:cNvPr>
        <xdr:cNvSpPr>
          <a:spLocks/>
        </xdr:cNvSpPr>
      </xdr:nvSpPr>
      <xdr:spPr bwMode="auto">
        <a:xfrm>
          <a:off x="1448177" y="19301252"/>
          <a:ext cx="1768929" cy="294564"/>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Efectuar la conciliación bancaria. </a:t>
          </a:r>
        </a:p>
      </xdr:txBody>
    </xdr:sp>
    <xdr:clientData/>
  </xdr:twoCellAnchor>
  <xdr:twoCellAnchor>
    <xdr:from>
      <xdr:col>1</xdr:col>
      <xdr:colOff>559219</xdr:colOff>
      <xdr:row>14</xdr:row>
      <xdr:rowOff>881062</xdr:rowOff>
    </xdr:from>
    <xdr:to>
      <xdr:col>1</xdr:col>
      <xdr:colOff>2291037</xdr:colOff>
      <xdr:row>14</xdr:row>
      <xdr:rowOff>1821656</xdr:rowOff>
    </xdr:to>
    <xdr:sp macro="" textlink="">
      <xdr:nvSpPr>
        <xdr:cNvPr id="29" name="AutoShape 36">
          <a:extLst>
            <a:ext uri="{FF2B5EF4-FFF2-40B4-BE49-F238E27FC236}">
              <a16:creationId xmlns:a16="http://schemas.microsoft.com/office/drawing/2014/main" id="{A2D6FAC3-8FAC-485E-93F3-A56D1BCE7024}"/>
            </a:ext>
          </a:extLst>
        </xdr:cNvPr>
        <xdr:cNvSpPr>
          <a:spLocks/>
        </xdr:cNvSpPr>
      </xdr:nvSpPr>
      <xdr:spPr bwMode="auto">
        <a:xfrm>
          <a:off x="1464094" y="19907250"/>
          <a:ext cx="1731818" cy="940594"/>
        </a:xfrm>
        <a:prstGeom prst="diamond">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Hay partidas conciliatorias?</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Hay diferencias </a:t>
          </a:r>
        </a:p>
      </xdr:txBody>
    </xdr:sp>
    <xdr:clientData/>
  </xdr:twoCellAnchor>
  <xdr:twoCellAnchor>
    <xdr:from>
      <xdr:col>1</xdr:col>
      <xdr:colOff>773905</xdr:colOff>
      <xdr:row>14</xdr:row>
      <xdr:rowOff>2891645</xdr:rowOff>
    </xdr:from>
    <xdr:to>
      <xdr:col>1</xdr:col>
      <xdr:colOff>2059780</xdr:colOff>
      <xdr:row>14</xdr:row>
      <xdr:rowOff>3253429</xdr:rowOff>
    </xdr:to>
    <xdr:sp macro="" textlink="">
      <xdr:nvSpPr>
        <xdr:cNvPr id="30" name="AutoShape 40">
          <a:extLst>
            <a:ext uri="{FF2B5EF4-FFF2-40B4-BE49-F238E27FC236}">
              <a16:creationId xmlns:a16="http://schemas.microsoft.com/office/drawing/2014/main" id="{A996A108-E61A-457B-A73A-B25C880325BF}"/>
            </a:ext>
          </a:extLst>
        </xdr:cNvPr>
        <xdr:cNvSpPr>
          <a:spLocks/>
        </xdr:cNvSpPr>
      </xdr:nvSpPr>
      <xdr:spPr bwMode="auto">
        <a:xfrm>
          <a:off x="1678780" y="21917833"/>
          <a:ext cx="1285875" cy="361784"/>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Diligencia formato de la conciliación</a:t>
          </a:r>
        </a:p>
      </xdr:txBody>
    </xdr:sp>
    <xdr:clientData/>
  </xdr:twoCellAnchor>
  <xdr:twoCellAnchor>
    <xdr:from>
      <xdr:col>1</xdr:col>
      <xdr:colOff>1398800</xdr:colOff>
      <xdr:row>14</xdr:row>
      <xdr:rowOff>1951987</xdr:rowOff>
    </xdr:from>
    <xdr:to>
      <xdr:col>1</xdr:col>
      <xdr:colOff>1779800</xdr:colOff>
      <xdr:row>14</xdr:row>
      <xdr:rowOff>2209162</xdr:rowOff>
    </xdr:to>
    <xdr:sp macro="" textlink="">
      <xdr:nvSpPr>
        <xdr:cNvPr id="31" name="AutoShape 43">
          <a:extLst>
            <a:ext uri="{FF2B5EF4-FFF2-40B4-BE49-F238E27FC236}">
              <a16:creationId xmlns:a16="http://schemas.microsoft.com/office/drawing/2014/main" id="{D7D4C131-325E-4873-BB66-9E987A67BC68}"/>
            </a:ext>
          </a:extLst>
        </xdr:cNvPr>
        <xdr:cNvSpPr>
          <a:spLocks/>
        </xdr:cNvSpPr>
      </xdr:nvSpPr>
      <xdr:spPr bwMode="auto">
        <a:xfrm>
          <a:off x="2303675" y="20978175"/>
          <a:ext cx="381000" cy="257175"/>
        </a:xfrm>
        <a:custGeom>
          <a:avLst/>
          <a:gdLst>
            <a:gd name="T0" fmla="*/ 190500 w 21600"/>
            <a:gd name="T1" fmla="*/ 128588 h 21600"/>
            <a:gd name="T2" fmla="*/ 190500 w 21600"/>
            <a:gd name="T3" fmla="*/ 128588 h 21600"/>
            <a:gd name="T4" fmla="*/ 190500 w 21600"/>
            <a:gd name="T5" fmla="*/ 128588 h 21600"/>
            <a:gd name="T6" fmla="*/ 190500 w 21600"/>
            <a:gd name="T7" fmla="*/ 128588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0800" tIns="50800" rIns="50800" bIns="50800" anchor="t" upright="1"/>
        <a:lstStyle/>
        <a:p>
          <a:pPr algn="l" rtl="0">
            <a:defRPr sz="1000"/>
          </a:pPr>
          <a:r>
            <a:rPr lang="es-CO" sz="700" b="0" i="0" u="none" strike="noStrike" baseline="0">
              <a:solidFill>
                <a:srgbClr val="7F7F7F"/>
              </a:solidFill>
              <a:latin typeface="Arial"/>
              <a:cs typeface="Arial"/>
            </a:rPr>
            <a:t>No</a:t>
          </a:r>
        </a:p>
      </xdr:txBody>
    </xdr:sp>
    <xdr:clientData/>
  </xdr:twoCellAnchor>
  <xdr:twoCellAnchor>
    <xdr:from>
      <xdr:col>1</xdr:col>
      <xdr:colOff>90487</xdr:colOff>
      <xdr:row>14</xdr:row>
      <xdr:rowOff>2112169</xdr:rowOff>
    </xdr:from>
    <xdr:to>
      <xdr:col>1</xdr:col>
      <xdr:colOff>1154906</xdr:colOff>
      <xdr:row>14</xdr:row>
      <xdr:rowOff>2538412</xdr:rowOff>
    </xdr:to>
    <xdr:sp macro="" textlink="">
      <xdr:nvSpPr>
        <xdr:cNvPr id="32" name="AutoShape 42">
          <a:extLst>
            <a:ext uri="{FF2B5EF4-FFF2-40B4-BE49-F238E27FC236}">
              <a16:creationId xmlns:a16="http://schemas.microsoft.com/office/drawing/2014/main" id="{1C7A848A-9064-4E76-9E63-CC9216217E2A}"/>
            </a:ext>
          </a:extLst>
        </xdr:cNvPr>
        <xdr:cNvSpPr>
          <a:spLocks/>
        </xdr:cNvSpPr>
      </xdr:nvSpPr>
      <xdr:spPr bwMode="auto">
        <a:xfrm>
          <a:off x="995362" y="21138357"/>
          <a:ext cx="1064419" cy="426243"/>
        </a:xfrm>
        <a:prstGeom prst="rect">
          <a:avLst/>
        </a:prstGeom>
        <a:noFill/>
        <a:ln w="12700">
          <a:solidFill>
            <a:srgbClr val="000000"/>
          </a:solidFill>
          <a:miter lim="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0800" tIns="50800" rIns="50800" bIns="50800" anchor="t" upright="1"/>
        <a:lstStyle/>
        <a:p>
          <a:pPr algn="l" rtl="0">
            <a:defRPr sz="1000"/>
          </a:pPr>
          <a:r>
            <a:rPr lang="es-CO" sz="900" b="0" i="0" u="none" strike="noStrike" baseline="0">
              <a:solidFill>
                <a:sysClr val="windowText" lastClr="000000"/>
              </a:solidFill>
              <a:latin typeface="Geomanist Light" panose="02000503000000020004" pitchFamily="50" charset="0"/>
              <a:cs typeface="Arial"/>
            </a:rPr>
            <a:t>Si: solicitar soportes </a:t>
          </a:r>
        </a:p>
        <a:p>
          <a:pPr algn="l" rtl="0">
            <a:defRPr sz="1000"/>
          </a:pPr>
          <a:r>
            <a:rPr lang="es-CO" sz="900" b="0" i="0" u="none" strike="noStrike" baseline="0">
              <a:solidFill>
                <a:sysClr val="windowText" lastClr="000000"/>
              </a:solidFill>
              <a:latin typeface="Geomanist Light" panose="02000503000000020004" pitchFamily="50" charset="0"/>
              <a:cs typeface="Arial"/>
            </a:rPr>
            <a:t>de la diferencia</a:t>
          </a:r>
        </a:p>
      </xdr:txBody>
    </xdr:sp>
    <xdr:clientData/>
  </xdr:twoCellAnchor>
  <xdr:twoCellAnchor>
    <xdr:from>
      <xdr:col>1</xdr:col>
      <xdr:colOff>1425381</xdr:colOff>
      <xdr:row>13</xdr:row>
      <xdr:rowOff>3215685</xdr:rowOff>
    </xdr:from>
    <xdr:to>
      <xdr:col>1</xdr:col>
      <xdr:colOff>1427767</xdr:colOff>
      <xdr:row>14</xdr:row>
      <xdr:rowOff>275064</xdr:rowOff>
    </xdr:to>
    <xdr:cxnSp macro="">
      <xdr:nvCxnSpPr>
        <xdr:cNvPr id="33" name="Conector recto de flecha 32">
          <a:extLst>
            <a:ext uri="{FF2B5EF4-FFF2-40B4-BE49-F238E27FC236}">
              <a16:creationId xmlns:a16="http://schemas.microsoft.com/office/drawing/2014/main" id="{D19520D2-E2B8-411E-A979-CE476A35C007}"/>
            </a:ext>
          </a:extLst>
        </xdr:cNvPr>
        <xdr:cNvCxnSpPr>
          <a:stCxn id="22" idx="2"/>
          <a:endCxn id="28" idx="0"/>
        </xdr:cNvCxnSpPr>
      </xdr:nvCxnSpPr>
      <xdr:spPr>
        <a:xfrm>
          <a:off x="2330256" y="18539029"/>
          <a:ext cx="2386" cy="7622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1425128</xdr:colOff>
      <xdr:row>14</xdr:row>
      <xdr:rowOff>569628</xdr:rowOff>
    </xdr:from>
    <xdr:to>
      <xdr:col>1</xdr:col>
      <xdr:colOff>1427767</xdr:colOff>
      <xdr:row>14</xdr:row>
      <xdr:rowOff>881062</xdr:rowOff>
    </xdr:to>
    <xdr:cxnSp macro="">
      <xdr:nvCxnSpPr>
        <xdr:cNvPr id="34" name="Conector recto de flecha 33">
          <a:extLst>
            <a:ext uri="{FF2B5EF4-FFF2-40B4-BE49-F238E27FC236}">
              <a16:creationId xmlns:a16="http://schemas.microsoft.com/office/drawing/2014/main" id="{4A8F7FD8-1444-4787-AB0B-218536CD6582}"/>
            </a:ext>
          </a:extLst>
        </xdr:cNvPr>
        <xdr:cNvCxnSpPr>
          <a:stCxn id="28" idx="2"/>
          <a:endCxn id="29" idx="0"/>
        </xdr:cNvCxnSpPr>
      </xdr:nvCxnSpPr>
      <xdr:spPr>
        <a:xfrm flipH="1">
          <a:off x="2330003" y="19595816"/>
          <a:ext cx="2639" cy="31143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1416843</xdr:colOff>
      <xdr:row>14</xdr:row>
      <xdr:rowOff>1821656</xdr:rowOff>
    </xdr:from>
    <xdr:to>
      <xdr:col>1</xdr:col>
      <xdr:colOff>1425128</xdr:colOff>
      <xdr:row>14</xdr:row>
      <xdr:rowOff>2891645</xdr:rowOff>
    </xdr:to>
    <xdr:cxnSp macro="">
      <xdr:nvCxnSpPr>
        <xdr:cNvPr id="35" name="Conector recto de flecha 34">
          <a:extLst>
            <a:ext uri="{FF2B5EF4-FFF2-40B4-BE49-F238E27FC236}">
              <a16:creationId xmlns:a16="http://schemas.microsoft.com/office/drawing/2014/main" id="{FBA50A50-F6AB-4781-AADC-26D0009C79E2}"/>
            </a:ext>
          </a:extLst>
        </xdr:cNvPr>
        <xdr:cNvCxnSpPr>
          <a:stCxn id="29" idx="2"/>
          <a:endCxn id="30" idx="0"/>
        </xdr:cNvCxnSpPr>
      </xdr:nvCxnSpPr>
      <xdr:spPr>
        <a:xfrm flipH="1">
          <a:off x="2321718" y="20847844"/>
          <a:ext cx="8285" cy="106998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1391636</xdr:colOff>
      <xdr:row>14</xdr:row>
      <xdr:rowOff>3253429</xdr:rowOff>
    </xdr:from>
    <xdr:to>
      <xdr:col>1</xdr:col>
      <xdr:colOff>1416843</xdr:colOff>
      <xdr:row>15</xdr:row>
      <xdr:rowOff>1542640</xdr:rowOff>
    </xdr:to>
    <xdr:cxnSp macro="">
      <xdr:nvCxnSpPr>
        <xdr:cNvPr id="36" name="Conector recto de flecha 35">
          <a:extLst>
            <a:ext uri="{FF2B5EF4-FFF2-40B4-BE49-F238E27FC236}">
              <a16:creationId xmlns:a16="http://schemas.microsoft.com/office/drawing/2014/main" id="{106D6182-1C45-4845-AFA3-1906E987FD9C}"/>
            </a:ext>
          </a:extLst>
        </xdr:cNvPr>
        <xdr:cNvCxnSpPr>
          <a:stCxn id="30" idx="2"/>
          <a:endCxn id="37" idx="0"/>
        </xdr:cNvCxnSpPr>
      </xdr:nvCxnSpPr>
      <xdr:spPr>
        <a:xfrm flipH="1">
          <a:off x="2296511" y="22279617"/>
          <a:ext cx="25207" cy="184917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503022</xdr:colOff>
      <xdr:row>15</xdr:row>
      <xdr:rowOff>1542640</xdr:rowOff>
    </xdr:from>
    <xdr:to>
      <xdr:col>1</xdr:col>
      <xdr:colOff>2280249</xdr:colOff>
      <xdr:row>15</xdr:row>
      <xdr:rowOff>2231231</xdr:rowOff>
    </xdr:to>
    <xdr:sp macro="" textlink="">
      <xdr:nvSpPr>
        <xdr:cNvPr id="37" name="AutoShape 7">
          <a:extLst>
            <a:ext uri="{FF2B5EF4-FFF2-40B4-BE49-F238E27FC236}">
              <a16:creationId xmlns:a16="http://schemas.microsoft.com/office/drawing/2014/main" id="{0083B1D3-DBE6-46E1-BB16-F51FE296604F}"/>
            </a:ext>
          </a:extLst>
        </xdr:cNvPr>
        <xdr:cNvSpPr>
          <a:spLocks/>
        </xdr:cNvSpPr>
      </xdr:nvSpPr>
      <xdr:spPr bwMode="auto">
        <a:xfrm>
          <a:off x="1407897" y="24128796"/>
          <a:ext cx="1777227" cy="688591"/>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Realizar los registros y ajustes a que haya lugar, de los pasivos beneficios a empleados y cuentas por cobrar por incapacidades</a:t>
          </a:r>
        </a:p>
      </xdr:txBody>
    </xdr:sp>
    <xdr:clientData/>
  </xdr:twoCellAnchor>
  <xdr:twoCellAnchor>
    <xdr:from>
      <xdr:col>1</xdr:col>
      <xdr:colOff>608463</xdr:colOff>
      <xdr:row>16</xdr:row>
      <xdr:rowOff>718740</xdr:rowOff>
    </xdr:from>
    <xdr:to>
      <xdr:col>1</xdr:col>
      <xdr:colOff>2235587</xdr:colOff>
      <xdr:row>16</xdr:row>
      <xdr:rowOff>1402090</xdr:rowOff>
    </xdr:to>
    <xdr:sp macro="" textlink="">
      <xdr:nvSpPr>
        <xdr:cNvPr id="40" name="AutoShape 53">
          <a:extLst>
            <a:ext uri="{FF2B5EF4-FFF2-40B4-BE49-F238E27FC236}">
              <a16:creationId xmlns:a16="http://schemas.microsoft.com/office/drawing/2014/main" id="{2062D278-2240-445B-A04D-978255CD9DC5}"/>
            </a:ext>
          </a:extLst>
        </xdr:cNvPr>
        <xdr:cNvSpPr>
          <a:spLocks/>
        </xdr:cNvSpPr>
      </xdr:nvSpPr>
      <xdr:spPr bwMode="auto">
        <a:xfrm>
          <a:off x="1513338" y="27067271"/>
          <a:ext cx="1627124" cy="683350"/>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Registrar de procesos judiciales en el aplicativo SIIF Nación</a:t>
          </a:r>
        </a:p>
      </xdr:txBody>
    </xdr:sp>
    <xdr:clientData/>
  </xdr:twoCellAnchor>
  <xdr:twoCellAnchor>
    <xdr:from>
      <xdr:col>1</xdr:col>
      <xdr:colOff>1391636</xdr:colOff>
      <xdr:row>15</xdr:row>
      <xdr:rowOff>2231231</xdr:rowOff>
    </xdr:from>
    <xdr:to>
      <xdr:col>1</xdr:col>
      <xdr:colOff>1422025</xdr:colOff>
      <xdr:row>16</xdr:row>
      <xdr:rowOff>718740</xdr:rowOff>
    </xdr:to>
    <xdr:cxnSp macro="">
      <xdr:nvCxnSpPr>
        <xdr:cNvPr id="41" name="Conector recto de flecha 40">
          <a:extLst>
            <a:ext uri="{FF2B5EF4-FFF2-40B4-BE49-F238E27FC236}">
              <a16:creationId xmlns:a16="http://schemas.microsoft.com/office/drawing/2014/main" id="{8B8E4DDA-69EE-48B9-A0F4-361D3A41ACA3}"/>
            </a:ext>
          </a:extLst>
        </xdr:cNvPr>
        <xdr:cNvCxnSpPr>
          <a:stCxn id="37" idx="2"/>
          <a:endCxn id="40" idx="0"/>
        </xdr:cNvCxnSpPr>
      </xdr:nvCxnSpPr>
      <xdr:spPr>
        <a:xfrm>
          <a:off x="2296511" y="24817387"/>
          <a:ext cx="30389" cy="224988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1413244</xdr:colOff>
      <xdr:row>16</xdr:row>
      <xdr:rowOff>1402090</xdr:rowOff>
    </xdr:from>
    <xdr:to>
      <xdr:col>1</xdr:col>
      <xdr:colOff>1422025</xdr:colOff>
      <xdr:row>17</xdr:row>
      <xdr:rowOff>1256892</xdr:rowOff>
    </xdr:to>
    <xdr:cxnSp macro="">
      <xdr:nvCxnSpPr>
        <xdr:cNvPr id="42" name="Conector recto de flecha 41">
          <a:extLst>
            <a:ext uri="{FF2B5EF4-FFF2-40B4-BE49-F238E27FC236}">
              <a16:creationId xmlns:a16="http://schemas.microsoft.com/office/drawing/2014/main" id="{6BA473DD-80BD-4276-8873-687C0C8C7697}"/>
            </a:ext>
          </a:extLst>
        </xdr:cNvPr>
        <xdr:cNvCxnSpPr>
          <a:stCxn id="40" idx="2"/>
          <a:endCxn id="43" idx="0"/>
        </xdr:cNvCxnSpPr>
      </xdr:nvCxnSpPr>
      <xdr:spPr>
        <a:xfrm flipH="1">
          <a:off x="2318119" y="27750621"/>
          <a:ext cx="8781" cy="271230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623365</xdr:colOff>
      <xdr:row>17</xdr:row>
      <xdr:rowOff>1256892</xdr:rowOff>
    </xdr:from>
    <xdr:to>
      <xdr:col>1</xdr:col>
      <xdr:colOff>2203122</xdr:colOff>
      <xdr:row>17</xdr:row>
      <xdr:rowOff>2080457</xdr:rowOff>
    </xdr:to>
    <xdr:sp macro="" textlink="">
      <xdr:nvSpPr>
        <xdr:cNvPr id="43" name="AutoShape 53">
          <a:extLst>
            <a:ext uri="{FF2B5EF4-FFF2-40B4-BE49-F238E27FC236}">
              <a16:creationId xmlns:a16="http://schemas.microsoft.com/office/drawing/2014/main" id="{BEF5C314-1B7F-497F-B434-FCAD8D77EAA1}"/>
            </a:ext>
          </a:extLst>
        </xdr:cNvPr>
        <xdr:cNvSpPr>
          <a:spLocks/>
        </xdr:cNvSpPr>
      </xdr:nvSpPr>
      <xdr:spPr bwMode="auto">
        <a:xfrm>
          <a:off x="1528240" y="30462923"/>
          <a:ext cx="1579757" cy="823565"/>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Registrar los procesos administrativos en SIIF Nación y reporte BDME</a:t>
          </a:r>
        </a:p>
      </xdr:txBody>
    </xdr:sp>
    <xdr:clientData/>
  </xdr:twoCellAnchor>
  <xdr:twoCellAnchor>
    <xdr:from>
      <xdr:col>1</xdr:col>
      <xdr:colOff>509588</xdr:colOff>
      <xdr:row>18</xdr:row>
      <xdr:rowOff>724538</xdr:rowOff>
    </xdr:from>
    <xdr:to>
      <xdr:col>1</xdr:col>
      <xdr:colOff>2303258</xdr:colOff>
      <xdr:row>18</xdr:row>
      <xdr:rowOff>1433106</xdr:rowOff>
    </xdr:to>
    <xdr:sp macro="" textlink="">
      <xdr:nvSpPr>
        <xdr:cNvPr id="46" name="AutoShape 136">
          <a:extLst>
            <a:ext uri="{FF2B5EF4-FFF2-40B4-BE49-F238E27FC236}">
              <a16:creationId xmlns:a16="http://schemas.microsoft.com/office/drawing/2014/main" id="{9620937F-E265-4A55-AE82-EA0FD772BC6C}"/>
            </a:ext>
          </a:extLst>
        </xdr:cNvPr>
        <xdr:cNvSpPr>
          <a:spLocks/>
        </xdr:cNvSpPr>
      </xdr:nvSpPr>
      <xdr:spPr bwMode="auto">
        <a:xfrm>
          <a:off x="1414463" y="33395288"/>
          <a:ext cx="1793670" cy="708568"/>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Realizar la conciliación de operaciones recíprocas</a:t>
          </a:r>
        </a:p>
      </xdr:txBody>
    </xdr:sp>
    <xdr:clientData/>
  </xdr:twoCellAnchor>
  <xdr:twoCellAnchor>
    <xdr:from>
      <xdr:col>1</xdr:col>
      <xdr:colOff>1406423</xdr:colOff>
      <xdr:row>17</xdr:row>
      <xdr:rowOff>2080457</xdr:rowOff>
    </xdr:from>
    <xdr:to>
      <xdr:col>1</xdr:col>
      <xdr:colOff>1413244</xdr:colOff>
      <xdr:row>18</xdr:row>
      <xdr:rowOff>724538</xdr:rowOff>
    </xdr:to>
    <xdr:cxnSp macro="">
      <xdr:nvCxnSpPr>
        <xdr:cNvPr id="47" name="Conector recto de flecha 46">
          <a:extLst>
            <a:ext uri="{FF2B5EF4-FFF2-40B4-BE49-F238E27FC236}">
              <a16:creationId xmlns:a16="http://schemas.microsoft.com/office/drawing/2014/main" id="{60278E71-886A-4637-BC3C-A93E68A2F19A}"/>
            </a:ext>
          </a:extLst>
        </xdr:cNvPr>
        <xdr:cNvCxnSpPr>
          <a:stCxn id="43" idx="2"/>
          <a:endCxn id="46" idx="0"/>
        </xdr:cNvCxnSpPr>
      </xdr:nvCxnSpPr>
      <xdr:spPr>
        <a:xfrm flipH="1">
          <a:off x="2311298" y="31286488"/>
          <a:ext cx="6821" cy="21088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1406423</xdr:colOff>
      <xdr:row>18</xdr:row>
      <xdr:rowOff>1433106</xdr:rowOff>
    </xdr:from>
    <xdr:to>
      <xdr:col>1</xdr:col>
      <xdr:colOff>1435431</xdr:colOff>
      <xdr:row>19</xdr:row>
      <xdr:rowOff>247608</xdr:rowOff>
    </xdr:to>
    <xdr:cxnSp macro="">
      <xdr:nvCxnSpPr>
        <xdr:cNvPr id="48" name="Conector recto de flecha 47">
          <a:extLst>
            <a:ext uri="{FF2B5EF4-FFF2-40B4-BE49-F238E27FC236}">
              <a16:creationId xmlns:a16="http://schemas.microsoft.com/office/drawing/2014/main" id="{226C8B20-5FE7-4594-AB45-A4777718C5EA}"/>
            </a:ext>
          </a:extLst>
        </xdr:cNvPr>
        <xdr:cNvCxnSpPr>
          <a:stCxn id="46" idx="2"/>
          <a:endCxn id="49" idx="0"/>
        </xdr:cNvCxnSpPr>
      </xdr:nvCxnSpPr>
      <xdr:spPr>
        <a:xfrm>
          <a:off x="2311298" y="34103856"/>
          <a:ext cx="29008" cy="112431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538596</xdr:colOff>
      <xdr:row>19</xdr:row>
      <xdr:rowOff>247608</xdr:rowOff>
    </xdr:from>
    <xdr:to>
      <xdr:col>1</xdr:col>
      <xdr:colOff>2332266</xdr:colOff>
      <xdr:row>19</xdr:row>
      <xdr:rowOff>892969</xdr:rowOff>
    </xdr:to>
    <xdr:sp macro="" textlink="">
      <xdr:nvSpPr>
        <xdr:cNvPr id="49" name="AutoShape 136">
          <a:extLst>
            <a:ext uri="{FF2B5EF4-FFF2-40B4-BE49-F238E27FC236}">
              <a16:creationId xmlns:a16="http://schemas.microsoft.com/office/drawing/2014/main" id="{BBE82DCD-B984-45EE-A494-19B3ACB4C509}"/>
            </a:ext>
          </a:extLst>
        </xdr:cNvPr>
        <xdr:cNvSpPr>
          <a:spLocks/>
        </xdr:cNvSpPr>
      </xdr:nvSpPr>
      <xdr:spPr bwMode="auto">
        <a:xfrm>
          <a:off x="1443471" y="35228171"/>
          <a:ext cx="1793670" cy="645361"/>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Validar y presentar información contable pública  a través del aplicativo - CHIP a la CGN</a:t>
          </a:r>
        </a:p>
      </xdr:txBody>
    </xdr:sp>
    <xdr:clientData/>
  </xdr:twoCellAnchor>
  <xdr:twoCellAnchor>
    <xdr:from>
      <xdr:col>1</xdr:col>
      <xdr:colOff>1435431</xdr:colOff>
      <xdr:row>19</xdr:row>
      <xdr:rowOff>892969</xdr:rowOff>
    </xdr:from>
    <xdr:to>
      <xdr:col>1</xdr:col>
      <xdr:colOff>1458641</xdr:colOff>
      <xdr:row>20</xdr:row>
      <xdr:rowOff>1004771</xdr:rowOff>
    </xdr:to>
    <xdr:cxnSp macro="">
      <xdr:nvCxnSpPr>
        <xdr:cNvPr id="51" name="Conector recto de flecha 50">
          <a:extLst>
            <a:ext uri="{FF2B5EF4-FFF2-40B4-BE49-F238E27FC236}">
              <a16:creationId xmlns:a16="http://schemas.microsoft.com/office/drawing/2014/main" id="{2589CB53-619A-4FCC-A3F3-E22F4D113BC1}"/>
            </a:ext>
          </a:extLst>
        </xdr:cNvPr>
        <xdr:cNvCxnSpPr>
          <a:stCxn id="49" idx="2"/>
          <a:endCxn id="54" idx="0"/>
        </xdr:cNvCxnSpPr>
      </xdr:nvCxnSpPr>
      <xdr:spPr>
        <a:xfrm>
          <a:off x="2340306" y="35873532"/>
          <a:ext cx="23210" cy="124289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296946</xdr:colOff>
      <xdr:row>20</xdr:row>
      <xdr:rowOff>1004771</xdr:rowOff>
    </xdr:from>
    <xdr:to>
      <xdr:col>1</xdr:col>
      <xdr:colOff>2620335</xdr:colOff>
      <xdr:row>20</xdr:row>
      <xdr:rowOff>1576712</xdr:rowOff>
    </xdr:to>
    <xdr:grpSp>
      <xdr:nvGrpSpPr>
        <xdr:cNvPr id="52" name="Group 88">
          <a:extLst>
            <a:ext uri="{FF2B5EF4-FFF2-40B4-BE49-F238E27FC236}">
              <a16:creationId xmlns:a16="http://schemas.microsoft.com/office/drawing/2014/main" id="{78CF23E6-CEF4-469E-899F-419B17F935FB}"/>
            </a:ext>
          </a:extLst>
        </xdr:cNvPr>
        <xdr:cNvGrpSpPr>
          <a:grpSpLocks/>
        </xdr:cNvGrpSpPr>
      </xdr:nvGrpSpPr>
      <xdr:grpSpPr bwMode="auto">
        <a:xfrm>
          <a:off x="1086160" y="37158950"/>
          <a:ext cx="2323389" cy="571941"/>
          <a:chOff x="0" y="-17"/>
          <a:chExt cx="137" cy="95"/>
        </a:xfrm>
        <a:solidFill>
          <a:schemeClr val="bg1"/>
        </a:solidFill>
      </xdr:grpSpPr>
      <xdr:sp macro="" textlink="">
        <xdr:nvSpPr>
          <xdr:cNvPr id="53" name="AutoShape 89">
            <a:extLst>
              <a:ext uri="{FF2B5EF4-FFF2-40B4-BE49-F238E27FC236}">
                <a16:creationId xmlns:a16="http://schemas.microsoft.com/office/drawing/2014/main" id="{A3BABC31-4A24-B9E0-7483-D9A51D64666A}"/>
              </a:ext>
            </a:extLst>
          </xdr:cNvPr>
          <xdr:cNvSpPr>
            <a:spLocks/>
          </xdr:cNvSpPr>
        </xdr:nvSpPr>
        <xdr:spPr bwMode="auto">
          <a:xfrm>
            <a:off x="10" y="-1"/>
            <a:ext cx="122" cy="72"/>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endParaRPr>
          </a:p>
        </xdr:txBody>
      </xdr:sp>
      <xdr:sp macro="" textlink="">
        <xdr:nvSpPr>
          <xdr:cNvPr id="54" name="AutoShape 90">
            <a:extLst>
              <a:ext uri="{FF2B5EF4-FFF2-40B4-BE49-F238E27FC236}">
                <a16:creationId xmlns:a16="http://schemas.microsoft.com/office/drawing/2014/main" id="{5D22A71B-4AED-F49A-766A-3B34C398B4B9}"/>
              </a:ext>
            </a:extLst>
          </xdr:cNvPr>
          <xdr:cNvSpPr>
            <a:spLocks/>
          </xdr:cNvSpPr>
        </xdr:nvSpPr>
        <xdr:spPr bwMode="auto">
          <a:xfrm>
            <a:off x="0" y="-17"/>
            <a:ext cx="137" cy="95"/>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Verificar declaracion DIan y Firma de las declaraciones de los impuestos distritales y municipales</a:t>
            </a:r>
          </a:p>
        </xdr:txBody>
      </xdr:sp>
    </xdr:grpSp>
    <xdr:clientData/>
  </xdr:twoCellAnchor>
  <xdr:twoCellAnchor>
    <xdr:from>
      <xdr:col>1</xdr:col>
      <xdr:colOff>494651</xdr:colOff>
      <xdr:row>21</xdr:row>
      <xdr:rowOff>407050</xdr:rowOff>
    </xdr:from>
    <xdr:to>
      <xdr:col>1</xdr:col>
      <xdr:colOff>2453357</xdr:colOff>
      <xdr:row>21</xdr:row>
      <xdr:rowOff>978550</xdr:rowOff>
    </xdr:to>
    <xdr:grpSp>
      <xdr:nvGrpSpPr>
        <xdr:cNvPr id="57" name="Group 84">
          <a:extLst>
            <a:ext uri="{FF2B5EF4-FFF2-40B4-BE49-F238E27FC236}">
              <a16:creationId xmlns:a16="http://schemas.microsoft.com/office/drawing/2014/main" id="{46868B01-EDA6-48B5-9CCE-5E40EE46A643}"/>
            </a:ext>
          </a:extLst>
        </xdr:cNvPr>
        <xdr:cNvGrpSpPr>
          <a:grpSpLocks/>
        </xdr:cNvGrpSpPr>
      </xdr:nvGrpSpPr>
      <xdr:grpSpPr bwMode="auto">
        <a:xfrm>
          <a:off x="1283865" y="39296264"/>
          <a:ext cx="1958706" cy="571500"/>
          <a:chOff x="0" y="-17"/>
          <a:chExt cx="133" cy="90"/>
        </a:xfrm>
        <a:solidFill>
          <a:schemeClr val="bg1"/>
        </a:solidFill>
      </xdr:grpSpPr>
      <xdr:sp macro="" textlink="">
        <xdr:nvSpPr>
          <xdr:cNvPr id="58" name="AutoShape 85">
            <a:extLst>
              <a:ext uri="{FF2B5EF4-FFF2-40B4-BE49-F238E27FC236}">
                <a16:creationId xmlns:a16="http://schemas.microsoft.com/office/drawing/2014/main" id="{69949BDF-68DE-C0AD-1367-0E8D0903F60D}"/>
              </a:ext>
            </a:extLst>
          </xdr:cNvPr>
          <xdr:cNvSpPr>
            <a:spLocks/>
          </xdr:cNvSpPr>
        </xdr:nvSpPr>
        <xdr:spPr bwMode="auto">
          <a:xfrm>
            <a:off x="0" y="0"/>
            <a:ext cx="130" cy="57"/>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endParaRPr>
          </a:p>
        </xdr:txBody>
      </xdr:sp>
      <xdr:sp macro="" textlink="">
        <xdr:nvSpPr>
          <xdr:cNvPr id="59" name="AutoShape 86">
            <a:extLst>
              <a:ext uri="{FF2B5EF4-FFF2-40B4-BE49-F238E27FC236}">
                <a16:creationId xmlns:a16="http://schemas.microsoft.com/office/drawing/2014/main" id="{E1F9A96C-60F0-E354-79E4-0F432D39CC49}"/>
              </a:ext>
            </a:extLst>
          </xdr:cNvPr>
          <xdr:cNvSpPr>
            <a:spLocks/>
          </xdr:cNvSpPr>
        </xdr:nvSpPr>
        <xdr:spPr bwMode="auto">
          <a:xfrm>
            <a:off x="0" y="-17"/>
            <a:ext cx="133" cy="90"/>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 Verificación y cumplimiento información exógena a la DIAN y SHD</a:t>
            </a:r>
          </a:p>
        </xdr:txBody>
      </xdr:sp>
    </xdr:grpSp>
    <xdr:clientData/>
  </xdr:twoCellAnchor>
  <xdr:twoCellAnchor>
    <xdr:from>
      <xdr:col>1</xdr:col>
      <xdr:colOff>1458641</xdr:colOff>
      <xdr:row>20</xdr:row>
      <xdr:rowOff>1576712</xdr:rowOff>
    </xdr:from>
    <xdr:to>
      <xdr:col>1</xdr:col>
      <xdr:colOff>1474004</xdr:colOff>
      <xdr:row>21</xdr:row>
      <xdr:rowOff>407050</xdr:rowOff>
    </xdr:to>
    <xdr:cxnSp macro="">
      <xdr:nvCxnSpPr>
        <xdr:cNvPr id="60" name="Conector recto de flecha 59">
          <a:extLst>
            <a:ext uri="{FF2B5EF4-FFF2-40B4-BE49-F238E27FC236}">
              <a16:creationId xmlns:a16="http://schemas.microsoft.com/office/drawing/2014/main" id="{8A695E8C-A335-4A8B-9824-55F824C16224}"/>
            </a:ext>
          </a:extLst>
        </xdr:cNvPr>
        <xdr:cNvCxnSpPr>
          <a:stCxn id="54" idx="2"/>
          <a:endCxn id="59" idx="0"/>
        </xdr:cNvCxnSpPr>
      </xdr:nvCxnSpPr>
      <xdr:spPr>
        <a:xfrm>
          <a:off x="2363516" y="37688368"/>
          <a:ext cx="15363" cy="156877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1467059</xdr:colOff>
      <xdr:row>21</xdr:row>
      <xdr:rowOff>978550</xdr:rowOff>
    </xdr:from>
    <xdr:to>
      <xdr:col>1</xdr:col>
      <xdr:colOff>1474004</xdr:colOff>
      <xdr:row>22</xdr:row>
      <xdr:rowOff>724810</xdr:rowOff>
    </xdr:to>
    <xdr:cxnSp macro="">
      <xdr:nvCxnSpPr>
        <xdr:cNvPr id="61" name="Conector recto de flecha 60">
          <a:extLst>
            <a:ext uri="{FF2B5EF4-FFF2-40B4-BE49-F238E27FC236}">
              <a16:creationId xmlns:a16="http://schemas.microsoft.com/office/drawing/2014/main" id="{D44BF3A4-AC47-4905-BD89-198257190B37}"/>
            </a:ext>
          </a:extLst>
        </xdr:cNvPr>
        <xdr:cNvCxnSpPr>
          <a:stCxn id="59" idx="2"/>
          <a:endCxn id="62" idx="0"/>
        </xdr:cNvCxnSpPr>
      </xdr:nvCxnSpPr>
      <xdr:spPr>
        <a:xfrm flipH="1">
          <a:off x="2371934" y="39828644"/>
          <a:ext cx="6945" cy="136551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540948</xdr:colOff>
      <xdr:row>22</xdr:row>
      <xdr:rowOff>724810</xdr:rowOff>
    </xdr:from>
    <xdr:to>
      <xdr:col>1</xdr:col>
      <xdr:colOff>2393169</xdr:colOff>
      <xdr:row>22</xdr:row>
      <xdr:rowOff>1285991</xdr:rowOff>
    </xdr:to>
    <xdr:sp macro="" textlink="">
      <xdr:nvSpPr>
        <xdr:cNvPr id="62" name="AutoShape 39">
          <a:extLst>
            <a:ext uri="{FF2B5EF4-FFF2-40B4-BE49-F238E27FC236}">
              <a16:creationId xmlns:a16="http://schemas.microsoft.com/office/drawing/2014/main" id="{AEB75F79-F54C-4A4F-8C04-3962B1A5934D}"/>
            </a:ext>
          </a:extLst>
        </xdr:cNvPr>
        <xdr:cNvSpPr>
          <a:spLocks/>
        </xdr:cNvSpPr>
      </xdr:nvSpPr>
      <xdr:spPr bwMode="auto">
        <a:xfrm>
          <a:off x="1445823" y="40539310"/>
          <a:ext cx="1852221" cy="561181"/>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Genaerar reporte en el SIIF y se elaboran los estados financieros y notas a los estados financieros</a:t>
          </a:r>
        </a:p>
      </xdr:txBody>
    </xdr:sp>
    <xdr:clientData/>
  </xdr:twoCellAnchor>
  <xdr:twoCellAnchor>
    <xdr:from>
      <xdr:col>1</xdr:col>
      <xdr:colOff>527051</xdr:colOff>
      <xdr:row>23</xdr:row>
      <xdr:rowOff>251600</xdr:rowOff>
    </xdr:from>
    <xdr:to>
      <xdr:col>1</xdr:col>
      <xdr:colOff>2439794</xdr:colOff>
      <xdr:row>23</xdr:row>
      <xdr:rowOff>871189</xdr:rowOff>
    </xdr:to>
    <xdr:sp macro="" textlink="">
      <xdr:nvSpPr>
        <xdr:cNvPr id="65" name="AutoShape 39">
          <a:extLst>
            <a:ext uri="{FF2B5EF4-FFF2-40B4-BE49-F238E27FC236}">
              <a16:creationId xmlns:a16="http://schemas.microsoft.com/office/drawing/2014/main" id="{167F7524-6EA5-4802-AFF9-A6B020D27FE1}"/>
            </a:ext>
          </a:extLst>
        </xdr:cNvPr>
        <xdr:cNvSpPr>
          <a:spLocks/>
        </xdr:cNvSpPr>
      </xdr:nvSpPr>
      <xdr:spPr bwMode="auto">
        <a:xfrm>
          <a:off x="1431926" y="43745131"/>
          <a:ext cx="1912743" cy="619589"/>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Tramitar los estados financieros para validación, firmas y publicación</a:t>
          </a:r>
        </a:p>
      </xdr:txBody>
    </xdr:sp>
    <xdr:clientData/>
  </xdr:twoCellAnchor>
  <xdr:twoCellAnchor>
    <xdr:from>
      <xdr:col>1</xdr:col>
      <xdr:colOff>507206</xdr:colOff>
      <xdr:row>24</xdr:row>
      <xdr:rowOff>209550</xdr:rowOff>
    </xdr:from>
    <xdr:to>
      <xdr:col>1</xdr:col>
      <xdr:colOff>2452687</xdr:colOff>
      <xdr:row>24</xdr:row>
      <xdr:rowOff>869156</xdr:rowOff>
    </xdr:to>
    <xdr:sp macro="" textlink="">
      <xdr:nvSpPr>
        <xdr:cNvPr id="66" name="AutoShape 39">
          <a:extLst>
            <a:ext uri="{FF2B5EF4-FFF2-40B4-BE49-F238E27FC236}">
              <a16:creationId xmlns:a16="http://schemas.microsoft.com/office/drawing/2014/main" id="{2CF57428-7A61-4430-847C-2DA5575E970F}"/>
            </a:ext>
          </a:extLst>
        </xdr:cNvPr>
        <xdr:cNvSpPr>
          <a:spLocks/>
        </xdr:cNvSpPr>
      </xdr:nvSpPr>
      <xdr:spPr bwMode="auto">
        <a:xfrm>
          <a:off x="1412081" y="45155644"/>
          <a:ext cx="1945481" cy="659606"/>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Dar a conocer los Estados Financieros al Comité. Acciones de mejora al procedimiento si se requiere.</a:t>
          </a:r>
        </a:p>
      </xdr:txBody>
    </xdr:sp>
    <xdr:clientData/>
  </xdr:twoCellAnchor>
  <xdr:twoCellAnchor>
    <xdr:from>
      <xdr:col>1</xdr:col>
      <xdr:colOff>1467059</xdr:colOff>
      <xdr:row>22</xdr:row>
      <xdr:rowOff>1285991</xdr:rowOff>
    </xdr:from>
    <xdr:to>
      <xdr:col>1</xdr:col>
      <xdr:colOff>1483423</xdr:colOff>
      <xdr:row>23</xdr:row>
      <xdr:rowOff>251600</xdr:rowOff>
    </xdr:to>
    <xdr:cxnSp macro="">
      <xdr:nvCxnSpPr>
        <xdr:cNvPr id="67" name="Conector recto de flecha 66">
          <a:extLst>
            <a:ext uri="{FF2B5EF4-FFF2-40B4-BE49-F238E27FC236}">
              <a16:creationId xmlns:a16="http://schemas.microsoft.com/office/drawing/2014/main" id="{D72B7607-FD54-4A3B-9B2F-52DD8615173E}"/>
            </a:ext>
          </a:extLst>
        </xdr:cNvPr>
        <xdr:cNvCxnSpPr>
          <a:stCxn id="62" idx="2"/>
          <a:endCxn id="65" idx="0"/>
        </xdr:cNvCxnSpPr>
      </xdr:nvCxnSpPr>
      <xdr:spPr>
        <a:xfrm>
          <a:off x="2371934" y="41755335"/>
          <a:ext cx="16364" cy="198979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1479947</xdr:colOff>
      <xdr:row>23</xdr:row>
      <xdr:rowOff>871189</xdr:rowOff>
    </xdr:from>
    <xdr:to>
      <xdr:col>1</xdr:col>
      <xdr:colOff>1483423</xdr:colOff>
      <xdr:row>24</xdr:row>
      <xdr:rowOff>209550</xdr:rowOff>
    </xdr:to>
    <xdr:cxnSp macro="">
      <xdr:nvCxnSpPr>
        <xdr:cNvPr id="68" name="Conector recto de flecha 67">
          <a:extLst>
            <a:ext uri="{FF2B5EF4-FFF2-40B4-BE49-F238E27FC236}">
              <a16:creationId xmlns:a16="http://schemas.microsoft.com/office/drawing/2014/main" id="{7D607C1B-E713-4C52-A729-2EAE59E28543}"/>
            </a:ext>
          </a:extLst>
        </xdr:cNvPr>
        <xdr:cNvCxnSpPr>
          <a:stCxn id="65" idx="2"/>
          <a:endCxn id="66" idx="0"/>
        </xdr:cNvCxnSpPr>
      </xdr:nvCxnSpPr>
      <xdr:spPr>
        <a:xfrm flipH="1">
          <a:off x="2384822" y="44364720"/>
          <a:ext cx="3476" cy="79092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1478756</xdr:colOff>
      <xdr:row>24</xdr:row>
      <xdr:rowOff>869156</xdr:rowOff>
    </xdr:from>
    <xdr:to>
      <xdr:col>1</xdr:col>
      <xdr:colOff>1479947</xdr:colOff>
      <xdr:row>25</xdr:row>
      <xdr:rowOff>247650</xdr:rowOff>
    </xdr:to>
    <xdr:cxnSp macro="">
      <xdr:nvCxnSpPr>
        <xdr:cNvPr id="69" name="Conector recto de flecha 68">
          <a:extLst>
            <a:ext uri="{FF2B5EF4-FFF2-40B4-BE49-F238E27FC236}">
              <a16:creationId xmlns:a16="http://schemas.microsoft.com/office/drawing/2014/main" id="{16A2BC15-0516-4ED1-8C79-64A97AC2E208}"/>
            </a:ext>
          </a:extLst>
        </xdr:cNvPr>
        <xdr:cNvCxnSpPr>
          <a:stCxn id="66" idx="2"/>
          <a:endCxn id="70" idx="0"/>
        </xdr:cNvCxnSpPr>
      </xdr:nvCxnSpPr>
      <xdr:spPr>
        <a:xfrm flipH="1">
          <a:off x="2383631" y="45815250"/>
          <a:ext cx="1191" cy="83105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1028700</xdr:colOff>
      <xdr:row>25</xdr:row>
      <xdr:rowOff>247650</xdr:rowOff>
    </xdr:from>
    <xdr:to>
      <xdr:col>1</xdr:col>
      <xdr:colOff>1928812</xdr:colOff>
      <xdr:row>25</xdr:row>
      <xdr:rowOff>523874</xdr:rowOff>
    </xdr:to>
    <xdr:sp macro="" textlink="">
      <xdr:nvSpPr>
        <xdr:cNvPr id="70" name="Diagrama de flujo: terminador 69">
          <a:extLst>
            <a:ext uri="{FF2B5EF4-FFF2-40B4-BE49-F238E27FC236}">
              <a16:creationId xmlns:a16="http://schemas.microsoft.com/office/drawing/2014/main" id="{14E08BCF-0B9A-4F23-8E98-C6DC1050B0F5}"/>
            </a:ext>
          </a:extLst>
        </xdr:cNvPr>
        <xdr:cNvSpPr/>
      </xdr:nvSpPr>
      <xdr:spPr>
        <a:xfrm>
          <a:off x="1933575" y="46646306"/>
          <a:ext cx="900112" cy="276224"/>
        </a:xfrm>
        <a:prstGeom prst="flowChartTerminator">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FIN</a:t>
          </a:r>
        </a:p>
      </xdr:txBody>
    </xdr:sp>
    <xdr:clientData/>
  </xdr:twoCellAnchor>
  <xdr:twoCellAnchor>
    <xdr:from>
      <xdr:col>1</xdr:col>
      <xdr:colOff>857250</xdr:colOff>
      <xdr:row>10</xdr:row>
      <xdr:rowOff>1247776</xdr:rowOff>
    </xdr:from>
    <xdr:to>
      <xdr:col>1</xdr:col>
      <xdr:colOff>2114550</xdr:colOff>
      <xdr:row>10</xdr:row>
      <xdr:rowOff>1905000</xdr:rowOff>
    </xdr:to>
    <xdr:sp macro="" textlink="">
      <xdr:nvSpPr>
        <xdr:cNvPr id="16" name="Rectángulo 15">
          <a:extLst>
            <a:ext uri="{FF2B5EF4-FFF2-40B4-BE49-F238E27FC236}">
              <a16:creationId xmlns:a16="http://schemas.microsoft.com/office/drawing/2014/main" id="{207088BA-306F-4353-BE8E-1CDA3E77C43A}"/>
            </a:ext>
          </a:extLst>
        </xdr:cNvPr>
        <xdr:cNvSpPr/>
      </xdr:nvSpPr>
      <xdr:spPr>
        <a:xfrm>
          <a:off x="1762125" y="7458076"/>
          <a:ext cx="1257300" cy="657224"/>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800" b="0" i="0" baseline="0">
              <a:solidFill>
                <a:schemeClr val="dk1"/>
              </a:solidFill>
              <a:effectLst/>
              <a:latin typeface="Verdana" panose="020B0604030504040204" pitchFamily="34" charset="0"/>
              <a:ea typeface="Verdana" panose="020B0604030504040204" pitchFamily="34" charset="0"/>
              <a:cs typeface="+mn-cs"/>
            </a:rPr>
            <a:t>Verificar los soportes entregados por el almacenista</a:t>
          </a:r>
        </a:p>
      </xdr:txBody>
    </xdr:sp>
    <xdr:clientData/>
  </xdr:twoCellAnchor>
  <xdr:twoCellAnchor>
    <xdr:from>
      <xdr:col>1</xdr:col>
      <xdr:colOff>866775</xdr:colOff>
      <xdr:row>11</xdr:row>
      <xdr:rowOff>847726</xdr:rowOff>
    </xdr:from>
    <xdr:to>
      <xdr:col>1</xdr:col>
      <xdr:colOff>2124075</xdr:colOff>
      <xdr:row>11</xdr:row>
      <xdr:rowOff>1504950</xdr:rowOff>
    </xdr:to>
    <xdr:sp macro="" textlink="">
      <xdr:nvSpPr>
        <xdr:cNvPr id="75" name="Rectángulo 74">
          <a:extLst>
            <a:ext uri="{FF2B5EF4-FFF2-40B4-BE49-F238E27FC236}">
              <a16:creationId xmlns:a16="http://schemas.microsoft.com/office/drawing/2014/main" id="{6D918A50-F270-41AD-AA57-46C3A25EFD3F}"/>
            </a:ext>
          </a:extLst>
        </xdr:cNvPr>
        <xdr:cNvSpPr/>
      </xdr:nvSpPr>
      <xdr:spPr>
        <a:xfrm>
          <a:off x="1771650" y="9782176"/>
          <a:ext cx="1257300" cy="657224"/>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100" b="0" i="0" baseline="0">
              <a:solidFill>
                <a:schemeClr val="dk1"/>
              </a:solidFill>
              <a:effectLst/>
              <a:latin typeface="+mn-lt"/>
              <a:ea typeface="+mn-ea"/>
              <a:cs typeface="+mn-cs"/>
            </a:rPr>
            <a:t>Verificar la información contenida en el comprobante contable</a:t>
          </a:r>
          <a:endParaRPr lang="es-CO" sz="800" b="0" i="0" baseline="0">
            <a:solidFill>
              <a:schemeClr val="dk1"/>
            </a:solidFill>
            <a:effectLst/>
            <a:latin typeface="Verdana" panose="020B0604030504040204" pitchFamily="34" charset="0"/>
            <a:ea typeface="Verdana" panose="020B0604030504040204" pitchFamily="34" charset="0"/>
            <a:cs typeface="+mn-cs"/>
          </a:endParaRPr>
        </a:p>
      </xdr:txBody>
    </xdr:sp>
    <xdr:clientData/>
  </xdr:twoCellAnchor>
  <xdr:twoCellAnchor>
    <xdr:from>
      <xdr:col>1</xdr:col>
      <xdr:colOff>664708</xdr:colOff>
      <xdr:row>13</xdr:row>
      <xdr:rowOff>498521</xdr:rowOff>
    </xdr:from>
    <xdr:to>
      <xdr:col>1</xdr:col>
      <xdr:colOff>697706</xdr:colOff>
      <xdr:row>13</xdr:row>
      <xdr:rowOff>1598233</xdr:rowOff>
    </xdr:to>
    <xdr:cxnSp macro="">
      <xdr:nvCxnSpPr>
        <xdr:cNvPr id="149" name="Conector: angular 148">
          <a:extLst>
            <a:ext uri="{FF2B5EF4-FFF2-40B4-BE49-F238E27FC236}">
              <a16:creationId xmlns:a16="http://schemas.microsoft.com/office/drawing/2014/main" id="{3CBD10D1-4FC8-18BB-A3DB-5A9E224F01D0}"/>
            </a:ext>
          </a:extLst>
        </xdr:cNvPr>
        <xdr:cNvCxnSpPr>
          <a:stCxn id="20" idx="1"/>
          <a:endCxn id="19" idx="1"/>
        </xdr:cNvCxnSpPr>
      </xdr:nvCxnSpPr>
      <xdr:spPr>
        <a:xfrm rot="10800000" flipH="1">
          <a:off x="1569583" y="15821865"/>
          <a:ext cx="32998" cy="1099712"/>
        </a:xfrm>
        <a:prstGeom prst="bentConnector3">
          <a:avLst>
            <a:gd name="adj1" fmla="val -692769"/>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704850</xdr:colOff>
      <xdr:row>12</xdr:row>
      <xdr:rowOff>499405</xdr:rowOff>
    </xdr:from>
    <xdr:to>
      <xdr:col>1</xdr:col>
      <xdr:colOff>711995</xdr:colOff>
      <xdr:row>12</xdr:row>
      <xdr:rowOff>1693070</xdr:rowOff>
    </xdr:to>
    <xdr:cxnSp macro="">
      <xdr:nvCxnSpPr>
        <xdr:cNvPr id="151" name="Conector: angular 150">
          <a:extLst>
            <a:ext uri="{FF2B5EF4-FFF2-40B4-BE49-F238E27FC236}">
              <a16:creationId xmlns:a16="http://schemas.microsoft.com/office/drawing/2014/main" id="{439738BC-74CC-4328-B7DD-A1211343B9AF}"/>
            </a:ext>
          </a:extLst>
        </xdr:cNvPr>
        <xdr:cNvCxnSpPr>
          <a:stCxn id="12" idx="1"/>
          <a:endCxn id="14" idx="1"/>
        </xdr:cNvCxnSpPr>
      </xdr:nvCxnSpPr>
      <xdr:spPr>
        <a:xfrm rot="10800000">
          <a:off x="1609725" y="12512811"/>
          <a:ext cx="7145" cy="1193665"/>
        </a:xfrm>
        <a:prstGeom prst="bentConnector3">
          <a:avLst>
            <a:gd name="adj1" fmla="val 329944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559219</xdr:colOff>
      <xdr:row>14</xdr:row>
      <xdr:rowOff>1351359</xdr:rowOff>
    </xdr:from>
    <xdr:to>
      <xdr:col>1</xdr:col>
      <xdr:colOff>622697</xdr:colOff>
      <xdr:row>14</xdr:row>
      <xdr:rowOff>2112169</xdr:rowOff>
    </xdr:to>
    <xdr:cxnSp macro="">
      <xdr:nvCxnSpPr>
        <xdr:cNvPr id="166" name="Conector: angular 165">
          <a:extLst>
            <a:ext uri="{FF2B5EF4-FFF2-40B4-BE49-F238E27FC236}">
              <a16:creationId xmlns:a16="http://schemas.microsoft.com/office/drawing/2014/main" id="{3FB883EC-104F-8A69-7C8B-71E723E257E6}"/>
            </a:ext>
          </a:extLst>
        </xdr:cNvPr>
        <xdr:cNvCxnSpPr>
          <a:cxnSpLocks/>
          <a:stCxn id="29" idx="1"/>
          <a:endCxn id="32" idx="0"/>
        </xdr:cNvCxnSpPr>
      </xdr:nvCxnSpPr>
      <xdr:spPr>
        <a:xfrm rot="10800000" flipH="1" flipV="1">
          <a:off x="1464094" y="20377547"/>
          <a:ext cx="63478" cy="760810"/>
        </a:xfrm>
        <a:prstGeom prst="bentConnector4">
          <a:avLst>
            <a:gd name="adj1" fmla="val -360125"/>
            <a:gd name="adj2" fmla="val 80908"/>
          </a:avLst>
        </a:prstGeom>
        <a:ln>
          <a:solidFill>
            <a:srgbClr val="4D4E4D"/>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622698</xdr:colOff>
      <xdr:row>14</xdr:row>
      <xdr:rowOff>2538411</xdr:rowOff>
    </xdr:from>
    <xdr:to>
      <xdr:col>1</xdr:col>
      <xdr:colOff>773906</xdr:colOff>
      <xdr:row>14</xdr:row>
      <xdr:rowOff>3072536</xdr:rowOff>
    </xdr:to>
    <xdr:cxnSp macro="">
      <xdr:nvCxnSpPr>
        <xdr:cNvPr id="181" name="Conector: angular 180">
          <a:extLst>
            <a:ext uri="{FF2B5EF4-FFF2-40B4-BE49-F238E27FC236}">
              <a16:creationId xmlns:a16="http://schemas.microsoft.com/office/drawing/2014/main" id="{B724A24A-B027-48D8-B92D-261BD57F4F90}"/>
            </a:ext>
          </a:extLst>
        </xdr:cNvPr>
        <xdr:cNvCxnSpPr>
          <a:cxnSpLocks/>
          <a:stCxn id="32" idx="2"/>
          <a:endCxn id="30" idx="1"/>
        </xdr:cNvCxnSpPr>
      </xdr:nvCxnSpPr>
      <xdr:spPr>
        <a:xfrm rot="16200000" flipH="1">
          <a:off x="1336114" y="21756058"/>
          <a:ext cx="534125" cy="151208"/>
        </a:xfrm>
        <a:prstGeom prst="bentConnector2">
          <a:avLst/>
        </a:prstGeom>
        <a:ln>
          <a:solidFill>
            <a:srgbClr val="4D4E4D"/>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1425725</xdr:colOff>
      <xdr:row>8</xdr:row>
      <xdr:rowOff>163286</xdr:rowOff>
    </xdr:from>
    <xdr:to>
      <xdr:col>1</xdr:col>
      <xdr:colOff>2187725</xdr:colOff>
      <xdr:row>8</xdr:row>
      <xdr:rowOff>476976</xdr:rowOff>
    </xdr:to>
    <xdr:sp macro="" textlink="">
      <xdr:nvSpPr>
        <xdr:cNvPr id="2" name="AutoShape 2">
          <a:extLst>
            <a:ext uri="{FF2B5EF4-FFF2-40B4-BE49-F238E27FC236}">
              <a16:creationId xmlns:a16="http://schemas.microsoft.com/office/drawing/2014/main" id="{E3EF6174-0658-460F-B016-F3AC9C641990}"/>
            </a:ext>
          </a:extLst>
        </xdr:cNvPr>
        <xdr:cNvSpPr>
          <a:spLocks noChangeArrowheads="1"/>
        </xdr:cNvSpPr>
      </xdr:nvSpPr>
      <xdr:spPr bwMode="auto">
        <a:xfrm>
          <a:off x="2340125" y="4179026"/>
          <a:ext cx="762000" cy="313690"/>
        </a:xfrm>
        <a:prstGeom prst="flowChartTerminator">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ctr"/>
          <a:r>
            <a:rPr lang="es-CO"/>
            <a:t>INICIO</a:t>
          </a:r>
        </a:p>
      </xdr:txBody>
    </xdr:sp>
    <xdr:clientData/>
  </xdr:twoCellAnchor>
  <xdr:twoCellAnchor>
    <xdr:from>
      <xdr:col>1</xdr:col>
      <xdr:colOff>938893</xdr:colOff>
      <xdr:row>9</xdr:row>
      <xdr:rowOff>273278</xdr:rowOff>
    </xdr:from>
    <xdr:to>
      <xdr:col>1</xdr:col>
      <xdr:colOff>2680607</xdr:colOff>
      <xdr:row>9</xdr:row>
      <xdr:rowOff>770997</xdr:rowOff>
    </xdr:to>
    <xdr:sp macro="" textlink="">
      <xdr:nvSpPr>
        <xdr:cNvPr id="3" name="AutoShape 4">
          <a:extLst>
            <a:ext uri="{FF2B5EF4-FFF2-40B4-BE49-F238E27FC236}">
              <a16:creationId xmlns:a16="http://schemas.microsoft.com/office/drawing/2014/main" id="{92C06F11-1E54-4D42-AA49-83EE1505D786}"/>
            </a:ext>
          </a:extLst>
        </xdr:cNvPr>
        <xdr:cNvSpPr>
          <a:spLocks noChangeArrowheads="1"/>
        </xdr:cNvSpPr>
      </xdr:nvSpPr>
      <xdr:spPr bwMode="auto">
        <a:xfrm>
          <a:off x="1853293" y="4921478"/>
          <a:ext cx="1741714" cy="497719"/>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CO" sz="1000" b="0" i="0" baseline="0">
              <a:effectLst/>
              <a:latin typeface="Verdana" panose="020B0604030504040204" pitchFamily="34" charset="0"/>
              <a:ea typeface="Verdana" panose="020B0604030504040204" pitchFamily="34" charset="0"/>
              <a:cs typeface="+mn-cs"/>
            </a:rPr>
            <a:t>Programar PAC mensual</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1806725</xdr:colOff>
      <xdr:row>8</xdr:row>
      <xdr:rowOff>476976</xdr:rowOff>
    </xdr:from>
    <xdr:to>
      <xdr:col>1</xdr:col>
      <xdr:colOff>1809750</xdr:colOff>
      <xdr:row>9</xdr:row>
      <xdr:rowOff>273278</xdr:rowOff>
    </xdr:to>
    <xdr:cxnSp macro="">
      <xdr:nvCxnSpPr>
        <xdr:cNvPr id="4" name="Conector recto de flecha 3">
          <a:extLst>
            <a:ext uri="{FF2B5EF4-FFF2-40B4-BE49-F238E27FC236}">
              <a16:creationId xmlns:a16="http://schemas.microsoft.com/office/drawing/2014/main" id="{7E3526FC-176D-4DBF-98C7-331170EF8BB9}"/>
            </a:ext>
          </a:extLst>
        </xdr:cNvPr>
        <xdr:cNvCxnSpPr>
          <a:stCxn id="2" idx="2"/>
          <a:endCxn id="3" idx="0"/>
        </xdr:cNvCxnSpPr>
      </xdr:nvCxnSpPr>
      <xdr:spPr>
        <a:xfrm>
          <a:off x="2721125" y="4492716"/>
          <a:ext cx="3025" cy="4287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941916</xdr:colOff>
      <xdr:row>10</xdr:row>
      <xdr:rowOff>209027</xdr:rowOff>
    </xdr:from>
    <xdr:to>
      <xdr:col>1</xdr:col>
      <xdr:colOff>2683630</xdr:colOff>
      <xdr:row>10</xdr:row>
      <xdr:rowOff>763896</xdr:rowOff>
    </xdr:to>
    <xdr:sp macro="" textlink="">
      <xdr:nvSpPr>
        <xdr:cNvPr id="5" name="AutoShape 4">
          <a:extLst>
            <a:ext uri="{FF2B5EF4-FFF2-40B4-BE49-F238E27FC236}">
              <a16:creationId xmlns:a16="http://schemas.microsoft.com/office/drawing/2014/main" id="{2014128F-A931-4324-A8FF-0167D4FBEED9}"/>
            </a:ext>
          </a:extLst>
        </xdr:cNvPr>
        <xdr:cNvSpPr>
          <a:spLocks noChangeArrowheads="1"/>
        </xdr:cNvSpPr>
      </xdr:nvSpPr>
      <xdr:spPr bwMode="auto">
        <a:xfrm>
          <a:off x="1856316" y="5855447"/>
          <a:ext cx="1741714" cy="554869"/>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CO" sz="1000" b="0" i="0" baseline="0">
              <a:effectLst/>
              <a:latin typeface="Verdana" panose="020B0604030504040204" pitchFamily="34" charset="0"/>
              <a:ea typeface="Verdana" panose="020B0604030504040204" pitchFamily="34" charset="0"/>
              <a:cs typeface="+mn-cs"/>
            </a:rPr>
            <a:t>Ejecutar el PAC mensual</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1809750</xdr:colOff>
      <xdr:row>9</xdr:row>
      <xdr:rowOff>770997</xdr:rowOff>
    </xdr:from>
    <xdr:to>
      <xdr:col>1</xdr:col>
      <xdr:colOff>1812773</xdr:colOff>
      <xdr:row>10</xdr:row>
      <xdr:rowOff>209027</xdr:rowOff>
    </xdr:to>
    <xdr:cxnSp macro="">
      <xdr:nvCxnSpPr>
        <xdr:cNvPr id="6" name="Conector recto de flecha 5">
          <a:extLst>
            <a:ext uri="{FF2B5EF4-FFF2-40B4-BE49-F238E27FC236}">
              <a16:creationId xmlns:a16="http://schemas.microsoft.com/office/drawing/2014/main" id="{9D07F343-E50D-4D90-83DF-D8B50975F419}"/>
            </a:ext>
          </a:extLst>
        </xdr:cNvPr>
        <xdr:cNvCxnSpPr>
          <a:stCxn id="3" idx="2"/>
          <a:endCxn id="5" idx="0"/>
        </xdr:cNvCxnSpPr>
      </xdr:nvCxnSpPr>
      <xdr:spPr>
        <a:xfrm>
          <a:off x="2724150" y="5419197"/>
          <a:ext cx="3023" cy="436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941914</xdr:colOff>
      <xdr:row>11</xdr:row>
      <xdr:rowOff>170673</xdr:rowOff>
    </xdr:from>
    <xdr:to>
      <xdr:col>1</xdr:col>
      <xdr:colOff>2683628</xdr:colOff>
      <xdr:row>11</xdr:row>
      <xdr:rowOff>725542</xdr:rowOff>
    </xdr:to>
    <xdr:sp macro="" textlink="">
      <xdr:nvSpPr>
        <xdr:cNvPr id="7" name="AutoShape 4">
          <a:extLst>
            <a:ext uri="{FF2B5EF4-FFF2-40B4-BE49-F238E27FC236}">
              <a16:creationId xmlns:a16="http://schemas.microsoft.com/office/drawing/2014/main" id="{CA679E82-A6D7-4FED-8F1A-19E221A01E58}"/>
            </a:ext>
          </a:extLst>
        </xdr:cNvPr>
        <xdr:cNvSpPr>
          <a:spLocks noChangeArrowheads="1"/>
        </xdr:cNvSpPr>
      </xdr:nvSpPr>
      <xdr:spPr bwMode="auto">
        <a:xfrm>
          <a:off x="1856314" y="6868653"/>
          <a:ext cx="1741714" cy="554869"/>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CO" sz="1000" b="0" i="0" baseline="0">
              <a:effectLst/>
              <a:latin typeface="Verdana" panose="020B0604030504040204" pitchFamily="34" charset="0"/>
              <a:ea typeface="Verdana" panose="020B0604030504040204" pitchFamily="34" charset="0"/>
              <a:cs typeface="+mn-cs"/>
            </a:rPr>
            <a:t>Validar descuentos practicados </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941916</xdr:colOff>
      <xdr:row>12</xdr:row>
      <xdr:rowOff>1230315</xdr:rowOff>
    </xdr:from>
    <xdr:to>
      <xdr:col>1</xdr:col>
      <xdr:colOff>2683630</xdr:colOff>
      <xdr:row>12</xdr:row>
      <xdr:rowOff>1785184</xdr:rowOff>
    </xdr:to>
    <xdr:sp macro="" textlink="">
      <xdr:nvSpPr>
        <xdr:cNvPr id="8" name="AutoShape 4">
          <a:extLst>
            <a:ext uri="{FF2B5EF4-FFF2-40B4-BE49-F238E27FC236}">
              <a16:creationId xmlns:a16="http://schemas.microsoft.com/office/drawing/2014/main" id="{5391201D-2263-49B5-AE8A-31A24783D85C}"/>
            </a:ext>
          </a:extLst>
        </xdr:cNvPr>
        <xdr:cNvSpPr>
          <a:spLocks noChangeArrowheads="1"/>
        </xdr:cNvSpPr>
      </xdr:nvSpPr>
      <xdr:spPr bwMode="auto">
        <a:xfrm>
          <a:off x="1856316" y="11136315"/>
          <a:ext cx="1741714" cy="554869"/>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b="0" i="0" baseline="0">
              <a:effectLst/>
              <a:latin typeface="Verdana" panose="020B0604030504040204" pitchFamily="34" charset="0"/>
              <a:ea typeface="Verdana" panose="020B0604030504040204" pitchFamily="34" charset="0"/>
              <a:cs typeface="+mn-cs"/>
            </a:rPr>
            <a:t>Entregar ordenes de pago</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930010</xdr:colOff>
      <xdr:row>13</xdr:row>
      <xdr:rowOff>373069</xdr:rowOff>
    </xdr:from>
    <xdr:to>
      <xdr:col>1</xdr:col>
      <xdr:colOff>2671724</xdr:colOff>
      <xdr:row>13</xdr:row>
      <xdr:rowOff>1018653</xdr:rowOff>
    </xdr:to>
    <xdr:sp macro="" textlink="">
      <xdr:nvSpPr>
        <xdr:cNvPr id="9" name="AutoShape 4">
          <a:extLst>
            <a:ext uri="{FF2B5EF4-FFF2-40B4-BE49-F238E27FC236}">
              <a16:creationId xmlns:a16="http://schemas.microsoft.com/office/drawing/2014/main" id="{E6DE2483-6AE0-4F60-B33F-E37664F62C16}"/>
            </a:ext>
          </a:extLst>
        </xdr:cNvPr>
        <xdr:cNvSpPr>
          <a:spLocks noChangeArrowheads="1"/>
        </xdr:cNvSpPr>
      </xdr:nvSpPr>
      <xdr:spPr bwMode="auto">
        <a:xfrm>
          <a:off x="1844410" y="13250869"/>
          <a:ext cx="1741714" cy="645584"/>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b="0" i="0" baseline="0">
              <a:effectLst/>
              <a:latin typeface="Verdana" panose="020B0604030504040204" pitchFamily="34" charset="0"/>
              <a:ea typeface="Verdana" panose="020B0604030504040204" pitchFamily="34" charset="0"/>
              <a:cs typeface="+mn-cs"/>
            </a:rPr>
            <a:t>Consolidar deducciones practicadas </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1800867</xdr:colOff>
      <xdr:row>12</xdr:row>
      <xdr:rowOff>1785184</xdr:rowOff>
    </xdr:from>
    <xdr:to>
      <xdr:col>1</xdr:col>
      <xdr:colOff>1812773</xdr:colOff>
      <xdr:row>13</xdr:row>
      <xdr:rowOff>373069</xdr:rowOff>
    </xdr:to>
    <xdr:cxnSp macro="">
      <xdr:nvCxnSpPr>
        <xdr:cNvPr id="10" name="Conector recto de flecha 9">
          <a:extLst>
            <a:ext uri="{FF2B5EF4-FFF2-40B4-BE49-F238E27FC236}">
              <a16:creationId xmlns:a16="http://schemas.microsoft.com/office/drawing/2014/main" id="{4007D0C1-9E0F-4DA1-9426-28B6AD50CB1B}"/>
            </a:ext>
          </a:extLst>
        </xdr:cNvPr>
        <xdr:cNvCxnSpPr>
          <a:stCxn id="8" idx="2"/>
          <a:endCxn id="9" idx="0"/>
        </xdr:cNvCxnSpPr>
      </xdr:nvCxnSpPr>
      <xdr:spPr>
        <a:xfrm flipH="1">
          <a:off x="2715267" y="11691184"/>
          <a:ext cx="11906" cy="155968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930010</xdr:colOff>
      <xdr:row>14</xdr:row>
      <xdr:rowOff>578122</xdr:rowOff>
    </xdr:from>
    <xdr:to>
      <xdr:col>1</xdr:col>
      <xdr:colOff>2671724</xdr:colOff>
      <xdr:row>14</xdr:row>
      <xdr:rowOff>1223706</xdr:rowOff>
    </xdr:to>
    <xdr:sp macro="" textlink="">
      <xdr:nvSpPr>
        <xdr:cNvPr id="11" name="AutoShape 4">
          <a:extLst>
            <a:ext uri="{FF2B5EF4-FFF2-40B4-BE49-F238E27FC236}">
              <a16:creationId xmlns:a16="http://schemas.microsoft.com/office/drawing/2014/main" id="{ECDAF6D0-3653-4F5D-8152-AC5394A7C199}"/>
            </a:ext>
          </a:extLst>
        </xdr:cNvPr>
        <xdr:cNvSpPr>
          <a:spLocks noChangeArrowheads="1"/>
        </xdr:cNvSpPr>
      </xdr:nvSpPr>
      <xdr:spPr bwMode="auto">
        <a:xfrm>
          <a:off x="1844410" y="15078982"/>
          <a:ext cx="1741714" cy="645584"/>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CO" sz="1000" b="0" i="0" baseline="0">
              <a:effectLst/>
              <a:latin typeface="Verdana" panose="020B0604030504040204" pitchFamily="34" charset="0"/>
              <a:ea typeface="Verdana" panose="020B0604030504040204" pitchFamily="34" charset="0"/>
              <a:cs typeface="+mn-cs"/>
            </a:rPr>
            <a:t>Recopilar, diligenciar y reportar información exógena </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1800867</xdr:colOff>
      <xdr:row>13</xdr:row>
      <xdr:rowOff>1018653</xdr:rowOff>
    </xdr:from>
    <xdr:to>
      <xdr:col>1</xdr:col>
      <xdr:colOff>1800867</xdr:colOff>
      <xdr:row>14</xdr:row>
      <xdr:rowOff>578122</xdr:rowOff>
    </xdr:to>
    <xdr:cxnSp macro="">
      <xdr:nvCxnSpPr>
        <xdr:cNvPr id="12" name="Conector recto de flecha 11">
          <a:extLst>
            <a:ext uri="{FF2B5EF4-FFF2-40B4-BE49-F238E27FC236}">
              <a16:creationId xmlns:a16="http://schemas.microsoft.com/office/drawing/2014/main" id="{1AACABB4-36DE-4FA8-AF3C-F8A53822FB0E}"/>
            </a:ext>
          </a:extLst>
        </xdr:cNvPr>
        <xdr:cNvCxnSpPr>
          <a:stCxn id="9" idx="2"/>
          <a:endCxn id="11" idx="0"/>
        </xdr:cNvCxnSpPr>
      </xdr:nvCxnSpPr>
      <xdr:spPr>
        <a:xfrm>
          <a:off x="2715267" y="13896453"/>
          <a:ext cx="0" cy="118252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1812771</xdr:colOff>
      <xdr:row>10</xdr:row>
      <xdr:rowOff>763896</xdr:rowOff>
    </xdr:from>
    <xdr:to>
      <xdr:col>1</xdr:col>
      <xdr:colOff>1812773</xdr:colOff>
      <xdr:row>11</xdr:row>
      <xdr:rowOff>170673</xdr:rowOff>
    </xdr:to>
    <xdr:cxnSp macro="">
      <xdr:nvCxnSpPr>
        <xdr:cNvPr id="13" name="Conector recto de flecha 12">
          <a:extLst>
            <a:ext uri="{FF2B5EF4-FFF2-40B4-BE49-F238E27FC236}">
              <a16:creationId xmlns:a16="http://schemas.microsoft.com/office/drawing/2014/main" id="{B17A342D-3DCE-453A-B5E5-CD0353AA0186}"/>
            </a:ext>
          </a:extLst>
        </xdr:cNvPr>
        <xdr:cNvCxnSpPr>
          <a:stCxn id="5" idx="2"/>
          <a:endCxn id="7" idx="0"/>
        </xdr:cNvCxnSpPr>
      </xdr:nvCxnSpPr>
      <xdr:spPr>
        <a:xfrm flipH="1">
          <a:off x="2727171" y="6410316"/>
          <a:ext cx="2" cy="45833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896935</xdr:colOff>
      <xdr:row>11</xdr:row>
      <xdr:rowOff>1058334</xdr:rowOff>
    </xdr:from>
    <xdr:to>
      <xdr:col>1</xdr:col>
      <xdr:colOff>2738438</xdr:colOff>
      <xdr:row>11</xdr:row>
      <xdr:rowOff>2274101</xdr:rowOff>
    </xdr:to>
    <xdr:sp macro="" textlink="">
      <xdr:nvSpPr>
        <xdr:cNvPr id="14" name="Rombo 13">
          <a:extLst>
            <a:ext uri="{FF2B5EF4-FFF2-40B4-BE49-F238E27FC236}">
              <a16:creationId xmlns:a16="http://schemas.microsoft.com/office/drawing/2014/main" id="{B49DF464-653E-40F2-A453-2C81CE26F006}"/>
            </a:ext>
          </a:extLst>
        </xdr:cNvPr>
        <xdr:cNvSpPr/>
      </xdr:nvSpPr>
      <xdr:spPr>
        <a:xfrm>
          <a:off x="1811335" y="7756314"/>
          <a:ext cx="1841503" cy="1215767"/>
        </a:xfrm>
        <a:prstGeom prst="diamond">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rtl="0" eaLnBrk="1" fontAlgn="auto" latinLnBrk="0" hangingPunct="1"/>
          <a:r>
            <a:rPr lang="es-CO" sz="800" b="0" i="0" baseline="0">
              <a:solidFill>
                <a:sysClr val="windowText" lastClr="000000"/>
              </a:solidFill>
              <a:effectLst/>
              <a:latin typeface="Verdana" panose="020B0604030504040204" pitchFamily="34" charset="0"/>
              <a:ea typeface="Verdana" panose="020B0604030504040204" pitchFamily="34" charset="0"/>
              <a:cs typeface="+mn-cs"/>
            </a:rPr>
            <a:t>¿Se presentan </a:t>
          </a:r>
          <a:r>
            <a:rPr lang="es-CO" sz="900" b="0" i="0" baseline="0">
              <a:solidFill>
                <a:sysClr val="windowText" lastClr="000000"/>
              </a:solidFill>
              <a:effectLst/>
              <a:latin typeface="Verdana" panose="020B0604030504040204" pitchFamily="34" charset="0"/>
              <a:ea typeface="Verdana" panose="020B0604030504040204" pitchFamily="34" charset="0"/>
              <a:cs typeface="+mn-cs"/>
            </a:rPr>
            <a:t>inconsistencias</a:t>
          </a:r>
          <a:r>
            <a:rPr lang="es-CO" sz="800" b="0" i="0" baseline="0">
              <a:solidFill>
                <a:sysClr val="windowText" lastClr="000000"/>
              </a:solidFill>
              <a:effectLst/>
              <a:latin typeface="Verdana" panose="020B0604030504040204" pitchFamily="34" charset="0"/>
              <a:ea typeface="Verdana" panose="020B0604030504040204" pitchFamily="34" charset="0"/>
              <a:cs typeface="+mn-cs"/>
            </a:rPr>
            <a:t>?</a:t>
          </a:r>
          <a:endParaRPr lang="es-CO" sz="800">
            <a:solidFill>
              <a:sysClr val="windowText" lastClr="000000"/>
            </a:solidFill>
            <a:effectLst/>
            <a:latin typeface="Verdana" panose="020B0604030504040204" pitchFamily="34" charset="0"/>
            <a:ea typeface="Verdana" panose="020B0604030504040204" pitchFamily="34" charset="0"/>
          </a:endParaRPr>
        </a:p>
      </xdr:txBody>
    </xdr:sp>
    <xdr:clientData/>
  </xdr:twoCellAnchor>
  <xdr:twoCellAnchor>
    <xdr:from>
      <xdr:col>1</xdr:col>
      <xdr:colOff>1812771</xdr:colOff>
      <xdr:row>11</xdr:row>
      <xdr:rowOff>725542</xdr:rowOff>
    </xdr:from>
    <xdr:to>
      <xdr:col>1</xdr:col>
      <xdr:colOff>1817687</xdr:colOff>
      <xdr:row>11</xdr:row>
      <xdr:rowOff>1058334</xdr:rowOff>
    </xdr:to>
    <xdr:cxnSp macro="">
      <xdr:nvCxnSpPr>
        <xdr:cNvPr id="15" name="Conector recto de flecha 14">
          <a:extLst>
            <a:ext uri="{FF2B5EF4-FFF2-40B4-BE49-F238E27FC236}">
              <a16:creationId xmlns:a16="http://schemas.microsoft.com/office/drawing/2014/main" id="{36380BAF-4F29-4BFE-B642-E6D9F01D19B5}"/>
            </a:ext>
          </a:extLst>
        </xdr:cNvPr>
        <xdr:cNvCxnSpPr>
          <a:stCxn id="7" idx="2"/>
          <a:endCxn id="14" idx="0"/>
        </xdr:cNvCxnSpPr>
      </xdr:nvCxnSpPr>
      <xdr:spPr>
        <a:xfrm>
          <a:off x="2727171" y="7423522"/>
          <a:ext cx="4916" cy="33279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1812773</xdr:colOff>
      <xdr:row>11</xdr:row>
      <xdr:rowOff>2274101</xdr:rowOff>
    </xdr:from>
    <xdr:to>
      <xdr:col>1</xdr:col>
      <xdr:colOff>1817687</xdr:colOff>
      <xdr:row>12</xdr:row>
      <xdr:rowOff>1230315</xdr:rowOff>
    </xdr:to>
    <xdr:cxnSp macro="">
      <xdr:nvCxnSpPr>
        <xdr:cNvPr id="16" name="Conector recto de flecha 15">
          <a:extLst>
            <a:ext uri="{FF2B5EF4-FFF2-40B4-BE49-F238E27FC236}">
              <a16:creationId xmlns:a16="http://schemas.microsoft.com/office/drawing/2014/main" id="{E8D1FC58-03BB-4BBB-91E3-9B59BA16FA9F}"/>
            </a:ext>
          </a:extLst>
        </xdr:cNvPr>
        <xdr:cNvCxnSpPr>
          <a:stCxn id="14" idx="2"/>
          <a:endCxn id="8" idx="0"/>
        </xdr:cNvCxnSpPr>
      </xdr:nvCxnSpPr>
      <xdr:spPr>
        <a:xfrm flipH="1">
          <a:off x="2727173" y="8972081"/>
          <a:ext cx="4914" cy="216423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2643187</xdr:colOff>
      <xdr:row>11</xdr:row>
      <xdr:rowOff>2125935</xdr:rowOff>
    </xdr:from>
    <xdr:to>
      <xdr:col>1</xdr:col>
      <xdr:colOff>3436937</xdr:colOff>
      <xdr:row>11</xdr:row>
      <xdr:rowOff>2519635</xdr:rowOff>
    </xdr:to>
    <xdr:sp macro="" textlink="">
      <xdr:nvSpPr>
        <xdr:cNvPr id="17" name="AutoShape 4">
          <a:extLst>
            <a:ext uri="{FF2B5EF4-FFF2-40B4-BE49-F238E27FC236}">
              <a16:creationId xmlns:a16="http://schemas.microsoft.com/office/drawing/2014/main" id="{633D0DC2-2BE3-4B5C-8F49-C762FD61F358}"/>
            </a:ext>
          </a:extLst>
        </xdr:cNvPr>
        <xdr:cNvSpPr>
          <a:spLocks noChangeArrowheads="1"/>
        </xdr:cNvSpPr>
      </xdr:nvSpPr>
      <xdr:spPr bwMode="auto">
        <a:xfrm>
          <a:off x="3557587" y="8823915"/>
          <a:ext cx="793750" cy="393700"/>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a:latin typeface="Verdana" panose="020B0604030504040204" pitchFamily="34" charset="0"/>
              <a:ea typeface="Verdana" panose="020B0604030504040204" pitchFamily="34" charset="0"/>
            </a:rPr>
            <a:t>Realizar</a:t>
          </a:r>
          <a:r>
            <a:rPr lang="es-CO" sz="1000" baseline="0">
              <a:latin typeface="Verdana" panose="020B0604030504040204" pitchFamily="34" charset="0"/>
              <a:ea typeface="Verdana" panose="020B0604030504040204" pitchFamily="34" charset="0"/>
            </a:rPr>
            <a:t> ajustes</a:t>
          </a:r>
          <a:endParaRPr lang="es-CO" sz="1000">
            <a:latin typeface="Verdana" panose="020B0604030504040204" pitchFamily="34" charset="0"/>
            <a:ea typeface="Verdana" panose="020B0604030504040204" pitchFamily="34" charset="0"/>
          </a:endParaRPr>
        </a:p>
      </xdr:txBody>
    </xdr:sp>
    <xdr:clientData/>
  </xdr:twoCellAnchor>
  <xdr:twoCellAnchor>
    <xdr:from>
      <xdr:col>1</xdr:col>
      <xdr:colOff>1812394</xdr:colOff>
      <xdr:row>11</xdr:row>
      <xdr:rowOff>2169593</xdr:rowOff>
    </xdr:from>
    <xdr:to>
      <xdr:col>1</xdr:col>
      <xdr:colOff>2182812</xdr:colOff>
      <xdr:row>11</xdr:row>
      <xdr:rowOff>2465925</xdr:rowOff>
    </xdr:to>
    <xdr:sp macro="" textlink="">
      <xdr:nvSpPr>
        <xdr:cNvPr id="18" name="AutoShape 4">
          <a:extLst>
            <a:ext uri="{FF2B5EF4-FFF2-40B4-BE49-F238E27FC236}">
              <a16:creationId xmlns:a16="http://schemas.microsoft.com/office/drawing/2014/main" id="{C0B0CCA3-D5F8-4B11-A1D0-FA7A212054B3}"/>
            </a:ext>
          </a:extLst>
        </xdr:cNvPr>
        <xdr:cNvSpPr>
          <a:spLocks noChangeArrowheads="1"/>
        </xdr:cNvSpPr>
      </xdr:nvSpPr>
      <xdr:spPr bwMode="auto">
        <a:xfrm>
          <a:off x="2726794" y="8867573"/>
          <a:ext cx="370418" cy="296332"/>
        </a:xfrm>
        <a:prstGeom prst="flowChartProcess">
          <a:avLst/>
        </a:prstGeom>
        <a:noFill/>
        <a:ln>
          <a:noFill/>
        </a:ln>
      </xdr:spPr>
      <xdr:style>
        <a:lnRef idx="0">
          <a:scrgbClr r="0" g="0" b="0"/>
        </a:lnRef>
        <a:fillRef idx="0">
          <a:scrgbClr r="0" g="0" b="0"/>
        </a:fillRef>
        <a:effectRef idx="0">
          <a:scrgbClr r="0" g="0" b="0"/>
        </a:effectRef>
        <a:fontRef idx="minor">
          <a:schemeClr val="dk1"/>
        </a:fontRef>
      </xdr:style>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a:latin typeface="Verdana" panose="020B0604030504040204" pitchFamily="34" charset="0"/>
              <a:ea typeface="Verdana" panose="020B0604030504040204" pitchFamily="34" charset="0"/>
            </a:rPr>
            <a:t>No</a:t>
          </a:r>
        </a:p>
      </xdr:txBody>
    </xdr:sp>
    <xdr:clientData/>
  </xdr:twoCellAnchor>
  <xdr:twoCellAnchor>
    <xdr:from>
      <xdr:col>1</xdr:col>
      <xdr:colOff>2692134</xdr:colOff>
      <xdr:row>11</xdr:row>
      <xdr:rowOff>1424792</xdr:rowOff>
    </xdr:from>
    <xdr:to>
      <xdr:col>1</xdr:col>
      <xdr:colOff>3104883</xdr:colOff>
      <xdr:row>11</xdr:row>
      <xdr:rowOff>1657625</xdr:rowOff>
    </xdr:to>
    <xdr:sp macro="" textlink="">
      <xdr:nvSpPr>
        <xdr:cNvPr id="19" name="AutoShape 4">
          <a:extLst>
            <a:ext uri="{FF2B5EF4-FFF2-40B4-BE49-F238E27FC236}">
              <a16:creationId xmlns:a16="http://schemas.microsoft.com/office/drawing/2014/main" id="{13124AD8-77BE-43AB-8C19-38E1625C8126}"/>
            </a:ext>
          </a:extLst>
        </xdr:cNvPr>
        <xdr:cNvSpPr>
          <a:spLocks noChangeArrowheads="1"/>
        </xdr:cNvSpPr>
      </xdr:nvSpPr>
      <xdr:spPr bwMode="auto">
        <a:xfrm>
          <a:off x="3606534" y="8122772"/>
          <a:ext cx="412749" cy="232833"/>
        </a:xfrm>
        <a:prstGeom prst="flowChartProcess">
          <a:avLst/>
        </a:prstGeom>
        <a:solidFill>
          <a:srgbClr val="FFFFFF"/>
        </a:solidFill>
        <a:ln w="9525">
          <a:noFill/>
          <a:miter lim="800000"/>
          <a:headEnd/>
          <a:tailEnd/>
        </a:ln>
      </xdr:spPr>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a:latin typeface="Verdana" panose="020B0604030504040204" pitchFamily="34" charset="0"/>
              <a:ea typeface="Verdana" panose="020B0604030504040204" pitchFamily="34" charset="0"/>
            </a:rPr>
            <a:t>Si</a:t>
          </a:r>
        </a:p>
      </xdr:txBody>
    </xdr:sp>
    <xdr:clientData/>
  </xdr:twoCellAnchor>
  <xdr:twoCellAnchor>
    <xdr:from>
      <xdr:col>1</xdr:col>
      <xdr:colOff>1800867</xdr:colOff>
      <xdr:row>14</xdr:row>
      <xdr:rowOff>1223706</xdr:rowOff>
    </xdr:from>
    <xdr:to>
      <xdr:col>1</xdr:col>
      <xdr:colOff>1803796</xdr:colOff>
      <xdr:row>15</xdr:row>
      <xdr:rowOff>190504</xdr:rowOff>
    </xdr:to>
    <xdr:cxnSp macro="">
      <xdr:nvCxnSpPr>
        <xdr:cNvPr id="20" name="Conector recto de flecha 19">
          <a:extLst>
            <a:ext uri="{FF2B5EF4-FFF2-40B4-BE49-F238E27FC236}">
              <a16:creationId xmlns:a16="http://schemas.microsoft.com/office/drawing/2014/main" id="{9FABD69C-2D54-448E-AAAF-CB2489898AC5}"/>
            </a:ext>
          </a:extLst>
        </xdr:cNvPr>
        <xdr:cNvCxnSpPr>
          <a:cxnSpLocks/>
          <a:stCxn id="11" idx="2"/>
          <a:endCxn id="24" idx="0"/>
        </xdr:cNvCxnSpPr>
      </xdr:nvCxnSpPr>
      <xdr:spPr>
        <a:xfrm>
          <a:off x="2715267" y="15724566"/>
          <a:ext cx="2929" cy="56699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2738438</xdr:colOff>
      <xdr:row>11</xdr:row>
      <xdr:rowOff>1666218</xdr:rowOff>
    </xdr:from>
    <xdr:to>
      <xdr:col>1</xdr:col>
      <xdr:colOff>3040062</xdr:colOff>
      <xdr:row>11</xdr:row>
      <xdr:rowOff>2125935</xdr:rowOff>
    </xdr:to>
    <xdr:cxnSp macro="">
      <xdr:nvCxnSpPr>
        <xdr:cNvPr id="21" name="Conector: angular 20">
          <a:extLst>
            <a:ext uri="{FF2B5EF4-FFF2-40B4-BE49-F238E27FC236}">
              <a16:creationId xmlns:a16="http://schemas.microsoft.com/office/drawing/2014/main" id="{0002FEC6-6297-4A72-922F-C1954992CADE}"/>
            </a:ext>
          </a:extLst>
        </xdr:cNvPr>
        <xdr:cNvCxnSpPr>
          <a:stCxn id="14" idx="3"/>
          <a:endCxn id="17" idx="0"/>
        </xdr:cNvCxnSpPr>
      </xdr:nvCxnSpPr>
      <xdr:spPr>
        <a:xfrm>
          <a:off x="3652838" y="8364198"/>
          <a:ext cx="301624" cy="459717"/>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2869404</xdr:colOff>
      <xdr:row>11</xdr:row>
      <xdr:rowOff>2762257</xdr:rowOff>
    </xdr:from>
    <xdr:to>
      <xdr:col>1</xdr:col>
      <xdr:colOff>3226592</xdr:colOff>
      <xdr:row>11</xdr:row>
      <xdr:rowOff>3119444</xdr:rowOff>
    </xdr:to>
    <xdr:sp macro="" textlink="">
      <xdr:nvSpPr>
        <xdr:cNvPr id="22" name="Diagrama de flujo: conector 21">
          <a:extLst>
            <a:ext uri="{FF2B5EF4-FFF2-40B4-BE49-F238E27FC236}">
              <a16:creationId xmlns:a16="http://schemas.microsoft.com/office/drawing/2014/main" id="{B3E955D2-A884-43B8-AA8B-AC2A37E03801}"/>
            </a:ext>
          </a:extLst>
        </xdr:cNvPr>
        <xdr:cNvSpPr/>
      </xdr:nvSpPr>
      <xdr:spPr>
        <a:xfrm>
          <a:off x="3783804" y="9460237"/>
          <a:ext cx="357188" cy="357187"/>
        </a:xfrm>
        <a:prstGeom prst="flowChartConnec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CO" sz="1050" kern="1200">
              <a:latin typeface="Verdana" panose="020B0604030504040204" pitchFamily="34" charset="0"/>
              <a:ea typeface="Verdana" panose="020B0604030504040204" pitchFamily="34" charset="0"/>
            </a:rPr>
            <a:t>1</a:t>
          </a:r>
        </a:p>
      </xdr:txBody>
    </xdr:sp>
    <xdr:clientData/>
  </xdr:twoCellAnchor>
  <xdr:twoCellAnchor>
    <xdr:from>
      <xdr:col>1</xdr:col>
      <xdr:colOff>3040062</xdr:colOff>
      <xdr:row>11</xdr:row>
      <xdr:rowOff>2519635</xdr:rowOff>
    </xdr:from>
    <xdr:to>
      <xdr:col>1</xdr:col>
      <xdr:colOff>3047998</xdr:colOff>
      <xdr:row>11</xdr:row>
      <xdr:rowOff>2762257</xdr:rowOff>
    </xdr:to>
    <xdr:cxnSp macro="">
      <xdr:nvCxnSpPr>
        <xdr:cNvPr id="23" name="Conector recto de flecha 22">
          <a:extLst>
            <a:ext uri="{FF2B5EF4-FFF2-40B4-BE49-F238E27FC236}">
              <a16:creationId xmlns:a16="http://schemas.microsoft.com/office/drawing/2014/main" id="{6FBEA64C-A2D4-42DA-9D13-E50F400DB6F1}"/>
            </a:ext>
          </a:extLst>
        </xdr:cNvPr>
        <xdr:cNvCxnSpPr>
          <a:stCxn id="17" idx="2"/>
          <a:endCxn id="22" idx="0"/>
        </xdr:cNvCxnSpPr>
      </xdr:nvCxnSpPr>
      <xdr:spPr>
        <a:xfrm>
          <a:off x="3954462" y="9217615"/>
          <a:ext cx="7936" cy="24262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1488280</xdr:colOff>
      <xdr:row>15</xdr:row>
      <xdr:rowOff>190504</xdr:rowOff>
    </xdr:from>
    <xdr:to>
      <xdr:col>1</xdr:col>
      <xdr:colOff>2119311</xdr:colOff>
      <xdr:row>15</xdr:row>
      <xdr:rowOff>476254</xdr:rowOff>
    </xdr:to>
    <xdr:sp macro="" textlink="">
      <xdr:nvSpPr>
        <xdr:cNvPr id="24" name="Diagrama de flujo: terminador 23">
          <a:extLst>
            <a:ext uri="{FF2B5EF4-FFF2-40B4-BE49-F238E27FC236}">
              <a16:creationId xmlns:a16="http://schemas.microsoft.com/office/drawing/2014/main" id="{64B5D9F9-1FFE-413F-B188-0AA0413606D3}"/>
            </a:ext>
          </a:extLst>
        </xdr:cNvPr>
        <xdr:cNvSpPr/>
      </xdr:nvSpPr>
      <xdr:spPr>
        <a:xfrm>
          <a:off x="2402680" y="16291564"/>
          <a:ext cx="631031" cy="285750"/>
        </a:xfrm>
        <a:prstGeom prst="flowChartTermina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CO" sz="1100">
              <a:solidFill>
                <a:schemeClr val="dk1"/>
              </a:solidFill>
              <a:effectLst/>
              <a:latin typeface="+mn-lt"/>
              <a:ea typeface="+mn-ea"/>
              <a:cs typeface="+mn-cs"/>
            </a:rPr>
            <a:t>FIN</a:t>
          </a:r>
          <a:endParaRPr lang="es-CO" sz="110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1425725</xdr:colOff>
      <xdr:row>9</xdr:row>
      <xdr:rowOff>163286</xdr:rowOff>
    </xdr:from>
    <xdr:to>
      <xdr:col>1</xdr:col>
      <xdr:colOff>2187725</xdr:colOff>
      <xdr:row>9</xdr:row>
      <xdr:rowOff>476976</xdr:rowOff>
    </xdr:to>
    <xdr:sp macro="" textlink="">
      <xdr:nvSpPr>
        <xdr:cNvPr id="2" name="AutoShape 2">
          <a:extLst>
            <a:ext uri="{FF2B5EF4-FFF2-40B4-BE49-F238E27FC236}">
              <a16:creationId xmlns:a16="http://schemas.microsoft.com/office/drawing/2014/main" id="{F0923F1D-0027-4D96-A763-BB8D65D9C65C}"/>
            </a:ext>
          </a:extLst>
        </xdr:cNvPr>
        <xdr:cNvSpPr>
          <a:spLocks noChangeArrowheads="1"/>
        </xdr:cNvSpPr>
      </xdr:nvSpPr>
      <xdr:spPr bwMode="auto">
        <a:xfrm>
          <a:off x="1444775" y="1877786"/>
          <a:ext cx="0" cy="27940"/>
        </a:xfrm>
        <a:prstGeom prst="flowChartTerminator">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ctr"/>
          <a:r>
            <a:rPr lang="es-CO" sz="1000">
              <a:latin typeface="Verdana" panose="020B0604030504040204" pitchFamily="34" charset="0"/>
              <a:ea typeface="Verdana" panose="020B0604030504040204" pitchFamily="34" charset="0"/>
            </a:rPr>
            <a:t>INICIO</a:t>
          </a:r>
        </a:p>
      </xdr:txBody>
    </xdr:sp>
    <xdr:clientData/>
  </xdr:twoCellAnchor>
  <xdr:twoCellAnchor>
    <xdr:from>
      <xdr:col>1</xdr:col>
      <xdr:colOff>938893</xdr:colOff>
      <xdr:row>10</xdr:row>
      <xdr:rowOff>1405073</xdr:rowOff>
    </xdr:from>
    <xdr:to>
      <xdr:col>1</xdr:col>
      <xdr:colOff>2680607</xdr:colOff>
      <xdr:row>10</xdr:row>
      <xdr:rowOff>1902792</xdr:rowOff>
    </xdr:to>
    <xdr:sp macro="" textlink="">
      <xdr:nvSpPr>
        <xdr:cNvPr id="3" name="AutoShape 4">
          <a:extLst>
            <a:ext uri="{FF2B5EF4-FFF2-40B4-BE49-F238E27FC236}">
              <a16:creationId xmlns:a16="http://schemas.microsoft.com/office/drawing/2014/main" id="{44E59DF1-2BD4-4B76-892C-BA4E54B5EFB3}"/>
            </a:ext>
          </a:extLst>
        </xdr:cNvPr>
        <xdr:cNvSpPr>
          <a:spLocks noChangeArrowheads="1"/>
        </xdr:cNvSpPr>
      </xdr:nvSpPr>
      <xdr:spPr bwMode="auto">
        <a:xfrm>
          <a:off x="1443718" y="2090873"/>
          <a:ext cx="8164" cy="2419"/>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ES" sz="1000" b="0" i="0" baseline="0">
              <a:effectLst/>
              <a:latin typeface="Verdana" panose="020B0604030504040204" pitchFamily="34" charset="0"/>
              <a:ea typeface="Verdana" panose="020B0604030504040204" pitchFamily="34" charset="0"/>
              <a:cs typeface="+mn-cs"/>
            </a:rPr>
            <a:t>Recepcionar y asignar las cuentas para pago.</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1806725</xdr:colOff>
      <xdr:row>9</xdr:row>
      <xdr:rowOff>476976</xdr:rowOff>
    </xdr:from>
    <xdr:to>
      <xdr:col>1</xdr:col>
      <xdr:colOff>1809750</xdr:colOff>
      <xdr:row>10</xdr:row>
      <xdr:rowOff>1405073</xdr:rowOff>
    </xdr:to>
    <xdr:cxnSp macro="">
      <xdr:nvCxnSpPr>
        <xdr:cNvPr id="4" name="Conector recto de flecha 3">
          <a:extLst>
            <a:ext uri="{FF2B5EF4-FFF2-40B4-BE49-F238E27FC236}">
              <a16:creationId xmlns:a16="http://schemas.microsoft.com/office/drawing/2014/main" id="{CC2FEB62-1E60-4251-8C31-0FC06DABDB0C}"/>
            </a:ext>
          </a:extLst>
        </xdr:cNvPr>
        <xdr:cNvCxnSpPr>
          <a:stCxn id="2" idx="2"/>
          <a:endCxn id="3" idx="0"/>
        </xdr:cNvCxnSpPr>
      </xdr:nvCxnSpPr>
      <xdr:spPr>
        <a:xfrm>
          <a:off x="1444775" y="1905726"/>
          <a:ext cx="3025" cy="18514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941916</xdr:colOff>
      <xdr:row>11</xdr:row>
      <xdr:rowOff>209027</xdr:rowOff>
    </xdr:from>
    <xdr:to>
      <xdr:col>1</xdr:col>
      <xdr:colOff>2683630</xdr:colOff>
      <xdr:row>11</xdr:row>
      <xdr:rowOff>763896</xdr:rowOff>
    </xdr:to>
    <xdr:sp macro="" textlink="">
      <xdr:nvSpPr>
        <xdr:cNvPr id="5" name="AutoShape 4">
          <a:extLst>
            <a:ext uri="{FF2B5EF4-FFF2-40B4-BE49-F238E27FC236}">
              <a16:creationId xmlns:a16="http://schemas.microsoft.com/office/drawing/2014/main" id="{F9530AC8-0321-453E-854A-26FB1CA74705}"/>
            </a:ext>
          </a:extLst>
        </xdr:cNvPr>
        <xdr:cNvSpPr>
          <a:spLocks noChangeArrowheads="1"/>
        </xdr:cNvSpPr>
      </xdr:nvSpPr>
      <xdr:spPr bwMode="auto">
        <a:xfrm>
          <a:off x="1446741" y="2285477"/>
          <a:ext cx="0" cy="2419"/>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ES" sz="1000" b="0" i="0" baseline="0">
              <a:effectLst/>
              <a:latin typeface="Verdana" panose="020B0604030504040204" pitchFamily="34" charset="0"/>
              <a:ea typeface="Verdana" panose="020B0604030504040204" pitchFamily="34" charset="0"/>
              <a:cs typeface="+mn-cs"/>
            </a:rPr>
            <a:t>Verificar las cuentas para  pago</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1809750</xdr:colOff>
      <xdr:row>10</xdr:row>
      <xdr:rowOff>1902792</xdr:rowOff>
    </xdr:from>
    <xdr:to>
      <xdr:col>1</xdr:col>
      <xdr:colOff>1812773</xdr:colOff>
      <xdr:row>11</xdr:row>
      <xdr:rowOff>209027</xdr:rowOff>
    </xdr:to>
    <xdr:cxnSp macro="">
      <xdr:nvCxnSpPr>
        <xdr:cNvPr id="6" name="Conector recto de flecha 5">
          <a:extLst>
            <a:ext uri="{FF2B5EF4-FFF2-40B4-BE49-F238E27FC236}">
              <a16:creationId xmlns:a16="http://schemas.microsoft.com/office/drawing/2014/main" id="{15082F5B-FFE8-466B-860A-571972754A92}"/>
            </a:ext>
          </a:extLst>
        </xdr:cNvPr>
        <xdr:cNvCxnSpPr>
          <a:stCxn id="3" idx="2"/>
          <a:endCxn id="5" idx="0"/>
        </xdr:cNvCxnSpPr>
      </xdr:nvCxnSpPr>
      <xdr:spPr>
        <a:xfrm>
          <a:off x="1447800" y="2093292"/>
          <a:ext cx="3023" cy="19218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941914</xdr:colOff>
      <xdr:row>12</xdr:row>
      <xdr:rowOff>1436137</xdr:rowOff>
    </xdr:from>
    <xdr:to>
      <xdr:col>1</xdr:col>
      <xdr:colOff>2683628</xdr:colOff>
      <xdr:row>12</xdr:row>
      <xdr:rowOff>2373690</xdr:rowOff>
    </xdr:to>
    <xdr:sp macro="" textlink="">
      <xdr:nvSpPr>
        <xdr:cNvPr id="7" name="AutoShape 4">
          <a:extLst>
            <a:ext uri="{FF2B5EF4-FFF2-40B4-BE49-F238E27FC236}">
              <a16:creationId xmlns:a16="http://schemas.microsoft.com/office/drawing/2014/main" id="{AB55E1A1-7B81-4EF8-9BC4-02EE41F68D87}"/>
            </a:ext>
          </a:extLst>
        </xdr:cNvPr>
        <xdr:cNvSpPr>
          <a:spLocks noChangeArrowheads="1"/>
        </xdr:cNvSpPr>
      </xdr:nvSpPr>
      <xdr:spPr bwMode="auto">
        <a:xfrm>
          <a:off x="1446739" y="2474362"/>
          <a:ext cx="0" cy="4103"/>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CO" sz="1000" b="0" i="0" baseline="0">
              <a:effectLst/>
              <a:latin typeface="Verdana" panose="020B0604030504040204" pitchFamily="34" charset="0"/>
              <a:ea typeface="Verdana" panose="020B0604030504040204" pitchFamily="34" charset="0"/>
              <a:cs typeface="+mn-cs"/>
            </a:rPr>
            <a:t>Registrar cuentas por pagar la obligación de las cuentas para pago en SIIF Nación </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1805217</xdr:colOff>
      <xdr:row>11</xdr:row>
      <xdr:rowOff>763896</xdr:rowOff>
    </xdr:from>
    <xdr:to>
      <xdr:col>1</xdr:col>
      <xdr:colOff>1812773</xdr:colOff>
      <xdr:row>11</xdr:row>
      <xdr:rowOff>1809750</xdr:rowOff>
    </xdr:to>
    <xdr:cxnSp macro="">
      <xdr:nvCxnSpPr>
        <xdr:cNvPr id="8" name="Conector recto de flecha 7">
          <a:extLst>
            <a:ext uri="{FF2B5EF4-FFF2-40B4-BE49-F238E27FC236}">
              <a16:creationId xmlns:a16="http://schemas.microsoft.com/office/drawing/2014/main" id="{77FFC960-06C1-4729-86B0-0F6B48B188DD}"/>
            </a:ext>
          </a:extLst>
        </xdr:cNvPr>
        <xdr:cNvCxnSpPr>
          <a:stCxn id="5" idx="2"/>
          <a:endCxn id="14" idx="0"/>
        </xdr:cNvCxnSpPr>
      </xdr:nvCxnSpPr>
      <xdr:spPr>
        <a:xfrm flipH="1">
          <a:off x="1443267" y="2287896"/>
          <a:ext cx="755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1812771</xdr:colOff>
      <xdr:row>12</xdr:row>
      <xdr:rowOff>2373690</xdr:rowOff>
    </xdr:from>
    <xdr:to>
      <xdr:col>1</xdr:col>
      <xdr:colOff>1815493</xdr:colOff>
      <xdr:row>13</xdr:row>
      <xdr:rowOff>449036</xdr:rowOff>
    </xdr:to>
    <xdr:cxnSp macro="">
      <xdr:nvCxnSpPr>
        <xdr:cNvPr id="9" name="Conector recto de flecha 8">
          <a:extLst>
            <a:ext uri="{FF2B5EF4-FFF2-40B4-BE49-F238E27FC236}">
              <a16:creationId xmlns:a16="http://schemas.microsoft.com/office/drawing/2014/main" id="{B63EA9E4-9547-4324-9389-4BBA5B8FF16D}"/>
            </a:ext>
          </a:extLst>
        </xdr:cNvPr>
        <xdr:cNvCxnSpPr>
          <a:cxnSpLocks/>
          <a:stCxn id="7" idx="2"/>
          <a:endCxn id="16" idx="0"/>
        </xdr:cNvCxnSpPr>
      </xdr:nvCxnSpPr>
      <xdr:spPr>
        <a:xfrm>
          <a:off x="1450821" y="2478465"/>
          <a:ext cx="0" cy="18989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1805217</xdr:colOff>
      <xdr:row>11</xdr:row>
      <xdr:rowOff>2832686</xdr:rowOff>
    </xdr:from>
    <xdr:to>
      <xdr:col>1</xdr:col>
      <xdr:colOff>1812771</xdr:colOff>
      <xdr:row>12</xdr:row>
      <xdr:rowOff>1436137</xdr:rowOff>
    </xdr:to>
    <xdr:cxnSp macro="">
      <xdr:nvCxnSpPr>
        <xdr:cNvPr id="10" name="Conector recto de flecha 9">
          <a:extLst>
            <a:ext uri="{FF2B5EF4-FFF2-40B4-BE49-F238E27FC236}">
              <a16:creationId xmlns:a16="http://schemas.microsoft.com/office/drawing/2014/main" id="{1C915191-6732-4E97-9046-C8E89749B330}"/>
            </a:ext>
          </a:extLst>
        </xdr:cNvPr>
        <xdr:cNvCxnSpPr>
          <a:stCxn id="14" idx="2"/>
          <a:endCxn id="7" idx="0"/>
        </xdr:cNvCxnSpPr>
      </xdr:nvCxnSpPr>
      <xdr:spPr>
        <a:xfrm>
          <a:off x="1443267" y="2289761"/>
          <a:ext cx="7554" cy="18460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3186716</xdr:colOff>
      <xdr:row>11</xdr:row>
      <xdr:rowOff>1455217</xdr:rowOff>
    </xdr:from>
    <xdr:to>
      <xdr:col>1</xdr:col>
      <xdr:colOff>3557134</xdr:colOff>
      <xdr:row>11</xdr:row>
      <xdr:rowOff>1456274</xdr:rowOff>
    </xdr:to>
    <xdr:sp macro="" textlink="">
      <xdr:nvSpPr>
        <xdr:cNvPr id="11" name="AutoShape 4">
          <a:extLst>
            <a:ext uri="{FF2B5EF4-FFF2-40B4-BE49-F238E27FC236}">
              <a16:creationId xmlns:a16="http://schemas.microsoft.com/office/drawing/2014/main" id="{07E8C2EF-F701-48E3-9847-9B23C13AD6FB}"/>
            </a:ext>
          </a:extLst>
        </xdr:cNvPr>
        <xdr:cNvSpPr>
          <a:spLocks noChangeArrowheads="1"/>
        </xdr:cNvSpPr>
      </xdr:nvSpPr>
      <xdr:spPr bwMode="auto">
        <a:xfrm>
          <a:off x="1443641" y="2283892"/>
          <a:ext cx="8468" cy="1057"/>
        </a:xfrm>
        <a:prstGeom prst="flowChartProcess">
          <a:avLst/>
        </a:prstGeom>
        <a:noFill/>
        <a:ln>
          <a:noFill/>
        </a:ln>
      </xdr:spPr>
      <xdr:style>
        <a:lnRef idx="0">
          <a:scrgbClr r="0" g="0" b="0"/>
        </a:lnRef>
        <a:fillRef idx="0">
          <a:scrgbClr r="0" g="0" b="0"/>
        </a:fillRef>
        <a:effectRef idx="0">
          <a:scrgbClr r="0" g="0" b="0"/>
        </a:effectRef>
        <a:fontRef idx="minor">
          <a:schemeClr val="dk1"/>
        </a:fontRef>
      </xdr:style>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a:latin typeface="Verdana" panose="020B0604030504040204" pitchFamily="34" charset="0"/>
              <a:ea typeface="Verdana" panose="020B0604030504040204" pitchFamily="34" charset="0"/>
            </a:rPr>
            <a:t>No</a:t>
          </a:r>
        </a:p>
      </xdr:txBody>
    </xdr:sp>
    <xdr:clientData/>
  </xdr:twoCellAnchor>
  <xdr:twoCellAnchor>
    <xdr:from>
      <xdr:col>1</xdr:col>
      <xdr:colOff>1317812</xdr:colOff>
      <xdr:row>11</xdr:row>
      <xdr:rowOff>2812720</xdr:rowOff>
    </xdr:from>
    <xdr:to>
      <xdr:col>1</xdr:col>
      <xdr:colOff>1730561</xdr:colOff>
      <xdr:row>11</xdr:row>
      <xdr:rowOff>3045553</xdr:rowOff>
    </xdr:to>
    <xdr:sp macro="" textlink="">
      <xdr:nvSpPr>
        <xdr:cNvPr id="12" name="AutoShape 4">
          <a:extLst>
            <a:ext uri="{FF2B5EF4-FFF2-40B4-BE49-F238E27FC236}">
              <a16:creationId xmlns:a16="http://schemas.microsoft.com/office/drawing/2014/main" id="{0BDC8F17-6154-466D-95AB-BE8161283DAC}"/>
            </a:ext>
          </a:extLst>
        </xdr:cNvPr>
        <xdr:cNvSpPr>
          <a:spLocks noChangeArrowheads="1"/>
        </xdr:cNvSpPr>
      </xdr:nvSpPr>
      <xdr:spPr bwMode="auto">
        <a:xfrm>
          <a:off x="1451162" y="2288845"/>
          <a:ext cx="0" cy="0"/>
        </a:xfrm>
        <a:prstGeom prst="flowChartProcess">
          <a:avLst/>
        </a:prstGeom>
        <a:solidFill>
          <a:srgbClr val="FFFFFF"/>
        </a:solidFill>
        <a:ln w="9525">
          <a:noFill/>
          <a:miter lim="800000"/>
          <a:headEnd/>
          <a:tailEnd/>
        </a:ln>
      </xdr:spPr>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a:latin typeface="Verdana" panose="020B0604030504040204" pitchFamily="34" charset="0"/>
              <a:ea typeface="Verdana" panose="020B0604030504040204" pitchFamily="34" charset="0"/>
            </a:rPr>
            <a:t>Si</a:t>
          </a:r>
        </a:p>
      </xdr:txBody>
    </xdr:sp>
    <xdr:clientData/>
  </xdr:twoCellAnchor>
  <xdr:twoCellAnchor>
    <xdr:from>
      <xdr:col>1</xdr:col>
      <xdr:colOff>2725968</xdr:colOff>
      <xdr:row>11</xdr:row>
      <xdr:rowOff>2321218</xdr:rowOff>
    </xdr:from>
    <xdr:to>
      <xdr:col>1</xdr:col>
      <xdr:colOff>2994119</xdr:colOff>
      <xdr:row>11</xdr:row>
      <xdr:rowOff>2778258</xdr:rowOff>
    </xdr:to>
    <xdr:cxnSp macro="">
      <xdr:nvCxnSpPr>
        <xdr:cNvPr id="13" name="Conector: angular 14">
          <a:extLst>
            <a:ext uri="{FF2B5EF4-FFF2-40B4-BE49-F238E27FC236}">
              <a16:creationId xmlns:a16="http://schemas.microsoft.com/office/drawing/2014/main" id="{A4225A44-555D-433B-A67F-5707CF23EEC3}"/>
            </a:ext>
          </a:extLst>
        </xdr:cNvPr>
        <xdr:cNvCxnSpPr>
          <a:stCxn id="14" idx="3"/>
          <a:endCxn id="15" idx="0"/>
        </xdr:cNvCxnSpPr>
      </xdr:nvCxnSpPr>
      <xdr:spPr>
        <a:xfrm>
          <a:off x="1449618" y="2283118"/>
          <a:ext cx="1451" cy="0"/>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884465</xdr:colOff>
      <xdr:row>11</xdr:row>
      <xdr:rowOff>1809750</xdr:rowOff>
    </xdr:from>
    <xdr:to>
      <xdr:col>1</xdr:col>
      <xdr:colOff>2725968</xdr:colOff>
      <xdr:row>11</xdr:row>
      <xdr:rowOff>2832686</xdr:rowOff>
    </xdr:to>
    <xdr:sp macro="" textlink="">
      <xdr:nvSpPr>
        <xdr:cNvPr id="14" name="Rombo 19">
          <a:extLst>
            <a:ext uri="{FF2B5EF4-FFF2-40B4-BE49-F238E27FC236}">
              <a16:creationId xmlns:a16="http://schemas.microsoft.com/office/drawing/2014/main" id="{3127EE3B-5D4F-4C8E-B820-659F49CB4CC0}"/>
            </a:ext>
          </a:extLst>
        </xdr:cNvPr>
        <xdr:cNvSpPr/>
      </xdr:nvSpPr>
      <xdr:spPr>
        <a:xfrm>
          <a:off x="1446440" y="2286000"/>
          <a:ext cx="3178" cy="3761"/>
        </a:xfrm>
        <a:prstGeom prst="diamond">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rtl="0" eaLnBrk="1" fontAlgn="auto" latinLnBrk="0" hangingPunct="1"/>
          <a:r>
            <a:rPr lang="es-CO" sz="1000" b="0" i="0" baseline="0">
              <a:solidFill>
                <a:sysClr val="windowText" lastClr="000000"/>
              </a:solidFill>
              <a:effectLst/>
              <a:latin typeface="Verdana" panose="020B0604030504040204" pitchFamily="34" charset="0"/>
              <a:ea typeface="Verdana" panose="020B0604030504040204" pitchFamily="34" charset="0"/>
              <a:cs typeface="+mn-cs"/>
            </a:rPr>
            <a:t>¿Documentación conforme?</a:t>
          </a:r>
          <a:endParaRPr lang="es-CO" sz="1000">
            <a:solidFill>
              <a:sysClr val="windowText" lastClr="000000"/>
            </a:solidFill>
            <a:effectLst/>
            <a:latin typeface="Verdana" panose="020B0604030504040204" pitchFamily="34" charset="0"/>
            <a:ea typeface="Verdana" panose="020B0604030504040204" pitchFamily="34" charset="0"/>
          </a:endParaRPr>
        </a:p>
      </xdr:txBody>
    </xdr:sp>
    <xdr:clientData/>
  </xdr:twoCellAnchor>
  <xdr:twoCellAnchor>
    <xdr:from>
      <xdr:col>1</xdr:col>
      <xdr:colOff>2463893</xdr:colOff>
      <xdr:row>11</xdr:row>
      <xdr:rowOff>2778258</xdr:rowOff>
    </xdr:from>
    <xdr:to>
      <xdr:col>1</xdr:col>
      <xdr:colOff>3524344</xdr:colOff>
      <xdr:row>11</xdr:row>
      <xdr:rowOff>3711725</xdr:rowOff>
    </xdr:to>
    <xdr:sp macro="" textlink="">
      <xdr:nvSpPr>
        <xdr:cNvPr id="15" name="AutoShape 4">
          <a:extLst>
            <a:ext uri="{FF2B5EF4-FFF2-40B4-BE49-F238E27FC236}">
              <a16:creationId xmlns:a16="http://schemas.microsoft.com/office/drawing/2014/main" id="{4C413E45-CA37-4FA8-BEBC-67F084FEEE86}"/>
            </a:ext>
          </a:extLst>
        </xdr:cNvPr>
        <xdr:cNvSpPr>
          <a:spLocks noChangeArrowheads="1"/>
        </xdr:cNvSpPr>
      </xdr:nvSpPr>
      <xdr:spPr bwMode="auto">
        <a:xfrm>
          <a:off x="1444718" y="2282958"/>
          <a:ext cx="3176" cy="17"/>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a:solidFill>
                <a:sysClr val="windowText" lastClr="000000"/>
              </a:solidFill>
              <a:latin typeface="Verdana" panose="020B0604030504040204" pitchFamily="34" charset="0"/>
              <a:ea typeface="Verdana" panose="020B0604030504040204" pitchFamily="34" charset="0"/>
            </a:rPr>
            <a:t>Devolucióny/o rechazo </a:t>
          </a:r>
          <a:r>
            <a:rPr lang="es-CO" sz="1000" baseline="0">
              <a:solidFill>
                <a:srgbClr val="FF0000"/>
              </a:solidFill>
              <a:latin typeface="Verdana" panose="020B0604030504040204" pitchFamily="34" charset="0"/>
              <a:ea typeface="Verdana" panose="020B0604030504040204" pitchFamily="34" charset="0"/>
            </a:rPr>
            <a:t> </a:t>
          </a:r>
          <a:r>
            <a:rPr lang="es-CO" sz="1000" baseline="0">
              <a:solidFill>
                <a:sysClr val="windowText" lastClr="000000"/>
              </a:solidFill>
              <a:latin typeface="Verdana" panose="020B0604030504040204" pitchFamily="34" charset="0"/>
              <a:ea typeface="Verdana" panose="020B0604030504040204" pitchFamily="34" charset="0"/>
            </a:rPr>
            <a:t>de</a:t>
          </a:r>
          <a:r>
            <a:rPr lang="es-CO" sz="1000" baseline="0">
              <a:solidFill>
                <a:srgbClr val="FF0000"/>
              </a:solidFill>
              <a:latin typeface="Verdana" panose="020B0604030504040204" pitchFamily="34" charset="0"/>
              <a:ea typeface="Verdana" panose="020B0604030504040204" pitchFamily="34" charset="0"/>
            </a:rPr>
            <a:t> </a:t>
          </a:r>
          <a:r>
            <a:rPr lang="es-CO" sz="1000">
              <a:latin typeface="Verdana" panose="020B0604030504040204" pitchFamily="34" charset="0"/>
              <a:ea typeface="Verdana" panose="020B0604030504040204" pitchFamily="34" charset="0"/>
            </a:rPr>
            <a:t>los</a:t>
          </a:r>
          <a:r>
            <a:rPr lang="es-CO" sz="1000" baseline="0">
              <a:latin typeface="Verdana" panose="020B0604030504040204" pitchFamily="34" charset="0"/>
              <a:ea typeface="Verdana" panose="020B0604030504040204" pitchFamily="34" charset="0"/>
            </a:rPr>
            <a:t> documentos de pago  </a:t>
          </a:r>
          <a:endParaRPr lang="es-CO" sz="1000">
            <a:latin typeface="Verdana" panose="020B0604030504040204" pitchFamily="34" charset="0"/>
            <a:ea typeface="Verdana" panose="020B0604030504040204" pitchFamily="34" charset="0"/>
          </a:endParaRPr>
        </a:p>
      </xdr:txBody>
    </xdr:sp>
    <xdr:clientData/>
  </xdr:twoCellAnchor>
  <xdr:twoCellAnchor>
    <xdr:from>
      <xdr:col>1</xdr:col>
      <xdr:colOff>944636</xdr:colOff>
      <xdr:row>13</xdr:row>
      <xdr:rowOff>449036</xdr:rowOff>
    </xdr:from>
    <xdr:to>
      <xdr:col>1</xdr:col>
      <xdr:colOff>2686350</xdr:colOff>
      <xdr:row>13</xdr:row>
      <xdr:rowOff>1286157</xdr:rowOff>
    </xdr:to>
    <xdr:sp macro="" textlink="">
      <xdr:nvSpPr>
        <xdr:cNvPr id="16" name="AutoShape 4">
          <a:extLst>
            <a:ext uri="{FF2B5EF4-FFF2-40B4-BE49-F238E27FC236}">
              <a16:creationId xmlns:a16="http://schemas.microsoft.com/office/drawing/2014/main" id="{CA9F0E7B-3908-468A-B91B-8125FB740084}"/>
            </a:ext>
          </a:extLst>
        </xdr:cNvPr>
        <xdr:cNvSpPr>
          <a:spLocks noChangeArrowheads="1"/>
        </xdr:cNvSpPr>
      </xdr:nvSpPr>
      <xdr:spPr bwMode="auto">
        <a:xfrm>
          <a:off x="1449461" y="2668361"/>
          <a:ext cx="0" cy="0"/>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CO" sz="1000" b="0" i="0" baseline="0">
              <a:solidFill>
                <a:sysClr val="windowText" lastClr="000000"/>
              </a:solidFill>
              <a:effectLst/>
              <a:latin typeface="Verdana" panose="020B0604030504040204" pitchFamily="34" charset="0"/>
              <a:ea typeface="Verdana" panose="020B0604030504040204" pitchFamily="34" charset="0"/>
              <a:cs typeface="+mn-cs"/>
            </a:rPr>
            <a:t>Notificar por SECOP II o Correo electrónico, para continuar con trámite de ordenación de pago</a:t>
          </a:r>
          <a:endParaRPr lang="es-CO" sz="1000">
            <a:solidFill>
              <a:sysClr val="windowText" lastClr="000000"/>
            </a:solidFill>
            <a:effectLst/>
            <a:latin typeface="Verdana" panose="020B0604030504040204" pitchFamily="34" charset="0"/>
            <a:ea typeface="Verdana" panose="020B0604030504040204" pitchFamily="34" charset="0"/>
          </a:endParaRPr>
        </a:p>
      </xdr:txBody>
    </xdr:sp>
    <xdr:clientData/>
  </xdr:twoCellAnchor>
  <xdr:twoCellAnchor>
    <xdr:from>
      <xdr:col>1</xdr:col>
      <xdr:colOff>1801814</xdr:colOff>
      <xdr:row>13</xdr:row>
      <xdr:rowOff>1286157</xdr:rowOff>
    </xdr:from>
    <xdr:to>
      <xdr:col>1</xdr:col>
      <xdr:colOff>1815493</xdr:colOff>
      <xdr:row>13</xdr:row>
      <xdr:rowOff>2071687</xdr:rowOff>
    </xdr:to>
    <xdr:cxnSp macro="">
      <xdr:nvCxnSpPr>
        <xdr:cNvPr id="17" name="Conector recto de flecha 44">
          <a:extLst>
            <a:ext uri="{FF2B5EF4-FFF2-40B4-BE49-F238E27FC236}">
              <a16:creationId xmlns:a16="http://schemas.microsoft.com/office/drawing/2014/main" id="{D8A32BCE-184E-43D7-B2F3-F1F53EC82026}"/>
            </a:ext>
          </a:extLst>
        </xdr:cNvPr>
        <xdr:cNvCxnSpPr>
          <a:cxnSpLocks/>
          <a:stCxn id="16" idx="2"/>
          <a:endCxn id="21" idx="0"/>
        </xdr:cNvCxnSpPr>
      </xdr:nvCxnSpPr>
      <xdr:spPr>
        <a:xfrm flipH="1">
          <a:off x="1449389" y="2667282"/>
          <a:ext cx="0" cy="448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1488280</xdr:colOff>
      <xdr:row>14</xdr:row>
      <xdr:rowOff>394611</xdr:rowOff>
    </xdr:from>
    <xdr:to>
      <xdr:col>1</xdr:col>
      <xdr:colOff>2119311</xdr:colOff>
      <xdr:row>14</xdr:row>
      <xdr:rowOff>680361</xdr:rowOff>
    </xdr:to>
    <xdr:sp macro="" textlink="">
      <xdr:nvSpPr>
        <xdr:cNvPr id="18" name="Diagrama de flujo: terminador 17">
          <a:extLst>
            <a:ext uri="{FF2B5EF4-FFF2-40B4-BE49-F238E27FC236}">
              <a16:creationId xmlns:a16="http://schemas.microsoft.com/office/drawing/2014/main" id="{65E75238-C3EA-4D96-8418-C7D537D35B06}"/>
            </a:ext>
          </a:extLst>
        </xdr:cNvPr>
        <xdr:cNvSpPr/>
      </xdr:nvSpPr>
      <xdr:spPr>
        <a:xfrm>
          <a:off x="1450180" y="2861586"/>
          <a:ext cx="2381" cy="0"/>
        </a:xfrm>
        <a:prstGeom prst="flowChartTerminator">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CO" sz="1000">
              <a:solidFill>
                <a:schemeClr val="dk1"/>
              </a:solidFill>
              <a:effectLst/>
              <a:latin typeface="Verdana" panose="020B0604030504040204" pitchFamily="34" charset="0"/>
              <a:ea typeface="Verdana" panose="020B0604030504040204" pitchFamily="34" charset="0"/>
              <a:cs typeface="+mn-cs"/>
            </a:rPr>
            <a:t>FIN</a:t>
          </a:r>
          <a:endParaRPr lang="es-CO" sz="1000" kern="1200">
            <a:latin typeface="Verdana" panose="020B0604030504040204" pitchFamily="34" charset="0"/>
            <a:ea typeface="Verdana" panose="020B0604030504040204" pitchFamily="34" charset="0"/>
          </a:endParaRPr>
        </a:p>
      </xdr:txBody>
    </xdr:sp>
    <xdr:clientData/>
  </xdr:twoCellAnchor>
  <xdr:twoCellAnchor>
    <xdr:from>
      <xdr:col>1</xdr:col>
      <xdr:colOff>1873626</xdr:colOff>
      <xdr:row>13</xdr:row>
      <xdr:rowOff>3203734</xdr:rowOff>
    </xdr:from>
    <xdr:to>
      <xdr:col>1</xdr:col>
      <xdr:colOff>2244044</xdr:colOff>
      <xdr:row>13</xdr:row>
      <xdr:rowOff>3204791</xdr:rowOff>
    </xdr:to>
    <xdr:sp macro="" textlink="">
      <xdr:nvSpPr>
        <xdr:cNvPr id="19" name="AutoShape 4">
          <a:extLst>
            <a:ext uri="{FF2B5EF4-FFF2-40B4-BE49-F238E27FC236}">
              <a16:creationId xmlns:a16="http://schemas.microsoft.com/office/drawing/2014/main" id="{E6DA0F9E-B049-49FF-80DE-452F9A7C44E2}"/>
            </a:ext>
          </a:extLst>
        </xdr:cNvPr>
        <xdr:cNvSpPr>
          <a:spLocks noChangeArrowheads="1"/>
        </xdr:cNvSpPr>
      </xdr:nvSpPr>
      <xdr:spPr bwMode="auto">
        <a:xfrm>
          <a:off x="1445001" y="2670334"/>
          <a:ext cx="0" cy="1057"/>
        </a:xfrm>
        <a:prstGeom prst="flowChartProcess">
          <a:avLst/>
        </a:prstGeom>
        <a:noFill/>
        <a:ln>
          <a:noFill/>
        </a:ln>
      </xdr:spPr>
      <xdr:style>
        <a:lnRef idx="0">
          <a:scrgbClr r="0" g="0" b="0"/>
        </a:lnRef>
        <a:fillRef idx="0">
          <a:scrgbClr r="0" g="0" b="0"/>
        </a:fillRef>
        <a:effectRef idx="0">
          <a:scrgbClr r="0" g="0" b="0"/>
        </a:effectRef>
        <a:fontRef idx="minor">
          <a:schemeClr val="dk1"/>
        </a:fontRef>
      </xdr:style>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a:latin typeface="Verdana" panose="020B0604030504040204" pitchFamily="34" charset="0"/>
              <a:ea typeface="Verdana" panose="020B0604030504040204" pitchFamily="34" charset="0"/>
            </a:rPr>
            <a:t>No</a:t>
          </a:r>
        </a:p>
      </xdr:txBody>
    </xdr:sp>
    <xdr:clientData/>
  </xdr:twoCellAnchor>
  <xdr:twoCellAnchor>
    <xdr:from>
      <xdr:col>1</xdr:col>
      <xdr:colOff>778628</xdr:colOff>
      <xdr:row>13</xdr:row>
      <xdr:rowOff>2169782</xdr:rowOff>
    </xdr:from>
    <xdr:to>
      <xdr:col>1</xdr:col>
      <xdr:colOff>1191377</xdr:colOff>
      <xdr:row>13</xdr:row>
      <xdr:rowOff>2402615</xdr:rowOff>
    </xdr:to>
    <xdr:sp macro="" textlink="">
      <xdr:nvSpPr>
        <xdr:cNvPr id="20" name="AutoShape 4">
          <a:extLst>
            <a:ext uri="{FF2B5EF4-FFF2-40B4-BE49-F238E27FC236}">
              <a16:creationId xmlns:a16="http://schemas.microsoft.com/office/drawing/2014/main" id="{5FA5326F-8B2B-4296-AAE9-455AB1B9B639}"/>
            </a:ext>
          </a:extLst>
        </xdr:cNvPr>
        <xdr:cNvSpPr>
          <a:spLocks noChangeArrowheads="1"/>
        </xdr:cNvSpPr>
      </xdr:nvSpPr>
      <xdr:spPr bwMode="auto">
        <a:xfrm>
          <a:off x="1445378" y="2665082"/>
          <a:ext cx="3174" cy="4233"/>
        </a:xfrm>
        <a:prstGeom prst="flowChartProcess">
          <a:avLst/>
        </a:prstGeom>
        <a:solidFill>
          <a:srgbClr val="FFFFFF"/>
        </a:solidFill>
        <a:ln w="9525">
          <a:noFill/>
          <a:miter lim="800000"/>
          <a:headEnd/>
          <a:tailEnd/>
        </a:ln>
      </xdr:spPr>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a:latin typeface="Verdana" panose="020B0604030504040204" pitchFamily="34" charset="0"/>
              <a:ea typeface="Verdana" panose="020B0604030504040204" pitchFamily="34" charset="0"/>
            </a:rPr>
            <a:t>Si</a:t>
          </a:r>
        </a:p>
      </xdr:txBody>
    </xdr:sp>
    <xdr:clientData/>
  </xdr:twoCellAnchor>
  <xdr:twoCellAnchor>
    <xdr:from>
      <xdr:col>1</xdr:col>
      <xdr:colOff>881062</xdr:colOff>
      <xdr:row>13</xdr:row>
      <xdr:rowOff>2071687</xdr:rowOff>
    </xdr:from>
    <xdr:to>
      <xdr:col>1</xdr:col>
      <xdr:colOff>2722565</xdr:colOff>
      <xdr:row>13</xdr:row>
      <xdr:rowOff>3094623</xdr:rowOff>
    </xdr:to>
    <xdr:sp macro="" textlink="">
      <xdr:nvSpPr>
        <xdr:cNvPr id="21" name="Rombo 36">
          <a:extLst>
            <a:ext uri="{FF2B5EF4-FFF2-40B4-BE49-F238E27FC236}">
              <a16:creationId xmlns:a16="http://schemas.microsoft.com/office/drawing/2014/main" id="{51A549C8-013C-4C05-AA1F-EA3D2EFCAC78}"/>
            </a:ext>
          </a:extLst>
        </xdr:cNvPr>
        <xdr:cNvSpPr/>
      </xdr:nvSpPr>
      <xdr:spPr>
        <a:xfrm>
          <a:off x="1452562" y="2671762"/>
          <a:ext cx="0" cy="0"/>
        </a:xfrm>
        <a:prstGeom prst="diamond">
          <a:avLst/>
        </a:prstGeom>
        <a:ln w="3175"/>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lstStyle/>
        <a:p>
          <a:pPr algn="ctr" rtl="0" eaLnBrk="1" fontAlgn="auto" latinLnBrk="0" hangingPunct="1"/>
          <a:r>
            <a:rPr lang="es-CO" sz="1000" b="0" i="0" baseline="0">
              <a:solidFill>
                <a:sysClr val="windowText" lastClr="000000"/>
              </a:solidFill>
              <a:effectLst/>
              <a:latin typeface="Verdana" panose="020B0604030504040204" pitchFamily="34" charset="0"/>
              <a:ea typeface="Verdana" panose="020B0604030504040204" pitchFamily="34" charset="0"/>
              <a:cs typeface="+mn-cs"/>
            </a:rPr>
            <a:t>¿Existen observaciones?</a:t>
          </a:r>
          <a:endParaRPr lang="es-CO" sz="1000">
            <a:solidFill>
              <a:sysClr val="windowText" lastClr="000000"/>
            </a:solidFill>
            <a:effectLst/>
            <a:latin typeface="Verdana" panose="020B0604030504040204" pitchFamily="34" charset="0"/>
            <a:ea typeface="Verdana" panose="020B0604030504040204" pitchFamily="34" charset="0"/>
          </a:endParaRPr>
        </a:p>
      </xdr:txBody>
    </xdr:sp>
    <xdr:clientData/>
  </xdr:twoCellAnchor>
  <xdr:twoCellAnchor>
    <xdr:from>
      <xdr:col>1</xdr:col>
      <xdr:colOff>1801814</xdr:colOff>
      <xdr:row>13</xdr:row>
      <xdr:rowOff>3094623</xdr:rowOff>
    </xdr:from>
    <xdr:to>
      <xdr:col>1</xdr:col>
      <xdr:colOff>1803796</xdr:colOff>
      <xdr:row>14</xdr:row>
      <xdr:rowOff>394611</xdr:rowOff>
    </xdr:to>
    <xdr:cxnSp macro="">
      <xdr:nvCxnSpPr>
        <xdr:cNvPr id="22" name="Conector recto de flecha 40">
          <a:extLst>
            <a:ext uri="{FF2B5EF4-FFF2-40B4-BE49-F238E27FC236}">
              <a16:creationId xmlns:a16="http://schemas.microsoft.com/office/drawing/2014/main" id="{90EFFFB2-B6A5-4640-81A2-D0E253EAADEC}"/>
            </a:ext>
          </a:extLst>
        </xdr:cNvPr>
        <xdr:cNvCxnSpPr>
          <a:cxnSpLocks/>
          <a:stCxn id="21" idx="2"/>
          <a:endCxn id="18" idx="0"/>
        </xdr:cNvCxnSpPr>
      </xdr:nvCxnSpPr>
      <xdr:spPr>
        <a:xfrm>
          <a:off x="1449389" y="2665998"/>
          <a:ext cx="1982" cy="19558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881062</xdr:colOff>
      <xdr:row>12</xdr:row>
      <xdr:rowOff>1904914</xdr:rowOff>
    </xdr:from>
    <xdr:to>
      <xdr:col>1</xdr:col>
      <xdr:colOff>941914</xdr:colOff>
      <xdr:row>13</xdr:row>
      <xdr:rowOff>2583155</xdr:rowOff>
    </xdr:to>
    <xdr:cxnSp macro="">
      <xdr:nvCxnSpPr>
        <xdr:cNvPr id="23" name="Conector: angular 53">
          <a:extLst>
            <a:ext uri="{FF2B5EF4-FFF2-40B4-BE49-F238E27FC236}">
              <a16:creationId xmlns:a16="http://schemas.microsoft.com/office/drawing/2014/main" id="{C0434392-91F5-40DF-8425-EDFCCA639E5E}"/>
            </a:ext>
          </a:extLst>
        </xdr:cNvPr>
        <xdr:cNvCxnSpPr>
          <a:stCxn id="21" idx="1"/>
          <a:endCxn id="7" idx="1"/>
        </xdr:cNvCxnSpPr>
      </xdr:nvCxnSpPr>
      <xdr:spPr>
        <a:xfrm rot="10800000" flipH="1">
          <a:off x="1452562" y="2476414"/>
          <a:ext cx="0" cy="192466"/>
        </a:xfrm>
        <a:prstGeom prst="bentConnector3">
          <a:avLst>
            <a:gd name="adj1" fmla="val -375666"/>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419100</xdr:colOff>
      <xdr:row>3</xdr:row>
      <xdr:rowOff>209550</xdr:rowOff>
    </xdr:from>
    <xdr:to>
      <xdr:col>1</xdr:col>
      <xdr:colOff>1114425</xdr:colOff>
      <xdr:row>3</xdr:row>
      <xdr:rowOff>447675</xdr:rowOff>
    </xdr:to>
    <xdr:sp macro="" textlink="">
      <xdr:nvSpPr>
        <xdr:cNvPr id="2" name="Diagrama de flujo: terminador 1">
          <a:extLst>
            <a:ext uri="{FF2B5EF4-FFF2-40B4-BE49-F238E27FC236}">
              <a16:creationId xmlns:a16="http://schemas.microsoft.com/office/drawing/2014/main" id="{AA402E79-7E50-B12A-5B1C-174C9B24DAB0}"/>
            </a:ext>
          </a:extLst>
        </xdr:cNvPr>
        <xdr:cNvSpPr/>
      </xdr:nvSpPr>
      <xdr:spPr>
        <a:xfrm>
          <a:off x="1181100" y="800100"/>
          <a:ext cx="695325" cy="238125"/>
        </a:xfrm>
        <a:prstGeom prst="flowChartTerminator">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solidFill>
              <a:sysClr val="windowText" lastClr="000000"/>
            </a:solidFill>
          </a:endParaRPr>
        </a:p>
      </xdr:txBody>
    </xdr:sp>
    <xdr:clientData/>
  </xdr:twoCellAnchor>
  <xdr:twoCellAnchor>
    <xdr:from>
      <xdr:col>1</xdr:col>
      <xdr:colOff>390525</xdr:colOff>
      <xdr:row>4</xdr:row>
      <xdr:rowOff>190500</xdr:rowOff>
    </xdr:from>
    <xdr:to>
      <xdr:col>1</xdr:col>
      <xdr:colOff>1226820</xdr:colOff>
      <xdr:row>4</xdr:row>
      <xdr:rowOff>257175</xdr:rowOff>
    </xdr:to>
    <xdr:cxnSp macro="">
      <xdr:nvCxnSpPr>
        <xdr:cNvPr id="3" name="Conector: angular 2">
          <a:extLst>
            <a:ext uri="{FF2B5EF4-FFF2-40B4-BE49-F238E27FC236}">
              <a16:creationId xmlns:a16="http://schemas.microsoft.com/office/drawing/2014/main" id="{F83022BB-64EB-2BE6-F3F2-0C3252D869D1}"/>
            </a:ext>
          </a:extLst>
        </xdr:cNvPr>
        <xdr:cNvCxnSpPr/>
      </xdr:nvCxnSpPr>
      <xdr:spPr>
        <a:xfrm>
          <a:off x="1152525" y="1438275"/>
          <a:ext cx="836295" cy="66675"/>
        </a:xfrm>
        <a:prstGeom prst="bentConnector3">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381000</xdr:colOff>
      <xdr:row>5</xdr:row>
      <xdr:rowOff>104775</xdr:rowOff>
    </xdr:from>
    <xdr:to>
      <xdr:col>1</xdr:col>
      <xdr:colOff>1238250</xdr:colOff>
      <xdr:row>5</xdr:row>
      <xdr:rowOff>504825</xdr:rowOff>
    </xdr:to>
    <xdr:sp macro="" textlink="">
      <xdr:nvSpPr>
        <xdr:cNvPr id="5" name="Diagrama de flujo: proceso 4">
          <a:extLst>
            <a:ext uri="{FF2B5EF4-FFF2-40B4-BE49-F238E27FC236}">
              <a16:creationId xmlns:a16="http://schemas.microsoft.com/office/drawing/2014/main" id="{FF121D99-5D59-21FB-B6EB-56AEF733322B}"/>
            </a:ext>
          </a:extLst>
        </xdr:cNvPr>
        <xdr:cNvSpPr/>
      </xdr:nvSpPr>
      <xdr:spPr>
        <a:xfrm>
          <a:off x="1143000" y="2009775"/>
          <a:ext cx="857250" cy="400050"/>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solidFill>
              <a:sysClr val="windowText" lastClr="000000"/>
            </a:solidFill>
          </a:endParaRPr>
        </a:p>
      </xdr:txBody>
    </xdr:sp>
    <xdr:clientData/>
  </xdr:twoCellAnchor>
  <xdr:twoCellAnchor>
    <xdr:from>
      <xdr:col>1</xdr:col>
      <xdr:colOff>333375</xdr:colOff>
      <xdr:row>6</xdr:row>
      <xdr:rowOff>66675</xdr:rowOff>
    </xdr:from>
    <xdr:to>
      <xdr:col>1</xdr:col>
      <xdr:colOff>1200150</xdr:colOff>
      <xdr:row>6</xdr:row>
      <xdr:rowOff>561975</xdr:rowOff>
    </xdr:to>
    <xdr:sp macro="" textlink="">
      <xdr:nvSpPr>
        <xdr:cNvPr id="6" name="Diagrama de flujo: multidocumento 5">
          <a:extLst>
            <a:ext uri="{FF2B5EF4-FFF2-40B4-BE49-F238E27FC236}">
              <a16:creationId xmlns:a16="http://schemas.microsoft.com/office/drawing/2014/main" id="{04737A9C-67CD-56D8-B24B-8A82DCD5CFC0}"/>
            </a:ext>
          </a:extLst>
        </xdr:cNvPr>
        <xdr:cNvSpPr/>
      </xdr:nvSpPr>
      <xdr:spPr>
        <a:xfrm>
          <a:off x="1095375" y="3381375"/>
          <a:ext cx="866775" cy="495300"/>
        </a:xfrm>
        <a:prstGeom prst="flowChartMultidocument">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solidFill>
              <a:sysClr val="windowText" lastClr="000000"/>
            </a:solidFill>
          </a:endParaRPr>
        </a:p>
      </xdr:txBody>
    </xdr:sp>
    <xdr:clientData/>
  </xdr:twoCellAnchor>
  <xdr:twoCellAnchor>
    <xdr:from>
      <xdr:col>1</xdr:col>
      <xdr:colOff>342900</xdr:colOff>
      <xdr:row>7</xdr:row>
      <xdr:rowOff>180975</xdr:rowOff>
    </xdr:from>
    <xdr:to>
      <xdr:col>1</xdr:col>
      <xdr:colOff>1209675</xdr:colOff>
      <xdr:row>7</xdr:row>
      <xdr:rowOff>819150</xdr:rowOff>
    </xdr:to>
    <xdr:sp macro="" textlink="">
      <xdr:nvSpPr>
        <xdr:cNvPr id="7" name="Diagrama de flujo: decisión 6">
          <a:extLst>
            <a:ext uri="{FF2B5EF4-FFF2-40B4-BE49-F238E27FC236}">
              <a16:creationId xmlns:a16="http://schemas.microsoft.com/office/drawing/2014/main" id="{FC801D14-7579-4F9E-1549-A2C4B63CC969}"/>
            </a:ext>
          </a:extLst>
        </xdr:cNvPr>
        <xdr:cNvSpPr/>
      </xdr:nvSpPr>
      <xdr:spPr>
        <a:xfrm>
          <a:off x="1104900" y="3438525"/>
          <a:ext cx="866775" cy="638175"/>
        </a:xfrm>
        <a:prstGeom prst="flowChartDecision">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solidFill>
              <a:sysClr val="windowText" lastClr="000000"/>
            </a:solidFill>
          </a:endParaRPr>
        </a:p>
      </xdr:txBody>
    </xdr:sp>
    <xdr:clientData/>
  </xdr:twoCellAnchor>
  <xdr:twoCellAnchor>
    <xdr:from>
      <xdr:col>1</xdr:col>
      <xdr:colOff>419100</xdr:colOff>
      <xdr:row>8</xdr:row>
      <xdr:rowOff>209550</xdr:rowOff>
    </xdr:from>
    <xdr:to>
      <xdr:col>1</xdr:col>
      <xdr:colOff>1190625</xdr:colOff>
      <xdr:row>8</xdr:row>
      <xdr:rowOff>533400</xdr:rowOff>
    </xdr:to>
    <xdr:sp macro="" textlink="">
      <xdr:nvSpPr>
        <xdr:cNvPr id="8" name="Diagrama de flujo: documento 7">
          <a:extLst>
            <a:ext uri="{FF2B5EF4-FFF2-40B4-BE49-F238E27FC236}">
              <a16:creationId xmlns:a16="http://schemas.microsoft.com/office/drawing/2014/main" id="{AA3609C0-BC69-642F-6E4F-0A5D45896194}"/>
            </a:ext>
          </a:extLst>
        </xdr:cNvPr>
        <xdr:cNvSpPr/>
      </xdr:nvSpPr>
      <xdr:spPr>
        <a:xfrm>
          <a:off x="1181100" y="4448175"/>
          <a:ext cx="771525" cy="323850"/>
        </a:xfrm>
        <a:prstGeom prst="flowChartDocument">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1</xdr:col>
      <xdr:colOff>428625</xdr:colOff>
      <xdr:row>9</xdr:row>
      <xdr:rowOff>180975</xdr:rowOff>
    </xdr:from>
    <xdr:to>
      <xdr:col>1</xdr:col>
      <xdr:colOff>1123950</xdr:colOff>
      <xdr:row>9</xdr:row>
      <xdr:rowOff>495300</xdr:rowOff>
    </xdr:to>
    <xdr:sp macro="" textlink="">
      <xdr:nvSpPr>
        <xdr:cNvPr id="9" name="Diagrama de flujo: proceso predefinido 8">
          <a:extLst>
            <a:ext uri="{FF2B5EF4-FFF2-40B4-BE49-F238E27FC236}">
              <a16:creationId xmlns:a16="http://schemas.microsoft.com/office/drawing/2014/main" id="{1CE41CC7-F55C-E965-9C3C-630225042065}"/>
            </a:ext>
          </a:extLst>
        </xdr:cNvPr>
        <xdr:cNvSpPr/>
      </xdr:nvSpPr>
      <xdr:spPr>
        <a:xfrm>
          <a:off x="1190625" y="5086350"/>
          <a:ext cx="695325" cy="314325"/>
        </a:xfrm>
        <a:prstGeom prst="flowChartPredefined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1</xdr:col>
      <xdr:colOff>381000</xdr:colOff>
      <xdr:row>10</xdr:row>
      <xdr:rowOff>209550</xdr:rowOff>
    </xdr:from>
    <xdr:to>
      <xdr:col>1</xdr:col>
      <xdr:colOff>1143000</xdr:colOff>
      <xdr:row>10</xdr:row>
      <xdr:rowOff>485775</xdr:rowOff>
    </xdr:to>
    <xdr:sp macro="" textlink="">
      <xdr:nvSpPr>
        <xdr:cNvPr id="10" name="Diagrama de flujo: proceso alternativo 9">
          <a:extLst>
            <a:ext uri="{FF2B5EF4-FFF2-40B4-BE49-F238E27FC236}">
              <a16:creationId xmlns:a16="http://schemas.microsoft.com/office/drawing/2014/main" id="{7C51D7F5-1E80-34F4-83BE-1F44D1325E98}"/>
            </a:ext>
          </a:extLst>
        </xdr:cNvPr>
        <xdr:cNvSpPr/>
      </xdr:nvSpPr>
      <xdr:spPr>
        <a:xfrm>
          <a:off x="1143000" y="5781675"/>
          <a:ext cx="762000" cy="276225"/>
        </a:xfrm>
        <a:prstGeom prst="flowChartAlternate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1</xdr:col>
      <xdr:colOff>409575</xdr:colOff>
      <xdr:row>11</xdr:row>
      <xdr:rowOff>228600</xdr:rowOff>
    </xdr:from>
    <xdr:to>
      <xdr:col>1</xdr:col>
      <xdr:colOff>1143000</xdr:colOff>
      <xdr:row>11</xdr:row>
      <xdr:rowOff>476250</xdr:rowOff>
    </xdr:to>
    <xdr:sp macro="" textlink="">
      <xdr:nvSpPr>
        <xdr:cNvPr id="11" name="Diagrama de flujo: combinar 10">
          <a:extLst>
            <a:ext uri="{FF2B5EF4-FFF2-40B4-BE49-F238E27FC236}">
              <a16:creationId xmlns:a16="http://schemas.microsoft.com/office/drawing/2014/main" id="{D71CB6E4-B442-5164-9D6A-BF8E32D145B4}"/>
            </a:ext>
          </a:extLst>
        </xdr:cNvPr>
        <xdr:cNvSpPr/>
      </xdr:nvSpPr>
      <xdr:spPr>
        <a:xfrm>
          <a:off x="1171575" y="6467475"/>
          <a:ext cx="733425" cy="247650"/>
        </a:xfrm>
        <a:prstGeom prst="flowChartMerge">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1</xdr:col>
      <xdr:colOff>438150</xdr:colOff>
      <xdr:row>12</xdr:row>
      <xdr:rowOff>228600</xdr:rowOff>
    </xdr:from>
    <xdr:to>
      <xdr:col>1</xdr:col>
      <xdr:colOff>1152525</xdr:colOff>
      <xdr:row>12</xdr:row>
      <xdr:rowOff>485775</xdr:rowOff>
    </xdr:to>
    <xdr:sp macro="" textlink="">
      <xdr:nvSpPr>
        <xdr:cNvPr id="12" name="Diagrama de flujo: extraer 11">
          <a:extLst>
            <a:ext uri="{FF2B5EF4-FFF2-40B4-BE49-F238E27FC236}">
              <a16:creationId xmlns:a16="http://schemas.microsoft.com/office/drawing/2014/main" id="{C8455F33-DBEC-5AF7-B292-E70B4B92F1DB}"/>
            </a:ext>
          </a:extLst>
        </xdr:cNvPr>
        <xdr:cNvSpPr/>
      </xdr:nvSpPr>
      <xdr:spPr>
        <a:xfrm>
          <a:off x="1200150" y="7134225"/>
          <a:ext cx="714375" cy="257175"/>
        </a:xfrm>
        <a:prstGeom prst="flowChartExtract">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1</xdr:col>
      <xdr:colOff>571500</xdr:colOff>
      <xdr:row>13</xdr:row>
      <xdr:rowOff>171450</xdr:rowOff>
    </xdr:from>
    <xdr:to>
      <xdr:col>1</xdr:col>
      <xdr:colOff>1038225</xdr:colOff>
      <xdr:row>13</xdr:row>
      <xdr:rowOff>552450</xdr:rowOff>
    </xdr:to>
    <xdr:sp macro="" textlink="">
      <xdr:nvSpPr>
        <xdr:cNvPr id="13" name="Diagrama de flujo: conector 12">
          <a:extLst>
            <a:ext uri="{FF2B5EF4-FFF2-40B4-BE49-F238E27FC236}">
              <a16:creationId xmlns:a16="http://schemas.microsoft.com/office/drawing/2014/main" id="{C34BCAB2-0B7A-EA1B-7FC2-87C93772355D}"/>
            </a:ext>
          </a:extLst>
        </xdr:cNvPr>
        <xdr:cNvSpPr/>
      </xdr:nvSpPr>
      <xdr:spPr>
        <a:xfrm>
          <a:off x="1333500" y="7743825"/>
          <a:ext cx="466725" cy="381000"/>
        </a:xfrm>
        <a:prstGeom prst="flowChartConnector">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1</xdr:col>
      <xdr:colOff>542925</xdr:colOff>
      <xdr:row>14</xdr:row>
      <xdr:rowOff>104775</xdr:rowOff>
    </xdr:from>
    <xdr:to>
      <xdr:col>1</xdr:col>
      <xdr:colOff>1019175</xdr:colOff>
      <xdr:row>14</xdr:row>
      <xdr:rowOff>533400</xdr:rowOff>
    </xdr:to>
    <xdr:sp macro="" textlink="">
      <xdr:nvSpPr>
        <xdr:cNvPr id="4" name="Diagrama de flujo: conector fuera de página 3">
          <a:extLst>
            <a:ext uri="{FF2B5EF4-FFF2-40B4-BE49-F238E27FC236}">
              <a16:creationId xmlns:a16="http://schemas.microsoft.com/office/drawing/2014/main" id="{19C1A6E5-F30D-9116-72A2-222E1A7379C0}"/>
            </a:ext>
          </a:extLst>
        </xdr:cNvPr>
        <xdr:cNvSpPr/>
      </xdr:nvSpPr>
      <xdr:spPr>
        <a:xfrm>
          <a:off x="1304925" y="8343900"/>
          <a:ext cx="476250" cy="428625"/>
        </a:xfrm>
        <a:prstGeom prst="flowChartOffpageConnector">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1</xdr:col>
      <xdr:colOff>303530</xdr:colOff>
      <xdr:row>4</xdr:row>
      <xdr:rowOff>498475</xdr:rowOff>
    </xdr:from>
    <xdr:to>
      <xdr:col>1</xdr:col>
      <xdr:colOff>1236980</xdr:colOff>
      <xdr:row>4</xdr:row>
      <xdr:rowOff>498475</xdr:rowOff>
    </xdr:to>
    <xdr:cxnSp macro="">
      <xdr:nvCxnSpPr>
        <xdr:cNvPr id="14" name="Conector recto de flecha 13">
          <a:extLst>
            <a:ext uri="{FF2B5EF4-FFF2-40B4-BE49-F238E27FC236}">
              <a16:creationId xmlns:a16="http://schemas.microsoft.com/office/drawing/2014/main" id="{2437A6E9-3E08-C690-44B7-D847C6B45BA2}"/>
            </a:ext>
          </a:extLst>
        </xdr:cNvPr>
        <xdr:cNvCxnSpPr/>
      </xdr:nvCxnSpPr>
      <xdr:spPr>
        <a:xfrm>
          <a:off x="1065530" y="1755775"/>
          <a:ext cx="933450"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D8DC-B235-4232-8308-8EF300F9E814}">
  <sheetPr>
    <tabColor rgb="FF0070C0"/>
    <pageSetUpPr fitToPage="1"/>
  </sheetPr>
  <dimension ref="A2:BJ409"/>
  <sheetViews>
    <sheetView tabSelected="1" view="pageBreakPreview" topLeftCell="B17" zoomScale="60" zoomScaleNormal="70" workbookViewId="0">
      <selection activeCell="AC19" sqref="AC19:BI19"/>
    </sheetView>
  </sheetViews>
  <sheetFormatPr baseColWidth="10" defaultColWidth="3.42578125" defaultRowHeight="14.25" x14ac:dyDescent="0.25"/>
  <cols>
    <col min="1" max="1" width="1.28515625" style="115" hidden="1" customWidth="1"/>
    <col min="2" max="2" width="3" style="115" customWidth="1"/>
    <col min="3" max="3" width="1.140625" style="115" customWidth="1"/>
    <col min="4" max="4" width="4.42578125" style="115" customWidth="1"/>
    <col min="5" max="5" width="4.85546875" style="115" customWidth="1"/>
    <col min="6" max="6" width="9.85546875" style="115" customWidth="1"/>
    <col min="7" max="8" width="4.85546875" style="115" customWidth="1"/>
    <col min="9" max="9" width="3.7109375" style="115" customWidth="1"/>
    <col min="10" max="10" width="7.7109375" style="115" customWidth="1"/>
    <col min="11" max="13" width="3.7109375" style="115" customWidth="1"/>
    <col min="14" max="14" width="12.28515625" style="115" customWidth="1"/>
    <col min="15" max="15" width="20.28515625" style="115" customWidth="1"/>
    <col min="16" max="16" width="2.140625" style="115" customWidth="1"/>
    <col min="17" max="19" width="3.42578125" style="115"/>
    <col min="20" max="20" width="28.85546875" style="115" customWidth="1"/>
    <col min="21" max="21" width="8.28515625" style="115" customWidth="1"/>
    <col min="22" max="39" width="4.42578125" style="115" customWidth="1"/>
    <col min="40" max="40" width="1" style="115" customWidth="1"/>
    <col min="41" max="41" width="4.42578125" style="115" customWidth="1"/>
    <col min="42" max="45" width="3.42578125" style="115"/>
    <col min="46" max="46" width="5.5703125" style="115" customWidth="1"/>
    <col min="47" max="47" width="3.42578125" style="115"/>
    <col min="48" max="48" width="6.85546875" style="115" customWidth="1"/>
    <col min="49" max="49" width="3.42578125" style="115"/>
    <col min="50" max="50" width="2" style="115" customWidth="1"/>
    <col min="51" max="51" width="3.7109375" style="115" hidden="1" customWidth="1"/>
    <col min="52" max="52" width="3.42578125" style="115"/>
    <col min="53" max="55" width="2.140625" style="115" customWidth="1"/>
    <col min="56" max="56" width="8.7109375" style="115" customWidth="1"/>
    <col min="57" max="59" width="2.140625" style="115" customWidth="1"/>
    <col min="60" max="60" width="2.85546875" style="115" customWidth="1"/>
    <col min="61" max="61" width="70.140625" style="115" customWidth="1"/>
    <col min="62" max="62" width="16.5703125" style="115" customWidth="1"/>
    <col min="63" max="16384" width="3.42578125" style="115"/>
  </cols>
  <sheetData>
    <row r="2" spans="2:61" ht="14.25" customHeight="1" x14ac:dyDescent="0.25">
      <c r="B2" s="240" t="s">
        <v>251</v>
      </c>
      <c r="C2" s="241"/>
      <c r="D2" s="241"/>
      <c r="E2" s="241"/>
      <c r="F2" s="241"/>
      <c r="G2" s="241"/>
      <c r="H2" s="241"/>
      <c r="I2" s="241"/>
      <c r="J2" s="241"/>
      <c r="K2" s="244" t="s">
        <v>410</v>
      </c>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244"/>
      <c r="AU2" s="244"/>
      <c r="AV2" s="244"/>
      <c r="AW2" s="244"/>
      <c r="AX2" s="244"/>
      <c r="AY2" s="244"/>
      <c r="AZ2" s="244"/>
      <c r="BA2" s="244"/>
      <c r="BB2" s="244"/>
      <c r="BC2" s="244"/>
      <c r="BD2" s="244"/>
      <c r="BE2" s="244"/>
      <c r="BF2" s="244"/>
      <c r="BG2" s="244"/>
      <c r="BH2" s="244"/>
      <c r="BI2" s="244"/>
    </row>
    <row r="3" spans="2:61" ht="14.25" customHeight="1" x14ac:dyDescent="0.25">
      <c r="B3" s="240" t="s">
        <v>252</v>
      </c>
      <c r="C3" s="241"/>
      <c r="D3" s="241"/>
      <c r="E3" s="241"/>
      <c r="F3" s="241"/>
      <c r="G3" s="241"/>
      <c r="H3" s="241"/>
      <c r="I3" s="241"/>
      <c r="J3" s="241"/>
      <c r="K3" s="244" t="s">
        <v>416</v>
      </c>
      <c r="L3" s="244"/>
      <c r="M3" s="244"/>
      <c r="N3" s="244"/>
      <c r="O3" s="244"/>
      <c r="P3" s="244"/>
      <c r="Q3" s="244"/>
      <c r="R3" s="244"/>
      <c r="S3" s="244"/>
      <c r="T3" s="244"/>
      <c r="U3" s="244"/>
      <c r="V3" s="244"/>
      <c r="W3" s="244"/>
      <c r="X3" s="244"/>
      <c r="Y3" s="244"/>
      <c r="Z3" s="244"/>
      <c r="AA3" s="244"/>
      <c r="AB3" s="244"/>
      <c r="AC3" s="244"/>
      <c r="AD3" s="244"/>
      <c r="AE3" s="244"/>
      <c r="AF3" s="245" t="s">
        <v>253</v>
      </c>
      <c r="AG3" s="245"/>
      <c r="AH3" s="245"/>
      <c r="AI3" s="245"/>
      <c r="AJ3" s="245"/>
      <c r="AK3" s="245"/>
      <c r="AL3" s="245"/>
      <c r="AM3" s="245"/>
      <c r="AN3" s="245"/>
      <c r="AO3" s="244" t="s">
        <v>544</v>
      </c>
      <c r="AP3" s="244"/>
      <c r="AQ3" s="244"/>
      <c r="AR3" s="244"/>
      <c r="AS3" s="244"/>
      <c r="AT3" s="244"/>
      <c r="AU3" s="244"/>
      <c r="AV3" s="244"/>
      <c r="AW3" s="244"/>
      <c r="AX3" s="244"/>
      <c r="AY3" s="244"/>
      <c r="AZ3" s="244"/>
      <c r="BA3" s="244"/>
      <c r="BB3" s="244"/>
      <c r="BC3" s="244"/>
      <c r="BD3" s="244"/>
      <c r="BE3" s="244"/>
      <c r="BF3" s="244"/>
      <c r="BG3" s="244"/>
      <c r="BH3" s="244"/>
      <c r="BI3" s="244"/>
    </row>
    <row r="4" spans="2:61" ht="13.5" customHeight="1" x14ac:dyDescent="0.25">
      <c r="B4" s="234" t="s">
        <v>254</v>
      </c>
      <c r="C4" s="235"/>
      <c r="D4" s="235"/>
      <c r="E4" s="235"/>
      <c r="F4" s="235"/>
      <c r="G4" s="235"/>
      <c r="H4" s="235"/>
      <c r="I4" s="235"/>
      <c r="J4" s="236"/>
      <c r="K4" s="237" t="s">
        <v>411</v>
      </c>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8"/>
      <c r="BA4" s="238"/>
      <c r="BB4" s="238"/>
      <c r="BC4" s="238"/>
      <c r="BD4" s="238"/>
      <c r="BE4" s="238"/>
      <c r="BF4" s="238"/>
      <c r="BG4" s="238"/>
      <c r="BH4" s="238"/>
      <c r="BI4" s="239"/>
    </row>
    <row r="5" spans="2:61" s="116" customFormat="1" ht="12.75" customHeight="1" x14ac:dyDescent="0.25">
      <c r="B5" s="240" t="s">
        <v>255</v>
      </c>
      <c r="C5" s="241"/>
      <c r="D5" s="241"/>
      <c r="E5" s="241"/>
      <c r="F5" s="241"/>
      <c r="G5" s="241"/>
      <c r="H5" s="241"/>
      <c r="I5" s="241"/>
      <c r="J5" s="241"/>
      <c r="K5" s="237" t="s">
        <v>412</v>
      </c>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c r="AX5" s="238"/>
      <c r="AY5" s="238"/>
      <c r="AZ5" s="238"/>
      <c r="BA5" s="238"/>
      <c r="BB5" s="238"/>
      <c r="BC5" s="238"/>
      <c r="BD5" s="238"/>
      <c r="BE5" s="238"/>
      <c r="BF5" s="238"/>
      <c r="BG5" s="238"/>
      <c r="BH5" s="238"/>
      <c r="BI5" s="239"/>
    </row>
    <row r="6" spans="2:61" s="116" customFormat="1" ht="12.75" customHeight="1" x14ac:dyDescent="0.25">
      <c r="B6" s="240" t="s">
        <v>256</v>
      </c>
      <c r="C6" s="241"/>
      <c r="D6" s="241"/>
      <c r="E6" s="241"/>
      <c r="F6" s="241"/>
      <c r="G6" s="241"/>
      <c r="H6" s="241"/>
      <c r="I6" s="241"/>
      <c r="J6" s="241"/>
      <c r="K6" s="237" t="s">
        <v>413</v>
      </c>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242"/>
      <c r="AU6" s="242"/>
      <c r="AV6" s="242"/>
      <c r="AW6" s="242"/>
      <c r="AX6" s="242"/>
      <c r="AY6" s="242"/>
      <c r="AZ6" s="242"/>
      <c r="BA6" s="242"/>
      <c r="BB6" s="242"/>
      <c r="BC6" s="242"/>
      <c r="BD6" s="242"/>
      <c r="BE6" s="242"/>
      <c r="BF6" s="242"/>
      <c r="BG6" s="242"/>
      <c r="BH6" s="242"/>
      <c r="BI6" s="243"/>
    </row>
    <row r="7" spans="2:61" s="116" customFormat="1" ht="21" customHeight="1" x14ac:dyDescent="0.25">
      <c r="B7" s="245" t="s">
        <v>257</v>
      </c>
      <c r="C7" s="245"/>
      <c r="D7" s="245"/>
      <c r="E7" s="245"/>
      <c r="F7" s="245"/>
      <c r="G7" s="245"/>
      <c r="H7" s="245"/>
      <c r="I7" s="245"/>
      <c r="J7" s="245"/>
      <c r="K7" s="246" t="s">
        <v>258</v>
      </c>
      <c r="L7" s="247"/>
      <c r="M7" s="247"/>
      <c r="N7" s="247"/>
      <c r="O7" s="247"/>
      <c r="P7" s="247"/>
      <c r="Q7" s="247"/>
      <c r="R7" s="247"/>
      <c r="S7" s="247"/>
      <c r="T7" s="248"/>
      <c r="U7" s="249"/>
      <c r="V7" s="251" t="s">
        <v>259</v>
      </c>
      <c r="W7" s="252"/>
      <c r="X7" s="252"/>
      <c r="Y7" s="252"/>
      <c r="Z7" s="252"/>
      <c r="AA7" s="252"/>
      <c r="AB7" s="252"/>
      <c r="AC7" s="252"/>
      <c r="AD7" s="252"/>
      <c r="AE7" s="252"/>
      <c r="AF7" s="252"/>
      <c r="AG7" s="252"/>
      <c r="AH7" s="252"/>
      <c r="AI7" s="252"/>
      <c r="AJ7" s="252"/>
      <c r="AK7" s="252"/>
      <c r="AL7" s="252"/>
      <c r="AM7" s="252"/>
      <c r="AN7" s="253"/>
      <c r="AO7" s="246" t="s">
        <v>260</v>
      </c>
      <c r="AP7" s="247"/>
      <c r="AQ7" s="247"/>
      <c r="AR7" s="247"/>
      <c r="AS7" s="247"/>
      <c r="AT7" s="247"/>
      <c r="AU7" s="247"/>
      <c r="AV7" s="247"/>
      <c r="AW7" s="247"/>
      <c r="AX7" s="248"/>
      <c r="AY7" s="117"/>
      <c r="AZ7" s="246" t="s">
        <v>261</v>
      </c>
      <c r="BA7" s="247"/>
      <c r="BB7" s="247"/>
      <c r="BC7" s="247"/>
      <c r="BD7" s="247"/>
      <c r="BE7" s="247"/>
      <c r="BF7" s="247"/>
      <c r="BG7" s="247"/>
      <c r="BH7" s="247"/>
      <c r="BI7" s="248"/>
    </row>
    <row r="8" spans="2:61" s="116" customFormat="1" ht="12.75" customHeight="1" x14ac:dyDescent="0.25">
      <c r="B8" s="257" t="s">
        <v>262</v>
      </c>
      <c r="C8" s="257"/>
      <c r="D8" s="257"/>
      <c r="E8" s="257"/>
      <c r="F8" s="257"/>
      <c r="G8" s="257" t="s">
        <v>263</v>
      </c>
      <c r="H8" s="257"/>
      <c r="I8" s="257"/>
      <c r="J8" s="257"/>
      <c r="K8" s="246" t="s">
        <v>262</v>
      </c>
      <c r="L8" s="247"/>
      <c r="M8" s="247"/>
      <c r="N8" s="247"/>
      <c r="O8" s="248"/>
      <c r="P8" s="246" t="s">
        <v>263</v>
      </c>
      <c r="Q8" s="247"/>
      <c r="R8" s="247"/>
      <c r="S8" s="247"/>
      <c r="T8" s="248"/>
      <c r="U8" s="250"/>
      <c r="V8" s="254"/>
      <c r="W8" s="255"/>
      <c r="X8" s="255"/>
      <c r="Y8" s="255"/>
      <c r="Z8" s="255"/>
      <c r="AA8" s="255"/>
      <c r="AB8" s="255"/>
      <c r="AC8" s="255"/>
      <c r="AD8" s="255"/>
      <c r="AE8" s="255"/>
      <c r="AF8" s="255"/>
      <c r="AG8" s="255"/>
      <c r="AH8" s="255"/>
      <c r="AI8" s="255"/>
      <c r="AJ8" s="255"/>
      <c r="AK8" s="255"/>
      <c r="AL8" s="255"/>
      <c r="AM8" s="255"/>
      <c r="AN8" s="256"/>
      <c r="AO8" s="257" t="s">
        <v>262</v>
      </c>
      <c r="AP8" s="257"/>
      <c r="AQ8" s="257"/>
      <c r="AR8" s="257"/>
      <c r="AS8" s="257"/>
      <c r="AT8" s="257" t="s">
        <v>263</v>
      </c>
      <c r="AU8" s="257"/>
      <c r="AV8" s="257"/>
      <c r="AW8" s="257"/>
      <c r="AX8" s="257"/>
      <c r="AY8" s="117"/>
      <c r="AZ8" s="257" t="s">
        <v>262</v>
      </c>
      <c r="BA8" s="257"/>
      <c r="BB8" s="257"/>
      <c r="BC8" s="257"/>
      <c r="BD8" s="257"/>
      <c r="BE8" s="257" t="s">
        <v>263</v>
      </c>
      <c r="BF8" s="257"/>
      <c r="BG8" s="257"/>
      <c r="BH8" s="257"/>
      <c r="BI8" s="257"/>
    </row>
    <row r="9" spans="2:61" s="116" customFormat="1" ht="126.6" customHeight="1" x14ac:dyDescent="0.25">
      <c r="B9" s="299" t="s">
        <v>418</v>
      </c>
      <c r="C9" s="300"/>
      <c r="D9" s="300"/>
      <c r="E9" s="300"/>
      <c r="F9" s="301"/>
      <c r="G9" s="306" t="s">
        <v>419</v>
      </c>
      <c r="H9" s="306"/>
      <c r="I9" s="306"/>
      <c r="J9" s="306"/>
      <c r="K9" s="306" t="s">
        <v>421</v>
      </c>
      <c r="L9" s="306"/>
      <c r="M9" s="306"/>
      <c r="N9" s="306"/>
      <c r="O9" s="306"/>
      <c r="P9" s="306" t="s">
        <v>420</v>
      </c>
      <c r="Q9" s="306"/>
      <c r="R9" s="306"/>
      <c r="S9" s="306"/>
      <c r="T9" s="306"/>
      <c r="U9" s="166" t="s">
        <v>176</v>
      </c>
      <c r="V9" s="267" t="s">
        <v>494</v>
      </c>
      <c r="W9" s="268"/>
      <c r="X9" s="268"/>
      <c r="Y9" s="268"/>
      <c r="Z9" s="268"/>
      <c r="AA9" s="268"/>
      <c r="AB9" s="268"/>
      <c r="AC9" s="268"/>
      <c r="AD9" s="268"/>
      <c r="AE9" s="268"/>
      <c r="AF9" s="268"/>
      <c r="AG9" s="268"/>
      <c r="AH9" s="268"/>
      <c r="AI9" s="268"/>
      <c r="AJ9" s="268"/>
      <c r="AK9" s="268"/>
      <c r="AL9" s="268"/>
      <c r="AM9" s="268"/>
      <c r="AN9" s="167"/>
      <c r="AO9" s="306" t="s">
        <v>417</v>
      </c>
      <c r="AP9" s="306"/>
      <c r="AQ9" s="306"/>
      <c r="AR9" s="306"/>
      <c r="AS9" s="306"/>
      <c r="AT9" s="306"/>
      <c r="AU9" s="306"/>
      <c r="AV9" s="306"/>
      <c r="AW9" s="306"/>
      <c r="AX9" s="306"/>
      <c r="AY9" s="168"/>
      <c r="AZ9" s="306" t="s">
        <v>422</v>
      </c>
      <c r="BA9" s="306"/>
      <c r="BB9" s="306"/>
      <c r="BC9" s="306"/>
      <c r="BD9" s="306"/>
      <c r="BE9" s="306" t="s">
        <v>423</v>
      </c>
      <c r="BF9" s="306"/>
      <c r="BG9" s="306"/>
      <c r="BH9" s="306"/>
      <c r="BI9" s="306"/>
    </row>
    <row r="10" spans="2:61" s="116" customFormat="1" ht="114.6" customHeight="1" x14ac:dyDescent="0.25">
      <c r="B10" s="267" t="s">
        <v>304</v>
      </c>
      <c r="C10" s="268"/>
      <c r="D10" s="268"/>
      <c r="E10" s="268"/>
      <c r="F10" s="269"/>
      <c r="G10" s="320" t="s">
        <v>173</v>
      </c>
      <c r="H10" s="321"/>
      <c r="I10" s="321"/>
      <c r="J10" s="322"/>
      <c r="K10" s="314"/>
      <c r="L10" s="315"/>
      <c r="M10" s="315"/>
      <c r="N10" s="315"/>
      <c r="O10" s="316"/>
      <c r="P10" s="306" t="s">
        <v>495</v>
      </c>
      <c r="Q10" s="306"/>
      <c r="R10" s="306"/>
      <c r="S10" s="306"/>
      <c r="T10" s="306"/>
      <c r="U10" s="166" t="s">
        <v>176</v>
      </c>
      <c r="V10" s="267" t="s">
        <v>496</v>
      </c>
      <c r="W10" s="268"/>
      <c r="X10" s="268"/>
      <c r="Y10" s="268"/>
      <c r="Z10" s="268"/>
      <c r="AA10" s="268"/>
      <c r="AB10" s="268"/>
      <c r="AC10" s="268"/>
      <c r="AD10" s="268"/>
      <c r="AE10" s="268"/>
      <c r="AF10" s="268"/>
      <c r="AG10" s="268"/>
      <c r="AH10" s="268"/>
      <c r="AI10" s="268"/>
      <c r="AJ10" s="268"/>
      <c r="AK10" s="268"/>
      <c r="AL10" s="268"/>
      <c r="AM10" s="268"/>
      <c r="AN10" s="269"/>
      <c r="AO10" s="307" t="s">
        <v>424</v>
      </c>
      <c r="AP10" s="308"/>
      <c r="AQ10" s="308"/>
      <c r="AR10" s="308"/>
      <c r="AS10" s="309"/>
      <c r="AT10" s="307" t="s">
        <v>424</v>
      </c>
      <c r="AU10" s="308"/>
      <c r="AV10" s="308"/>
      <c r="AW10" s="308"/>
      <c r="AX10" s="309"/>
      <c r="AY10" s="168"/>
      <c r="AZ10" s="307" t="s">
        <v>425</v>
      </c>
      <c r="BA10" s="308"/>
      <c r="BB10" s="308"/>
      <c r="BC10" s="308"/>
      <c r="BD10" s="309"/>
      <c r="BE10" s="307" t="s">
        <v>426</v>
      </c>
      <c r="BF10" s="308"/>
      <c r="BG10" s="308"/>
      <c r="BH10" s="308"/>
      <c r="BI10" s="309"/>
    </row>
    <row r="11" spans="2:61" s="116" customFormat="1" ht="184.15" customHeight="1" x14ac:dyDescent="0.25">
      <c r="B11" s="306" t="s">
        <v>427</v>
      </c>
      <c r="C11" s="306"/>
      <c r="D11" s="306"/>
      <c r="E11" s="306"/>
      <c r="F11" s="306"/>
      <c r="G11" s="306" t="s">
        <v>428</v>
      </c>
      <c r="H11" s="306"/>
      <c r="I11" s="306"/>
      <c r="J11" s="306"/>
      <c r="K11" s="306" t="s">
        <v>429</v>
      </c>
      <c r="L11" s="306"/>
      <c r="M11" s="306"/>
      <c r="N11" s="306"/>
      <c r="O11" s="306"/>
      <c r="P11" s="306" t="s">
        <v>430</v>
      </c>
      <c r="Q11" s="306"/>
      <c r="R11" s="306"/>
      <c r="S11" s="306"/>
      <c r="T11" s="306"/>
      <c r="U11" s="166" t="s">
        <v>220</v>
      </c>
      <c r="V11" s="267" t="s">
        <v>497</v>
      </c>
      <c r="W11" s="268"/>
      <c r="X11" s="268"/>
      <c r="Y11" s="268"/>
      <c r="Z11" s="268"/>
      <c r="AA11" s="268"/>
      <c r="AB11" s="268"/>
      <c r="AC11" s="268"/>
      <c r="AD11" s="268"/>
      <c r="AE11" s="268"/>
      <c r="AF11" s="268"/>
      <c r="AG11" s="268"/>
      <c r="AH11" s="268"/>
      <c r="AI11" s="268"/>
      <c r="AJ11" s="268"/>
      <c r="AK11" s="268"/>
      <c r="AL11" s="268"/>
      <c r="AM11" s="268"/>
      <c r="AN11" s="269"/>
      <c r="AO11" s="314"/>
      <c r="AP11" s="315"/>
      <c r="AQ11" s="315"/>
      <c r="AR11" s="315"/>
      <c r="AS11" s="316"/>
      <c r="AT11" s="307" t="s">
        <v>431</v>
      </c>
      <c r="AU11" s="308"/>
      <c r="AV11" s="308"/>
      <c r="AW11" s="308"/>
      <c r="AX11" s="309"/>
      <c r="AY11" s="168"/>
      <c r="AZ11" s="307" t="s">
        <v>432</v>
      </c>
      <c r="BA11" s="308"/>
      <c r="BB11" s="308"/>
      <c r="BC11" s="308"/>
      <c r="BD11" s="309"/>
      <c r="BE11" s="307" t="s">
        <v>433</v>
      </c>
      <c r="BF11" s="308"/>
      <c r="BG11" s="308"/>
      <c r="BH11" s="308"/>
      <c r="BI11" s="309"/>
    </row>
    <row r="12" spans="2:61" s="116" customFormat="1" ht="189.6" customHeight="1" x14ac:dyDescent="0.25">
      <c r="B12" s="299" t="s">
        <v>435</v>
      </c>
      <c r="C12" s="300"/>
      <c r="D12" s="300"/>
      <c r="E12" s="300"/>
      <c r="F12" s="301"/>
      <c r="G12" s="306" t="s">
        <v>434</v>
      </c>
      <c r="H12" s="306"/>
      <c r="I12" s="306"/>
      <c r="J12" s="306"/>
      <c r="K12" s="299" t="s">
        <v>436</v>
      </c>
      <c r="L12" s="300"/>
      <c r="M12" s="300"/>
      <c r="N12" s="300"/>
      <c r="O12" s="301"/>
      <c r="P12" s="306" t="s">
        <v>437</v>
      </c>
      <c r="Q12" s="306"/>
      <c r="R12" s="306"/>
      <c r="S12" s="306"/>
      <c r="T12" s="306"/>
      <c r="U12" s="166" t="s">
        <v>220</v>
      </c>
      <c r="V12" s="267" t="s">
        <v>498</v>
      </c>
      <c r="W12" s="268"/>
      <c r="X12" s="268"/>
      <c r="Y12" s="268"/>
      <c r="Z12" s="268"/>
      <c r="AA12" s="268"/>
      <c r="AB12" s="268"/>
      <c r="AC12" s="268"/>
      <c r="AD12" s="268"/>
      <c r="AE12" s="268"/>
      <c r="AF12" s="268"/>
      <c r="AG12" s="268"/>
      <c r="AH12" s="268"/>
      <c r="AI12" s="268"/>
      <c r="AJ12" s="268"/>
      <c r="AK12" s="268"/>
      <c r="AL12" s="268"/>
      <c r="AM12" s="268"/>
      <c r="AN12" s="269"/>
      <c r="AO12" s="307" t="s">
        <v>441</v>
      </c>
      <c r="AP12" s="308"/>
      <c r="AQ12" s="308"/>
      <c r="AR12" s="308"/>
      <c r="AS12" s="309"/>
      <c r="AT12" s="307" t="s">
        <v>440</v>
      </c>
      <c r="AU12" s="308"/>
      <c r="AV12" s="308"/>
      <c r="AW12" s="308"/>
      <c r="AX12" s="309"/>
      <c r="AY12" s="168"/>
      <c r="AZ12" s="307" t="s">
        <v>439</v>
      </c>
      <c r="BA12" s="308"/>
      <c r="BB12" s="308"/>
      <c r="BC12" s="308"/>
      <c r="BD12" s="309"/>
      <c r="BE12" s="307" t="s">
        <v>438</v>
      </c>
      <c r="BF12" s="308"/>
      <c r="BG12" s="308"/>
      <c r="BH12" s="308"/>
      <c r="BI12" s="309"/>
    </row>
    <row r="13" spans="2:61" s="116" customFormat="1" ht="242.45" customHeight="1" x14ac:dyDescent="0.25">
      <c r="B13" s="317" t="s">
        <v>442</v>
      </c>
      <c r="C13" s="318"/>
      <c r="D13" s="318"/>
      <c r="E13" s="318"/>
      <c r="F13" s="319"/>
      <c r="G13" s="323" t="s">
        <v>443</v>
      </c>
      <c r="H13" s="323"/>
      <c r="I13" s="323"/>
      <c r="J13" s="323"/>
      <c r="K13" s="317" t="s">
        <v>475</v>
      </c>
      <c r="L13" s="318"/>
      <c r="M13" s="318"/>
      <c r="N13" s="318"/>
      <c r="O13" s="319"/>
      <c r="P13" s="317" t="s">
        <v>474</v>
      </c>
      <c r="Q13" s="318"/>
      <c r="R13" s="318"/>
      <c r="S13" s="318"/>
      <c r="T13" s="319"/>
      <c r="U13" s="230" t="s">
        <v>220</v>
      </c>
      <c r="V13" s="302" t="s">
        <v>499</v>
      </c>
      <c r="W13" s="303"/>
      <c r="X13" s="303"/>
      <c r="Y13" s="303"/>
      <c r="Z13" s="303"/>
      <c r="AA13" s="303"/>
      <c r="AB13" s="303"/>
      <c r="AC13" s="303"/>
      <c r="AD13" s="303"/>
      <c r="AE13" s="303"/>
      <c r="AF13" s="303"/>
      <c r="AG13" s="303"/>
      <c r="AH13" s="303"/>
      <c r="AI13" s="303"/>
      <c r="AJ13" s="303"/>
      <c r="AK13" s="303"/>
      <c r="AL13" s="303"/>
      <c r="AM13" s="303"/>
      <c r="AN13" s="304"/>
      <c r="AO13" s="310" t="s">
        <v>476</v>
      </c>
      <c r="AP13" s="311"/>
      <c r="AQ13" s="311"/>
      <c r="AR13" s="311"/>
      <c r="AS13" s="312"/>
      <c r="AT13" s="310" t="s">
        <v>477</v>
      </c>
      <c r="AU13" s="311"/>
      <c r="AV13" s="311"/>
      <c r="AW13" s="311"/>
      <c r="AX13" s="312"/>
      <c r="AY13" s="168"/>
      <c r="AZ13" s="310" t="s">
        <v>444</v>
      </c>
      <c r="BA13" s="311"/>
      <c r="BB13" s="311"/>
      <c r="BC13" s="311"/>
      <c r="BD13" s="312"/>
      <c r="BE13" s="310" t="s">
        <v>445</v>
      </c>
      <c r="BF13" s="311"/>
      <c r="BG13" s="311"/>
      <c r="BH13" s="311"/>
      <c r="BI13" s="312"/>
    </row>
    <row r="14" spans="2:61" s="116" customFormat="1" ht="405" customHeight="1" x14ac:dyDescent="0.25">
      <c r="B14" s="258" t="s">
        <v>446</v>
      </c>
      <c r="C14" s="258"/>
      <c r="D14" s="258"/>
      <c r="E14" s="258"/>
      <c r="F14" s="258"/>
      <c r="G14" s="258" t="s">
        <v>447</v>
      </c>
      <c r="H14" s="258"/>
      <c r="I14" s="258"/>
      <c r="J14" s="258"/>
      <c r="K14" s="258" t="s">
        <v>448</v>
      </c>
      <c r="L14" s="258"/>
      <c r="M14" s="258"/>
      <c r="N14" s="258"/>
      <c r="O14" s="258"/>
      <c r="P14" s="258" t="s">
        <v>449</v>
      </c>
      <c r="Q14" s="258"/>
      <c r="R14" s="258"/>
      <c r="S14" s="258"/>
      <c r="T14" s="258"/>
      <c r="U14" s="113" t="s">
        <v>220</v>
      </c>
      <c r="V14" s="259" t="s">
        <v>500</v>
      </c>
      <c r="W14" s="259"/>
      <c r="X14" s="259"/>
      <c r="Y14" s="259"/>
      <c r="Z14" s="259"/>
      <c r="AA14" s="259"/>
      <c r="AB14" s="259"/>
      <c r="AC14" s="259"/>
      <c r="AD14" s="259"/>
      <c r="AE14" s="259"/>
      <c r="AF14" s="259"/>
      <c r="AG14" s="259"/>
      <c r="AH14" s="259"/>
      <c r="AI14" s="259"/>
      <c r="AJ14" s="259"/>
      <c r="AK14" s="259"/>
      <c r="AL14" s="259"/>
      <c r="AM14" s="259"/>
      <c r="AN14" s="259"/>
      <c r="AO14" s="260"/>
      <c r="AP14" s="260"/>
      <c r="AQ14" s="260"/>
      <c r="AR14" s="260"/>
      <c r="AS14" s="260"/>
      <c r="AT14" s="259" t="s">
        <v>450</v>
      </c>
      <c r="AU14" s="259"/>
      <c r="AV14" s="259"/>
      <c r="AW14" s="259"/>
      <c r="AX14" s="259"/>
      <c r="AY14" s="232"/>
      <c r="AZ14" s="259" t="s">
        <v>451</v>
      </c>
      <c r="BA14" s="259"/>
      <c r="BB14" s="259"/>
      <c r="BC14" s="259"/>
      <c r="BD14" s="259"/>
      <c r="BE14" s="259" t="s">
        <v>452</v>
      </c>
      <c r="BF14" s="259"/>
      <c r="BG14" s="259"/>
      <c r="BH14" s="259"/>
      <c r="BI14" s="259"/>
    </row>
    <row r="15" spans="2:61" s="116" customFormat="1" ht="132" customHeight="1" x14ac:dyDescent="0.25">
      <c r="B15" s="261" t="s">
        <v>453</v>
      </c>
      <c r="C15" s="261"/>
      <c r="D15" s="261"/>
      <c r="E15" s="261"/>
      <c r="F15" s="261"/>
      <c r="G15" s="261" t="s">
        <v>454</v>
      </c>
      <c r="H15" s="261"/>
      <c r="I15" s="261"/>
      <c r="J15" s="261"/>
      <c r="K15" s="262"/>
      <c r="L15" s="262"/>
      <c r="M15" s="262"/>
      <c r="N15" s="262"/>
      <c r="O15" s="262"/>
      <c r="P15" s="263" t="s">
        <v>455</v>
      </c>
      <c r="Q15" s="264"/>
      <c r="R15" s="264"/>
      <c r="S15" s="264"/>
      <c r="T15" s="265"/>
      <c r="U15" s="231" t="s">
        <v>237</v>
      </c>
      <c r="V15" s="263" t="s">
        <v>501</v>
      </c>
      <c r="W15" s="264"/>
      <c r="X15" s="264"/>
      <c r="Y15" s="264"/>
      <c r="Z15" s="264"/>
      <c r="AA15" s="264"/>
      <c r="AB15" s="264"/>
      <c r="AC15" s="264"/>
      <c r="AD15" s="264"/>
      <c r="AE15" s="264"/>
      <c r="AF15" s="264"/>
      <c r="AG15" s="264"/>
      <c r="AH15" s="264"/>
      <c r="AI15" s="264"/>
      <c r="AJ15" s="264"/>
      <c r="AK15" s="264"/>
      <c r="AL15" s="264"/>
      <c r="AM15" s="264"/>
      <c r="AN15" s="265"/>
      <c r="AO15" s="262"/>
      <c r="AP15" s="262"/>
      <c r="AQ15" s="262"/>
      <c r="AR15" s="262"/>
      <c r="AS15" s="262"/>
      <c r="AT15" s="261" t="s">
        <v>456</v>
      </c>
      <c r="AU15" s="261"/>
      <c r="AV15" s="261"/>
      <c r="AW15" s="261"/>
      <c r="AX15" s="261"/>
      <c r="AY15" s="168"/>
      <c r="AZ15" s="262"/>
      <c r="BA15" s="262"/>
      <c r="BB15" s="262"/>
      <c r="BC15" s="262"/>
      <c r="BD15" s="262"/>
      <c r="BE15" s="261" t="s">
        <v>457</v>
      </c>
      <c r="BF15" s="261"/>
      <c r="BG15" s="261"/>
      <c r="BH15" s="261"/>
      <c r="BI15" s="261"/>
    </row>
    <row r="16" spans="2:61" s="116" customFormat="1" ht="122.45" customHeight="1" x14ac:dyDescent="0.25">
      <c r="B16" s="259" t="s">
        <v>461</v>
      </c>
      <c r="C16" s="259"/>
      <c r="D16" s="259"/>
      <c r="E16" s="259"/>
      <c r="F16" s="259"/>
      <c r="G16" s="259" t="s">
        <v>454</v>
      </c>
      <c r="H16" s="259"/>
      <c r="I16" s="259"/>
      <c r="J16" s="259"/>
      <c r="K16" s="266"/>
      <c r="L16" s="266"/>
      <c r="M16" s="266"/>
      <c r="N16" s="266"/>
      <c r="O16" s="266"/>
      <c r="P16" s="267" t="s">
        <v>458</v>
      </c>
      <c r="Q16" s="268"/>
      <c r="R16" s="268"/>
      <c r="S16" s="268"/>
      <c r="T16" s="269"/>
      <c r="U16" s="113" t="s">
        <v>237</v>
      </c>
      <c r="V16" s="267" t="s">
        <v>414</v>
      </c>
      <c r="W16" s="268"/>
      <c r="X16" s="268"/>
      <c r="Y16" s="268"/>
      <c r="Z16" s="268"/>
      <c r="AA16" s="268"/>
      <c r="AB16" s="268"/>
      <c r="AC16" s="268"/>
      <c r="AD16" s="268"/>
      <c r="AE16" s="268"/>
      <c r="AF16" s="268"/>
      <c r="AG16" s="268"/>
      <c r="AH16" s="268"/>
      <c r="AI16" s="268"/>
      <c r="AJ16" s="268"/>
      <c r="AK16" s="268"/>
      <c r="AL16" s="268"/>
      <c r="AM16" s="268"/>
      <c r="AN16" s="269"/>
      <c r="AO16" s="266"/>
      <c r="AP16" s="266"/>
      <c r="AQ16" s="266"/>
      <c r="AR16" s="266"/>
      <c r="AS16" s="266"/>
      <c r="AT16" s="259" t="s">
        <v>459</v>
      </c>
      <c r="AU16" s="259"/>
      <c r="AV16" s="259"/>
      <c r="AW16" s="259"/>
      <c r="AX16" s="259"/>
      <c r="AY16" s="168"/>
      <c r="AZ16" s="266"/>
      <c r="BA16" s="266"/>
      <c r="BB16" s="266"/>
      <c r="BC16" s="266"/>
      <c r="BD16" s="266"/>
      <c r="BE16" s="259" t="s">
        <v>460</v>
      </c>
      <c r="BF16" s="259"/>
      <c r="BG16" s="259"/>
      <c r="BH16" s="259"/>
      <c r="BI16" s="259"/>
    </row>
    <row r="17" spans="2:61" s="116" customFormat="1" ht="105.6" customHeight="1" x14ac:dyDescent="0.25">
      <c r="B17" s="259" t="s">
        <v>463</v>
      </c>
      <c r="C17" s="259"/>
      <c r="D17" s="259"/>
      <c r="E17" s="259"/>
      <c r="F17" s="259"/>
      <c r="G17" s="259" t="s">
        <v>462</v>
      </c>
      <c r="H17" s="259"/>
      <c r="I17" s="259"/>
      <c r="J17" s="259"/>
      <c r="K17" s="259" t="s">
        <v>464</v>
      </c>
      <c r="L17" s="259"/>
      <c r="M17" s="259"/>
      <c r="N17" s="259"/>
      <c r="O17" s="259"/>
      <c r="P17" s="267" t="s">
        <v>465</v>
      </c>
      <c r="Q17" s="268"/>
      <c r="R17" s="268"/>
      <c r="S17" s="268"/>
      <c r="T17" s="269"/>
      <c r="U17" s="113" t="s">
        <v>240</v>
      </c>
      <c r="V17" s="267" t="s">
        <v>415</v>
      </c>
      <c r="W17" s="268"/>
      <c r="X17" s="268"/>
      <c r="Y17" s="268"/>
      <c r="Z17" s="268"/>
      <c r="AA17" s="268"/>
      <c r="AB17" s="268"/>
      <c r="AC17" s="268"/>
      <c r="AD17" s="268"/>
      <c r="AE17" s="268"/>
      <c r="AF17" s="268"/>
      <c r="AG17" s="268"/>
      <c r="AH17" s="268"/>
      <c r="AI17" s="268"/>
      <c r="AJ17" s="268"/>
      <c r="AK17" s="268"/>
      <c r="AL17" s="268"/>
      <c r="AM17" s="268"/>
      <c r="AN17" s="269"/>
      <c r="AO17" s="266"/>
      <c r="AP17" s="266"/>
      <c r="AQ17" s="266"/>
      <c r="AR17" s="266"/>
      <c r="AS17" s="266"/>
      <c r="AT17" s="259" t="s">
        <v>466</v>
      </c>
      <c r="AU17" s="259"/>
      <c r="AV17" s="259"/>
      <c r="AW17" s="259"/>
      <c r="AX17" s="259"/>
      <c r="AY17" s="168"/>
      <c r="AZ17" s="259" t="s">
        <v>286</v>
      </c>
      <c r="BA17" s="259"/>
      <c r="BB17" s="259"/>
      <c r="BC17" s="259"/>
      <c r="BD17" s="259"/>
      <c r="BE17" s="259" t="s">
        <v>467</v>
      </c>
      <c r="BF17" s="259"/>
      <c r="BG17" s="259"/>
      <c r="BH17" s="259"/>
      <c r="BI17" s="259"/>
    </row>
    <row r="18" spans="2:61" s="116" customFormat="1" ht="12.75" customHeight="1" x14ac:dyDescent="0.25">
      <c r="B18" s="246" t="s">
        <v>264</v>
      </c>
      <c r="C18" s="247"/>
      <c r="D18" s="247"/>
      <c r="E18" s="247"/>
      <c r="F18" s="247"/>
      <c r="G18" s="247"/>
      <c r="H18" s="247"/>
      <c r="I18" s="247"/>
      <c r="J18" s="247"/>
      <c r="K18" s="247"/>
      <c r="L18" s="247"/>
      <c r="M18" s="247"/>
      <c r="N18" s="247"/>
      <c r="O18" s="247"/>
      <c r="P18" s="247"/>
      <c r="Q18" s="247"/>
      <c r="R18" s="247"/>
      <c r="S18" s="247"/>
      <c r="T18" s="247"/>
      <c r="U18" s="247"/>
      <c r="V18" s="247"/>
      <c r="W18" s="247"/>
      <c r="X18" s="247"/>
      <c r="Y18" s="247"/>
      <c r="Z18" s="247"/>
      <c r="AA18" s="247"/>
      <c r="AB18" s="248"/>
      <c r="AC18" s="257" t="s">
        <v>265</v>
      </c>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row>
    <row r="19" spans="2:61" s="116" customFormat="1" ht="103.15" customHeight="1" x14ac:dyDescent="0.25">
      <c r="B19" s="270" t="s">
        <v>529</v>
      </c>
      <c r="C19" s="271"/>
      <c r="D19" s="271"/>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2"/>
      <c r="AC19" s="273" t="s">
        <v>469</v>
      </c>
      <c r="AD19" s="273"/>
      <c r="AE19" s="273"/>
      <c r="AF19" s="273"/>
      <c r="AG19" s="273"/>
      <c r="AH19" s="273"/>
      <c r="AI19" s="273"/>
      <c r="AJ19" s="273"/>
      <c r="AK19" s="273"/>
      <c r="AL19" s="273"/>
      <c r="AM19" s="273"/>
      <c r="AN19" s="273"/>
      <c r="AO19" s="273"/>
      <c r="AP19" s="273"/>
      <c r="AQ19" s="273"/>
      <c r="AR19" s="273"/>
      <c r="AS19" s="273"/>
      <c r="AT19" s="273"/>
      <c r="AU19" s="273"/>
      <c r="AV19" s="273"/>
      <c r="AW19" s="273"/>
      <c r="AX19" s="273"/>
      <c r="AY19" s="273"/>
      <c r="AZ19" s="273"/>
      <c r="BA19" s="273"/>
      <c r="BB19" s="273"/>
      <c r="BC19" s="273"/>
      <c r="BD19" s="273"/>
      <c r="BE19" s="273"/>
      <c r="BF19" s="273"/>
      <c r="BG19" s="273"/>
      <c r="BH19" s="273"/>
      <c r="BI19" s="273"/>
    </row>
    <row r="20" spans="2:61" s="116" customFormat="1" ht="12.75" customHeight="1" x14ac:dyDescent="0.25">
      <c r="B20" s="257" t="s">
        <v>266</v>
      </c>
      <c r="C20" s="257"/>
      <c r="D20" s="257"/>
      <c r="E20" s="257"/>
      <c r="F20" s="257"/>
      <c r="G20" s="257"/>
      <c r="H20" s="257"/>
      <c r="I20" s="257"/>
      <c r="J20" s="257"/>
      <c r="K20" s="257"/>
      <c r="L20" s="257"/>
      <c r="M20" s="257"/>
      <c r="N20" s="257"/>
      <c r="O20" s="257"/>
      <c r="P20" s="257"/>
      <c r="Q20" s="257"/>
      <c r="R20" s="257"/>
      <c r="S20" s="257"/>
      <c r="T20" s="257"/>
      <c r="U20" s="257"/>
      <c r="V20" s="257" t="s">
        <v>267</v>
      </c>
      <c r="W20" s="257"/>
      <c r="X20" s="257"/>
      <c r="Y20" s="257"/>
      <c r="Z20" s="257"/>
      <c r="AA20" s="257"/>
      <c r="AB20" s="257"/>
      <c r="AC20" s="257"/>
      <c r="AD20" s="257"/>
      <c r="AE20" s="257"/>
      <c r="AF20" s="257"/>
      <c r="AG20" s="257"/>
      <c r="AH20" s="257"/>
      <c r="AI20" s="257"/>
      <c r="AJ20" s="257"/>
      <c r="AK20" s="257"/>
      <c r="AL20" s="257"/>
      <c r="AM20" s="257"/>
      <c r="AN20" s="257" t="s">
        <v>268</v>
      </c>
      <c r="AO20" s="257"/>
      <c r="AP20" s="257"/>
      <c r="AQ20" s="257"/>
      <c r="AR20" s="257"/>
      <c r="AS20" s="257"/>
      <c r="AT20" s="257"/>
      <c r="AU20" s="257"/>
      <c r="AV20" s="257"/>
      <c r="AW20" s="257"/>
      <c r="AX20" s="257"/>
      <c r="AY20" s="257"/>
      <c r="AZ20" s="257"/>
      <c r="BA20" s="257"/>
      <c r="BB20" s="257"/>
      <c r="BC20" s="257"/>
      <c r="BD20" s="257"/>
      <c r="BE20" s="257"/>
      <c r="BF20" s="257"/>
      <c r="BG20" s="257"/>
      <c r="BH20" s="257"/>
      <c r="BI20" s="257"/>
    </row>
    <row r="21" spans="2:61" s="116" customFormat="1" ht="59.25" customHeight="1" x14ac:dyDescent="0.25">
      <c r="B21" s="274" t="s">
        <v>469</v>
      </c>
      <c r="C21" s="275"/>
      <c r="D21" s="275"/>
      <c r="E21" s="275"/>
      <c r="F21" s="275"/>
      <c r="G21" s="275"/>
      <c r="H21" s="275"/>
      <c r="I21" s="275"/>
      <c r="J21" s="275"/>
      <c r="K21" s="275"/>
      <c r="L21" s="275"/>
      <c r="M21" s="275"/>
      <c r="N21" s="275"/>
      <c r="O21" s="275"/>
      <c r="P21" s="275"/>
      <c r="Q21" s="275"/>
      <c r="R21" s="275"/>
      <c r="S21" s="275"/>
      <c r="T21" s="275"/>
      <c r="U21" s="276"/>
      <c r="V21" s="274" t="s">
        <v>468</v>
      </c>
      <c r="W21" s="275"/>
      <c r="X21" s="275"/>
      <c r="Y21" s="275"/>
      <c r="Z21" s="275"/>
      <c r="AA21" s="275"/>
      <c r="AB21" s="275"/>
      <c r="AC21" s="275"/>
      <c r="AD21" s="275"/>
      <c r="AE21" s="275"/>
      <c r="AF21" s="275"/>
      <c r="AG21" s="275"/>
      <c r="AH21" s="275"/>
      <c r="AI21" s="275"/>
      <c r="AJ21" s="275"/>
      <c r="AK21" s="275"/>
      <c r="AL21" s="275"/>
      <c r="AM21" s="275"/>
      <c r="AN21" s="277" t="s">
        <v>482</v>
      </c>
      <c r="AO21" s="277"/>
      <c r="AP21" s="277"/>
      <c r="AQ21" s="277"/>
      <c r="AR21" s="277"/>
      <c r="AS21" s="277"/>
      <c r="AT21" s="277"/>
      <c r="AU21" s="277"/>
      <c r="AV21" s="277"/>
      <c r="AW21" s="277"/>
      <c r="AX21" s="277"/>
      <c r="AY21" s="277"/>
      <c r="AZ21" s="277"/>
      <c r="BA21" s="277"/>
      <c r="BB21" s="277"/>
      <c r="BC21" s="277"/>
      <c r="BD21" s="277"/>
      <c r="BE21" s="277"/>
      <c r="BF21" s="277"/>
      <c r="BG21" s="277"/>
      <c r="BH21" s="277"/>
      <c r="BI21" s="277"/>
    </row>
    <row r="22" spans="2:61" s="116" customFormat="1" ht="24.75" customHeight="1" x14ac:dyDescent="0.25">
      <c r="B22" s="278" t="s">
        <v>269</v>
      </c>
      <c r="C22" s="278"/>
      <c r="D22" s="278"/>
      <c r="E22" s="278"/>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8"/>
      <c r="AL22" s="278"/>
      <c r="AM22" s="278"/>
      <c r="AN22" s="278"/>
      <c r="AO22" s="278"/>
      <c r="AP22" s="278"/>
      <c r="AQ22" s="278"/>
      <c r="AR22" s="278"/>
      <c r="AS22" s="278"/>
      <c r="AT22" s="278"/>
      <c r="AU22" s="278"/>
      <c r="AV22" s="278"/>
      <c r="AW22" s="278"/>
      <c r="AX22" s="278"/>
      <c r="AY22" s="278"/>
      <c r="AZ22" s="278"/>
      <c r="BA22" s="278"/>
      <c r="BB22" s="278"/>
      <c r="BC22" s="278"/>
      <c r="BD22" s="278"/>
      <c r="BE22" s="278"/>
      <c r="BF22" s="278"/>
      <c r="BG22" s="278"/>
      <c r="BH22" s="278"/>
      <c r="BI22" s="278"/>
    </row>
    <row r="23" spans="2:61" s="116" customFormat="1" ht="23.25" customHeight="1" x14ac:dyDescent="0.25">
      <c r="B23" s="278" t="s">
        <v>25</v>
      </c>
      <c r="C23" s="278"/>
      <c r="D23" s="278"/>
      <c r="E23" s="278"/>
      <c r="F23" s="278"/>
      <c r="G23" s="278"/>
      <c r="H23" s="278" t="s">
        <v>26</v>
      </c>
      <c r="I23" s="278"/>
      <c r="J23" s="278"/>
      <c r="K23" s="279" t="s">
        <v>27</v>
      </c>
      <c r="L23" s="280"/>
      <c r="M23" s="280"/>
      <c r="N23" s="280"/>
      <c r="O23" s="280"/>
      <c r="P23" s="280"/>
      <c r="Q23" s="280"/>
      <c r="R23" s="280"/>
      <c r="S23" s="280"/>
      <c r="T23" s="280"/>
      <c r="U23" s="280"/>
      <c r="V23" s="280"/>
      <c r="W23" s="280"/>
      <c r="X23" s="280"/>
      <c r="Y23" s="280"/>
      <c r="Z23" s="280"/>
      <c r="AA23" s="280"/>
      <c r="AB23" s="280"/>
      <c r="AC23" s="280"/>
      <c r="AD23" s="280"/>
      <c r="AE23" s="280"/>
      <c r="AF23" s="280"/>
      <c r="AG23" s="280"/>
      <c r="AH23" s="280"/>
      <c r="AI23" s="280"/>
      <c r="AJ23" s="280"/>
      <c r="AK23" s="280"/>
      <c r="AL23" s="280"/>
      <c r="AM23" s="280"/>
      <c r="AN23" s="280"/>
      <c r="AO23" s="280"/>
      <c r="AP23" s="280"/>
      <c r="AQ23" s="280"/>
      <c r="AR23" s="280"/>
      <c r="AS23" s="280"/>
      <c r="AT23" s="280"/>
      <c r="AU23" s="280"/>
      <c r="AV23" s="280"/>
      <c r="AW23" s="280"/>
      <c r="AX23" s="280"/>
      <c r="AY23" s="280"/>
      <c r="AZ23" s="280"/>
      <c r="BA23" s="280"/>
      <c r="BB23" s="280"/>
      <c r="BC23" s="280"/>
      <c r="BD23" s="280"/>
      <c r="BE23" s="280"/>
      <c r="BF23" s="280"/>
      <c r="BG23" s="280"/>
      <c r="BH23" s="280"/>
      <c r="BI23" s="281"/>
    </row>
    <row r="24" spans="2:61" s="116" customFormat="1" ht="23.25" customHeight="1" x14ac:dyDescent="0.25">
      <c r="B24" s="286"/>
      <c r="C24" s="278"/>
      <c r="D24" s="278"/>
      <c r="E24" s="278"/>
      <c r="F24" s="278"/>
      <c r="G24" s="278"/>
      <c r="H24" s="284">
        <v>1</v>
      </c>
      <c r="I24" s="284"/>
      <c r="J24" s="284"/>
      <c r="K24" s="288" t="s">
        <v>470</v>
      </c>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289"/>
      <c r="AZ24" s="289"/>
      <c r="BA24" s="289"/>
      <c r="BB24" s="289"/>
      <c r="BC24" s="289"/>
      <c r="BD24" s="289"/>
      <c r="BE24" s="289"/>
      <c r="BF24" s="289"/>
      <c r="BG24" s="289"/>
      <c r="BH24" s="289"/>
      <c r="BI24" s="290"/>
    </row>
    <row r="25" spans="2:61" s="116" customFormat="1" ht="23.25" customHeight="1" x14ac:dyDescent="0.25">
      <c r="B25" s="287">
        <v>42184</v>
      </c>
      <c r="C25" s="284"/>
      <c r="D25" s="284"/>
      <c r="E25" s="284"/>
      <c r="F25" s="284"/>
      <c r="G25" s="284"/>
      <c r="H25" s="284">
        <v>2</v>
      </c>
      <c r="I25" s="284"/>
      <c r="J25" s="284"/>
      <c r="K25" s="288" t="s">
        <v>471</v>
      </c>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289"/>
      <c r="AP25" s="289"/>
      <c r="AQ25" s="289"/>
      <c r="AR25" s="289"/>
      <c r="AS25" s="289"/>
      <c r="AT25" s="289"/>
      <c r="AU25" s="289"/>
      <c r="AV25" s="289"/>
      <c r="AW25" s="289"/>
      <c r="AX25" s="289"/>
      <c r="AY25" s="289"/>
      <c r="AZ25" s="289"/>
      <c r="BA25" s="289"/>
      <c r="BB25" s="289"/>
      <c r="BC25" s="289"/>
      <c r="BD25" s="289"/>
      <c r="BE25" s="289"/>
      <c r="BF25" s="289"/>
      <c r="BG25" s="289"/>
      <c r="BH25" s="289"/>
      <c r="BI25" s="290"/>
    </row>
    <row r="26" spans="2:61" s="116" customFormat="1" ht="29.25" customHeight="1" x14ac:dyDescent="0.25">
      <c r="B26" s="283">
        <v>43531</v>
      </c>
      <c r="C26" s="283"/>
      <c r="D26" s="283"/>
      <c r="E26" s="283"/>
      <c r="F26" s="283"/>
      <c r="G26" s="283"/>
      <c r="H26" s="284">
        <v>3</v>
      </c>
      <c r="I26" s="284"/>
      <c r="J26" s="284"/>
      <c r="K26" s="285" t="s">
        <v>472</v>
      </c>
      <c r="L26" s="285"/>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5"/>
      <c r="AL26" s="285"/>
      <c r="AM26" s="285"/>
      <c r="AN26" s="285"/>
      <c r="AO26" s="285"/>
      <c r="AP26" s="285"/>
      <c r="AQ26" s="285"/>
      <c r="AR26" s="285"/>
      <c r="AS26" s="285"/>
      <c r="AT26" s="285"/>
      <c r="AU26" s="285"/>
      <c r="AV26" s="285"/>
      <c r="AW26" s="285"/>
      <c r="AX26" s="285"/>
      <c r="AY26" s="285"/>
      <c r="AZ26" s="285"/>
      <c r="BA26" s="285"/>
      <c r="BB26" s="285"/>
      <c r="BC26" s="285"/>
      <c r="BD26" s="285"/>
      <c r="BE26" s="285"/>
      <c r="BF26" s="285"/>
      <c r="BG26" s="285"/>
      <c r="BH26" s="285"/>
      <c r="BI26" s="285"/>
    </row>
    <row r="27" spans="2:61" s="116" customFormat="1" ht="29.25" customHeight="1" x14ac:dyDescent="0.25">
      <c r="B27" s="283">
        <v>43657</v>
      </c>
      <c r="C27" s="283"/>
      <c r="D27" s="283"/>
      <c r="E27" s="283"/>
      <c r="F27" s="283"/>
      <c r="G27" s="283"/>
      <c r="H27" s="284">
        <v>4</v>
      </c>
      <c r="I27" s="284"/>
      <c r="J27" s="284"/>
      <c r="K27" s="285" t="s">
        <v>246</v>
      </c>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5"/>
      <c r="AL27" s="285"/>
      <c r="AM27" s="285"/>
      <c r="AN27" s="285"/>
      <c r="AO27" s="285"/>
      <c r="AP27" s="285"/>
      <c r="AQ27" s="285"/>
      <c r="AR27" s="285"/>
      <c r="AS27" s="285"/>
      <c r="AT27" s="285"/>
      <c r="AU27" s="285"/>
      <c r="AV27" s="285"/>
      <c r="AW27" s="285"/>
      <c r="AX27" s="285"/>
      <c r="AY27" s="285"/>
      <c r="AZ27" s="285"/>
      <c r="BA27" s="285"/>
      <c r="BB27" s="285"/>
      <c r="BC27" s="285"/>
      <c r="BD27" s="285"/>
      <c r="BE27" s="285"/>
      <c r="BF27" s="285"/>
      <c r="BG27" s="285"/>
      <c r="BH27" s="285"/>
      <c r="BI27" s="285"/>
    </row>
    <row r="28" spans="2:61" s="116" customFormat="1" ht="24.75" customHeight="1" x14ac:dyDescent="0.25">
      <c r="B28" s="283">
        <v>44068</v>
      </c>
      <c r="C28" s="283"/>
      <c r="D28" s="283"/>
      <c r="E28" s="283"/>
      <c r="F28" s="283"/>
      <c r="G28" s="283"/>
      <c r="H28" s="284">
        <v>5</v>
      </c>
      <c r="I28" s="284"/>
      <c r="J28" s="284"/>
      <c r="K28" s="282" t="s">
        <v>246</v>
      </c>
      <c r="L28" s="282"/>
      <c r="M28" s="282"/>
      <c r="N28" s="282"/>
      <c r="O28" s="282"/>
      <c r="P28" s="282"/>
      <c r="Q28" s="282"/>
      <c r="R28" s="282"/>
      <c r="S28" s="282"/>
      <c r="T28" s="282"/>
      <c r="U28" s="282"/>
      <c r="V28" s="282"/>
      <c r="W28" s="282"/>
      <c r="X28" s="282"/>
      <c r="Y28" s="282"/>
      <c r="Z28" s="282"/>
      <c r="AA28" s="282"/>
      <c r="AB28" s="282"/>
      <c r="AC28" s="282"/>
      <c r="AD28" s="282"/>
      <c r="AE28" s="282"/>
      <c r="AF28" s="282"/>
      <c r="AG28" s="282"/>
      <c r="AH28" s="282"/>
      <c r="AI28" s="282"/>
      <c r="AJ28" s="282"/>
      <c r="AK28" s="282"/>
      <c r="AL28" s="282"/>
      <c r="AM28" s="282"/>
      <c r="AN28" s="282"/>
      <c r="AO28" s="282"/>
      <c r="AP28" s="282"/>
      <c r="AQ28" s="282"/>
      <c r="AR28" s="282"/>
      <c r="AS28" s="282"/>
      <c r="AT28" s="282"/>
      <c r="AU28" s="282"/>
      <c r="AV28" s="282"/>
      <c r="AW28" s="282"/>
      <c r="AX28" s="282"/>
      <c r="AY28" s="282"/>
      <c r="AZ28" s="282"/>
      <c r="BA28" s="282"/>
      <c r="BB28" s="282"/>
      <c r="BC28" s="282"/>
      <c r="BD28" s="282"/>
      <c r="BE28" s="282"/>
      <c r="BF28" s="282"/>
      <c r="BG28" s="282"/>
      <c r="BH28" s="282"/>
      <c r="BI28" s="282"/>
    </row>
    <row r="29" spans="2:61" s="116" customFormat="1" ht="29.25" customHeight="1" x14ac:dyDescent="0.25">
      <c r="B29" s="283">
        <v>45656</v>
      </c>
      <c r="C29" s="283"/>
      <c r="D29" s="283"/>
      <c r="E29" s="283"/>
      <c r="F29" s="283"/>
      <c r="G29" s="283"/>
      <c r="H29" s="284">
        <v>6</v>
      </c>
      <c r="I29" s="284"/>
      <c r="J29" s="284"/>
      <c r="K29" s="282" t="s">
        <v>473</v>
      </c>
      <c r="L29" s="282"/>
      <c r="M29" s="282"/>
      <c r="N29" s="282"/>
      <c r="O29" s="282"/>
      <c r="P29" s="282"/>
      <c r="Q29" s="282"/>
      <c r="R29" s="282"/>
      <c r="S29" s="282"/>
      <c r="T29" s="282"/>
      <c r="U29" s="282"/>
      <c r="V29" s="282"/>
      <c r="W29" s="282"/>
      <c r="X29" s="282"/>
      <c r="Y29" s="282"/>
      <c r="Z29" s="282"/>
      <c r="AA29" s="282"/>
      <c r="AB29" s="282"/>
      <c r="AC29" s="282"/>
      <c r="AD29" s="282"/>
      <c r="AE29" s="282"/>
      <c r="AF29" s="282"/>
      <c r="AG29" s="282"/>
      <c r="AH29" s="282"/>
      <c r="AI29" s="282"/>
      <c r="AJ29" s="282"/>
      <c r="AK29" s="282"/>
      <c r="AL29" s="282"/>
      <c r="AM29" s="282"/>
      <c r="AN29" s="282"/>
      <c r="AO29" s="282"/>
      <c r="AP29" s="282"/>
      <c r="AQ29" s="282"/>
      <c r="AR29" s="282"/>
      <c r="AS29" s="282"/>
      <c r="AT29" s="282"/>
      <c r="AU29" s="282"/>
      <c r="AV29" s="282"/>
      <c r="AW29" s="282"/>
      <c r="AX29" s="282"/>
      <c r="AY29" s="282"/>
      <c r="AZ29" s="282"/>
      <c r="BA29" s="282"/>
      <c r="BB29" s="282"/>
      <c r="BC29" s="282"/>
      <c r="BD29" s="282"/>
      <c r="BE29" s="282"/>
      <c r="BF29" s="282"/>
      <c r="BG29" s="282"/>
      <c r="BH29" s="282"/>
      <c r="BI29" s="282"/>
    </row>
    <row r="30" spans="2:61" s="116" customFormat="1" ht="43.5" customHeight="1" x14ac:dyDescent="0.25">
      <c r="B30" s="294">
        <v>46022</v>
      </c>
      <c r="C30" s="294"/>
      <c r="D30" s="294"/>
      <c r="E30" s="294"/>
      <c r="F30" s="294"/>
      <c r="G30" s="294"/>
      <c r="H30" s="284">
        <v>7</v>
      </c>
      <c r="I30" s="284"/>
      <c r="J30" s="284"/>
      <c r="K30" s="295" t="s">
        <v>502</v>
      </c>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296"/>
      <c r="AM30" s="296"/>
      <c r="AN30" s="296"/>
      <c r="AO30" s="296"/>
      <c r="AP30" s="296"/>
      <c r="AQ30" s="296"/>
      <c r="AR30" s="296"/>
      <c r="AS30" s="296"/>
      <c r="AT30" s="296"/>
      <c r="AU30" s="296"/>
      <c r="AV30" s="296"/>
      <c r="AW30" s="296"/>
      <c r="AX30" s="296"/>
      <c r="AY30" s="296"/>
      <c r="AZ30" s="296"/>
      <c r="BA30" s="296"/>
      <c r="BB30" s="296"/>
      <c r="BC30" s="296"/>
      <c r="BD30" s="296"/>
      <c r="BE30" s="296"/>
      <c r="BF30" s="296"/>
      <c r="BG30" s="296"/>
      <c r="BH30" s="296"/>
      <c r="BI30" s="297"/>
    </row>
    <row r="31" spans="2:61" s="116" customFormat="1" ht="14.45" customHeight="1" x14ac:dyDescent="0.25">
      <c r="B31" s="257" t="s">
        <v>479</v>
      </c>
      <c r="C31" s="257"/>
      <c r="D31" s="257"/>
      <c r="E31" s="257"/>
      <c r="F31" s="257"/>
      <c r="G31" s="257"/>
      <c r="H31" s="257"/>
      <c r="I31" s="257"/>
      <c r="J31" s="257"/>
      <c r="K31" s="257"/>
      <c r="L31" s="257"/>
      <c r="M31" s="257"/>
      <c r="N31" s="257"/>
      <c r="O31" s="257"/>
      <c r="P31" s="257"/>
      <c r="Q31" s="257"/>
      <c r="R31" s="257"/>
      <c r="S31" s="257"/>
      <c r="T31" s="257"/>
      <c r="U31" s="246"/>
      <c r="V31" s="298" t="s">
        <v>480</v>
      </c>
      <c r="W31" s="298"/>
      <c r="X31" s="298"/>
      <c r="Y31" s="298"/>
      <c r="Z31" s="298"/>
      <c r="AA31" s="298"/>
      <c r="AB31" s="298"/>
      <c r="AC31" s="298"/>
      <c r="AD31" s="298"/>
      <c r="AE31" s="298"/>
      <c r="AF31" s="298"/>
      <c r="AG31" s="298"/>
      <c r="AH31" s="298"/>
      <c r="AI31" s="298"/>
      <c r="AJ31" s="298"/>
      <c r="AK31" s="298"/>
      <c r="AL31" s="298"/>
      <c r="AM31" s="298"/>
      <c r="AN31" s="248" t="s">
        <v>481</v>
      </c>
      <c r="AO31" s="257"/>
      <c r="AP31" s="257"/>
      <c r="AQ31" s="257"/>
      <c r="AR31" s="257"/>
      <c r="AS31" s="257"/>
      <c r="AT31" s="257"/>
      <c r="AU31" s="257"/>
      <c r="AV31" s="257"/>
      <c r="AW31" s="257"/>
      <c r="AX31" s="257"/>
      <c r="AY31" s="257"/>
      <c r="AZ31" s="257"/>
      <c r="BA31" s="257"/>
      <c r="BB31" s="257"/>
      <c r="BC31" s="257"/>
      <c r="BD31" s="257"/>
      <c r="BE31" s="257"/>
      <c r="BF31" s="257"/>
      <c r="BG31" s="257"/>
      <c r="BH31" s="257"/>
      <c r="BI31" s="257"/>
    </row>
    <row r="32" spans="2:61" s="116" customFormat="1" ht="45.75" customHeight="1" x14ac:dyDescent="0.25">
      <c r="B32" s="313" t="s">
        <v>504</v>
      </c>
      <c r="C32" s="313"/>
      <c r="D32" s="313"/>
      <c r="E32" s="313"/>
      <c r="F32" s="313"/>
      <c r="G32" s="313"/>
      <c r="H32" s="313"/>
      <c r="I32" s="313"/>
      <c r="J32" s="313"/>
      <c r="K32" s="313"/>
      <c r="L32" s="313"/>
      <c r="M32" s="313"/>
      <c r="N32" s="313"/>
      <c r="O32" s="313"/>
      <c r="P32" s="313"/>
      <c r="Q32" s="313"/>
      <c r="R32" s="313"/>
      <c r="S32" s="313"/>
      <c r="T32" s="313"/>
      <c r="U32" s="313"/>
      <c r="V32" s="313" t="s">
        <v>508</v>
      </c>
      <c r="W32" s="313"/>
      <c r="X32" s="313"/>
      <c r="Y32" s="313"/>
      <c r="Z32" s="313"/>
      <c r="AA32" s="313"/>
      <c r="AB32" s="313"/>
      <c r="AC32" s="313"/>
      <c r="AD32" s="313"/>
      <c r="AE32" s="313"/>
      <c r="AF32" s="313"/>
      <c r="AG32" s="313"/>
      <c r="AH32" s="313"/>
      <c r="AI32" s="313"/>
      <c r="AJ32" s="313"/>
      <c r="AK32" s="313"/>
      <c r="AL32" s="313"/>
      <c r="AM32" s="313"/>
      <c r="AN32" s="291" t="s">
        <v>505</v>
      </c>
      <c r="AO32" s="292"/>
      <c r="AP32" s="292"/>
      <c r="AQ32" s="292"/>
      <c r="AR32" s="292"/>
      <c r="AS32" s="292"/>
      <c r="AT32" s="292"/>
      <c r="AU32" s="292"/>
      <c r="AV32" s="292"/>
      <c r="AW32" s="292"/>
      <c r="AX32" s="292"/>
      <c r="AY32" s="292"/>
      <c r="AZ32" s="292"/>
      <c r="BA32" s="292"/>
      <c r="BB32" s="292"/>
      <c r="BC32" s="292"/>
      <c r="BD32" s="292"/>
      <c r="BE32" s="292"/>
      <c r="BF32" s="292"/>
      <c r="BG32" s="292"/>
      <c r="BH32" s="292"/>
      <c r="BI32" s="293"/>
    </row>
    <row r="33" spans="1:62" s="116" customFormat="1" ht="60" customHeight="1" x14ac:dyDescent="0.25">
      <c r="B33" s="313" t="s">
        <v>503</v>
      </c>
      <c r="C33" s="313"/>
      <c r="D33" s="313"/>
      <c r="E33" s="313"/>
      <c r="F33" s="313"/>
      <c r="G33" s="313"/>
      <c r="H33" s="313"/>
      <c r="I33" s="313"/>
      <c r="J33" s="313"/>
      <c r="K33" s="313"/>
      <c r="L33" s="313"/>
      <c r="M33" s="313"/>
      <c r="N33" s="313"/>
      <c r="O33" s="313"/>
      <c r="P33" s="313"/>
      <c r="Q33" s="313"/>
      <c r="R33" s="313"/>
      <c r="S33" s="313"/>
      <c r="T33" s="313"/>
      <c r="U33" s="313"/>
      <c r="V33" s="313" t="s">
        <v>514</v>
      </c>
      <c r="W33" s="313"/>
      <c r="X33" s="313"/>
      <c r="Y33" s="313"/>
      <c r="Z33" s="313"/>
      <c r="AA33" s="313"/>
      <c r="AB33" s="313"/>
      <c r="AC33" s="313"/>
      <c r="AD33" s="313"/>
      <c r="AE33" s="313"/>
      <c r="AF33" s="313"/>
      <c r="AG33" s="313"/>
      <c r="AH33" s="313"/>
      <c r="AI33" s="313"/>
      <c r="AJ33" s="313"/>
      <c r="AK33" s="313"/>
      <c r="AL33" s="313"/>
      <c r="AM33" s="313"/>
      <c r="AN33" s="291" t="s">
        <v>506</v>
      </c>
      <c r="AO33" s="292"/>
      <c r="AP33" s="292"/>
      <c r="AQ33" s="292"/>
      <c r="AR33" s="292"/>
      <c r="AS33" s="292"/>
      <c r="AT33" s="292"/>
      <c r="AU33" s="292"/>
      <c r="AV33" s="292"/>
      <c r="AW33" s="292"/>
      <c r="AX33" s="292"/>
      <c r="AY33" s="292"/>
      <c r="AZ33" s="292"/>
      <c r="BA33" s="292"/>
      <c r="BB33" s="292"/>
      <c r="BC33" s="292"/>
      <c r="BD33" s="292"/>
      <c r="BE33" s="292"/>
      <c r="BF33" s="292"/>
      <c r="BG33" s="292"/>
      <c r="BH33" s="292"/>
      <c r="BI33" s="293"/>
    </row>
    <row r="34" spans="1:62" s="116" customFormat="1" ht="60" customHeight="1" x14ac:dyDescent="0.25">
      <c r="B34" s="313" t="s">
        <v>527</v>
      </c>
      <c r="C34" s="313"/>
      <c r="D34" s="313"/>
      <c r="E34" s="313"/>
      <c r="F34" s="313"/>
      <c r="G34" s="313"/>
      <c r="H34" s="313"/>
      <c r="I34" s="313"/>
      <c r="J34" s="313"/>
      <c r="K34" s="313"/>
      <c r="L34" s="313"/>
      <c r="M34" s="313"/>
      <c r="N34" s="313"/>
      <c r="O34" s="313"/>
      <c r="P34" s="313"/>
      <c r="Q34" s="313"/>
      <c r="R34" s="313"/>
      <c r="S34" s="313"/>
      <c r="T34" s="313"/>
      <c r="U34" s="313"/>
      <c r="V34" s="313" t="s">
        <v>528</v>
      </c>
      <c r="W34" s="313"/>
      <c r="X34" s="313"/>
      <c r="Y34" s="313"/>
      <c r="Z34" s="313"/>
      <c r="AA34" s="313"/>
      <c r="AB34" s="313"/>
      <c r="AC34" s="313"/>
      <c r="AD34" s="313"/>
      <c r="AE34" s="313"/>
      <c r="AF34" s="313"/>
      <c r="AG34" s="313"/>
      <c r="AH34" s="313"/>
      <c r="AI34" s="313"/>
      <c r="AJ34" s="313"/>
      <c r="AK34" s="313"/>
      <c r="AL34" s="313"/>
      <c r="AM34" s="313"/>
      <c r="AN34" s="291" t="s">
        <v>528</v>
      </c>
      <c r="AO34" s="292"/>
      <c r="AP34" s="292"/>
      <c r="AQ34" s="292"/>
      <c r="AR34" s="292"/>
      <c r="AS34" s="292"/>
      <c r="AT34" s="292"/>
      <c r="AU34" s="292"/>
      <c r="AV34" s="292"/>
      <c r="AW34" s="292"/>
      <c r="AX34" s="292"/>
      <c r="AY34" s="292"/>
      <c r="AZ34" s="292"/>
      <c r="BA34" s="292"/>
      <c r="BB34" s="292"/>
      <c r="BC34" s="292"/>
      <c r="BD34" s="292"/>
      <c r="BE34" s="292"/>
      <c r="BF34" s="292"/>
      <c r="BG34" s="292"/>
      <c r="BH34" s="292"/>
      <c r="BI34" s="293"/>
    </row>
    <row r="35" spans="1:62" s="116" customFormat="1" ht="77.25" customHeight="1" x14ac:dyDescent="0.25">
      <c r="B35" s="313" t="s">
        <v>541</v>
      </c>
      <c r="C35" s="313"/>
      <c r="D35" s="313"/>
      <c r="E35" s="313"/>
      <c r="F35" s="313"/>
      <c r="G35" s="313"/>
      <c r="H35" s="313"/>
      <c r="I35" s="313"/>
      <c r="J35" s="313"/>
      <c r="K35" s="313"/>
      <c r="L35" s="313"/>
      <c r="M35" s="313"/>
      <c r="N35" s="313"/>
      <c r="O35" s="313"/>
      <c r="P35" s="313"/>
      <c r="Q35" s="313"/>
      <c r="R35" s="313"/>
      <c r="S35" s="313"/>
      <c r="T35" s="313"/>
      <c r="U35" s="313"/>
      <c r="V35" s="313" t="s">
        <v>541</v>
      </c>
      <c r="W35" s="313"/>
      <c r="X35" s="313"/>
      <c r="Y35" s="313"/>
      <c r="Z35" s="313"/>
      <c r="AA35" s="313"/>
      <c r="AB35" s="313"/>
      <c r="AC35" s="313"/>
      <c r="AD35" s="313"/>
      <c r="AE35" s="313"/>
      <c r="AF35" s="313"/>
      <c r="AG35" s="313"/>
      <c r="AH35" s="313"/>
      <c r="AI35" s="313"/>
      <c r="AJ35" s="313"/>
      <c r="AK35" s="313"/>
      <c r="AL35" s="313"/>
      <c r="AM35" s="313"/>
      <c r="AN35" s="291" t="s">
        <v>541</v>
      </c>
      <c r="AO35" s="292"/>
      <c r="AP35" s="292"/>
      <c r="AQ35" s="292"/>
      <c r="AR35" s="292"/>
      <c r="AS35" s="292"/>
      <c r="AT35" s="292"/>
      <c r="AU35" s="292"/>
      <c r="AV35" s="292"/>
      <c r="AW35" s="292"/>
      <c r="AX35" s="292"/>
      <c r="AY35" s="292"/>
      <c r="AZ35" s="292"/>
      <c r="BA35" s="292"/>
      <c r="BB35" s="292"/>
      <c r="BC35" s="292"/>
      <c r="BD35" s="292"/>
      <c r="BE35" s="292"/>
      <c r="BF35" s="292"/>
      <c r="BG35" s="292"/>
      <c r="BH35" s="292"/>
      <c r="BI35" s="293"/>
    </row>
    <row r="36" spans="1:62" s="116" customFormat="1" ht="12.75" x14ac:dyDescent="0.25">
      <c r="B36" s="118"/>
      <c r="C36" s="119"/>
      <c r="D36" s="119"/>
      <c r="E36" s="119"/>
      <c r="F36" s="119"/>
      <c r="G36" s="119"/>
      <c r="H36" s="119"/>
      <c r="I36" s="119"/>
      <c r="J36" s="119"/>
      <c r="K36" s="119"/>
      <c r="L36" s="119"/>
      <c r="M36" s="119"/>
      <c r="N36" s="119"/>
      <c r="O36" s="119"/>
      <c r="P36" s="119"/>
      <c r="Q36" s="118"/>
      <c r="R36" s="118"/>
      <c r="S36" s="118"/>
      <c r="T36" s="118"/>
      <c r="U36" s="118"/>
      <c r="V36" s="118"/>
      <c r="W36" s="119"/>
      <c r="X36" s="119"/>
      <c r="Y36" s="119"/>
      <c r="Z36" s="119"/>
      <c r="AA36" s="119"/>
      <c r="AB36" s="119"/>
      <c r="AC36" s="119"/>
      <c r="AD36" s="119"/>
      <c r="AE36" s="119"/>
      <c r="AF36" s="119"/>
      <c r="AG36" s="119"/>
      <c r="AH36" s="119"/>
      <c r="AI36" s="119"/>
      <c r="AJ36" s="119"/>
      <c r="AK36" s="119"/>
      <c r="AL36" s="118"/>
      <c r="AM36" s="118"/>
      <c r="AN36" s="118"/>
      <c r="AO36" s="119"/>
      <c r="AP36" s="119"/>
      <c r="AQ36" s="119"/>
      <c r="AR36" s="119"/>
      <c r="AS36" s="119"/>
      <c r="AT36" s="119"/>
      <c r="AU36" s="119"/>
      <c r="AV36" s="119"/>
      <c r="AW36" s="119"/>
      <c r="AX36" s="119"/>
      <c r="AY36" s="119"/>
      <c r="AZ36" s="118"/>
      <c r="BA36" s="118"/>
      <c r="BB36" s="118"/>
      <c r="BC36" s="118"/>
      <c r="BD36" s="118"/>
      <c r="BE36" s="118"/>
      <c r="BF36" s="118"/>
      <c r="BG36" s="118"/>
      <c r="BH36" s="118"/>
      <c r="BI36" s="118"/>
    </row>
    <row r="37" spans="1:62" s="116" customFormat="1" ht="12.75" x14ac:dyDescent="0.15">
      <c r="A37" s="305"/>
      <c r="B37" s="305"/>
      <c r="C37" s="305"/>
      <c r="D37" s="305"/>
      <c r="E37" s="305"/>
      <c r="F37" s="305"/>
      <c r="G37" s="305"/>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5"/>
      <c r="AJ37" s="305"/>
      <c r="AK37" s="305"/>
      <c r="AL37" s="305"/>
      <c r="AM37" s="305"/>
      <c r="AN37" s="305"/>
      <c r="AO37" s="305"/>
      <c r="AP37" s="305"/>
      <c r="AQ37" s="305"/>
      <c r="AR37" s="305"/>
      <c r="AS37" s="305"/>
      <c r="AT37" s="305"/>
      <c r="AU37" s="305"/>
      <c r="AV37" s="305"/>
      <c r="AW37" s="305"/>
      <c r="AX37" s="305"/>
      <c r="AY37" s="305"/>
      <c r="AZ37" s="305"/>
      <c r="BA37" s="305"/>
      <c r="BB37" s="305"/>
      <c r="BC37" s="305"/>
      <c r="BD37" s="305"/>
      <c r="BE37" s="305"/>
      <c r="BF37" s="305"/>
      <c r="BG37" s="305"/>
      <c r="BH37" s="305"/>
      <c r="BI37" s="118"/>
    </row>
    <row r="38" spans="1:62" s="116" customFormat="1" ht="12.75" x14ac:dyDescent="0.25">
      <c r="B38" s="118"/>
      <c r="C38" s="119"/>
      <c r="D38" s="119"/>
      <c r="E38" s="119"/>
      <c r="F38" s="119"/>
      <c r="G38" s="119"/>
      <c r="H38" s="119"/>
      <c r="I38" s="119"/>
      <c r="J38" s="119"/>
      <c r="K38" s="119"/>
      <c r="L38" s="119"/>
      <c r="M38" s="119"/>
      <c r="N38" s="119"/>
      <c r="O38" s="119"/>
      <c r="P38" s="119"/>
      <c r="Q38" s="118"/>
      <c r="R38" s="118"/>
      <c r="S38" s="118"/>
      <c r="T38" s="118"/>
      <c r="U38" s="118"/>
      <c r="V38" s="118"/>
      <c r="W38" s="119"/>
      <c r="X38" s="119"/>
      <c r="Y38" s="119"/>
      <c r="Z38" s="119"/>
      <c r="AA38" s="119"/>
      <c r="AB38" s="119"/>
      <c r="AC38" s="119"/>
      <c r="AD38" s="119"/>
      <c r="AE38" s="119"/>
      <c r="AF38" s="119"/>
      <c r="AG38" s="119"/>
      <c r="AH38" s="119"/>
      <c r="AI38" s="119"/>
      <c r="AJ38" s="119"/>
      <c r="AK38" s="119"/>
      <c r="AL38" s="118"/>
      <c r="AM38" s="118"/>
      <c r="AN38" s="118"/>
      <c r="AO38" s="119"/>
      <c r="AP38" s="119"/>
      <c r="AQ38" s="119"/>
      <c r="AR38" s="119"/>
      <c r="AS38" s="119"/>
      <c r="AT38" s="119"/>
      <c r="AU38" s="119"/>
      <c r="AV38" s="119"/>
      <c r="AW38" s="119"/>
      <c r="AX38" s="119"/>
      <c r="AY38" s="119"/>
      <c r="AZ38" s="118"/>
      <c r="BA38" s="118"/>
      <c r="BB38" s="118"/>
      <c r="BC38" s="118"/>
      <c r="BD38" s="118"/>
      <c r="BE38" s="118"/>
      <c r="BF38" s="118"/>
      <c r="BG38" s="118"/>
      <c r="BH38" s="118"/>
      <c r="BI38" s="118"/>
    </row>
    <row r="39" spans="1:62" s="116" customFormat="1" ht="12.75" x14ac:dyDescent="0.25">
      <c r="B39" s="118"/>
      <c r="C39" s="119"/>
      <c r="D39" s="119"/>
      <c r="E39" s="119"/>
      <c r="F39" s="119"/>
      <c r="G39" s="119"/>
      <c r="H39" s="119"/>
      <c r="I39" s="119"/>
      <c r="J39" s="119"/>
      <c r="K39" s="119"/>
      <c r="L39" s="119"/>
      <c r="M39" s="119"/>
      <c r="N39" s="119"/>
      <c r="O39" s="119"/>
      <c r="P39" s="119"/>
      <c r="Q39" s="118"/>
      <c r="R39" s="118"/>
      <c r="S39" s="118"/>
      <c r="T39" s="118"/>
      <c r="U39" s="118"/>
      <c r="V39" s="118"/>
      <c r="W39" s="119"/>
      <c r="X39" s="119"/>
      <c r="Y39" s="119"/>
      <c r="Z39" s="119"/>
      <c r="AA39" s="119"/>
      <c r="AB39" s="119"/>
      <c r="AC39" s="119"/>
      <c r="AD39" s="119"/>
      <c r="AE39" s="119"/>
      <c r="AF39" s="119"/>
      <c r="AG39" s="119"/>
      <c r="AH39" s="119"/>
      <c r="AI39" s="119"/>
      <c r="AJ39" s="119"/>
      <c r="AK39" s="119"/>
      <c r="AL39" s="118"/>
      <c r="AM39" s="118"/>
      <c r="AN39" s="118"/>
      <c r="AO39" s="119"/>
      <c r="AP39" s="119"/>
      <c r="AQ39" s="119"/>
      <c r="AR39" s="119"/>
      <c r="AS39" s="119"/>
      <c r="AT39" s="119"/>
      <c r="AU39" s="119"/>
      <c r="AV39" s="119"/>
      <c r="AW39" s="119"/>
      <c r="AX39" s="119"/>
      <c r="AY39" s="119"/>
      <c r="AZ39" s="118"/>
      <c r="BA39" s="118"/>
      <c r="BB39" s="118"/>
      <c r="BC39" s="118"/>
      <c r="BD39" s="118"/>
      <c r="BE39" s="118"/>
      <c r="BF39" s="118"/>
      <c r="BG39" s="118"/>
      <c r="BH39" s="118"/>
      <c r="BI39" s="118"/>
    </row>
    <row r="40" spans="1:62" s="116" customFormat="1" ht="12.75" x14ac:dyDescent="0.25">
      <c r="B40" s="118"/>
      <c r="C40" s="119"/>
      <c r="D40" s="119"/>
      <c r="E40" s="119"/>
      <c r="F40" s="119"/>
      <c r="G40" s="119"/>
      <c r="H40" s="119"/>
      <c r="I40" s="119"/>
      <c r="J40" s="119"/>
      <c r="K40" s="119"/>
      <c r="L40" s="119"/>
      <c r="M40" s="119"/>
      <c r="N40" s="119"/>
      <c r="O40" s="119"/>
      <c r="P40" s="119"/>
      <c r="Q40" s="118"/>
      <c r="R40" s="118"/>
      <c r="S40" s="118"/>
      <c r="T40" s="118"/>
      <c r="U40" s="118"/>
      <c r="V40" s="118"/>
      <c r="W40" s="119"/>
      <c r="X40" s="119"/>
      <c r="Y40" s="119"/>
      <c r="Z40" s="119"/>
      <c r="AA40" s="119"/>
      <c r="AB40" s="119"/>
      <c r="AC40" s="119"/>
      <c r="AD40" s="119"/>
      <c r="AE40" s="119"/>
      <c r="AF40" s="119"/>
      <c r="AG40" s="119"/>
      <c r="AH40" s="119"/>
      <c r="AI40" s="119"/>
      <c r="AJ40" s="119"/>
      <c r="AK40" s="119"/>
      <c r="AL40" s="118"/>
      <c r="AM40" s="118"/>
      <c r="AN40" s="118"/>
      <c r="AO40" s="119"/>
      <c r="AP40" s="119"/>
      <c r="AQ40" s="119"/>
      <c r="AR40" s="119"/>
      <c r="AS40" s="119"/>
      <c r="AT40" s="119"/>
      <c r="AU40" s="119"/>
      <c r="AV40" s="119"/>
      <c r="AW40" s="119"/>
      <c r="AX40" s="119"/>
      <c r="AY40" s="119"/>
      <c r="AZ40" s="118"/>
      <c r="BA40" s="118"/>
      <c r="BB40" s="118"/>
      <c r="BC40" s="118"/>
      <c r="BD40" s="118"/>
      <c r="BE40" s="118"/>
      <c r="BF40" s="118"/>
      <c r="BG40" s="118"/>
      <c r="BH40" s="118"/>
      <c r="BI40" s="118"/>
    </row>
    <row r="41" spans="1:62" s="116" customFormat="1" ht="12.75" x14ac:dyDescent="0.25">
      <c r="B41" s="118"/>
      <c r="C41" s="119"/>
      <c r="D41" s="119"/>
      <c r="E41" s="119"/>
      <c r="F41" s="119"/>
      <c r="G41" s="119"/>
      <c r="H41" s="119"/>
      <c r="I41" s="119"/>
      <c r="J41" s="119"/>
      <c r="K41" s="119"/>
      <c r="L41" s="119"/>
      <c r="M41" s="119"/>
      <c r="N41" s="119"/>
      <c r="O41" s="119"/>
      <c r="P41" s="119"/>
      <c r="Q41" s="118"/>
      <c r="R41" s="118"/>
      <c r="S41" s="118"/>
      <c r="T41" s="118"/>
      <c r="U41" s="118"/>
      <c r="V41" s="118"/>
      <c r="W41" s="119"/>
      <c r="X41" s="119"/>
      <c r="Y41" s="119"/>
      <c r="Z41" s="119"/>
      <c r="AA41" s="119"/>
      <c r="AB41" s="119"/>
      <c r="AC41" s="119"/>
      <c r="AD41" s="119"/>
      <c r="AE41" s="119"/>
      <c r="AF41" s="119"/>
      <c r="AG41" s="119"/>
      <c r="AH41" s="119"/>
      <c r="AI41" s="119"/>
      <c r="AJ41" s="119"/>
      <c r="AK41" s="119"/>
      <c r="AL41" s="118"/>
      <c r="AM41" s="118"/>
      <c r="AN41" s="118"/>
      <c r="AO41" s="119"/>
      <c r="AP41" s="119"/>
      <c r="AQ41" s="119"/>
      <c r="AR41" s="119"/>
      <c r="AS41" s="119"/>
      <c r="AT41" s="119"/>
      <c r="AU41" s="119"/>
      <c r="AV41" s="119"/>
      <c r="AW41" s="119"/>
      <c r="AX41" s="119"/>
      <c r="AY41" s="119"/>
      <c r="AZ41" s="118"/>
      <c r="BA41" s="118"/>
      <c r="BB41" s="118"/>
      <c r="BC41" s="118"/>
      <c r="BD41" s="118"/>
      <c r="BE41" s="118"/>
      <c r="BF41" s="118"/>
      <c r="BG41" s="118"/>
      <c r="BH41" s="118"/>
      <c r="BI41" s="118"/>
    </row>
    <row r="42" spans="1:62" x14ac:dyDescent="0.25">
      <c r="BJ42" s="120"/>
    </row>
    <row r="43" spans="1:62" x14ac:dyDescent="0.25">
      <c r="B43" s="121"/>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row>
    <row r="44" spans="1:62" x14ac:dyDescent="0.25">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row>
    <row r="45" spans="1:62" x14ac:dyDescent="0.25">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row>
    <row r="46" spans="1:62" x14ac:dyDescent="0.25">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row>
    <row r="47" spans="1:62" x14ac:dyDescent="0.25">
      <c r="B47" s="121"/>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row>
    <row r="48" spans="1:62" x14ac:dyDescent="0.25">
      <c r="B48" s="121"/>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row>
    <row r="49" spans="2:61" x14ac:dyDescent="0.25">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row>
    <row r="50" spans="2:61" x14ac:dyDescent="0.25">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row>
    <row r="51" spans="2:61" x14ac:dyDescent="0.25">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row>
    <row r="52" spans="2:61" x14ac:dyDescent="0.25">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row>
    <row r="53" spans="2:61" x14ac:dyDescent="0.25">
      <c r="B53" s="12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1"/>
      <c r="AU53" s="121"/>
      <c r="AV53" s="121"/>
      <c r="AW53" s="121"/>
      <c r="AX53" s="121"/>
      <c r="AY53" s="121"/>
      <c r="AZ53" s="121"/>
      <c r="BA53" s="121"/>
      <c r="BB53" s="121"/>
      <c r="BC53" s="121"/>
      <c r="BD53" s="121"/>
      <c r="BE53" s="121"/>
      <c r="BF53" s="121"/>
      <c r="BG53" s="121"/>
      <c r="BH53" s="121"/>
      <c r="BI53" s="121"/>
    </row>
    <row r="54" spans="2:61" x14ac:dyDescent="0.25">
      <c r="B54" s="12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1"/>
      <c r="AU54" s="121"/>
      <c r="AV54" s="121"/>
      <c r="AW54" s="121"/>
      <c r="AX54" s="121"/>
      <c r="AY54" s="121"/>
      <c r="AZ54" s="121"/>
      <c r="BA54" s="121"/>
      <c r="BB54" s="121"/>
      <c r="BC54" s="121"/>
      <c r="BD54" s="121"/>
      <c r="BE54" s="121"/>
      <c r="BF54" s="121"/>
      <c r="BG54" s="121"/>
      <c r="BH54" s="121"/>
      <c r="BI54" s="121"/>
    </row>
    <row r="55" spans="2:61" x14ac:dyDescent="0.25">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row>
    <row r="56" spans="2:61" x14ac:dyDescent="0.25">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row>
    <row r="57" spans="2:61" x14ac:dyDescent="0.25">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1"/>
      <c r="AU57" s="121"/>
      <c r="AV57" s="121"/>
      <c r="AW57" s="121"/>
      <c r="AX57" s="121"/>
      <c r="AY57" s="121"/>
      <c r="AZ57" s="121"/>
      <c r="BA57" s="121"/>
      <c r="BB57" s="121"/>
      <c r="BC57" s="121"/>
      <c r="BD57" s="121"/>
      <c r="BE57" s="121"/>
      <c r="BF57" s="121"/>
      <c r="BG57" s="121"/>
      <c r="BH57" s="121"/>
      <c r="BI57" s="121"/>
    </row>
    <row r="58" spans="2:61" x14ac:dyDescent="0.25">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1"/>
      <c r="AR58" s="121"/>
      <c r="AS58" s="121"/>
      <c r="AT58" s="121"/>
      <c r="AU58" s="121"/>
      <c r="AV58" s="121"/>
      <c r="AW58" s="121"/>
      <c r="AX58" s="121"/>
      <c r="AY58" s="121"/>
      <c r="AZ58" s="121"/>
      <c r="BA58" s="121"/>
      <c r="BB58" s="121"/>
      <c r="BC58" s="121"/>
      <c r="BD58" s="121"/>
      <c r="BE58" s="121"/>
      <c r="BF58" s="121"/>
      <c r="BG58" s="121"/>
      <c r="BH58" s="121"/>
      <c r="BI58" s="121"/>
    </row>
    <row r="59" spans="2:61" x14ac:dyDescent="0.25">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1"/>
      <c r="AK59" s="121"/>
      <c r="AL59" s="121"/>
      <c r="AM59" s="121"/>
      <c r="AN59" s="121"/>
      <c r="AO59" s="121"/>
      <c r="AP59" s="121"/>
      <c r="AQ59" s="121"/>
      <c r="AR59" s="121"/>
      <c r="AS59" s="121"/>
      <c r="AT59" s="121"/>
      <c r="AU59" s="121"/>
      <c r="AV59" s="121"/>
      <c r="AW59" s="121"/>
      <c r="AX59" s="121"/>
      <c r="AY59" s="121"/>
      <c r="AZ59" s="121"/>
      <c r="BA59" s="121"/>
      <c r="BB59" s="121"/>
      <c r="BC59" s="121"/>
      <c r="BD59" s="121"/>
      <c r="BE59" s="121"/>
      <c r="BF59" s="121"/>
      <c r="BG59" s="121"/>
      <c r="BH59" s="121"/>
      <c r="BI59" s="121"/>
    </row>
    <row r="60" spans="2:61" x14ac:dyDescent="0.25">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1"/>
      <c r="AM60" s="121"/>
      <c r="AN60" s="121"/>
      <c r="AO60" s="121"/>
      <c r="AP60" s="121"/>
      <c r="AQ60" s="121"/>
      <c r="AR60" s="121"/>
      <c r="AS60" s="121"/>
      <c r="AT60" s="121"/>
      <c r="AU60" s="121"/>
      <c r="AV60" s="121"/>
      <c r="AW60" s="121"/>
      <c r="AX60" s="121"/>
      <c r="AY60" s="121"/>
      <c r="AZ60" s="121"/>
      <c r="BA60" s="121"/>
      <c r="BB60" s="121"/>
      <c r="BC60" s="121"/>
      <c r="BD60" s="121"/>
      <c r="BE60" s="121"/>
      <c r="BF60" s="121"/>
      <c r="BG60" s="121"/>
      <c r="BH60" s="121"/>
      <c r="BI60" s="121"/>
    </row>
    <row r="61" spans="2:61" x14ac:dyDescent="0.25">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1"/>
      <c r="AM61" s="121"/>
      <c r="AN61" s="121"/>
      <c r="AO61" s="121"/>
      <c r="AP61" s="121"/>
      <c r="AQ61" s="121"/>
      <c r="AR61" s="121"/>
      <c r="AS61" s="121"/>
      <c r="AT61" s="121"/>
      <c r="AU61" s="121"/>
      <c r="AV61" s="121"/>
      <c r="AW61" s="121"/>
      <c r="AX61" s="121"/>
      <c r="AY61" s="121"/>
      <c r="AZ61" s="121"/>
      <c r="BA61" s="121"/>
      <c r="BB61" s="121"/>
      <c r="BC61" s="121"/>
      <c r="BD61" s="121"/>
      <c r="BE61" s="121"/>
      <c r="BF61" s="121"/>
      <c r="BG61" s="121"/>
      <c r="BH61" s="121"/>
      <c r="BI61" s="121"/>
    </row>
    <row r="62" spans="2:61" x14ac:dyDescent="0.25">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121"/>
      <c r="AL62" s="121"/>
      <c r="AM62" s="121"/>
      <c r="AN62" s="121"/>
      <c r="AO62" s="121"/>
      <c r="AP62" s="121"/>
      <c r="AQ62" s="121"/>
      <c r="AR62" s="121"/>
      <c r="AS62" s="121"/>
      <c r="AT62" s="121"/>
      <c r="AU62" s="121"/>
      <c r="AV62" s="121"/>
      <c r="AW62" s="121"/>
      <c r="AX62" s="121"/>
      <c r="AY62" s="121"/>
      <c r="AZ62" s="121"/>
      <c r="BA62" s="121"/>
      <c r="BB62" s="121"/>
      <c r="BC62" s="121"/>
      <c r="BD62" s="121"/>
      <c r="BE62" s="121"/>
      <c r="BF62" s="121"/>
      <c r="BG62" s="121"/>
      <c r="BH62" s="121"/>
      <c r="BI62" s="121"/>
    </row>
    <row r="63" spans="2:61" x14ac:dyDescent="0.25">
      <c r="B63" s="121"/>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21"/>
      <c r="AI63" s="121"/>
      <c r="AJ63" s="121"/>
      <c r="AK63" s="121"/>
      <c r="AL63" s="121"/>
      <c r="AM63" s="121"/>
      <c r="AN63" s="121"/>
      <c r="AO63" s="121"/>
      <c r="AP63" s="121"/>
      <c r="AQ63" s="121"/>
      <c r="AR63" s="121"/>
      <c r="AS63" s="121"/>
      <c r="AT63" s="121"/>
      <c r="AU63" s="121"/>
      <c r="AV63" s="121"/>
      <c r="AW63" s="121"/>
      <c r="AX63" s="121"/>
      <c r="AY63" s="121"/>
      <c r="AZ63" s="121"/>
      <c r="BA63" s="121"/>
      <c r="BB63" s="121"/>
      <c r="BC63" s="121"/>
      <c r="BD63" s="121"/>
      <c r="BE63" s="121"/>
      <c r="BF63" s="121"/>
      <c r="BG63" s="121"/>
      <c r="BH63" s="121"/>
      <c r="BI63" s="121"/>
    </row>
    <row r="64" spans="2:61" x14ac:dyDescent="0.25">
      <c r="B64" s="121"/>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1"/>
      <c r="AJ64" s="121"/>
      <c r="AK64" s="121"/>
      <c r="AL64" s="121"/>
      <c r="AM64" s="121"/>
      <c r="AN64" s="121"/>
      <c r="AO64" s="121"/>
      <c r="AP64" s="121"/>
      <c r="AQ64" s="121"/>
      <c r="AR64" s="121"/>
      <c r="AS64" s="121"/>
      <c r="AT64" s="121"/>
      <c r="AU64" s="121"/>
      <c r="AV64" s="121"/>
      <c r="AW64" s="121"/>
      <c r="AX64" s="121"/>
      <c r="AY64" s="121"/>
      <c r="AZ64" s="121"/>
      <c r="BA64" s="121"/>
      <c r="BB64" s="121"/>
      <c r="BC64" s="121"/>
      <c r="BD64" s="121"/>
      <c r="BE64" s="121"/>
      <c r="BF64" s="121"/>
      <c r="BG64" s="121"/>
      <c r="BH64" s="121"/>
      <c r="BI64" s="121"/>
    </row>
    <row r="65" spans="2:61" x14ac:dyDescent="0.25">
      <c r="B65" s="121"/>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1"/>
      <c r="AP65" s="121"/>
      <c r="AQ65" s="121"/>
      <c r="AR65" s="121"/>
      <c r="AS65" s="121"/>
      <c r="AT65" s="121"/>
      <c r="AU65" s="121"/>
      <c r="AV65" s="121"/>
      <c r="AW65" s="121"/>
      <c r="AX65" s="121"/>
      <c r="AY65" s="121"/>
      <c r="AZ65" s="121"/>
      <c r="BA65" s="121"/>
      <c r="BB65" s="121"/>
      <c r="BC65" s="121"/>
      <c r="BD65" s="121"/>
      <c r="BE65" s="121"/>
      <c r="BF65" s="121"/>
      <c r="BG65" s="121"/>
      <c r="BH65" s="121"/>
      <c r="BI65" s="121"/>
    </row>
    <row r="66" spans="2:61" x14ac:dyDescent="0.25">
      <c r="B66" s="121"/>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1"/>
      <c r="AJ66" s="121"/>
      <c r="AK66" s="121"/>
      <c r="AL66" s="121"/>
      <c r="AM66" s="121"/>
      <c r="AN66" s="121"/>
      <c r="AO66" s="121"/>
      <c r="AP66" s="121"/>
      <c r="AQ66" s="121"/>
      <c r="AR66" s="121"/>
      <c r="AS66" s="121"/>
      <c r="AT66" s="121"/>
      <c r="AU66" s="121"/>
      <c r="AV66" s="121"/>
      <c r="AW66" s="121"/>
      <c r="AX66" s="121"/>
      <c r="AY66" s="121"/>
      <c r="AZ66" s="121"/>
      <c r="BA66" s="121"/>
      <c r="BB66" s="121"/>
      <c r="BC66" s="121"/>
      <c r="BD66" s="121"/>
      <c r="BE66" s="121"/>
      <c r="BF66" s="121"/>
      <c r="BG66" s="121"/>
      <c r="BH66" s="121"/>
      <c r="BI66" s="121"/>
    </row>
    <row r="67" spans="2:61" x14ac:dyDescent="0.25">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row>
    <row r="68" spans="2:61" x14ac:dyDescent="0.25">
      <c r="B68" s="121"/>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21"/>
      <c r="AM68" s="121"/>
      <c r="AN68" s="121"/>
      <c r="AO68" s="121"/>
      <c r="AP68" s="121"/>
      <c r="AQ68" s="121"/>
      <c r="AR68" s="121"/>
      <c r="AS68" s="121"/>
      <c r="AT68" s="121"/>
      <c r="AU68" s="121"/>
      <c r="AV68" s="121"/>
      <c r="AW68" s="121"/>
      <c r="AX68" s="121"/>
      <c r="AY68" s="121"/>
      <c r="AZ68" s="121"/>
      <c r="BA68" s="121"/>
      <c r="BB68" s="121"/>
      <c r="BC68" s="121"/>
      <c r="BD68" s="121"/>
      <c r="BE68" s="121"/>
      <c r="BF68" s="121"/>
      <c r="BG68" s="121"/>
      <c r="BH68" s="121"/>
      <c r="BI68" s="121"/>
    </row>
    <row r="69" spans="2:61" x14ac:dyDescent="0.25">
      <c r="B69" s="121"/>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1"/>
      <c r="AO69" s="121"/>
      <c r="AP69" s="121"/>
      <c r="AQ69" s="121"/>
      <c r="AR69" s="121"/>
      <c r="AS69" s="121"/>
      <c r="AT69" s="121"/>
      <c r="AU69" s="121"/>
      <c r="AV69" s="121"/>
      <c r="AW69" s="121"/>
      <c r="AX69" s="121"/>
      <c r="AY69" s="121"/>
      <c r="AZ69" s="121"/>
      <c r="BA69" s="121"/>
      <c r="BB69" s="121"/>
      <c r="BC69" s="121"/>
      <c r="BD69" s="121"/>
      <c r="BE69" s="121"/>
      <c r="BF69" s="121"/>
      <c r="BG69" s="121"/>
      <c r="BH69" s="121"/>
      <c r="BI69" s="121"/>
    </row>
    <row r="70" spans="2:61" x14ac:dyDescent="0.25">
      <c r="B70" s="121"/>
      <c r="C70" s="121"/>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21"/>
      <c r="AI70" s="121"/>
      <c r="AJ70" s="121"/>
      <c r="AK70" s="121"/>
      <c r="AL70" s="121"/>
      <c r="AM70" s="121"/>
      <c r="AN70" s="121"/>
      <c r="AO70" s="121"/>
      <c r="AP70" s="121"/>
      <c r="AQ70" s="121"/>
      <c r="AR70" s="121"/>
      <c r="AS70" s="121"/>
      <c r="AT70" s="121"/>
      <c r="AU70" s="121"/>
      <c r="AV70" s="121"/>
      <c r="AW70" s="121"/>
      <c r="AX70" s="121"/>
      <c r="AY70" s="121"/>
      <c r="AZ70" s="121"/>
      <c r="BA70" s="121"/>
      <c r="BB70" s="121"/>
      <c r="BC70" s="121"/>
      <c r="BD70" s="121"/>
      <c r="BE70" s="121"/>
      <c r="BF70" s="121"/>
      <c r="BG70" s="121"/>
      <c r="BH70" s="121"/>
      <c r="BI70" s="121"/>
    </row>
    <row r="71" spans="2:61" x14ac:dyDescent="0.25">
      <c r="B71" s="121"/>
      <c r="C71" s="121"/>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1"/>
      <c r="AK71" s="121"/>
      <c r="AL71" s="121"/>
      <c r="AM71" s="121"/>
      <c r="AN71" s="121"/>
      <c r="AO71" s="121"/>
      <c r="AP71" s="121"/>
      <c r="AQ71" s="121"/>
      <c r="AR71" s="121"/>
      <c r="AS71" s="121"/>
      <c r="AT71" s="121"/>
      <c r="AU71" s="121"/>
      <c r="AV71" s="121"/>
      <c r="AW71" s="121"/>
      <c r="AX71" s="121"/>
      <c r="AY71" s="121"/>
      <c r="AZ71" s="121"/>
      <c r="BA71" s="121"/>
      <c r="BB71" s="121"/>
      <c r="BC71" s="121"/>
      <c r="BD71" s="121"/>
      <c r="BE71" s="121"/>
      <c r="BF71" s="121"/>
      <c r="BG71" s="121"/>
      <c r="BH71" s="121"/>
      <c r="BI71" s="121"/>
    </row>
    <row r="72" spans="2:61" x14ac:dyDescent="0.25">
      <c r="B72" s="121"/>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c r="AO72" s="121"/>
      <c r="AP72" s="121"/>
      <c r="AQ72" s="121"/>
      <c r="AR72" s="121"/>
      <c r="AS72" s="121"/>
      <c r="AT72" s="121"/>
      <c r="AU72" s="121"/>
      <c r="AV72" s="121"/>
      <c r="AW72" s="121"/>
      <c r="AX72" s="121"/>
      <c r="AY72" s="121"/>
      <c r="AZ72" s="121"/>
      <c r="BA72" s="121"/>
      <c r="BB72" s="121"/>
      <c r="BC72" s="121"/>
      <c r="BD72" s="121"/>
      <c r="BE72" s="121"/>
      <c r="BF72" s="121"/>
      <c r="BG72" s="121"/>
      <c r="BH72" s="121"/>
      <c r="BI72" s="121"/>
    </row>
    <row r="73" spans="2:61" x14ac:dyDescent="0.25">
      <c r="B73" s="121"/>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21"/>
      <c r="AO73" s="121"/>
      <c r="AP73" s="121"/>
      <c r="AQ73" s="121"/>
      <c r="AR73" s="121"/>
      <c r="AS73" s="121"/>
      <c r="AT73" s="121"/>
      <c r="AU73" s="121"/>
      <c r="AV73" s="121"/>
      <c r="AW73" s="121"/>
      <c r="AX73" s="121"/>
      <c r="AY73" s="121"/>
      <c r="AZ73" s="121"/>
      <c r="BA73" s="121"/>
      <c r="BB73" s="121"/>
      <c r="BC73" s="121"/>
      <c r="BD73" s="121"/>
      <c r="BE73" s="121"/>
      <c r="BF73" s="121"/>
      <c r="BG73" s="121"/>
      <c r="BH73" s="121"/>
      <c r="BI73" s="121"/>
    </row>
    <row r="74" spans="2:61" x14ac:dyDescent="0.25">
      <c r="B74" s="121"/>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21"/>
      <c r="AI74" s="121"/>
      <c r="AJ74" s="121"/>
      <c r="AK74" s="121"/>
      <c r="AL74" s="121"/>
      <c r="AM74" s="121"/>
      <c r="AN74" s="121"/>
      <c r="AO74" s="121"/>
      <c r="AP74" s="121"/>
      <c r="AQ74" s="121"/>
      <c r="AR74" s="121"/>
      <c r="AS74" s="121"/>
      <c r="AT74" s="121"/>
      <c r="AU74" s="121"/>
      <c r="AV74" s="121"/>
      <c r="AW74" s="121"/>
      <c r="AX74" s="121"/>
      <c r="AY74" s="121"/>
      <c r="AZ74" s="121"/>
      <c r="BA74" s="121"/>
      <c r="BB74" s="121"/>
      <c r="BC74" s="121"/>
      <c r="BD74" s="121"/>
      <c r="BE74" s="121"/>
      <c r="BF74" s="121"/>
      <c r="BG74" s="121"/>
      <c r="BH74" s="121"/>
      <c r="BI74" s="121"/>
    </row>
    <row r="75" spans="2:61" x14ac:dyDescent="0.25">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c r="AT75" s="121"/>
      <c r="AU75" s="121"/>
      <c r="AV75" s="121"/>
      <c r="AW75" s="121"/>
      <c r="AX75" s="121"/>
      <c r="AY75" s="121"/>
      <c r="AZ75" s="121"/>
      <c r="BA75" s="121"/>
      <c r="BB75" s="121"/>
      <c r="BC75" s="121"/>
      <c r="BD75" s="121"/>
      <c r="BE75" s="121"/>
      <c r="BF75" s="121"/>
      <c r="BG75" s="121"/>
      <c r="BH75" s="121"/>
      <c r="BI75" s="121"/>
    </row>
    <row r="76" spans="2:61" x14ac:dyDescent="0.25">
      <c r="B76" s="121"/>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21"/>
      <c r="AI76" s="121"/>
      <c r="AJ76" s="121"/>
      <c r="AK76" s="121"/>
      <c r="AL76" s="121"/>
      <c r="AM76" s="121"/>
      <c r="AN76" s="121"/>
      <c r="AO76" s="121"/>
      <c r="AP76" s="121"/>
      <c r="AQ76" s="121"/>
      <c r="AR76" s="121"/>
      <c r="AS76" s="121"/>
      <c r="AT76" s="121"/>
      <c r="AU76" s="121"/>
      <c r="AV76" s="121"/>
      <c r="AW76" s="121"/>
      <c r="AX76" s="121"/>
      <c r="AY76" s="121"/>
      <c r="AZ76" s="121"/>
      <c r="BA76" s="121"/>
      <c r="BB76" s="121"/>
      <c r="BC76" s="121"/>
      <c r="BD76" s="121"/>
      <c r="BE76" s="121"/>
      <c r="BF76" s="121"/>
      <c r="BG76" s="121"/>
      <c r="BH76" s="121"/>
      <c r="BI76" s="121"/>
    </row>
    <row r="77" spans="2:61" x14ac:dyDescent="0.25">
      <c r="B77" s="121"/>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21"/>
      <c r="AI77" s="121"/>
      <c r="AJ77" s="121"/>
      <c r="AK77" s="121"/>
      <c r="AL77" s="121"/>
      <c r="AM77" s="121"/>
      <c r="AN77" s="121"/>
      <c r="AO77" s="121"/>
      <c r="AP77" s="121"/>
      <c r="AQ77" s="121"/>
      <c r="AR77" s="121"/>
      <c r="AS77" s="121"/>
      <c r="AT77" s="121"/>
      <c r="AU77" s="121"/>
      <c r="AV77" s="121"/>
      <c r="AW77" s="121"/>
      <c r="AX77" s="121"/>
      <c r="AY77" s="121"/>
      <c r="AZ77" s="121"/>
      <c r="BA77" s="121"/>
      <c r="BB77" s="121"/>
      <c r="BC77" s="121"/>
      <c r="BD77" s="121"/>
      <c r="BE77" s="121"/>
      <c r="BF77" s="121"/>
      <c r="BG77" s="121"/>
      <c r="BH77" s="121"/>
      <c r="BI77" s="121"/>
    </row>
    <row r="78" spans="2:61" x14ac:dyDescent="0.25">
      <c r="B78" s="121"/>
      <c r="C78" s="121"/>
      <c r="D78" s="121"/>
      <c r="E78" s="121"/>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21"/>
      <c r="AI78" s="121"/>
      <c r="AJ78" s="121"/>
      <c r="AK78" s="121"/>
      <c r="AL78" s="121"/>
      <c r="AM78" s="121"/>
      <c r="AN78" s="121"/>
      <c r="AO78" s="121"/>
      <c r="AP78" s="121"/>
      <c r="AQ78" s="121"/>
      <c r="AR78" s="121"/>
      <c r="AS78" s="121"/>
      <c r="AT78" s="121"/>
      <c r="AU78" s="121"/>
      <c r="AV78" s="121"/>
      <c r="AW78" s="121"/>
      <c r="AX78" s="121"/>
      <c r="AY78" s="121"/>
      <c r="AZ78" s="121"/>
      <c r="BA78" s="121"/>
      <c r="BB78" s="121"/>
      <c r="BC78" s="121"/>
      <c r="BD78" s="121"/>
      <c r="BE78" s="121"/>
      <c r="BF78" s="121"/>
      <c r="BG78" s="121"/>
      <c r="BH78" s="121"/>
      <c r="BI78" s="121"/>
    </row>
    <row r="79" spans="2:61" x14ac:dyDescent="0.25">
      <c r="B79" s="121"/>
      <c r="C79" s="121"/>
      <c r="D79" s="121"/>
      <c r="E79" s="121"/>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21"/>
      <c r="AI79" s="121"/>
      <c r="AJ79" s="121"/>
      <c r="AK79" s="121"/>
      <c r="AL79" s="121"/>
      <c r="AM79" s="121"/>
      <c r="AN79" s="121"/>
      <c r="AO79" s="121"/>
      <c r="AP79" s="121"/>
      <c r="AQ79" s="121"/>
      <c r="AR79" s="121"/>
      <c r="AS79" s="121"/>
      <c r="AT79" s="121"/>
      <c r="AU79" s="121"/>
      <c r="AV79" s="121"/>
      <c r="AW79" s="121"/>
      <c r="AX79" s="121"/>
      <c r="AY79" s="121"/>
      <c r="AZ79" s="121"/>
      <c r="BA79" s="121"/>
      <c r="BB79" s="121"/>
      <c r="BC79" s="121"/>
      <c r="BD79" s="121"/>
      <c r="BE79" s="121"/>
      <c r="BF79" s="121"/>
      <c r="BG79" s="121"/>
      <c r="BH79" s="121"/>
      <c r="BI79" s="121"/>
    </row>
    <row r="80" spans="2:61" x14ac:dyDescent="0.25">
      <c r="B80" s="121"/>
      <c r="C80" s="121"/>
      <c r="D80" s="121"/>
      <c r="E80" s="121"/>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row>
    <row r="81" spans="2:61" x14ac:dyDescent="0.25">
      <c r="B81" s="121"/>
      <c r="C81" s="121"/>
      <c r="D81" s="121"/>
      <c r="E81" s="121"/>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row>
    <row r="82" spans="2:61" x14ac:dyDescent="0.25">
      <c r="B82" s="121"/>
      <c r="C82" s="121"/>
      <c r="D82" s="121"/>
      <c r="E82" s="121"/>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21"/>
      <c r="AI82" s="121"/>
      <c r="AJ82" s="121"/>
      <c r="AK82" s="121"/>
      <c r="AL82" s="121"/>
      <c r="AM82" s="121"/>
      <c r="AN82" s="121"/>
      <c r="AO82" s="121"/>
      <c r="AP82" s="121"/>
      <c r="AQ82" s="121"/>
      <c r="AR82" s="121"/>
      <c r="AS82" s="121"/>
      <c r="AT82" s="121"/>
      <c r="AU82" s="121"/>
      <c r="AV82" s="121"/>
      <c r="AW82" s="121"/>
      <c r="AX82" s="121"/>
      <c r="AY82" s="121"/>
      <c r="AZ82" s="121"/>
      <c r="BA82" s="121"/>
      <c r="BB82" s="121"/>
      <c r="BC82" s="121"/>
      <c r="BD82" s="121"/>
      <c r="BE82" s="121"/>
      <c r="BF82" s="121"/>
      <c r="BG82" s="121"/>
      <c r="BH82" s="121"/>
      <c r="BI82" s="121"/>
    </row>
    <row r="83" spans="2:61" x14ac:dyDescent="0.25">
      <c r="B83" s="121"/>
      <c r="C83" s="121"/>
      <c r="D83" s="121"/>
      <c r="E83" s="121"/>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21"/>
      <c r="AI83" s="121"/>
      <c r="AJ83" s="121"/>
      <c r="AK83" s="121"/>
      <c r="AL83" s="121"/>
      <c r="AM83" s="121"/>
      <c r="AN83" s="121"/>
      <c r="AO83" s="121"/>
      <c r="AP83" s="121"/>
      <c r="AQ83" s="121"/>
      <c r="AR83" s="121"/>
      <c r="AS83" s="121"/>
      <c r="AT83" s="121"/>
      <c r="AU83" s="121"/>
      <c r="AV83" s="121"/>
      <c r="AW83" s="121"/>
      <c r="AX83" s="121"/>
      <c r="AY83" s="121"/>
      <c r="AZ83" s="121"/>
      <c r="BA83" s="121"/>
      <c r="BB83" s="121"/>
      <c r="BC83" s="121"/>
      <c r="BD83" s="121"/>
      <c r="BE83" s="121"/>
      <c r="BF83" s="121"/>
      <c r="BG83" s="121"/>
      <c r="BH83" s="121"/>
      <c r="BI83" s="121"/>
    </row>
    <row r="84" spans="2:61" x14ac:dyDescent="0.25">
      <c r="B84" s="121"/>
      <c r="C84" s="121"/>
      <c r="D84" s="121"/>
      <c r="E84" s="121"/>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21"/>
      <c r="AI84" s="121"/>
      <c r="AJ84" s="121"/>
      <c r="AK84" s="121"/>
      <c r="AL84" s="121"/>
      <c r="AM84" s="121"/>
      <c r="AN84" s="121"/>
      <c r="AO84" s="121"/>
      <c r="AP84" s="121"/>
      <c r="AQ84" s="121"/>
      <c r="AR84" s="121"/>
      <c r="AS84" s="121"/>
      <c r="AT84" s="121"/>
      <c r="AU84" s="121"/>
      <c r="AV84" s="121"/>
      <c r="AW84" s="121"/>
      <c r="AX84" s="121"/>
      <c r="AY84" s="121"/>
      <c r="AZ84" s="121"/>
      <c r="BA84" s="121"/>
      <c r="BB84" s="121"/>
      <c r="BC84" s="121"/>
      <c r="BD84" s="121"/>
      <c r="BE84" s="121"/>
      <c r="BF84" s="121"/>
      <c r="BG84" s="121"/>
      <c r="BH84" s="121"/>
      <c r="BI84" s="121"/>
    </row>
    <row r="85" spans="2:61" x14ac:dyDescent="0.25">
      <c r="B85" s="121"/>
      <c r="C85" s="121"/>
      <c r="D85" s="121"/>
      <c r="E85" s="121"/>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121"/>
      <c r="AL85" s="121"/>
      <c r="AM85" s="121"/>
      <c r="AN85" s="121"/>
      <c r="AO85" s="121"/>
      <c r="AP85" s="121"/>
      <c r="AQ85" s="121"/>
      <c r="AR85" s="121"/>
      <c r="AS85" s="121"/>
      <c r="AT85" s="121"/>
      <c r="AU85" s="121"/>
      <c r="AV85" s="121"/>
      <c r="AW85" s="121"/>
      <c r="AX85" s="121"/>
      <c r="AY85" s="121"/>
      <c r="AZ85" s="121"/>
      <c r="BA85" s="121"/>
      <c r="BB85" s="121"/>
      <c r="BC85" s="121"/>
      <c r="BD85" s="121"/>
      <c r="BE85" s="121"/>
      <c r="BF85" s="121"/>
      <c r="BG85" s="121"/>
      <c r="BH85" s="121"/>
      <c r="BI85" s="121"/>
    </row>
    <row r="86" spans="2:61" x14ac:dyDescent="0.25">
      <c r="B86" s="121"/>
      <c r="C86" s="121"/>
      <c r="D86" s="121"/>
      <c r="E86" s="121"/>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21"/>
      <c r="AI86" s="121"/>
      <c r="AJ86" s="121"/>
      <c r="AK86" s="121"/>
      <c r="AL86" s="121"/>
      <c r="AM86" s="121"/>
      <c r="AN86" s="121"/>
      <c r="AO86" s="121"/>
      <c r="AP86" s="121"/>
      <c r="AQ86" s="121"/>
      <c r="AR86" s="121"/>
      <c r="AS86" s="121"/>
      <c r="AT86" s="121"/>
      <c r="AU86" s="121"/>
      <c r="AV86" s="121"/>
      <c r="AW86" s="121"/>
      <c r="AX86" s="121"/>
      <c r="AY86" s="121"/>
      <c r="AZ86" s="121"/>
      <c r="BA86" s="121"/>
      <c r="BB86" s="121"/>
      <c r="BC86" s="121"/>
      <c r="BD86" s="121"/>
      <c r="BE86" s="121"/>
      <c r="BF86" s="121"/>
      <c r="BG86" s="121"/>
      <c r="BH86" s="121"/>
      <c r="BI86" s="121"/>
    </row>
    <row r="87" spans="2:61" x14ac:dyDescent="0.25">
      <c r="B87" s="121"/>
      <c r="C87" s="121"/>
      <c r="D87" s="121"/>
      <c r="E87" s="121"/>
      <c r="F87" s="121"/>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21"/>
      <c r="AI87" s="121"/>
      <c r="AJ87" s="121"/>
      <c r="AK87" s="121"/>
      <c r="AL87" s="121"/>
      <c r="AM87" s="121"/>
      <c r="AN87" s="121"/>
      <c r="AO87" s="121"/>
      <c r="AP87" s="121"/>
      <c r="AQ87" s="121"/>
      <c r="AR87" s="121"/>
      <c r="AS87" s="121"/>
      <c r="AT87" s="121"/>
      <c r="AU87" s="121"/>
      <c r="AV87" s="121"/>
      <c r="AW87" s="121"/>
      <c r="AX87" s="121"/>
      <c r="AY87" s="121"/>
      <c r="AZ87" s="121"/>
      <c r="BA87" s="121"/>
      <c r="BB87" s="121"/>
      <c r="BC87" s="121"/>
      <c r="BD87" s="121"/>
      <c r="BE87" s="121"/>
      <c r="BF87" s="121"/>
      <c r="BG87" s="121"/>
      <c r="BH87" s="121"/>
      <c r="BI87" s="121"/>
    </row>
    <row r="88" spans="2:61" x14ac:dyDescent="0.25">
      <c r="B88" s="121"/>
      <c r="C88" s="121"/>
      <c r="D88" s="121"/>
      <c r="E88" s="121"/>
      <c r="F88" s="121"/>
      <c r="G88" s="121"/>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21"/>
      <c r="AI88" s="121"/>
      <c r="AJ88" s="121"/>
      <c r="AK88" s="121"/>
      <c r="AL88" s="121"/>
      <c r="AM88" s="121"/>
      <c r="AN88" s="121"/>
      <c r="AO88" s="121"/>
      <c r="AP88" s="121"/>
      <c r="AQ88" s="121"/>
      <c r="AR88" s="121"/>
      <c r="AS88" s="121"/>
      <c r="AT88" s="121"/>
      <c r="AU88" s="121"/>
      <c r="AV88" s="121"/>
      <c r="AW88" s="121"/>
      <c r="AX88" s="121"/>
      <c r="AY88" s="121"/>
      <c r="AZ88" s="121"/>
      <c r="BA88" s="121"/>
      <c r="BB88" s="121"/>
      <c r="BC88" s="121"/>
      <c r="BD88" s="121"/>
      <c r="BE88" s="121"/>
      <c r="BF88" s="121"/>
      <c r="BG88" s="121"/>
      <c r="BH88" s="121"/>
      <c r="BI88" s="121"/>
    </row>
    <row r="89" spans="2:61" x14ac:dyDescent="0.25">
      <c r="B89" s="121"/>
      <c r="C89" s="121"/>
      <c r="D89" s="121"/>
      <c r="E89" s="121"/>
      <c r="F89" s="121"/>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1"/>
      <c r="AH89" s="121"/>
      <c r="AI89" s="121"/>
      <c r="AJ89" s="121"/>
      <c r="AK89" s="121"/>
      <c r="AL89" s="121"/>
      <c r="AM89" s="121"/>
      <c r="AN89" s="121"/>
      <c r="AO89" s="121"/>
      <c r="AP89" s="121"/>
      <c r="AQ89" s="121"/>
      <c r="AR89" s="121"/>
      <c r="AS89" s="121"/>
      <c r="AT89" s="121"/>
      <c r="AU89" s="121"/>
      <c r="AV89" s="121"/>
      <c r="AW89" s="121"/>
      <c r="AX89" s="121"/>
      <c r="AY89" s="121"/>
      <c r="AZ89" s="121"/>
      <c r="BA89" s="121"/>
      <c r="BB89" s="121"/>
      <c r="BC89" s="121"/>
      <c r="BD89" s="121"/>
      <c r="BE89" s="121"/>
      <c r="BF89" s="121"/>
      <c r="BG89" s="121"/>
      <c r="BH89" s="121"/>
      <c r="BI89" s="121"/>
    </row>
    <row r="90" spans="2:61" x14ac:dyDescent="0.25">
      <c r="B90" s="121"/>
      <c r="C90" s="121"/>
      <c r="D90" s="121"/>
      <c r="E90" s="121"/>
      <c r="F90" s="121"/>
      <c r="G90" s="121"/>
      <c r="H90" s="121"/>
      <c r="I90" s="121"/>
      <c r="J90" s="121"/>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21"/>
      <c r="AI90" s="121"/>
      <c r="AJ90" s="121"/>
      <c r="AK90" s="121"/>
      <c r="AL90" s="121"/>
      <c r="AM90" s="121"/>
      <c r="AN90" s="121"/>
      <c r="AO90" s="121"/>
      <c r="AP90" s="121"/>
      <c r="AQ90" s="121"/>
      <c r="AR90" s="121"/>
      <c r="AS90" s="121"/>
      <c r="AT90" s="121"/>
      <c r="AU90" s="121"/>
      <c r="AV90" s="121"/>
      <c r="AW90" s="121"/>
      <c r="AX90" s="121"/>
      <c r="AY90" s="121"/>
      <c r="AZ90" s="121"/>
      <c r="BA90" s="121"/>
      <c r="BB90" s="121"/>
      <c r="BC90" s="121"/>
      <c r="BD90" s="121"/>
      <c r="BE90" s="121"/>
      <c r="BF90" s="121"/>
      <c r="BG90" s="121"/>
      <c r="BH90" s="121"/>
      <c r="BI90" s="121"/>
    </row>
    <row r="91" spans="2:61" x14ac:dyDescent="0.25">
      <c r="B91" s="121"/>
      <c r="C91" s="121"/>
      <c r="D91" s="121"/>
      <c r="E91" s="121"/>
      <c r="F91" s="121"/>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121"/>
      <c r="BA91" s="121"/>
      <c r="BB91" s="121"/>
      <c r="BC91" s="121"/>
      <c r="BD91" s="121"/>
      <c r="BE91" s="121"/>
      <c r="BF91" s="121"/>
      <c r="BG91" s="121"/>
      <c r="BH91" s="121"/>
      <c r="BI91" s="121"/>
    </row>
    <row r="92" spans="2:61" x14ac:dyDescent="0.25">
      <c r="B92" s="121"/>
      <c r="C92" s="121"/>
      <c r="D92" s="121"/>
      <c r="E92" s="121"/>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1"/>
      <c r="AY92" s="121"/>
      <c r="AZ92" s="121"/>
      <c r="BA92" s="121"/>
      <c r="BB92" s="121"/>
      <c r="BC92" s="121"/>
      <c r="BD92" s="121"/>
      <c r="BE92" s="121"/>
      <c r="BF92" s="121"/>
      <c r="BG92" s="121"/>
      <c r="BH92" s="121"/>
      <c r="BI92" s="121"/>
    </row>
    <row r="93" spans="2:61" x14ac:dyDescent="0.25">
      <c r="B93" s="121"/>
      <c r="C93" s="121"/>
      <c r="D93" s="121"/>
      <c r="E93" s="121"/>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21"/>
      <c r="AI93" s="121"/>
      <c r="AJ93" s="121"/>
      <c r="AK93" s="121"/>
      <c r="AL93" s="121"/>
      <c r="AM93" s="121"/>
      <c r="AN93" s="121"/>
      <c r="AO93" s="121"/>
      <c r="AP93" s="121"/>
      <c r="AQ93" s="121"/>
      <c r="AR93" s="121"/>
      <c r="AS93" s="121"/>
      <c r="AT93" s="121"/>
      <c r="AU93" s="121"/>
      <c r="AV93" s="121"/>
      <c r="AW93" s="121"/>
      <c r="AX93" s="121"/>
      <c r="AY93" s="121"/>
      <c r="AZ93" s="121"/>
      <c r="BA93" s="121"/>
      <c r="BB93" s="121"/>
      <c r="BC93" s="121"/>
      <c r="BD93" s="121"/>
      <c r="BE93" s="121"/>
      <c r="BF93" s="121"/>
      <c r="BG93" s="121"/>
      <c r="BH93" s="121"/>
      <c r="BI93" s="121"/>
    </row>
    <row r="94" spans="2:61" x14ac:dyDescent="0.25">
      <c r="B94" s="121"/>
      <c r="C94" s="121"/>
      <c r="D94" s="121"/>
      <c r="E94" s="121"/>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21"/>
      <c r="AI94" s="121"/>
      <c r="AJ94" s="121"/>
      <c r="AK94" s="121"/>
      <c r="AL94" s="121"/>
      <c r="AM94" s="121"/>
      <c r="AN94" s="121"/>
      <c r="AO94" s="121"/>
      <c r="AP94" s="121"/>
      <c r="AQ94" s="121"/>
      <c r="AR94" s="121"/>
      <c r="AS94" s="121"/>
      <c r="AT94" s="121"/>
      <c r="AU94" s="121"/>
      <c r="AV94" s="121"/>
      <c r="AW94" s="121"/>
      <c r="AX94" s="121"/>
      <c r="AY94" s="121"/>
      <c r="AZ94" s="121"/>
      <c r="BA94" s="121"/>
      <c r="BB94" s="121"/>
      <c r="BC94" s="121"/>
      <c r="BD94" s="121"/>
      <c r="BE94" s="121"/>
      <c r="BF94" s="121"/>
      <c r="BG94" s="121"/>
      <c r="BH94" s="121"/>
      <c r="BI94" s="121"/>
    </row>
    <row r="95" spans="2:61" x14ac:dyDescent="0.25">
      <c r="B95" s="121"/>
      <c r="C95" s="121"/>
      <c r="D95" s="121"/>
      <c r="E95" s="121"/>
      <c r="F95" s="121"/>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21"/>
      <c r="AI95" s="121"/>
      <c r="AJ95" s="121"/>
      <c r="AK95" s="121"/>
      <c r="AL95" s="121"/>
      <c r="AM95" s="121"/>
      <c r="AN95" s="121"/>
      <c r="AO95" s="121"/>
      <c r="AP95" s="121"/>
      <c r="AQ95" s="121"/>
      <c r="AR95" s="121"/>
      <c r="AS95" s="121"/>
      <c r="AT95" s="121"/>
      <c r="AU95" s="121"/>
      <c r="AV95" s="121"/>
      <c r="AW95" s="121"/>
      <c r="AX95" s="121"/>
      <c r="AY95" s="121"/>
      <c r="AZ95" s="121"/>
      <c r="BA95" s="121"/>
      <c r="BB95" s="121"/>
      <c r="BC95" s="121"/>
      <c r="BD95" s="121"/>
      <c r="BE95" s="121"/>
      <c r="BF95" s="121"/>
      <c r="BG95" s="121"/>
      <c r="BH95" s="121"/>
      <c r="BI95" s="121"/>
    </row>
    <row r="96" spans="2:61" x14ac:dyDescent="0.25">
      <c r="B96" s="121"/>
      <c r="C96" s="121"/>
      <c r="D96" s="121"/>
      <c r="E96" s="121"/>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21"/>
      <c r="AI96" s="121"/>
      <c r="AJ96" s="121"/>
      <c r="AK96" s="121"/>
      <c r="AL96" s="121"/>
      <c r="AM96" s="121"/>
      <c r="AN96" s="121"/>
      <c r="AO96" s="121"/>
      <c r="AP96" s="121"/>
      <c r="AQ96" s="121"/>
      <c r="AR96" s="121"/>
      <c r="AS96" s="121"/>
      <c r="AT96" s="121"/>
      <c r="AU96" s="121"/>
      <c r="AV96" s="121"/>
      <c r="AW96" s="121"/>
      <c r="AX96" s="121"/>
      <c r="AY96" s="121"/>
      <c r="AZ96" s="121"/>
      <c r="BA96" s="121"/>
      <c r="BB96" s="121"/>
      <c r="BC96" s="121"/>
      <c r="BD96" s="121"/>
      <c r="BE96" s="121"/>
      <c r="BF96" s="121"/>
      <c r="BG96" s="121"/>
      <c r="BH96" s="121"/>
      <c r="BI96" s="121"/>
    </row>
    <row r="97" spans="2:61" x14ac:dyDescent="0.25">
      <c r="B97" s="121"/>
      <c r="C97" s="121"/>
      <c r="D97" s="121"/>
      <c r="E97" s="121"/>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21"/>
      <c r="AI97" s="121"/>
      <c r="AJ97" s="121"/>
      <c r="AK97" s="121"/>
      <c r="AL97" s="121"/>
      <c r="AM97" s="121"/>
      <c r="AN97" s="121"/>
      <c r="AO97" s="121"/>
      <c r="AP97" s="121"/>
      <c r="AQ97" s="121"/>
      <c r="AR97" s="121"/>
      <c r="AS97" s="121"/>
      <c r="AT97" s="121"/>
      <c r="AU97" s="121"/>
      <c r="AV97" s="121"/>
      <c r="AW97" s="121"/>
      <c r="AX97" s="121"/>
      <c r="AY97" s="121"/>
      <c r="AZ97" s="121"/>
      <c r="BA97" s="121"/>
      <c r="BB97" s="121"/>
      <c r="BC97" s="121"/>
      <c r="BD97" s="121"/>
      <c r="BE97" s="121"/>
      <c r="BF97" s="121"/>
      <c r="BG97" s="121"/>
      <c r="BH97" s="121"/>
      <c r="BI97" s="121"/>
    </row>
    <row r="98" spans="2:61" x14ac:dyDescent="0.25">
      <c r="B98" s="121"/>
      <c r="C98" s="121"/>
      <c r="D98" s="121"/>
      <c r="E98" s="121"/>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21"/>
      <c r="AI98" s="121"/>
      <c r="AJ98" s="121"/>
      <c r="AK98" s="121"/>
      <c r="AL98" s="121"/>
      <c r="AM98" s="121"/>
      <c r="AN98" s="121"/>
      <c r="AO98" s="121"/>
      <c r="AP98" s="121"/>
      <c r="AQ98" s="121"/>
      <c r="AR98" s="121"/>
      <c r="AS98" s="121"/>
      <c r="AT98" s="121"/>
      <c r="AU98" s="121"/>
      <c r="AV98" s="121"/>
      <c r="AW98" s="121"/>
      <c r="AX98" s="121"/>
      <c r="AY98" s="121"/>
      <c r="AZ98" s="121"/>
      <c r="BA98" s="121"/>
      <c r="BB98" s="121"/>
      <c r="BC98" s="121"/>
      <c r="BD98" s="121"/>
      <c r="BE98" s="121"/>
      <c r="BF98" s="121"/>
      <c r="BG98" s="121"/>
      <c r="BH98" s="121"/>
      <c r="BI98" s="121"/>
    </row>
    <row r="99" spans="2:61" x14ac:dyDescent="0.25">
      <c r="B99" s="121"/>
      <c r="C99" s="121"/>
      <c r="D99" s="121"/>
      <c r="E99" s="121"/>
      <c r="F99" s="121"/>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121"/>
      <c r="AF99" s="121"/>
      <c r="AG99" s="121"/>
      <c r="AH99" s="121"/>
      <c r="AI99" s="121"/>
      <c r="AJ99" s="121"/>
      <c r="AK99" s="121"/>
      <c r="AL99" s="121"/>
      <c r="AM99" s="121"/>
      <c r="AN99" s="121"/>
      <c r="AO99" s="121"/>
      <c r="AP99" s="121"/>
      <c r="AQ99" s="121"/>
      <c r="AR99" s="121"/>
      <c r="AS99" s="121"/>
      <c r="AT99" s="121"/>
      <c r="AU99" s="121"/>
      <c r="AV99" s="121"/>
      <c r="AW99" s="121"/>
      <c r="AX99" s="121"/>
      <c r="AY99" s="121"/>
      <c r="AZ99" s="121"/>
      <c r="BA99" s="121"/>
      <c r="BB99" s="121"/>
      <c r="BC99" s="121"/>
      <c r="BD99" s="121"/>
      <c r="BE99" s="121"/>
      <c r="BF99" s="121"/>
      <c r="BG99" s="121"/>
      <c r="BH99" s="121"/>
      <c r="BI99" s="121"/>
    </row>
    <row r="100" spans="2:61" x14ac:dyDescent="0.25">
      <c r="B100" s="121"/>
      <c r="C100" s="121"/>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21"/>
      <c r="AI100" s="121"/>
      <c r="AJ100" s="121"/>
      <c r="AK100" s="121"/>
      <c r="AL100" s="121"/>
      <c r="AM100" s="121"/>
      <c r="AN100" s="121"/>
      <c r="AO100" s="121"/>
      <c r="AP100" s="121"/>
      <c r="AQ100" s="121"/>
      <c r="AR100" s="121"/>
      <c r="AS100" s="121"/>
      <c r="AT100" s="121"/>
      <c r="AU100" s="121"/>
      <c r="AV100" s="121"/>
      <c r="AW100" s="121"/>
      <c r="AX100" s="121"/>
      <c r="AY100" s="121"/>
      <c r="AZ100" s="121"/>
      <c r="BA100" s="121"/>
      <c r="BB100" s="121"/>
      <c r="BC100" s="121"/>
      <c r="BD100" s="121"/>
      <c r="BE100" s="121"/>
      <c r="BF100" s="121"/>
      <c r="BG100" s="121"/>
      <c r="BH100" s="121"/>
      <c r="BI100" s="121"/>
    </row>
    <row r="101" spans="2:61" x14ac:dyDescent="0.25">
      <c r="B101" s="121"/>
      <c r="C101" s="121"/>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21"/>
      <c r="AI101" s="121"/>
      <c r="AJ101" s="121"/>
      <c r="AK101" s="121"/>
      <c r="AL101" s="121"/>
      <c r="AM101" s="121"/>
      <c r="AN101" s="121"/>
      <c r="AO101" s="121"/>
      <c r="AP101" s="121"/>
      <c r="AQ101" s="121"/>
      <c r="AR101" s="121"/>
      <c r="AS101" s="121"/>
      <c r="AT101" s="121"/>
      <c r="AU101" s="121"/>
      <c r="AV101" s="121"/>
      <c r="AW101" s="121"/>
      <c r="AX101" s="121"/>
      <c r="AY101" s="121"/>
      <c r="AZ101" s="121"/>
      <c r="BA101" s="121"/>
      <c r="BB101" s="121"/>
      <c r="BC101" s="121"/>
      <c r="BD101" s="121"/>
      <c r="BE101" s="121"/>
      <c r="BF101" s="121"/>
      <c r="BG101" s="121"/>
      <c r="BH101" s="121"/>
      <c r="BI101" s="121"/>
    </row>
    <row r="102" spans="2:61" x14ac:dyDescent="0.25">
      <c r="B102" s="121"/>
      <c r="C102" s="121"/>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21"/>
      <c r="AI102" s="121"/>
      <c r="AJ102" s="121"/>
      <c r="AK102" s="121"/>
      <c r="AL102" s="121"/>
      <c r="AM102" s="121"/>
      <c r="AN102" s="121"/>
      <c r="AO102" s="121"/>
      <c r="AP102" s="121"/>
      <c r="AQ102" s="121"/>
      <c r="AR102" s="121"/>
      <c r="AS102" s="121"/>
      <c r="AT102" s="121"/>
      <c r="AU102" s="121"/>
      <c r="AV102" s="121"/>
      <c r="AW102" s="121"/>
      <c r="AX102" s="121"/>
      <c r="AY102" s="121"/>
      <c r="AZ102" s="121"/>
      <c r="BA102" s="121"/>
      <c r="BB102" s="121"/>
      <c r="BC102" s="121"/>
      <c r="BD102" s="121"/>
      <c r="BE102" s="121"/>
      <c r="BF102" s="121"/>
      <c r="BG102" s="121"/>
      <c r="BH102" s="121"/>
      <c r="BI102" s="121"/>
    </row>
    <row r="103" spans="2:61" x14ac:dyDescent="0.25">
      <c r="B103" s="121"/>
      <c r="C103" s="121"/>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21"/>
      <c r="AI103" s="121"/>
      <c r="AJ103" s="121"/>
      <c r="AK103" s="121"/>
      <c r="AL103" s="121"/>
      <c r="AM103" s="121"/>
      <c r="AN103" s="121"/>
      <c r="AO103" s="121"/>
      <c r="AP103" s="121"/>
      <c r="AQ103" s="121"/>
      <c r="AR103" s="121"/>
      <c r="AS103" s="121"/>
      <c r="AT103" s="121"/>
      <c r="AU103" s="121"/>
      <c r="AV103" s="121"/>
      <c r="AW103" s="121"/>
      <c r="AX103" s="121"/>
      <c r="AY103" s="121"/>
      <c r="AZ103" s="121"/>
      <c r="BA103" s="121"/>
      <c r="BB103" s="121"/>
      <c r="BC103" s="121"/>
      <c r="BD103" s="121"/>
      <c r="BE103" s="121"/>
      <c r="BF103" s="121"/>
      <c r="BG103" s="121"/>
      <c r="BH103" s="121"/>
      <c r="BI103" s="121"/>
    </row>
    <row r="104" spans="2:61" x14ac:dyDescent="0.25">
      <c r="B104" s="121"/>
      <c r="C104" s="121"/>
      <c r="D104" s="121"/>
      <c r="E104" s="121"/>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21"/>
      <c r="AI104" s="121"/>
      <c r="AJ104" s="121"/>
      <c r="AK104" s="121"/>
      <c r="AL104" s="121"/>
      <c r="AM104" s="121"/>
      <c r="AN104" s="121"/>
      <c r="AO104" s="121"/>
      <c r="AP104" s="121"/>
      <c r="AQ104" s="121"/>
      <c r="AR104" s="121"/>
      <c r="AS104" s="121"/>
      <c r="AT104" s="121"/>
      <c r="AU104" s="121"/>
      <c r="AV104" s="121"/>
      <c r="AW104" s="121"/>
      <c r="AX104" s="121"/>
      <c r="AY104" s="121"/>
      <c r="AZ104" s="121"/>
      <c r="BA104" s="121"/>
      <c r="BB104" s="121"/>
      <c r="BC104" s="121"/>
      <c r="BD104" s="121"/>
      <c r="BE104" s="121"/>
      <c r="BF104" s="121"/>
      <c r="BG104" s="121"/>
      <c r="BH104" s="121"/>
      <c r="BI104" s="121"/>
    </row>
    <row r="105" spans="2:61" x14ac:dyDescent="0.25">
      <c r="B105" s="121"/>
      <c r="C105" s="121"/>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21"/>
      <c r="AI105" s="121"/>
      <c r="AJ105" s="121"/>
      <c r="AK105" s="121"/>
      <c r="AL105" s="121"/>
      <c r="AM105" s="121"/>
      <c r="AN105" s="121"/>
      <c r="AO105" s="121"/>
      <c r="AP105" s="121"/>
      <c r="AQ105" s="121"/>
      <c r="AR105" s="121"/>
      <c r="AS105" s="121"/>
      <c r="AT105" s="121"/>
      <c r="AU105" s="121"/>
      <c r="AV105" s="121"/>
      <c r="AW105" s="121"/>
      <c r="AX105" s="121"/>
      <c r="AY105" s="121"/>
      <c r="AZ105" s="121"/>
      <c r="BA105" s="121"/>
      <c r="BB105" s="121"/>
      <c r="BC105" s="121"/>
      <c r="BD105" s="121"/>
      <c r="BE105" s="121"/>
      <c r="BF105" s="121"/>
      <c r="BG105" s="121"/>
      <c r="BH105" s="121"/>
      <c r="BI105" s="121"/>
    </row>
    <row r="106" spans="2:61" x14ac:dyDescent="0.25">
      <c r="B106" s="121"/>
      <c r="C106" s="121"/>
      <c r="D106" s="121"/>
      <c r="E106" s="121"/>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c r="AG106" s="121"/>
      <c r="AH106" s="121"/>
      <c r="AI106" s="121"/>
      <c r="AJ106" s="121"/>
      <c r="AK106" s="121"/>
      <c r="AL106" s="121"/>
      <c r="AM106" s="121"/>
      <c r="AN106" s="121"/>
      <c r="AO106" s="121"/>
      <c r="AP106" s="121"/>
      <c r="AQ106" s="121"/>
      <c r="AR106" s="121"/>
      <c r="AS106" s="121"/>
      <c r="AT106" s="121"/>
      <c r="AU106" s="121"/>
      <c r="AV106" s="121"/>
      <c r="AW106" s="121"/>
      <c r="AX106" s="121"/>
      <c r="AY106" s="121"/>
      <c r="AZ106" s="121"/>
      <c r="BA106" s="121"/>
      <c r="BB106" s="121"/>
      <c r="BC106" s="121"/>
      <c r="BD106" s="121"/>
      <c r="BE106" s="121"/>
      <c r="BF106" s="121"/>
      <c r="BG106" s="121"/>
      <c r="BH106" s="121"/>
      <c r="BI106" s="121"/>
    </row>
    <row r="107" spans="2:61" x14ac:dyDescent="0.25">
      <c r="B107" s="121"/>
      <c r="C107" s="121"/>
      <c r="D107" s="121"/>
      <c r="E107" s="121"/>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1"/>
      <c r="AH107" s="121"/>
      <c r="AI107" s="121"/>
      <c r="AJ107" s="121"/>
      <c r="AK107" s="121"/>
      <c r="AL107" s="121"/>
      <c r="AM107" s="121"/>
      <c r="AN107" s="121"/>
      <c r="AO107" s="121"/>
      <c r="AP107" s="121"/>
      <c r="AQ107" s="121"/>
      <c r="AR107" s="121"/>
      <c r="AS107" s="121"/>
      <c r="AT107" s="121"/>
      <c r="AU107" s="121"/>
      <c r="AV107" s="121"/>
      <c r="AW107" s="121"/>
      <c r="AX107" s="121"/>
      <c r="AY107" s="121"/>
      <c r="AZ107" s="121"/>
      <c r="BA107" s="121"/>
      <c r="BB107" s="121"/>
      <c r="BC107" s="121"/>
      <c r="BD107" s="121"/>
      <c r="BE107" s="121"/>
      <c r="BF107" s="121"/>
      <c r="BG107" s="121"/>
      <c r="BH107" s="121"/>
      <c r="BI107" s="121"/>
    </row>
    <row r="108" spans="2:61" x14ac:dyDescent="0.25">
      <c r="B108" s="121"/>
      <c r="C108" s="121"/>
      <c r="D108" s="121"/>
      <c r="E108" s="121"/>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1"/>
      <c r="AH108" s="121"/>
      <c r="AI108" s="121"/>
      <c r="AJ108" s="121"/>
      <c r="AK108" s="121"/>
      <c r="AL108" s="121"/>
      <c r="AM108" s="121"/>
      <c r="AN108" s="121"/>
      <c r="AO108" s="121"/>
      <c r="AP108" s="121"/>
      <c r="AQ108" s="121"/>
      <c r="AR108" s="121"/>
      <c r="AS108" s="121"/>
      <c r="AT108" s="121"/>
      <c r="AU108" s="121"/>
      <c r="AV108" s="121"/>
      <c r="AW108" s="121"/>
      <c r="AX108" s="121"/>
      <c r="AY108" s="121"/>
      <c r="AZ108" s="121"/>
      <c r="BA108" s="121"/>
      <c r="BB108" s="121"/>
      <c r="BC108" s="121"/>
      <c r="BD108" s="121"/>
      <c r="BE108" s="121"/>
      <c r="BF108" s="121"/>
      <c r="BG108" s="121"/>
      <c r="BH108" s="121"/>
      <c r="BI108" s="121"/>
    </row>
    <row r="109" spans="2:61" x14ac:dyDescent="0.25">
      <c r="B109" s="121"/>
      <c r="C109" s="121"/>
      <c r="D109" s="121"/>
      <c r="E109" s="121"/>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21"/>
      <c r="AI109" s="121"/>
      <c r="AJ109" s="121"/>
      <c r="AK109" s="121"/>
      <c r="AL109" s="121"/>
      <c r="AM109" s="121"/>
      <c r="AN109" s="121"/>
      <c r="AO109" s="121"/>
      <c r="AP109" s="121"/>
      <c r="AQ109" s="121"/>
      <c r="AR109" s="121"/>
      <c r="AS109" s="121"/>
      <c r="AT109" s="121"/>
      <c r="AU109" s="121"/>
      <c r="AV109" s="121"/>
      <c r="AW109" s="121"/>
      <c r="AX109" s="121"/>
      <c r="AY109" s="121"/>
      <c r="AZ109" s="121"/>
      <c r="BA109" s="121"/>
      <c r="BB109" s="121"/>
      <c r="BC109" s="121"/>
      <c r="BD109" s="121"/>
      <c r="BE109" s="121"/>
      <c r="BF109" s="121"/>
      <c r="BG109" s="121"/>
      <c r="BH109" s="121"/>
      <c r="BI109" s="121"/>
    </row>
    <row r="110" spans="2:61" x14ac:dyDescent="0.25">
      <c r="B110" s="121"/>
      <c r="C110" s="121"/>
      <c r="D110" s="121"/>
      <c r="E110" s="121"/>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21"/>
      <c r="AI110" s="121"/>
      <c r="AJ110" s="121"/>
      <c r="AK110" s="121"/>
      <c r="AL110" s="121"/>
      <c r="AM110" s="121"/>
      <c r="AN110" s="121"/>
      <c r="AO110" s="121"/>
      <c r="AP110" s="121"/>
      <c r="AQ110" s="121"/>
      <c r="AR110" s="121"/>
      <c r="AS110" s="121"/>
      <c r="AT110" s="121"/>
      <c r="AU110" s="121"/>
      <c r="AV110" s="121"/>
      <c r="AW110" s="121"/>
      <c r="AX110" s="121"/>
      <c r="AY110" s="121"/>
      <c r="AZ110" s="121"/>
      <c r="BA110" s="121"/>
      <c r="BB110" s="121"/>
      <c r="BC110" s="121"/>
      <c r="BD110" s="121"/>
      <c r="BE110" s="121"/>
      <c r="BF110" s="121"/>
      <c r="BG110" s="121"/>
      <c r="BH110" s="121"/>
      <c r="BI110" s="121"/>
    </row>
    <row r="111" spans="2:61" x14ac:dyDescent="0.25">
      <c r="B111" s="121"/>
      <c r="C111" s="121"/>
      <c r="D111" s="121"/>
      <c r="E111" s="121"/>
      <c r="F111" s="121"/>
      <c r="G111" s="121"/>
      <c r="H111" s="121"/>
      <c r="I111" s="121"/>
      <c r="J111" s="121"/>
      <c r="K111" s="121"/>
      <c r="L111" s="121"/>
      <c r="M111" s="121"/>
      <c r="N111" s="121"/>
      <c r="O111" s="121"/>
      <c r="P111" s="121"/>
      <c r="Q111" s="121"/>
      <c r="R111" s="121"/>
      <c r="S111" s="121"/>
      <c r="T111" s="121"/>
      <c r="U111" s="121"/>
      <c r="V111" s="121"/>
      <c r="W111" s="121"/>
      <c r="X111" s="121"/>
      <c r="Y111" s="121"/>
      <c r="Z111" s="121"/>
      <c r="AA111" s="121"/>
      <c r="AB111" s="121"/>
      <c r="AC111" s="121"/>
      <c r="AD111" s="121"/>
      <c r="AE111" s="121"/>
      <c r="AF111" s="121"/>
      <c r="AG111" s="121"/>
      <c r="AH111" s="121"/>
      <c r="AI111" s="121"/>
      <c r="AJ111" s="121"/>
      <c r="AK111" s="121"/>
      <c r="AL111" s="121"/>
      <c r="AM111" s="121"/>
      <c r="AN111" s="121"/>
      <c r="AO111" s="121"/>
      <c r="AP111" s="121"/>
      <c r="AQ111" s="121"/>
      <c r="AR111" s="121"/>
      <c r="AS111" s="121"/>
      <c r="AT111" s="121"/>
      <c r="AU111" s="121"/>
      <c r="AV111" s="121"/>
      <c r="AW111" s="121"/>
      <c r="AX111" s="121"/>
      <c r="AY111" s="121"/>
      <c r="AZ111" s="121"/>
      <c r="BA111" s="121"/>
      <c r="BB111" s="121"/>
      <c r="BC111" s="121"/>
      <c r="BD111" s="121"/>
      <c r="BE111" s="121"/>
      <c r="BF111" s="121"/>
      <c r="BG111" s="121"/>
      <c r="BH111" s="121"/>
      <c r="BI111" s="121"/>
    </row>
    <row r="112" spans="2:61" x14ac:dyDescent="0.25">
      <c r="B112" s="121"/>
      <c r="C112" s="121"/>
      <c r="D112" s="121"/>
      <c r="E112" s="121"/>
      <c r="F112" s="121"/>
      <c r="G112" s="121"/>
      <c r="H112" s="121"/>
      <c r="I112" s="121"/>
      <c r="J112" s="121"/>
      <c r="K112" s="121"/>
      <c r="L112" s="121"/>
      <c r="M112" s="121"/>
      <c r="N112" s="121"/>
      <c r="O112" s="121"/>
      <c r="P112" s="121"/>
      <c r="Q112" s="121"/>
      <c r="R112" s="121"/>
      <c r="S112" s="121"/>
      <c r="T112" s="121"/>
      <c r="U112" s="121"/>
      <c r="V112" s="121"/>
      <c r="W112" s="121"/>
      <c r="X112" s="121"/>
      <c r="Y112" s="121"/>
      <c r="Z112" s="121"/>
      <c r="AA112" s="121"/>
      <c r="AB112" s="121"/>
      <c r="AC112" s="121"/>
      <c r="AD112" s="121"/>
      <c r="AE112" s="121"/>
      <c r="AF112" s="121"/>
      <c r="AG112" s="121"/>
      <c r="AH112" s="121"/>
      <c r="AI112" s="121"/>
      <c r="AJ112" s="121"/>
      <c r="AK112" s="121"/>
      <c r="AL112" s="121"/>
      <c r="AM112" s="121"/>
      <c r="AN112" s="121"/>
      <c r="AO112" s="121"/>
      <c r="AP112" s="121"/>
      <c r="AQ112" s="121"/>
      <c r="AR112" s="121"/>
      <c r="AS112" s="121"/>
      <c r="AT112" s="121"/>
      <c r="AU112" s="121"/>
      <c r="AV112" s="121"/>
      <c r="AW112" s="121"/>
      <c r="AX112" s="121"/>
      <c r="AY112" s="121"/>
      <c r="AZ112" s="121"/>
      <c r="BA112" s="121"/>
      <c r="BB112" s="121"/>
      <c r="BC112" s="121"/>
      <c r="BD112" s="121"/>
      <c r="BE112" s="121"/>
      <c r="BF112" s="121"/>
      <c r="BG112" s="121"/>
      <c r="BH112" s="121"/>
      <c r="BI112" s="121"/>
    </row>
    <row r="113" spans="2:61" x14ac:dyDescent="0.25">
      <c r="B113" s="121"/>
      <c r="C113" s="121"/>
      <c r="D113" s="121"/>
      <c r="E113" s="121"/>
      <c r="F113" s="121"/>
      <c r="G113" s="121"/>
      <c r="H113" s="121"/>
      <c r="I113" s="121"/>
      <c r="J113" s="121"/>
      <c r="K113" s="121"/>
      <c r="L113" s="121"/>
      <c r="M113" s="121"/>
      <c r="N113" s="121"/>
      <c r="O113" s="121"/>
      <c r="P113" s="121"/>
      <c r="Q113" s="121"/>
      <c r="R113" s="121"/>
      <c r="S113" s="121"/>
      <c r="T113" s="121"/>
      <c r="U113" s="121"/>
      <c r="V113" s="121"/>
      <c r="W113" s="121"/>
      <c r="X113" s="121"/>
      <c r="Y113" s="121"/>
      <c r="Z113" s="121"/>
      <c r="AA113" s="121"/>
      <c r="AB113" s="121"/>
      <c r="AC113" s="121"/>
      <c r="AD113" s="121"/>
      <c r="AE113" s="121"/>
      <c r="AF113" s="121"/>
      <c r="AG113" s="121"/>
      <c r="AH113" s="121"/>
      <c r="AI113" s="121"/>
      <c r="AJ113" s="121"/>
      <c r="AK113" s="121"/>
      <c r="AL113" s="121"/>
      <c r="AM113" s="121"/>
      <c r="AN113" s="121"/>
      <c r="AO113" s="121"/>
      <c r="AP113" s="121"/>
      <c r="AQ113" s="121"/>
      <c r="AR113" s="121"/>
      <c r="AS113" s="121"/>
      <c r="AT113" s="121"/>
      <c r="AU113" s="121"/>
      <c r="AV113" s="121"/>
      <c r="AW113" s="121"/>
      <c r="AX113" s="121"/>
      <c r="AY113" s="121"/>
      <c r="AZ113" s="121"/>
      <c r="BA113" s="121"/>
      <c r="BB113" s="121"/>
      <c r="BC113" s="121"/>
      <c r="BD113" s="121"/>
      <c r="BE113" s="121"/>
      <c r="BF113" s="121"/>
      <c r="BG113" s="121"/>
      <c r="BH113" s="121"/>
      <c r="BI113" s="121"/>
    </row>
    <row r="114" spans="2:61" x14ac:dyDescent="0.25">
      <c r="B114" s="121"/>
      <c r="C114" s="121"/>
      <c r="D114" s="121"/>
      <c r="E114" s="121"/>
      <c r="F114" s="121"/>
      <c r="G114" s="121"/>
      <c r="H114" s="121"/>
      <c r="I114" s="121"/>
      <c r="J114" s="121"/>
      <c r="K114" s="121"/>
      <c r="L114" s="121"/>
      <c r="M114" s="121"/>
      <c r="N114" s="121"/>
      <c r="O114" s="121"/>
      <c r="P114" s="121"/>
      <c r="Q114" s="121"/>
      <c r="R114" s="121"/>
      <c r="S114" s="121"/>
      <c r="T114" s="121"/>
      <c r="U114" s="121"/>
      <c r="V114" s="121"/>
      <c r="W114" s="121"/>
      <c r="X114" s="121"/>
      <c r="Y114" s="121"/>
      <c r="Z114" s="121"/>
      <c r="AA114" s="121"/>
      <c r="AB114" s="121"/>
      <c r="AC114" s="121"/>
      <c r="AD114" s="121"/>
      <c r="AE114" s="121"/>
      <c r="AF114" s="121"/>
      <c r="AG114" s="121"/>
      <c r="AH114" s="121"/>
      <c r="AI114" s="121"/>
      <c r="AJ114" s="121"/>
      <c r="AK114" s="121"/>
      <c r="AL114" s="121"/>
      <c r="AM114" s="121"/>
      <c r="AN114" s="121"/>
      <c r="AO114" s="121"/>
      <c r="AP114" s="121"/>
      <c r="AQ114" s="121"/>
      <c r="AR114" s="121"/>
      <c r="AS114" s="121"/>
      <c r="AT114" s="121"/>
      <c r="AU114" s="121"/>
      <c r="AV114" s="121"/>
      <c r="AW114" s="121"/>
      <c r="AX114" s="121"/>
      <c r="AY114" s="121"/>
      <c r="AZ114" s="121"/>
      <c r="BA114" s="121"/>
      <c r="BB114" s="121"/>
      <c r="BC114" s="121"/>
      <c r="BD114" s="121"/>
      <c r="BE114" s="121"/>
      <c r="BF114" s="121"/>
      <c r="BG114" s="121"/>
      <c r="BH114" s="121"/>
      <c r="BI114" s="121"/>
    </row>
    <row r="115" spans="2:61" x14ac:dyDescent="0.25">
      <c r="B115" s="121"/>
      <c r="C115" s="121"/>
      <c r="D115" s="121"/>
      <c r="E115" s="121"/>
      <c r="F115" s="121"/>
      <c r="G115" s="121"/>
      <c r="H115" s="121"/>
      <c r="I115" s="121"/>
      <c r="J115" s="121"/>
      <c r="K115" s="121"/>
      <c r="L115" s="121"/>
      <c r="M115" s="121"/>
      <c r="N115" s="121"/>
      <c r="O115" s="121"/>
      <c r="P115" s="121"/>
      <c r="Q115" s="121"/>
      <c r="R115" s="121"/>
      <c r="S115" s="121"/>
      <c r="T115" s="121"/>
      <c r="U115" s="121"/>
      <c r="V115" s="121"/>
      <c r="W115" s="121"/>
      <c r="X115" s="121"/>
      <c r="Y115" s="121"/>
      <c r="Z115" s="121"/>
      <c r="AA115" s="121"/>
      <c r="AB115" s="121"/>
      <c r="AC115" s="121"/>
      <c r="AD115" s="121"/>
      <c r="AE115" s="121"/>
      <c r="AF115" s="121"/>
      <c r="AG115" s="121"/>
      <c r="AH115" s="121"/>
      <c r="AI115" s="121"/>
      <c r="AJ115" s="121"/>
      <c r="AK115" s="121"/>
      <c r="AL115" s="121"/>
      <c r="AM115" s="121"/>
      <c r="AN115" s="121"/>
      <c r="AO115" s="121"/>
      <c r="AP115" s="121"/>
      <c r="AQ115" s="121"/>
      <c r="AR115" s="121"/>
      <c r="AS115" s="121"/>
      <c r="AT115" s="121"/>
      <c r="AU115" s="121"/>
      <c r="AV115" s="121"/>
      <c r="AW115" s="121"/>
      <c r="AX115" s="121"/>
      <c r="AY115" s="121"/>
      <c r="AZ115" s="121"/>
      <c r="BA115" s="121"/>
      <c r="BB115" s="121"/>
      <c r="BC115" s="121"/>
      <c r="BD115" s="121"/>
      <c r="BE115" s="121"/>
      <c r="BF115" s="121"/>
      <c r="BG115" s="121"/>
      <c r="BH115" s="121"/>
      <c r="BI115" s="121"/>
    </row>
    <row r="116" spans="2:61" x14ac:dyDescent="0.25">
      <c r="B116" s="121"/>
      <c r="C116" s="121"/>
      <c r="D116" s="121"/>
      <c r="E116" s="121"/>
      <c r="F116" s="121"/>
      <c r="G116" s="121"/>
      <c r="H116" s="121"/>
      <c r="I116" s="121"/>
      <c r="J116" s="121"/>
      <c r="K116" s="121"/>
      <c r="L116" s="121"/>
      <c r="M116" s="121"/>
      <c r="N116" s="121"/>
      <c r="O116" s="121"/>
      <c r="P116" s="121"/>
      <c r="Q116" s="121"/>
      <c r="R116" s="121"/>
      <c r="S116" s="121"/>
      <c r="T116" s="121"/>
      <c r="U116" s="121"/>
      <c r="V116" s="121"/>
      <c r="W116" s="121"/>
      <c r="X116" s="121"/>
      <c r="Y116" s="121"/>
      <c r="Z116" s="121"/>
      <c r="AA116" s="121"/>
      <c r="AB116" s="121"/>
      <c r="AC116" s="121"/>
      <c r="AD116" s="121"/>
      <c r="AE116" s="121"/>
      <c r="AF116" s="121"/>
      <c r="AG116" s="121"/>
      <c r="AH116" s="121"/>
      <c r="AI116" s="121"/>
      <c r="AJ116" s="121"/>
      <c r="AK116" s="121"/>
      <c r="AL116" s="121"/>
      <c r="AM116" s="121"/>
      <c r="AN116" s="121"/>
      <c r="AO116" s="121"/>
      <c r="AP116" s="121"/>
      <c r="AQ116" s="121"/>
      <c r="AR116" s="121"/>
      <c r="AS116" s="121"/>
      <c r="AT116" s="121"/>
      <c r="AU116" s="121"/>
      <c r="AV116" s="121"/>
      <c r="AW116" s="121"/>
      <c r="AX116" s="121"/>
      <c r="AY116" s="121"/>
      <c r="AZ116" s="121"/>
      <c r="BA116" s="121"/>
      <c r="BB116" s="121"/>
      <c r="BC116" s="121"/>
      <c r="BD116" s="121"/>
      <c r="BE116" s="121"/>
      <c r="BF116" s="121"/>
      <c r="BG116" s="121"/>
      <c r="BH116" s="121"/>
      <c r="BI116" s="121"/>
    </row>
    <row r="117" spans="2:61" x14ac:dyDescent="0.25">
      <c r="B117" s="121"/>
      <c r="C117" s="121"/>
      <c r="D117" s="121"/>
      <c r="E117" s="121"/>
      <c r="F117" s="121"/>
      <c r="G117" s="121"/>
      <c r="H117" s="121"/>
      <c r="I117" s="121"/>
      <c r="J117" s="121"/>
      <c r="K117" s="121"/>
      <c r="L117" s="121"/>
      <c r="M117" s="121"/>
      <c r="N117" s="121"/>
      <c r="O117" s="121"/>
      <c r="P117" s="121"/>
      <c r="Q117" s="121"/>
      <c r="R117" s="121"/>
      <c r="S117" s="121"/>
      <c r="T117" s="121"/>
      <c r="U117" s="121"/>
      <c r="V117" s="121"/>
      <c r="W117" s="121"/>
      <c r="X117" s="121"/>
      <c r="Y117" s="121"/>
      <c r="Z117" s="121"/>
      <c r="AA117" s="121"/>
      <c r="AB117" s="121"/>
      <c r="AC117" s="121"/>
      <c r="AD117" s="121"/>
      <c r="AE117" s="121"/>
      <c r="AF117" s="121"/>
      <c r="AG117" s="121"/>
      <c r="AH117" s="121"/>
      <c r="AI117" s="121"/>
      <c r="AJ117" s="121"/>
      <c r="AK117" s="121"/>
      <c r="AL117" s="121"/>
      <c r="AM117" s="121"/>
      <c r="AN117" s="121"/>
      <c r="AO117" s="121"/>
      <c r="AP117" s="121"/>
      <c r="AQ117" s="121"/>
      <c r="AR117" s="121"/>
      <c r="AS117" s="121"/>
      <c r="AT117" s="121"/>
      <c r="AU117" s="121"/>
      <c r="AV117" s="121"/>
      <c r="AW117" s="121"/>
      <c r="AX117" s="121"/>
      <c r="AY117" s="121"/>
      <c r="AZ117" s="121"/>
      <c r="BA117" s="121"/>
      <c r="BB117" s="121"/>
      <c r="BC117" s="121"/>
      <c r="BD117" s="121"/>
      <c r="BE117" s="121"/>
      <c r="BF117" s="121"/>
      <c r="BG117" s="121"/>
      <c r="BH117" s="121"/>
      <c r="BI117" s="121"/>
    </row>
    <row r="118" spans="2:61" x14ac:dyDescent="0.25">
      <c r="B118" s="121"/>
      <c r="C118" s="121"/>
      <c r="D118" s="121"/>
      <c r="E118" s="121"/>
      <c r="F118" s="121"/>
      <c r="G118" s="121"/>
      <c r="H118" s="121"/>
      <c r="I118" s="121"/>
      <c r="J118" s="121"/>
      <c r="K118" s="121"/>
      <c r="L118" s="121"/>
      <c r="M118" s="121"/>
      <c r="N118" s="121"/>
      <c r="O118" s="121"/>
      <c r="P118" s="121"/>
      <c r="Q118" s="121"/>
      <c r="R118" s="121"/>
      <c r="S118" s="121"/>
      <c r="T118" s="121"/>
      <c r="U118" s="121"/>
      <c r="V118" s="121"/>
      <c r="W118" s="121"/>
      <c r="X118" s="121"/>
      <c r="Y118" s="121"/>
      <c r="Z118" s="121"/>
      <c r="AA118" s="121"/>
      <c r="AB118" s="121"/>
      <c r="AC118" s="121"/>
      <c r="AD118" s="121"/>
      <c r="AE118" s="121"/>
      <c r="AF118" s="121"/>
      <c r="AG118" s="121"/>
      <c r="AH118" s="121"/>
      <c r="AI118" s="121"/>
      <c r="AJ118" s="121"/>
      <c r="AK118" s="121"/>
      <c r="AL118" s="121"/>
      <c r="AM118" s="121"/>
      <c r="AN118" s="121"/>
      <c r="AO118" s="121"/>
      <c r="AP118" s="121"/>
      <c r="AQ118" s="121"/>
      <c r="AR118" s="121"/>
      <c r="AS118" s="121"/>
      <c r="AT118" s="121"/>
      <c r="AU118" s="121"/>
      <c r="AV118" s="121"/>
      <c r="AW118" s="121"/>
      <c r="AX118" s="121"/>
      <c r="AY118" s="121"/>
      <c r="AZ118" s="121"/>
      <c r="BA118" s="121"/>
      <c r="BB118" s="121"/>
      <c r="BC118" s="121"/>
      <c r="BD118" s="121"/>
      <c r="BE118" s="121"/>
      <c r="BF118" s="121"/>
      <c r="BG118" s="121"/>
      <c r="BH118" s="121"/>
      <c r="BI118" s="121"/>
    </row>
    <row r="119" spans="2:61" x14ac:dyDescent="0.25">
      <c r="B119" s="121"/>
      <c r="C119" s="121"/>
      <c r="D119" s="121"/>
      <c r="E119" s="121"/>
      <c r="F119" s="121"/>
      <c r="G119" s="121"/>
      <c r="H119" s="121"/>
      <c r="I119" s="121"/>
      <c r="J119" s="121"/>
      <c r="K119" s="121"/>
      <c r="L119" s="121"/>
      <c r="M119" s="121"/>
      <c r="N119" s="121"/>
      <c r="O119" s="121"/>
      <c r="P119" s="121"/>
      <c r="Q119" s="121"/>
      <c r="R119" s="121"/>
      <c r="S119" s="121"/>
      <c r="T119" s="121"/>
      <c r="U119" s="121"/>
      <c r="V119" s="121"/>
      <c r="W119" s="121"/>
      <c r="X119" s="121"/>
      <c r="Y119" s="121"/>
      <c r="Z119" s="121"/>
      <c r="AA119" s="121"/>
      <c r="AB119" s="121"/>
      <c r="AC119" s="121"/>
      <c r="AD119" s="121"/>
      <c r="AE119" s="121"/>
      <c r="AF119" s="121"/>
      <c r="AG119" s="121"/>
      <c r="AH119" s="121"/>
      <c r="AI119" s="121"/>
      <c r="AJ119" s="121"/>
      <c r="AK119" s="121"/>
      <c r="AL119" s="121"/>
      <c r="AM119" s="121"/>
      <c r="AN119" s="121"/>
      <c r="AO119" s="121"/>
      <c r="AP119" s="121"/>
      <c r="AQ119" s="121"/>
      <c r="AR119" s="121"/>
      <c r="AS119" s="121"/>
      <c r="AT119" s="121"/>
      <c r="AU119" s="121"/>
      <c r="AV119" s="121"/>
      <c r="AW119" s="121"/>
      <c r="AX119" s="121"/>
      <c r="AY119" s="121"/>
      <c r="AZ119" s="121"/>
      <c r="BA119" s="121"/>
      <c r="BB119" s="121"/>
      <c r="BC119" s="121"/>
      <c r="BD119" s="121"/>
      <c r="BE119" s="121"/>
      <c r="BF119" s="121"/>
      <c r="BG119" s="121"/>
      <c r="BH119" s="121"/>
      <c r="BI119" s="121"/>
    </row>
    <row r="120" spans="2:61" x14ac:dyDescent="0.25">
      <c r="B120" s="121"/>
      <c r="C120" s="121"/>
      <c r="D120" s="121"/>
      <c r="E120" s="121"/>
      <c r="F120" s="121"/>
      <c r="G120" s="121"/>
      <c r="H120" s="121"/>
      <c r="I120" s="121"/>
      <c r="J120" s="121"/>
      <c r="K120" s="121"/>
      <c r="L120" s="121"/>
      <c r="M120" s="121"/>
      <c r="N120" s="121"/>
      <c r="O120" s="121"/>
      <c r="P120" s="121"/>
      <c r="Q120" s="121"/>
      <c r="R120" s="121"/>
      <c r="S120" s="121"/>
      <c r="T120" s="121"/>
      <c r="U120" s="121"/>
      <c r="V120" s="121"/>
      <c r="W120" s="121"/>
      <c r="X120" s="121"/>
      <c r="Y120" s="121"/>
      <c r="Z120" s="121"/>
      <c r="AA120" s="121"/>
      <c r="AB120" s="121"/>
      <c r="AC120" s="121"/>
      <c r="AD120" s="121"/>
      <c r="AE120" s="121"/>
      <c r="AF120" s="121"/>
      <c r="AG120" s="121"/>
      <c r="AH120" s="121"/>
      <c r="AI120" s="121"/>
      <c r="AJ120" s="121"/>
      <c r="AK120" s="121"/>
      <c r="AL120" s="121"/>
      <c r="AM120" s="121"/>
      <c r="AN120" s="121"/>
      <c r="AO120" s="121"/>
      <c r="AP120" s="121"/>
      <c r="AQ120" s="121"/>
      <c r="AR120" s="121"/>
      <c r="AS120" s="121"/>
      <c r="AT120" s="121"/>
      <c r="AU120" s="121"/>
      <c r="AV120" s="121"/>
      <c r="AW120" s="121"/>
      <c r="AX120" s="121"/>
      <c r="AY120" s="121"/>
      <c r="AZ120" s="121"/>
      <c r="BA120" s="121"/>
      <c r="BB120" s="121"/>
      <c r="BC120" s="121"/>
      <c r="BD120" s="121"/>
      <c r="BE120" s="121"/>
      <c r="BF120" s="121"/>
      <c r="BG120" s="121"/>
      <c r="BH120" s="121"/>
      <c r="BI120" s="121"/>
    </row>
    <row r="121" spans="2:61" x14ac:dyDescent="0.25">
      <c r="B121" s="121"/>
      <c r="C121" s="121"/>
      <c r="D121" s="121"/>
      <c r="E121" s="121"/>
      <c r="F121" s="121"/>
      <c r="G121" s="121"/>
      <c r="H121" s="121"/>
      <c r="I121" s="121"/>
      <c r="J121" s="121"/>
      <c r="K121" s="121"/>
      <c r="L121" s="121"/>
      <c r="M121" s="121"/>
      <c r="N121" s="121"/>
      <c r="O121" s="121"/>
      <c r="P121" s="121"/>
      <c r="Q121" s="121"/>
      <c r="R121" s="121"/>
      <c r="S121" s="121"/>
      <c r="T121" s="121"/>
      <c r="U121" s="121"/>
      <c r="V121" s="121"/>
      <c r="W121" s="121"/>
      <c r="X121" s="121"/>
      <c r="Y121" s="121"/>
      <c r="Z121" s="121"/>
      <c r="AA121" s="121"/>
      <c r="AB121" s="121"/>
      <c r="AC121" s="121"/>
      <c r="AD121" s="121"/>
      <c r="AE121" s="121"/>
      <c r="AF121" s="121"/>
      <c r="AG121" s="121"/>
      <c r="AH121" s="121"/>
      <c r="AI121" s="121"/>
      <c r="AJ121" s="121"/>
      <c r="AK121" s="121"/>
      <c r="AL121" s="121"/>
      <c r="AM121" s="121"/>
      <c r="AN121" s="121"/>
      <c r="AO121" s="121"/>
      <c r="AP121" s="121"/>
      <c r="AQ121" s="121"/>
      <c r="AR121" s="121"/>
      <c r="AS121" s="121"/>
      <c r="AT121" s="121"/>
      <c r="AU121" s="121"/>
      <c r="AV121" s="121"/>
      <c r="AW121" s="121"/>
      <c r="AX121" s="121"/>
      <c r="AY121" s="121"/>
      <c r="AZ121" s="121"/>
      <c r="BA121" s="121"/>
      <c r="BB121" s="121"/>
      <c r="BC121" s="121"/>
      <c r="BD121" s="121"/>
      <c r="BE121" s="121"/>
      <c r="BF121" s="121"/>
      <c r="BG121" s="121"/>
      <c r="BH121" s="121"/>
      <c r="BI121" s="121"/>
    </row>
    <row r="122" spans="2:61" x14ac:dyDescent="0.25">
      <c r="B122" s="121"/>
      <c r="C122" s="121"/>
      <c r="D122" s="121"/>
      <c r="E122" s="121"/>
      <c r="F122" s="121"/>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1"/>
      <c r="AH122" s="121"/>
      <c r="AI122" s="121"/>
      <c r="AJ122" s="121"/>
      <c r="AK122" s="121"/>
      <c r="AL122" s="121"/>
      <c r="AM122" s="121"/>
      <c r="AN122" s="121"/>
      <c r="AO122" s="121"/>
      <c r="AP122" s="121"/>
      <c r="AQ122" s="121"/>
      <c r="AR122" s="121"/>
      <c r="AS122" s="121"/>
      <c r="AT122" s="121"/>
      <c r="AU122" s="121"/>
      <c r="AV122" s="121"/>
      <c r="AW122" s="121"/>
      <c r="AX122" s="121"/>
      <c r="AY122" s="121"/>
      <c r="AZ122" s="121"/>
      <c r="BA122" s="121"/>
      <c r="BB122" s="121"/>
      <c r="BC122" s="121"/>
      <c r="BD122" s="121"/>
      <c r="BE122" s="121"/>
      <c r="BF122" s="121"/>
      <c r="BG122" s="121"/>
      <c r="BH122" s="121"/>
      <c r="BI122" s="121"/>
    </row>
    <row r="123" spans="2:61" x14ac:dyDescent="0.25">
      <c r="B123" s="121"/>
      <c r="C123" s="121"/>
      <c r="D123" s="121"/>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21"/>
      <c r="AG123" s="121"/>
      <c r="AH123" s="121"/>
      <c r="AI123" s="121"/>
      <c r="AJ123" s="121"/>
      <c r="AK123" s="121"/>
      <c r="AL123" s="121"/>
      <c r="AM123" s="121"/>
      <c r="AN123" s="121"/>
      <c r="AO123" s="121"/>
      <c r="AP123" s="121"/>
      <c r="AQ123" s="121"/>
      <c r="AR123" s="121"/>
      <c r="AS123" s="121"/>
      <c r="AT123" s="121"/>
      <c r="AU123" s="121"/>
      <c r="AV123" s="121"/>
      <c r="AW123" s="121"/>
      <c r="AX123" s="121"/>
      <c r="AY123" s="121"/>
      <c r="AZ123" s="121"/>
      <c r="BA123" s="121"/>
      <c r="BB123" s="121"/>
      <c r="BC123" s="121"/>
      <c r="BD123" s="121"/>
      <c r="BE123" s="121"/>
      <c r="BF123" s="121"/>
      <c r="BG123" s="121"/>
      <c r="BH123" s="121"/>
      <c r="BI123" s="121"/>
    </row>
    <row r="124" spans="2:61" x14ac:dyDescent="0.25">
      <c r="B124" s="121"/>
      <c r="C124" s="121"/>
      <c r="D124" s="121"/>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21"/>
      <c r="AG124" s="121"/>
      <c r="AH124" s="121"/>
      <c r="AI124" s="121"/>
      <c r="AJ124" s="121"/>
      <c r="AK124" s="121"/>
      <c r="AL124" s="121"/>
      <c r="AM124" s="121"/>
      <c r="AN124" s="121"/>
      <c r="AO124" s="121"/>
      <c r="AP124" s="121"/>
      <c r="AQ124" s="121"/>
      <c r="AR124" s="121"/>
      <c r="AS124" s="121"/>
      <c r="AT124" s="121"/>
      <c r="AU124" s="121"/>
      <c r="AV124" s="121"/>
      <c r="AW124" s="121"/>
      <c r="AX124" s="121"/>
      <c r="AY124" s="121"/>
      <c r="AZ124" s="121"/>
      <c r="BA124" s="121"/>
      <c r="BB124" s="121"/>
      <c r="BC124" s="121"/>
      <c r="BD124" s="121"/>
      <c r="BE124" s="121"/>
      <c r="BF124" s="121"/>
      <c r="BG124" s="121"/>
      <c r="BH124" s="121"/>
      <c r="BI124" s="121"/>
    </row>
    <row r="125" spans="2:61" x14ac:dyDescent="0.25">
      <c r="B125" s="121"/>
      <c r="C125" s="121"/>
      <c r="D125" s="121"/>
      <c r="E125" s="121"/>
      <c r="F125" s="121"/>
      <c r="G125" s="121"/>
      <c r="H125" s="121"/>
      <c r="I125" s="121"/>
      <c r="J125" s="121"/>
      <c r="K125" s="121"/>
      <c r="L125" s="121"/>
      <c r="M125" s="121"/>
      <c r="N125" s="121"/>
      <c r="O125" s="121"/>
      <c r="P125" s="121"/>
      <c r="Q125" s="121"/>
      <c r="R125" s="121"/>
      <c r="S125" s="121"/>
      <c r="T125" s="121"/>
      <c r="U125" s="121"/>
      <c r="V125" s="121"/>
      <c r="W125" s="121"/>
      <c r="X125" s="121"/>
      <c r="Y125" s="121"/>
      <c r="Z125" s="121"/>
      <c r="AA125" s="121"/>
      <c r="AB125" s="121"/>
      <c r="AC125" s="121"/>
      <c r="AD125" s="121"/>
      <c r="AE125" s="121"/>
      <c r="AF125" s="121"/>
      <c r="AG125" s="121"/>
      <c r="AH125" s="121"/>
      <c r="AI125" s="121"/>
      <c r="AJ125" s="121"/>
      <c r="AK125" s="121"/>
      <c r="AL125" s="121"/>
      <c r="AM125" s="121"/>
      <c r="AN125" s="121"/>
      <c r="AO125" s="121"/>
      <c r="AP125" s="121"/>
      <c r="AQ125" s="121"/>
      <c r="AR125" s="121"/>
      <c r="AS125" s="121"/>
      <c r="AT125" s="121"/>
      <c r="AU125" s="121"/>
      <c r="AV125" s="121"/>
      <c r="AW125" s="121"/>
      <c r="AX125" s="121"/>
      <c r="AY125" s="121"/>
      <c r="AZ125" s="121"/>
      <c r="BA125" s="121"/>
      <c r="BB125" s="121"/>
      <c r="BC125" s="121"/>
      <c r="BD125" s="121"/>
      <c r="BE125" s="121"/>
      <c r="BF125" s="121"/>
      <c r="BG125" s="121"/>
      <c r="BH125" s="121"/>
      <c r="BI125" s="121"/>
    </row>
    <row r="126" spans="2:61" x14ac:dyDescent="0.25">
      <c r="B126" s="121"/>
      <c r="C126" s="121"/>
      <c r="D126" s="121"/>
      <c r="E126" s="121"/>
      <c r="F126" s="121"/>
      <c r="G126" s="121"/>
      <c r="H126" s="121"/>
      <c r="I126" s="121"/>
      <c r="J126" s="121"/>
      <c r="K126" s="121"/>
      <c r="L126" s="121"/>
      <c r="M126" s="121"/>
      <c r="N126" s="121"/>
      <c r="O126" s="121"/>
      <c r="P126" s="121"/>
      <c r="Q126" s="121"/>
      <c r="R126" s="121"/>
      <c r="S126" s="121"/>
      <c r="T126" s="121"/>
      <c r="U126" s="121"/>
      <c r="V126" s="121"/>
      <c r="W126" s="121"/>
      <c r="X126" s="121"/>
      <c r="Y126" s="121"/>
      <c r="Z126" s="121"/>
      <c r="AA126" s="121"/>
      <c r="AB126" s="121"/>
      <c r="AC126" s="121"/>
      <c r="AD126" s="121"/>
      <c r="AE126" s="121"/>
      <c r="AF126" s="121"/>
      <c r="AG126" s="121"/>
      <c r="AH126" s="121"/>
      <c r="AI126" s="121"/>
      <c r="AJ126" s="121"/>
      <c r="AK126" s="121"/>
      <c r="AL126" s="121"/>
      <c r="AM126" s="121"/>
      <c r="AN126" s="121"/>
      <c r="AO126" s="121"/>
      <c r="AP126" s="121"/>
      <c r="AQ126" s="121"/>
      <c r="AR126" s="121"/>
      <c r="AS126" s="121"/>
      <c r="AT126" s="121"/>
      <c r="AU126" s="121"/>
      <c r="AV126" s="121"/>
      <c r="AW126" s="121"/>
      <c r="AX126" s="121"/>
      <c r="AY126" s="121"/>
      <c r="AZ126" s="121"/>
      <c r="BA126" s="121"/>
      <c r="BB126" s="121"/>
      <c r="BC126" s="121"/>
      <c r="BD126" s="121"/>
      <c r="BE126" s="121"/>
      <c r="BF126" s="121"/>
      <c r="BG126" s="121"/>
      <c r="BH126" s="121"/>
      <c r="BI126" s="121"/>
    </row>
    <row r="127" spans="2:61" x14ac:dyDescent="0.25">
      <c r="B127" s="121"/>
      <c r="C127" s="121"/>
      <c r="D127" s="121"/>
      <c r="E127" s="121"/>
      <c r="F127" s="121"/>
      <c r="G127" s="121"/>
      <c r="H127" s="121"/>
      <c r="I127" s="121"/>
      <c r="J127" s="121"/>
      <c r="K127" s="121"/>
      <c r="L127" s="121"/>
      <c r="M127" s="121"/>
      <c r="N127" s="121"/>
      <c r="O127" s="121"/>
      <c r="P127" s="121"/>
      <c r="Q127" s="121"/>
      <c r="R127" s="121"/>
      <c r="S127" s="121"/>
      <c r="T127" s="121"/>
      <c r="U127" s="121"/>
      <c r="V127" s="121"/>
      <c r="W127" s="121"/>
      <c r="X127" s="121"/>
      <c r="Y127" s="121"/>
      <c r="Z127" s="121"/>
      <c r="AA127" s="121"/>
      <c r="AB127" s="121"/>
      <c r="AC127" s="121"/>
      <c r="AD127" s="121"/>
      <c r="AE127" s="121"/>
      <c r="AF127" s="121"/>
      <c r="AG127" s="121"/>
      <c r="AH127" s="121"/>
      <c r="AI127" s="121"/>
      <c r="AJ127" s="121"/>
      <c r="AK127" s="121"/>
      <c r="AL127" s="121"/>
      <c r="AM127" s="121"/>
      <c r="AN127" s="121"/>
      <c r="AO127" s="121"/>
      <c r="AP127" s="121"/>
      <c r="AQ127" s="121"/>
      <c r="AR127" s="121"/>
      <c r="AS127" s="121"/>
      <c r="AT127" s="121"/>
      <c r="AU127" s="121"/>
      <c r="AV127" s="121"/>
      <c r="AW127" s="121"/>
      <c r="AX127" s="121"/>
      <c r="AY127" s="121"/>
      <c r="AZ127" s="121"/>
      <c r="BA127" s="121"/>
      <c r="BB127" s="121"/>
      <c r="BC127" s="121"/>
      <c r="BD127" s="121"/>
      <c r="BE127" s="121"/>
      <c r="BF127" s="121"/>
      <c r="BG127" s="121"/>
      <c r="BH127" s="121"/>
      <c r="BI127" s="121"/>
    </row>
    <row r="128" spans="2:61" x14ac:dyDescent="0.25">
      <c r="B128" s="121"/>
      <c r="C128" s="121"/>
      <c r="D128" s="121"/>
      <c r="E128" s="121"/>
      <c r="F128" s="121"/>
      <c r="G128" s="121"/>
      <c r="H128" s="121"/>
      <c r="I128" s="121"/>
      <c r="J128" s="121"/>
      <c r="K128" s="121"/>
      <c r="L128" s="121"/>
      <c r="M128" s="121"/>
      <c r="N128" s="121"/>
      <c r="O128" s="121"/>
      <c r="P128" s="121"/>
      <c r="Q128" s="121"/>
      <c r="R128" s="121"/>
      <c r="S128" s="121"/>
      <c r="T128" s="121"/>
      <c r="U128" s="121"/>
      <c r="V128" s="121"/>
      <c r="W128" s="121"/>
      <c r="X128" s="121"/>
      <c r="Y128" s="121"/>
      <c r="Z128" s="121"/>
      <c r="AA128" s="121"/>
      <c r="AB128" s="121"/>
      <c r="AC128" s="121"/>
      <c r="AD128" s="121"/>
      <c r="AE128" s="121"/>
      <c r="AF128" s="121"/>
      <c r="AG128" s="121"/>
      <c r="AH128" s="121"/>
      <c r="AI128" s="121"/>
      <c r="AJ128" s="121"/>
      <c r="AK128" s="121"/>
      <c r="AL128" s="121"/>
      <c r="AM128" s="121"/>
      <c r="AN128" s="121"/>
      <c r="AO128" s="121"/>
      <c r="AP128" s="121"/>
      <c r="AQ128" s="121"/>
      <c r="AR128" s="121"/>
      <c r="AS128" s="121"/>
      <c r="AT128" s="121"/>
      <c r="AU128" s="121"/>
      <c r="AV128" s="121"/>
      <c r="AW128" s="121"/>
      <c r="AX128" s="121"/>
      <c r="AY128" s="121"/>
      <c r="AZ128" s="121"/>
      <c r="BA128" s="121"/>
      <c r="BB128" s="121"/>
      <c r="BC128" s="121"/>
      <c r="BD128" s="121"/>
      <c r="BE128" s="121"/>
      <c r="BF128" s="121"/>
      <c r="BG128" s="121"/>
      <c r="BH128" s="121"/>
      <c r="BI128" s="121"/>
    </row>
    <row r="129" spans="2:61" x14ac:dyDescent="0.25">
      <c r="B129" s="121"/>
      <c r="C129" s="121"/>
      <c r="D129" s="121"/>
      <c r="E129" s="121"/>
      <c r="F129" s="121"/>
      <c r="G129" s="121"/>
      <c r="H129" s="121"/>
      <c r="I129" s="121"/>
      <c r="J129" s="121"/>
      <c r="K129" s="121"/>
      <c r="L129" s="121"/>
      <c r="M129" s="121"/>
      <c r="N129" s="121"/>
      <c r="O129" s="121"/>
      <c r="P129" s="121"/>
      <c r="Q129" s="121"/>
      <c r="R129" s="121"/>
      <c r="S129" s="121"/>
      <c r="T129" s="121"/>
      <c r="U129" s="121"/>
      <c r="V129" s="121"/>
      <c r="W129" s="121"/>
      <c r="X129" s="121"/>
      <c r="Y129" s="121"/>
      <c r="Z129" s="121"/>
      <c r="AA129" s="121"/>
      <c r="AB129" s="121"/>
      <c r="AC129" s="121"/>
      <c r="AD129" s="121"/>
      <c r="AE129" s="121"/>
      <c r="AF129" s="121"/>
      <c r="AG129" s="121"/>
      <c r="AH129" s="121"/>
      <c r="AI129" s="121"/>
      <c r="AJ129" s="121"/>
      <c r="AK129" s="121"/>
      <c r="AL129" s="121"/>
      <c r="AM129" s="121"/>
      <c r="AN129" s="121"/>
      <c r="AO129" s="121"/>
      <c r="AP129" s="121"/>
      <c r="AQ129" s="121"/>
      <c r="AR129" s="121"/>
      <c r="AS129" s="121"/>
      <c r="AT129" s="121"/>
      <c r="AU129" s="121"/>
      <c r="AV129" s="121"/>
      <c r="AW129" s="121"/>
      <c r="AX129" s="121"/>
      <c r="AY129" s="121"/>
      <c r="AZ129" s="121"/>
      <c r="BA129" s="121"/>
      <c r="BB129" s="121"/>
      <c r="BC129" s="121"/>
      <c r="BD129" s="121"/>
      <c r="BE129" s="121"/>
      <c r="BF129" s="121"/>
      <c r="BG129" s="121"/>
      <c r="BH129" s="121"/>
      <c r="BI129" s="121"/>
    </row>
    <row r="130" spans="2:61" x14ac:dyDescent="0.25">
      <c r="B130" s="121"/>
      <c r="C130" s="121"/>
      <c r="D130" s="121"/>
      <c r="E130" s="121"/>
      <c r="F130" s="121"/>
      <c r="G130" s="121"/>
      <c r="H130" s="121"/>
      <c r="I130" s="121"/>
      <c r="J130" s="121"/>
      <c r="K130" s="121"/>
      <c r="L130" s="121"/>
      <c r="M130" s="121"/>
      <c r="N130" s="121"/>
      <c r="O130" s="121"/>
      <c r="P130" s="121"/>
      <c r="Q130" s="121"/>
      <c r="R130" s="121"/>
      <c r="S130" s="121"/>
      <c r="T130" s="121"/>
      <c r="U130" s="121"/>
      <c r="V130" s="121"/>
      <c r="W130" s="121"/>
      <c r="X130" s="121"/>
      <c r="Y130" s="121"/>
      <c r="Z130" s="121"/>
      <c r="AA130" s="121"/>
      <c r="AB130" s="121"/>
      <c r="AC130" s="121"/>
      <c r="AD130" s="121"/>
      <c r="AE130" s="121"/>
      <c r="AF130" s="121"/>
      <c r="AG130" s="121"/>
      <c r="AH130" s="121"/>
      <c r="AI130" s="121"/>
      <c r="AJ130" s="121"/>
      <c r="AK130" s="121"/>
      <c r="AL130" s="121"/>
      <c r="AM130" s="121"/>
      <c r="AN130" s="121"/>
      <c r="AO130" s="121"/>
      <c r="AP130" s="121"/>
      <c r="AQ130" s="121"/>
      <c r="AR130" s="121"/>
      <c r="AS130" s="121"/>
      <c r="AT130" s="121"/>
      <c r="AU130" s="121"/>
      <c r="AV130" s="121"/>
      <c r="AW130" s="121"/>
      <c r="AX130" s="121"/>
      <c r="AY130" s="121"/>
      <c r="AZ130" s="121"/>
      <c r="BA130" s="121"/>
      <c r="BB130" s="121"/>
      <c r="BC130" s="121"/>
      <c r="BD130" s="121"/>
      <c r="BE130" s="121"/>
      <c r="BF130" s="121"/>
      <c r="BG130" s="121"/>
      <c r="BH130" s="121"/>
      <c r="BI130" s="121"/>
    </row>
    <row r="131" spans="2:61" x14ac:dyDescent="0.25">
      <c r="B131" s="121"/>
      <c r="C131" s="121"/>
      <c r="D131" s="121"/>
      <c r="E131" s="121"/>
      <c r="F131" s="121"/>
      <c r="G131" s="121"/>
      <c r="H131" s="121"/>
      <c r="I131" s="121"/>
      <c r="J131" s="121"/>
      <c r="K131" s="121"/>
      <c r="L131" s="121"/>
      <c r="M131" s="121"/>
      <c r="N131" s="121"/>
      <c r="O131" s="121"/>
      <c r="P131" s="121"/>
      <c r="Q131" s="121"/>
      <c r="R131" s="121"/>
      <c r="S131" s="121"/>
      <c r="T131" s="121"/>
      <c r="U131" s="121"/>
      <c r="V131" s="121"/>
      <c r="W131" s="121"/>
      <c r="X131" s="121"/>
      <c r="Y131" s="121"/>
      <c r="Z131" s="121"/>
      <c r="AA131" s="121"/>
      <c r="AB131" s="121"/>
      <c r="AC131" s="121"/>
      <c r="AD131" s="121"/>
      <c r="AE131" s="121"/>
      <c r="AF131" s="121"/>
      <c r="AG131" s="121"/>
      <c r="AH131" s="121"/>
      <c r="AI131" s="121"/>
      <c r="AJ131" s="121"/>
      <c r="AK131" s="121"/>
      <c r="AL131" s="121"/>
      <c r="AM131" s="121"/>
      <c r="AN131" s="121"/>
      <c r="AO131" s="121"/>
      <c r="AP131" s="121"/>
      <c r="AQ131" s="121"/>
      <c r="AR131" s="121"/>
      <c r="AS131" s="121"/>
      <c r="AT131" s="121"/>
      <c r="AU131" s="121"/>
      <c r="AV131" s="121"/>
      <c r="AW131" s="121"/>
      <c r="AX131" s="121"/>
      <c r="AY131" s="121"/>
      <c r="AZ131" s="121"/>
      <c r="BA131" s="121"/>
      <c r="BB131" s="121"/>
      <c r="BC131" s="121"/>
      <c r="BD131" s="121"/>
      <c r="BE131" s="121"/>
      <c r="BF131" s="121"/>
      <c r="BG131" s="121"/>
      <c r="BH131" s="121"/>
      <c r="BI131" s="121"/>
    </row>
    <row r="132" spans="2:61" x14ac:dyDescent="0.25">
      <c r="B132" s="121"/>
      <c r="C132" s="121"/>
      <c r="D132" s="121"/>
      <c r="E132" s="121"/>
      <c r="F132" s="121"/>
      <c r="G132" s="121"/>
      <c r="H132" s="121"/>
      <c r="I132" s="121"/>
      <c r="J132" s="121"/>
      <c r="K132" s="121"/>
      <c r="L132" s="121"/>
      <c r="M132" s="121"/>
      <c r="N132" s="121"/>
      <c r="O132" s="121"/>
      <c r="P132" s="121"/>
      <c r="Q132" s="121"/>
      <c r="R132" s="121"/>
      <c r="S132" s="121"/>
      <c r="T132" s="121"/>
      <c r="U132" s="121"/>
      <c r="V132" s="121"/>
      <c r="W132" s="121"/>
      <c r="X132" s="121"/>
      <c r="Y132" s="121"/>
      <c r="Z132" s="121"/>
      <c r="AA132" s="121"/>
      <c r="AB132" s="121"/>
      <c r="AC132" s="121"/>
      <c r="AD132" s="121"/>
      <c r="AE132" s="121"/>
      <c r="AF132" s="121"/>
      <c r="AG132" s="121"/>
      <c r="AH132" s="121"/>
      <c r="AI132" s="121"/>
      <c r="AJ132" s="121"/>
      <c r="AK132" s="121"/>
      <c r="AL132" s="121"/>
      <c r="AM132" s="121"/>
      <c r="AN132" s="121"/>
      <c r="AO132" s="121"/>
      <c r="AP132" s="121"/>
      <c r="AQ132" s="121"/>
      <c r="AR132" s="121"/>
      <c r="AS132" s="121"/>
      <c r="AT132" s="121"/>
      <c r="AU132" s="121"/>
      <c r="AV132" s="121"/>
      <c r="AW132" s="121"/>
      <c r="AX132" s="121"/>
      <c r="AY132" s="121"/>
      <c r="AZ132" s="121"/>
      <c r="BA132" s="121"/>
      <c r="BB132" s="121"/>
      <c r="BC132" s="121"/>
      <c r="BD132" s="121"/>
      <c r="BE132" s="121"/>
      <c r="BF132" s="121"/>
      <c r="BG132" s="121"/>
      <c r="BH132" s="121"/>
      <c r="BI132" s="121"/>
    </row>
    <row r="133" spans="2:61" x14ac:dyDescent="0.25">
      <c r="B133" s="121"/>
      <c r="C133" s="121"/>
      <c r="D133" s="121"/>
      <c r="E133" s="121"/>
      <c r="F133" s="121"/>
      <c r="G133" s="121"/>
      <c r="H133" s="121"/>
      <c r="I133" s="121"/>
      <c r="J133" s="121"/>
      <c r="K133" s="121"/>
      <c r="L133" s="121"/>
      <c r="M133" s="121"/>
      <c r="N133" s="121"/>
      <c r="O133" s="121"/>
      <c r="P133" s="121"/>
      <c r="Q133" s="121"/>
      <c r="R133" s="121"/>
      <c r="S133" s="121"/>
      <c r="T133" s="121"/>
      <c r="U133" s="121"/>
      <c r="V133" s="121"/>
      <c r="W133" s="121"/>
      <c r="X133" s="121"/>
      <c r="Y133" s="121"/>
      <c r="Z133" s="121"/>
      <c r="AA133" s="121"/>
      <c r="AB133" s="121"/>
      <c r="AC133" s="121"/>
      <c r="AD133" s="121"/>
      <c r="AE133" s="121"/>
      <c r="AF133" s="121"/>
      <c r="AG133" s="121"/>
      <c r="AH133" s="121"/>
      <c r="AI133" s="121"/>
      <c r="AJ133" s="121"/>
      <c r="AK133" s="121"/>
      <c r="AL133" s="121"/>
      <c r="AM133" s="121"/>
      <c r="AN133" s="121"/>
      <c r="AO133" s="121"/>
      <c r="AP133" s="121"/>
      <c r="AQ133" s="121"/>
      <c r="AR133" s="121"/>
      <c r="AS133" s="121"/>
      <c r="AT133" s="121"/>
      <c r="AU133" s="121"/>
      <c r="AV133" s="121"/>
      <c r="AW133" s="121"/>
      <c r="AX133" s="121"/>
      <c r="AY133" s="121"/>
      <c r="AZ133" s="121"/>
      <c r="BA133" s="121"/>
      <c r="BB133" s="121"/>
      <c r="BC133" s="121"/>
      <c r="BD133" s="121"/>
      <c r="BE133" s="121"/>
      <c r="BF133" s="121"/>
      <c r="BG133" s="121"/>
      <c r="BH133" s="121"/>
      <c r="BI133" s="121"/>
    </row>
    <row r="134" spans="2:61" x14ac:dyDescent="0.25">
      <c r="B134" s="121"/>
      <c r="C134" s="121"/>
      <c r="D134" s="121"/>
      <c r="E134" s="121"/>
      <c r="F134" s="121"/>
      <c r="G134" s="121"/>
      <c r="H134" s="121"/>
      <c r="I134" s="121"/>
      <c r="J134" s="121"/>
      <c r="K134" s="121"/>
      <c r="L134" s="121"/>
      <c r="M134" s="121"/>
      <c r="N134" s="121"/>
      <c r="O134" s="121"/>
      <c r="P134" s="121"/>
      <c r="Q134" s="121"/>
      <c r="R134" s="121"/>
      <c r="S134" s="121"/>
      <c r="T134" s="121"/>
      <c r="U134" s="121"/>
      <c r="V134" s="121"/>
      <c r="W134" s="121"/>
      <c r="X134" s="121"/>
      <c r="Y134" s="121"/>
      <c r="Z134" s="121"/>
      <c r="AA134" s="121"/>
      <c r="AB134" s="121"/>
      <c r="AC134" s="121"/>
      <c r="AD134" s="121"/>
      <c r="AE134" s="121"/>
      <c r="AF134" s="121"/>
      <c r="AG134" s="121"/>
      <c r="AH134" s="121"/>
      <c r="AI134" s="121"/>
      <c r="AJ134" s="121"/>
      <c r="AK134" s="121"/>
      <c r="AL134" s="121"/>
      <c r="AM134" s="121"/>
      <c r="AN134" s="121"/>
      <c r="AO134" s="121"/>
      <c r="AP134" s="121"/>
      <c r="AQ134" s="121"/>
      <c r="AR134" s="121"/>
      <c r="AS134" s="121"/>
      <c r="AT134" s="121"/>
      <c r="AU134" s="121"/>
      <c r="AV134" s="121"/>
      <c r="AW134" s="121"/>
      <c r="AX134" s="121"/>
      <c r="AY134" s="121"/>
      <c r="AZ134" s="121"/>
      <c r="BA134" s="121"/>
      <c r="BB134" s="121"/>
      <c r="BC134" s="121"/>
      <c r="BD134" s="121"/>
      <c r="BE134" s="121"/>
      <c r="BF134" s="121"/>
      <c r="BG134" s="121"/>
      <c r="BH134" s="121"/>
      <c r="BI134" s="121"/>
    </row>
    <row r="135" spans="2:61" x14ac:dyDescent="0.25">
      <c r="B135" s="121"/>
      <c r="C135" s="121"/>
      <c r="D135" s="121"/>
      <c r="E135" s="121"/>
      <c r="F135" s="121"/>
      <c r="G135" s="121"/>
      <c r="H135" s="121"/>
      <c r="I135" s="121"/>
      <c r="J135" s="121"/>
      <c r="K135" s="121"/>
      <c r="L135" s="121"/>
      <c r="M135" s="121"/>
      <c r="N135" s="121"/>
      <c r="O135" s="121"/>
      <c r="P135" s="121"/>
      <c r="Q135" s="121"/>
      <c r="R135" s="121"/>
      <c r="S135" s="121"/>
      <c r="T135" s="121"/>
      <c r="U135" s="121"/>
      <c r="V135" s="121"/>
      <c r="W135" s="121"/>
      <c r="X135" s="121"/>
      <c r="Y135" s="121"/>
      <c r="Z135" s="121"/>
      <c r="AA135" s="121"/>
      <c r="AB135" s="121"/>
      <c r="AC135" s="121"/>
      <c r="AD135" s="121"/>
      <c r="AE135" s="121"/>
      <c r="AF135" s="121"/>
      <c r="AG135" s="121"/>
      <c r="AH135" s="121"/>
      <c r="AI135" s="121"/>
      <c r="AJ135" s="121"/>
      <c r="AK135" s="121"/>
      <c r="AL135" s="121"/>
      <c r="AM135" s="121"/>
      <c r="AN135" s="121"/>
      <c r="AO135" s="121"/>
      <c r="AP135" s="121"/>
      <c r="AQ135" s="121"/>
      <c r="AR135" s="121"/>
      <c r="AS135" s="121"/>
      <c r="AT135" s="121"/>
      <c r="AU135" s="121"/>
      <c r="AV135" s="121"/>
      <c r="AW135" s="121"/>
      <c r="AX135" s="121"/>
      <c r="AY135" s="121"/>
      <c r="AZ135" s="121"/>
      <c r="BA135" s="121"/>
      <c r="BB135" s="121"/>
      <c r="BC135" s="121"/>
      <c r="BD135" s="121"/>
      <c r="BE135" s="121"/>
      <c r="BF135" s="121"/>
      <c r="BG135" s="121"/>
      <c r="BH135" s="121"/>
      <c r="BI135" s="121"/>
    </row>
    <row r="136" spans="2:61" x14ac:dyDescent="0.25">
      <c r="B136" s="121"/>
      <c r="C136" s="121"/>
      <c r="D136" s="121"/>
      <c r="E136" s="121"/>
      <c r="F136" s="121"/>
      <c r="G136" s="121"/>
      <c r="H136" s="121"/>
      <c r="I136" s="121"/>
      <c r="J136" s="121"/>
      <c r="K136" s="121"/>
      <c r="L136" s="121"/>
      <c r="M136" s="121"/>
      <c r="N136" s="121"/>
      <c r="O136" s="121"/>
      <c r="P136" s="121"/>
      <c r="Q136" s="121"/>
      <c r="R136" s="121"/>
      <c r="S136" s="121"/>
      <c r="T136" s="121"/>
      <c r="U136" s="121"/>
      <c r="V136" s="121"/>
      <c r="W136" s="121"/>
      <c r="X136" s="121"/>
      <c r="Y136" s="121"/>
      <c r="Z136" s="121"/>
      <c r="AA136" s="121"/>
      <c r="AB136" s="121"/>
      <c r="AC136" s="121"/>
      <c r="AD136" s="121"/>
      <c r="AE136" s="121"/>
      <c r="AF136" s="121"/>
      <c r="AG136" s="121"/>
      <c r="AH136" s="121"/>
      <c r="AI136" s="121"/>
      <c r="AJ136" s="121"/>
      <c r="AK136" s="121"/>
      <c r="AL136" s="121"/>
      <c r="AM136" s="121"/>
      <c r="AN136" s="121"/>
      <c r="AO136" s="121"/>
      <c r="AP136" s="121"/>
      <c r="AQ136" s="121"/>
      <c r="AR136" s="121"/>
      <c r="AS136" s="121"/>
      <c r="AT136" s="121"/>
      <c r="AU136" s="121"/>
      <c r="AV136" s="121"/>
      <c r="AW136" s="121"/>
      <c r="AX136" s="121"/>
      <c r="AY136" s="121"/>
      <c r="AZ136" s="121"/>
      <c r="BA136" s="121"/>
      <c r="BB136" s="121"/>
      <c r="BC136" s="121"/>
      <c r="BD136" s="121"/>
      <c r="BE136" s="121"/>
      <c r="BF136" s="121"/>
      <c r="BG136" s="121"/>
      <c r="BH136" s="121"/>
      <c r="BI136" s="121"/>
    </row>
    <row r="137" spans="2:61" x14ac:dyDescent="0.25">
      <c r="B137" s="121"/>
      <c r="C137" s="121"/>
      <c r="D137" s="121"/>
      <c r="E137" s="121"/>
      <c r="F137" s="121"/>
      <c r="G137" s="121"/>
      <c r="H137" s="121"/>
      <c r="I137" s="121"/>
      <c r="J137" s="121"/>
      <c r="K137" s="121"/>
      <c r="L137" s="121"/>
      <c r="M137" s="121"/>
      <c r="N137" s="121"/>
      <c r="O137" s="121"/>
      <c r="P137" s="121"/>
      <c r="Q137" s="121"/>
      <c r="R137" s="121"/>
      <c r="S137" s="121"/>
      <c r="T137" s="121"/>
      <c r="U137" s="121"/>
      <c r="V137" s="121"/>
      <c r="W137" s="121"/>
      <c r="X137" s="121"/>
      <c r="Y137" s="121"/>
      <c r="Z137" s="121"/>
      <c r="AA137" s="121"/>
      <c r="AB137" s="121"/>
      <c r="AC137" s="121"/>
      <c r="AD137" s="121"/>
      <c r="AE137" s="121"/>
      <c r="AF137" s="121"/>
      <c r="AG137" s="121"/>
      <c r="AH137" s="121"/>
      <c r="AI137" s="121"/>
      <c r="AJ137" s="121"/>
      <c r="AK137" s="121"/>
      <c r="AL137" s="121"/>
      <c r="AM137" s="121"/>
      <c r="AN137" s="121"/>
      <c r="AO137" s="121"/>
      <c r="AP137" s="121"/>
      <c r="AQ137" s="121"/>
      <c r="AR137" s="121"/>
      <c r="AS137" s="121"/>
      <c r="AT137" s="121"/>
      <c r="AU137" s="121"/>
      <c r="AV137" s="121"/>
      <c r="AW137" s="121"/>
      <c r="AX137" s="121"/>
      <c r="AY137" s="121"/>
      <c r="AZ137" s="121"/>
      <c r="BA137" s="121"/>
      <c r="BB137" s="121"/>
      <c r="BC137" s="121"/>
      <c r="BD137" s="121"/>
      <c r="BE137" s="121"/>
      <c r="BF137" s="121"/>
      <c r="BG137" s="121"/>
      <c r="BH137" s="121"/>
      <c r="BI137" s="121"/>
    </row>
    <row r="138" spans="2:61" x14ac:dyDescent="0.25">
      <c r="B138" s="121"/>
      <c r="C138" s="121"/>
      <c r="D138" s="121"/>
      <c r="E138" s="121"/>
      <c r="F138" s="121"/>
      <c r="G138" s="121"/>
      <c r="H138" s="121"/>
      <c r="I138" s="121"/>
      <c r="J138" s="121"/>
      <c r="K138" s="121"/>
      <c r="L138" s="121"/>
      <c r="M138" s="121"/>
      <c r="N138" s="121"/>
      <c r="O138" s="121"/>
      <c r="P138" s="121"/>
      <c r="Q138" s="121"/>
      <c r="R138" s="121"/>
      <c r="S138" s="121"/>
      <c r="T138" s="121"/>
      <c r="U138" s="121"/>
      <c r="V138" s="121"/>
      <c r="W138" s="121"/>
      <c r="X138" s="121"/>
      <c r="Y138" s="121"/>
      <c r="Z138" s="121"/>
      <c r="AA138" s="121"/>
      <c r="AB138" s="121"/>
      <c r="AC138" s="121"/>
      <c r="AD138" s="121"/>
      <c r="AE138" s="121"/>
      <c r="AF138" s="121"/>
      <c r="AG138" s="121"/>
      <c r="AH138" s="121"/>
      <c r="AI138" s="121"/>
      <c r="AJ138" s="121"/>
      <c r="AK138" s="121"/>
      <c r="AL138" s="121"/>
      <c r="AM138" s="121"/>
      <c r="AN138" s="121"/>
      <c r="AO138" s="121"/>
      <c r="AP138" s="121"/>
      <c r="AQ138" s="121"/>
      <c r="AR138" s="121"/>
      <c r="AS138" s="121"/>
      <c r="AT138" s="121"/>
      <c r="AU138" s="121"/>
      <c r="AV138" s="121"/>
      <c r="AW138" s="121"/>
      <c r="AX138" s="121"/>
      <c r="AY138" s="121"/>
      <c r="AZ138" s="121"/>
      <c r="BA138" s="121"/>
      <c r="BB138" s="121"/>
      <c r="BC138" s="121"/>
      <c r="BD138" s="121"/>
      <c r="BE138" s="121"/>
      <c r="BF138" s="121"/>
      <c r="BG138" s="121"/>
      <c r="BH138" s="121"/>
      <c r="BI138" s="121"/>
    </row>
    <row r="139" spans="2:61" x14ac:dyDescent="0.25">
      <c r="B139" s="121"/>
      <c r="C139" s="121"/>
      <c r="D139" s="121"/>
      <c r="E139" s="121"/>
      <c r="F139" s="121"/>
      <c r="G139" s="121"/>
      <c r="H139" s="121"/>
      <c r="I139" s="121"/>
      <c r="J139" s="121"/>
      <c r="K139" s="121"/>
      <c r="L139" s="121"/>
      <c r="M139" s="121"/>
      <c r="N139" s="121"/>
      <c r="O139" s="121"/>
      <c r="P139" s="121"/>
      <c r="Q139" s="121"/>
      <c r="R139" s="121"/>
      <c r="S139" s="121"/>
      <c r="T139" s="121"/>
      <c r="U139" s="121"/>
      <c r="V139" s="121"/>
      <c r="W139" s="121"/>
      <c r="X139" s="121"/>
      <c r="Y139" s="121"/>
      <c r="Z139" s="121"/>
      <c r="AA139" s="121"/>
      <c r="AB139" s="121"/>
      <c r="AC139" s="121"/>
      <c r="AD139" s="121"/>
      <c r="AE139" s="121"/>
      <c r="AF139" s="121"/>
      <c r="AG139" s="121"/>
      <c r="AH139" s="121"/>
      <c r="AI139" s="121"/>
      <c r="AJ139" s="121"/>
      <c r="AK139" s="121"/>
      <c r="AL139" s="121"/>
      <c r="AM139" s="121"/>
      <c r="AN139" s="121"/>
      <c r="AO139" s="121"/>
      <c r="AP139" s="121"/>
      <c r="AQ139" s="121"/>
      <c r="AR139" s="121"/>
      <c r="AS139" s="121"/>
      <c r="AT139" s="121"/>
      <c r="AU139" s="121"/>
      <c r="AV139" s="121"/>
      <c r="AW139" s="121"/>
      <c r="AX139" s="121"/>
      <c r="AY139" s="121"/>
      <c r="AZ139" s="121"/>
      <c r="BA139" s="121"/>
      <c r="BB139" s="121"/>
      <c r="BC139" s="121"/>
      <c r="BD139" s="121"/>
      <c r="BE139" s="121"/>
      <c r="BF139" s="121"/>
      <c r="BG139" s="121"/>
      <c r="BH139" s="121"/>
      <c r="BI139" s="121"/>
    </row>
    <row r="140" spans="2:61" x14ac:dyDescent="0.25">
      <c r="B140" s="121"/>
      <c r="C140" s="121"/>
      <c r="D140" s="121"/>
      <c r="E140" s="121"/>
      <c r="F140" s="121"/>
      <c r="G140" s="121"/>
      <c r="H140" s="121"/>
      <c r="I140" s="121"/>
      <c r="J140" s="121"/>
      <c r="K140" s="121"/>
      <c r="L140" s="121"/>
      <c r="M140" s="121"/>
      <c r="N140" s="121"/>
      <c r="O140" s="121"/>
      <c r="P140" s="121"/>
      <c r="Q140" s="121"/>
      <c r="R140" s="121"/>
      <c r="S140" s="121"/>
      <c r="T140" s="121"/>
      <c r="U140" s="121"/>
      <c r="V140" s="121"/>
      <c r="W140" s="121"/>
      <c r="X140" s="121"/>
      <c r="Y140" s="121"/>
      <c r="Z140" s="121"/>
      <c r="AA140" s="121"/>
      <c r="AB140" s="121"/>
      <c r="AC140" s="121"/>
      <c r="AD140" s="121"/>
      <c r="AE140" s="121"/>
      <c r="AF140" s="121"/>
      <c r="AG140" s="121"/>
      <c r="AH140" s="121"/>
      <c r="AI140" s="121"/>
      <c r="AJ140" s="121"/>
      <c r="AK140" s="121"/>
      <c r="AL140" s="121"/>
      <c r="AM140" s="121"/>
      <c r="AN140" s="121"/>
      <c r="AO140" s="121"/>
      <c r="AP140" s="121"/>
      <c r="AQ140" s="121"/>
      <c r="AR140" s="121"/>
      <c r="AS140" s="121"/>
      <c r="AT140" s="121"/>
      <c r="AU140" s="121"/>
      <c r="AV140" s="121"/>
      <c r="AW140" s="121"/>
      <c r="AX140" s="121"/>
      <c r="AY140" s="121"/>
      <c r="AZ140" s="121"/>
      <c r="BA140" s="121"/>
      <c r="BB140" s="121"/>
      <c r="BC140" s="121"/>
      <c r="BD140" s="121"/>
      <c r="BE140" s="121"/>
      <c r="BF140" s="121"/>
      <c r="BG140" s="121"/>
      <c r="BH140" s="121"/>
      <c r="BI140" s="121"/>
    </row>
    <row r="141" spans="2:61" x14ac:dyDescent="0.25">
      <c r="B141" s="121"/>
      <c r="C141" s="121"/>
      <c r="D141" s="121"/>
      <c r="E141" s="121"/>
      <c r="F141" s="121"/>
      <c r="G141" s="121"/>
      <c r="H141" s="121"/>
      <c r="I141" s="121"/>
      <c r="J141" s="121"/>
      <c r="K141" s="121"/>
      <c r="L141" s="121"/>
      <c r="M141" s="121"/>
      <c r="N141" s="121"/>
      <c r="O141" s="121"/>
      <c r="P141" s="121"/>
      <c r="Q141" s="121"/>
      <c r="R141" s="121"/>
      <c r="S141" s="121"/>
      <c r="T141" s="121"/>
      <c r="U141" s="121"/>
      <c r="V141" s="121"/>
      <c r="W141" s="121"/>
      <c r="X141" s="121"/>
      <c r="Y141" s="121"/>
      <c r="Z141" s="121"/>
      <c r="AA141" s="121"/>
      <c r="AB141" s="121"/>
      <c r="AC141" s="121"/>
      <c r="AD141" s="121"/>
      <c r="AE141" s="121"/>
      <c r="AF141" s="121"/>
      <c r="AG141" s="121"/>
      <c r="AH141" s="121"/>
      <c r="AI141" s="121"/>
      <c r="AJ141" s="121"/>
      <c r="AK141" s="121"/>
      <c r="AL141" s="121"/>
      <c r="AM141" s="121"/>
      <c r="AN141" s="121"/>
      <c r="AO141" s="121"/>
      <c r="AP141" s="121"/>
      <c r="AQ141" s="121"/>
      <c r="AR141" s="121"/>
      <c r="AS141" s="121"/>
      <c r="AT141" s="121"/>
      <c r="AU141" s="121"/>
      <c r="AV141" s="121"/>
      <c r="AW141" s="121"/>
      <c r="AX141" s="121"/>
      <c r="AY141" s="121"/>
      <c r="AZ141" s="121"/>
      <c r="BA141" s="121"/>
      <c r="BB141" s="121"/>
      <c r="BC141" s="121"/>
      <c r="BD141" s="121"/>
      <c r="BE141" s="121"/>
      <c r="BF141" s="121"/>
      <c r="BG141" s="121"/>
      <c r="BH141" s="121"/>
      <c r="BI141" s="121"/>
    </row>
    <row r="142" spans="2:61" x14ac:dyDescent="0.25">
      <c r="B142" s="121"/>
      <c r="C142" s="121"/>
      <c r="D142" s="121"/>
      <c r="E142" s="121"/>
      <c r="F142" s="121"/>
      <c r="G142" s="121"/>
      <c r="H142" s="121"/>
      <c r="I142" s="121"/>
      <c r="J142" s="121"/>
      <c r="K142" s="121"/>
      <c r="L142" s="121"/>
      <c r="M142" s="121"/>
      <c r="N142" s="121"/>
      <c r="O142" s="121"/>
      <c r="P142" s="121"/>
      <c r="Q142" s="121"/>
      <c r="R142" s="121"/>
      <c r="S142" s="121"/>
      <c r="T142" s="121"/>
      <c r="U142" s="121"/>
      <c r="V142" s="121"/>
      <c r="W142" s="121"/>
      <c r="X142" s="121"/>
      <c r="Y142" s="121"/>
      <c r="Z142" s="121"/>
      <c r="AA142" s="121"/>
      <c r="AB142" s="121"/>
      <c r="AC142" s="121"/>
      <c r="AD142" s="121"/>
      <c r="AE142" s="121"/>
      <c r="AF142" s="121"/>
      <c r="AG142" s="121"/>
      <c r="AH142" s="121"/>
      <c r="AI142" s="121"/>
      <c r="AJ142" s="121"/>
      <c r="AK142" s="121"/>
      <c r="AL142" s="121"/>
      <c r="AM142" s="121"/>
      <c r="AN142" s="121"/>
      <c r="AO142" s="121"/>
      <c r="AP142" s="121"/>
      <c r="AQ142" s="121"/>
      <c r="AR142" s="121"/>
      <c r="AS142" s="121"/>
      <c r="AT142" s="121"/>
      <c r="AU142" s="121"/>
      <c r="AV142" s="121"/>
      <c r="AW142" s="121"/>
      <c r="AX142" s="121"/>
      <c r="AY142" s="121"/>
      <c r="AZ142" s="121"/>
      <c r="BA142" s="121"/>
      <c r="BB142" s="121"/>
      <c r="BC142" s="121"/>
      <c r="BD142" s="121"/>
      <c r="BE142" s="121"/>
      <c r="BF142" s="121"/>
      <c r="BG142" s="121"/>
      <c r="BH142" s="121"/>
      <c r="BI142" s="121"/>
    </row>
    <row r="143" spans="2:61" x14ac:dyDescent="0.25">
      <c r="B143" s="121"/>
      <c r="C143" s="121"/>
      <c r="D143" s="121"/>
      <c r="E143" s="121"/>
      <c r="F143" s="121"/>
      <c r="G143" s="121"/>
      <c r="H143" s="121"/>
      <c r="I143" s="121"/>
      <c r="J143" s="121"/>
      <c r="K143" s="121"/>
      <c r="L143" s="121"/>
      <c r="M143" s="121"/>
      <c r="N143" s="121"/>
      <c r="O143" s="121"/>
      <c r="P143" s="121"/>
      <c r="Q143" s="121"/>
      <c r="R143" s="121"/>
      <c r="S143" s="121"/>
      <c r="T143" s="121"/>
      <c r="U143" s="121"/>
      <c r="V143" s="121"/>
      <c r="W143" s="121"/>
      <c r="X143" s="121"/>
      <c r="Y143" s="121"/>
      <c r="Z143" s="121"/>
      <c r="AA143" s="121"/>
      <c r="AB143" s="121"/>
      <c r="AC143" s="121"/>
      <c r="AD143" s="121"/>
      <c r="AE143" s="121"/>
      <c r="AF143" s="121"/>
      <c r="AG143" s="121"/>
      <c r="AH143" s="121"/>
      <c r="AI143" s="121"/>
      <c r="AJ143" s="121"/>
      <c r="AK143" s="121"/>
      <c r="AL143" s="121"/>
      <c r="AM143" s="121"/>
      <c r="AN143" s="121"/>
      <c r="AO143" s="121"/>
      <c r="AP143" s="121"/>
      <c r="AQ143" s="121"/>
      <c r="AR143" s="121"/>
      <c r="AS143" s="121"/>
      <c r="AT143" s="121"/>
      <c r="AU143" s="121"/>
      <c r="AV143" s="121"/>
      <c r="AW143" s="121"/>
      <c r="AX143" s="121"/>
      <c r="AY143" s="121"/>
      <c r="AZ143" s="121"/>
      <c r="BA143" s="121"/>
      <c r="BB143" s="121"/>
      <c r="BC143" s="121"/>
      <c r="BD143" s="121"/>
      <c r="BE143" s="121"/>
      <c r="BF143" s="121"/>
      <c r="BG143" s="121"/>
      <c r="BH143" s="121"/>
      <c r="BI143" s="121"/>
    </row>
    <row r="144" spans="2:61" x14ac:dyDescent="0.25">
      <c r="B144" s="121"/>
      <c r="C144" s="121"/>
      <c r="D144" s="121"/>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21"/>
      <c r="AD144" s="121"/>
      <c r="AE144" s="121"/>
      <c r="AF144" s="121"/>
      <c r="AG144" s="121"/>
      <c r="AH144" s="121"/>
      <c r="AI144" s="121"/>
      <c r="AJ144" s="121"/>
      <c r="AK144" s="121"/>
      <c r="AL144" s="121"/>
      <c r="AM144" s="121"/>
      <c r="AN144" s="121"/>
      <c r="AO144" s="121"/>
      <c r="AP144" s="121"/>
      <c r="AQ144" s="121"/>
      <c r="AR144" s="121"/>
      <c r="AS144" s="121"/>
      <c r="AT144" s="121"/>
      <c r="AU144" s="121"/>
      <c r="AV144" s="121"/>
      <c r="AW144" s="121"/>
      <c r="AX144" s="121"/>
      <c r="AY144" s="121"/>
      <c r="AZ144" s="121"/>
      <c r="BA144" s="121"/>
      <c r="BB144" s="121"/>
      <c r="BC144" s="121"/>
      <c r="BD144" s="121"/>
      <c r="BE144" s="121"/>
      <c r="BF144" s="121"/>
      <c r="BG144" s="121"/>
      <c r="BH144" s="121"/>
      <c r="BI144" s="121"/>
    </row>
    <row r="145" spans="2:61" x14ac:dyDescent="0.25">
      <c r="B145" s="121"/>
      <c r="C145" s="121"/>
      <c r="D145" s="121"/>
      <c r="E145" s="121"/>
      <c r="F145" s="121"/>
      <c r="G145" s="121"/>
      <c r="H145" s="121"/>
      <c r="I145" s="121"/>
      <c r="J145" s="121"/>
      <c r="K145" s="121"/>
      <c r="L145" s="121"/>
      <c r="M145" s="121"/>
      <c r="N145" s="121"/>
      <c r="O145" s="121"/>
      <c r="P145" s="121"/>
      <c r="Q145" s="121"/>
      <c r="R145" s="121"/>
      <c r="S145" s="121"/>
      <c r="T145" s="121"/>
      <c r="U145" s="121"/>
      <c r="V145" s="121"/>
      <c r="W145" s="121"/>
      <c r="X145" s="121"/>
      <c r="Y145" s="121"/>
      <c r="Z145" s="121"/>
      <c r="AA145" s="121"/>
      <c r="AB145" s="121"/>
      <c r="AC145" s="121"/>
      <c r="AD145" s="121"/>
      <c r="AE145" s="121"/>
      <c r="AF145" s="121"/>
      <c r="AG145" s="121"/>
      <c r="AH145" s="121"/>
      <c r="AI145" s="121"/>
      <c r="AJ145" s="121"/>
      <c r="AK145" s="121"/>
      <c r="AL145" s="121"/>
      <c r="AM145" s="121"/>
      <c r="AN145" s="121"/>
      <c r="AO145" s="121"/>
      <c r="AP145" s="121"/>
      <c r="AQ145" s="121"/>
      <c r="AR145" s="121"/>
      <c r="AS145" s="121"/>
      <c r="AT145" s="121"/>
      <c r="AU145" s="121"/>
      <c r="AV145" s="121"/>
      <c r="AW145" s="121"/>
      <c r="AX145" s="121"/>
      <c r="AY145" s="121"/>
      <c r="AZ145" s="121"/>
      <c r="BA145" s="121"/>
      <c r="BB145" s="121"/>
      <c r="BC145" s="121"/>
      <c r="BD145" s="121"/>
      <c r="BE145" s="121"/>
      <c r="BF145" s="121"/>
      <c r="BG145" s="121"/>
      <c r="BH145" s="121"/>
      <c r="BI145" s="121"/>
    </row>
    <row r="146" spans="2:61" x14ac:dyDescent="0.25">
      <c r="B146" s="121"/>
      <c r="C146" s="121"/>
      <c r="D146" s="121"/>
      <c r="E146" s="121"/>
      <c r="F146" s="121"/>
      <c r="G146" s="121"/>
      <c r="H146" s="121"/>
      <c r="I146" s="121"/>
      <c r="J146" s="121"/>
      <c r="K146" s="121"/>
      <c r="L146" s="121"/>
      <c r="M146" s="121"/>
      <c r="N146" s="121"/>
      <c r="O146" s="121"/>
      <c r="P146" s="121"/>
      <c r="Q146" s="121"/>
      <c r="R146" s="121"/>
      <c r="S146" s="121"/>
      <c r="T146" s="121"/>
      <c r="U146" s="121"/>
      <c r="V146" s="121"/>
      <c r="W146" s="121"/>
      <c r="X146" s="121"/>
      <c r="Y146" s="121"/>
      <c r="Z146" s="121"/>
      <c r="AA146" s="121"/>
      <c r="AB146" s="121"/>
      <c r="AC146" s="121"/>
      <c r="AD146" s="121"/>
      <c r="AE146" s="121"/>
      <c r="AF146" s="121"/>
      <c r="AG146" s="121"/>
      <c r="AH146" s="121"/>
      <c r="AI146" s="121"/>
      <c r="AJ146" s="121"/>
      <c r="AK146" s="121"/>
      <c r="AL146" s="121"/>
      <c r="AM146" s="121"/>
      <c r="AN146" s="121"/>
      <c r="AO146" s="121"/>
      <c r="AP146" s="121"/>
      <c r="AQ146" s="121"/>
      <c r="AR146" s="121"/>
      <c r="AS146" s="121"/>
      <c r="AT146" s="121"/>
      <c r="AU146" s="121"/>
      <c r="AV146" s="121"/>
      <c r="AW146" s="121"/>
      <c r="AX146" s="121"/>
      <c r="AY146" s="121"/>
      <c r="AZ146" s="121"/>
      <c r="BA146" s="121"/>
      <c r="BB146" s="121"/>
      <c r="BC146" s="121"/>
      <c r="BD146" s="121"/>
      <c r="BE146" s="121"/>
      <c r="BF146" s="121"/>
      <c r="BG146" s="121"/>
      <c r="BH146" s="121"/>
      <c r="BI146" s="121"/>
    </row>
    <row r="147" spans="2:61" x14ac:dyDescent="0.25">
      <c r="B147" s="121"/>
      <c r="C147" s="121"/>
      <c r="D147" s="121"/>
      <c r="E147" s="121"/>
      <c r="F147" s="121"/>
      <c r="G147" s="121"/>
      <c r="H147" s="121"/>
      <c r="I147" s="121"/>
      <c r="J147" s="121"/>
      <c r="K147" s="121"/>
      <c r="L147" s="121"/>
      <c r="M147" s="121"/>
      <c r="N147" s="121"/>
      <c r="O147" s="121"/>
      <c r="P147" s="121"/>
      <c r="Q147" s="121"/>
      <c r="R147" s="121"/>
      <c r="S147" s="121"/>
      <c r="T147" s="121"/>
      <c r="U147" s="121"/>
      <c r="V147" s="121"/>
      <c r="W147" s="121"/>
      <c r="X147" s="121"/>
      <c r="Y147" s="121"/>
      <c r="Z147" s="121"/>
      <c r="AA147" s="121"/>
      <c r="AB147" s="121"/>
      <c r="AC147" s="121"/>
      <c r="AD147" s="121"/>
      <c r="AE147" s="121"/>
      <c r="AF147" s="121"/>
      <c r="AG147" s="121"/>
      <c r="AH147" s="121"/>
      <c r="AI147" s="121"/>
      <c r="AJ147" s="121"/>
      <c r="AK147" s="121"/>
      <c r="AL147" s="121"/>
      <c r="AM147" s="121"/>
      <c r="AN147" s="121"/>
      <c r="AO147" s="121"/>
      <c r="AP147" s="121"/>
      <c r="AQ147" s="121"/>
      <c r="AR147" s="121"/>
      <c r="AS147" s="121"/>
      <c r="AT147" s="121"/>
      <c r="AU147" s="121"/>
      <c r="AV147" s="121"/>
      <c r="AW147" s="121"/>
      <c r="AX147" s="121"/>
      <c r="AY147" s="121"/>
      <c r="AZ147" s="121"/>
      <c r="BA147" s="121"/>
      <c r="BB147" s="121"/>
      <c r="BC147" s="121"/>
      <c r="BD147" s="121"/>
      <c r="BE147" s="121"/>
      <c r="BF147" s="121"/>
      <c r="BG147" s="121"/>
      <c r="BH147" s="121"/>
      <c r="BI147" s="121"/>
    </row>
    <row r="148" spans="2:61" x14ac:dyDescent="0.25">
      <c r="B148" s="121"/>
      <c r="C148" s="121"/>
      <c r="D148" s="121"/>
      <c r="E148" s="121"/>
      <c r="F148" s="121"/>
      <c r="G148" s="121"/>
      <c r="H148" s="121"/>
      <c r="I148" s="121"/>
      <c r="J148" s="121"/>
      <c r="K148" s="121"/>
      <c r="L148" s="121"/>
      <c r="M148" s="121"/>
      <c r="N148" s="121"/>
      <c r="O148" s="121"/>
      <c r="P148" s="121"/>
      <c r="Q148" s="121"/>
      <c r="R148" s="121"/>
      <c r="S148" s="121"/>
      <c r="T148" s="121"/>
      <c r="U148" s="121"/>
      <c r="V148" s="121"/>
      <c r="W148" s="121"/>
      <c r="X148" s="121"/>
      <c r="Y148" s="121"/>
      <c r="Z148" s="121"/>
      <c r="AA148" s="121"/>
      <c r="AB148" s="121"/>
      <c r="AC148" s="121"/>
      <c r="AD148" s="121"/>
      <c r="AE148" s="121"/>
      <c r="AF148" s="121"/>
      <c r="AG148" s="121"/>
      <c r="AH148" s="121"/>
      <c r="AI148" s="121"/>
      <c r="AJ148" s="121"/>
      <c r="AK148" s="121"/>
      <c r="AL148" s="121"/>
      <c r="AM148" s="121"/>
      <c r="AN148" s="121"/>
      <c r="AO148" s="121"/>
      <c r="AP148" s="121"/>
      <c r="AQ148" s="121"/>
      <c r="AR148" s="121"/>
      <c r="AS148" s="121"/>
      <c r="AT148" s="121"/>
      <c r="AU148" s="121"/>
      <c r="AV148" s="121"/>
      <c r="AW148" s="121"/>
      <c r="AX148" s="121"/>
      <c r="AY148" s="121"/>
      <c r="AZ148" s="121"/>
      <c r="BA148" s="121"/>
      <c r="BB148" s="121"/>
      <c r="BC148" s="121"/>
      <c r="BD148" s="121"/>
      <c r="BE148" s="121"/>
      <c r="BF148" s="121"/>
      <c r="BG148" s="121"/>
      <c r="BH148" s="121"/>
      <c r="BI148" s="121"/>
    </row>
    <row r="149" spans="2:61" x14ac:dyDescent="0.25">
      <c r="B149" s="121"/>
      <c r="C149" s="121"/>
      <c r="D149" s="121"/>
      <c r="E149" s="121"/>
      <c r="F149" s="121"/>
      <c r="G149" s="121"/>
      <c r="H149" s="121"/>
      <c r="I149" s="121"/>
      <c r="J149" s="121"/>
      <c r="K149" s="121"/>
      <c r="L149" s="121"/>
      <c r="M149" s="121"/>
      <c r="N149" s="121"/>
      <c r="O149" s="121"/>
      <c r="P149" s="121"/>
      <c r="Q149" s="121"/>
      <c r="R149" s="121"/>
      <c r="S149" s="121"/>
      <c r="T149" s="121"/>
      <c r="U149" s="121"/>
      <c r="V149" s="121"/>
      <c r="W149" s="121"/>
      <c r="X149" s="121"/>
      <c r="Y149" s="121"/>
      <c r="Z149" s="121"/>
      <c r="AA149" s="121"/>
      <c r="AB149" s="121"/>
      <c r="AC149" s="121"/>
      <c r="AD149" s="121"/>
      <c r="AE149" s="121"/>
      <c r="AF149" s="121"/>
      <c r="AG149" s="121"/>
      <c r="AH149" s="121"/>
      <c r="AI149" s="121"/>
      <c r="AJ149" s="121"/>
      <c r="AK149" s="121"/>
      <c r="AL149" s="121"/>
      <c r="AM149" s="121"/>
      <c r="AN149" s="121"/>
      <c r="AO149" s="121"/>
      <c r="AP149" s="121"/>
      <c r="AQ149" s="121"/>
      <c r="AR149" s="121"/>
      <c r="AS149" s="121"/>
      <c r="AT149" s="121"/>
      <c r="AU149" s="121"/>
      <c r="AV149" s="121"/>
      <c r="AW149" s="121"/>
      <c r="AX149" s="121"/>
      <c r="AY149" s="121"/>
      <c r="AZ149" s="121"/>
      <c r="BA149" s="121"/>
      <c r="BB149" s="121"/>
      <c r="BC149" s="121"/>
      <c r="BD149" s="121"/>
      <c r="BE149" s="121"/>
      <c r="BF149" s="121"/>
      <c r="BG149" s="121"/>
      <c r="BH149" s="121"/>
      <c r="BI149" s="121"/>
    </row>
    <row r="150" spans="2:61" x14ac:dyDescent="0.25">
      <c r="B150" s="121"/>
      <c r="C150" s="121"/>
      <c r="D150" s="121"/>
      <c r="E150" s="121"/>
      <c r="F150" s="121"/>
      <c r="G150" s="121"/>
      <c r="H150" s="121"/>
      <c r="I150" s="121"/>
      <c r="J150" s="121"/>
      <c r="K150" s="121"/>
      <c r="L150" s="121"/>
      <c r="M150" s="121"/>
      <c r="N150" s="121"/>
      <c r="O150" s="121"/>
      <c r="P150" s="121"/>
      <c r="Q150" s="121"/>
      <c r="R150" s="121"/>
      <c r="S150" s="121"/>
      <c r="T150" s="121"/>
      <c r="U150" s="121"/>
      <c r="V150" s="121"/>
      <c r="W150" s="121"/>
      <c r="X150" s="121"/>
      <c r="Y150" s="121"/>
      <c r="Z150" s="121"/>
      <c r="AA150" s="121"/>
      <c r="AB150" s="121"/>
      <c r="AC150" s="121"/>
      <c r="AD150" s="121"/>
      <c r="AE150" s="121"/>
      <c r="AF150" s="121"/>
      <c r="AG150" s="121"/>
      <c r="AH150" s="121"/>
      <c r="AI150" s="121"/>
      <c r="AJ150" s="121"/>
      <c r="AK150" s="121"/>
      <c r="AL150" s="121"/>
      <c r="AM150" s="121"/>
      <c r="AN150" s="121"/>
      <c r="AO150" s="121"/>
      <c r="AP150" s="121"/>
      <c r="AQ150" s="121"/>
      <c r="AR150" s="121"/>
      <c r="AS150" s="121"/>
      <c r="AT150" s="121"/>
      <c r="AU150" s="121"/>
      <c r="AV150" s="121"/>
      <c r="AW150" s="121"/>
      <c r="AX150" s="121"/>
      <c r="AY150" s="121"/>
      <c r="AZ150" s="121"/>
      <c r="BA150" s="121"/>
      <c r="BB150" s="121"/>
      <c r="BC150" s="121"/>
      <c r="BD150" s="121"/>
      <c r="BE150" s="121"/>
      <c r="BF150" s="121"/>
      <c r="BG150" s="121"/>
      <c r="BH150" s="121"/>
      <c r="BI150" s="121"/>
    </row>
    <row r="151" spans="2:61" x14ac:dyDescent="0.25">
      <c r="B151" s="121"/>
      <c r="C151" s="121"/>
      <c r="D151" s="121"/>
      <c r="E151" s="121"/>
      <c r="F151" s="121"/>
      <c r="G151" s="121"/>
      <c r="H151" s="121"/>
      <c r="I151" s="121"/>
      <c r="J151" s="121"/>
      <c r="K151" s="121"/>
      <c r="L151" s="121"/>
      <c r="M151" s="121"/>
      <c r="N151" s="121"/>
      <c r="O151" s="121"/>
      <c r="P151" s="121"/>
      <c r="Q151" s="121"/>
      <c r="R151" s="121"/>
      <c r="S151" s="121"/>
      <c r="T151" s="121"/>
      <c r="U151" s="121"/>
      <c r="V151" s="121"/>
      <c r="W151" s="121"/>
      <c r="X151" s="121"/>
      <c r="Y151" s="121"/>
      <c r="Z151" s="121"/>
      <c r="AA151" s="121"/>
      <c r="AB151" s="121"/>
      <c r="AC151" s="121"/>
      <c r="AD151" s="121"/>
      <c r="AE151" s="121"/>
      <c r="AF151" s="121"/>
      <c r="AG151" s="121"/>
      <c r="AH151" s="121"/>
      <c r="AI151" s="121"/>
      <c r="AJ151" s="121"/>
      <c r="AK151" s="121"/>
      <c r="AL151" s="121"/>
      <c r="AM151" s="121"/>
      <c r="AN151" s="121"/>
      <c r="AO151" s="121"/>
      <c r="AP151" s="121"/>
      <c r="AQ151" s="121"/>
      <c r="AR151" s="121"/>
      <c r="AS151" s="121"/>
      <c r="AT151" s="121"/>
      <c r="AU151" s="121"/>
      <c r="AV151" s="121"/>
      <c r="AW151" s="121"/>
      <c r="AX151" s="121"/>
      <c r="AY151" s="121"/>
      <c r="AZ151" s="121"/>
      <c r="BA151" s="121"/>
      <c r="BB151" s="121"/>
      <c r="BC151" s="121"/>
      <c r="BD151" s="121"/>
      <c r="BE151" s="121"/>
      <c r="BF151" s="121"/>
      <c r="BG151" s="121"/>
      <c r="BH151" s="121"/>
      <c r="BI151" s="121"/>
    </row>
    <row r="152" spans="2:61" x14ac:dyDescent="0.25">
      <c r="B152" s="121"/>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1"/>
      <c r="AA152" s="121"/>
      <c r="AB152" s="121"/>
      <c r="AC152" s="121"/>
      <c r="AD152" s="121"/>
      <c r="AE152" s="121"/>
      <c r="AF152" s="121"/>
      <c r="AG152" s="121"/>
      <c r="AH152" s="121"/>
      <c r="AI152" s="121"/>
      <c r="AJ152" s="121"/>
      <c r="AK152" s="121"/>
      <c r="AL152" s="121"/>
      <c r="AM152" s="121"/>
      <c r="AN152" s="121"/>
      <c r="AO152" s="121"/>
      <c r="AP152" s="121"/>
      <c r="AQ152" s="121"/>
      <c r="AR152" s="121"/>
      <c r="AS152" s="121"/>
      <c r="AT152" s="121"/>
      <c r="AU152" s="121"/>
      <c r="AV152" s="121"/>
      <c r="AW152" s="121"/>
      <c r="AX152" s="121"/>
      <c r="AY152" s="121"/>
      <c r="AZ152" s="121"/>
      <c r="BA152" s="121"/>
      <c r="BB152" s="121"/>
      <c r="BC152" s="121"/>
      <c r="BD152" s="121"/>
      <c r="BE152" s="121"/>
      <c r="BF152" s="121"/>
      <c r="BG152" s="121"/>
      <c r="BH152" s="121"/>
      <c r="BI152" s="121"/>
    </row>
    <row r="153" spans="2:61" x14ac:dyDescent="0.25">
      <c r="B153" s="121"/>
      <c r="C153" s="121"/>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21"/>
      <c r="AD153" s="121"/>
      <c r="AE153" s="121"/>
      <c r="AF153" s="121"/>
      <c r="AG153" s="121"/>
      <c r="AH153" s="121"/>
      <c r="AI153" s="121"/>
      <c r="AJ153" s="121"/>
      <c r="AK153" s="121"/>
      <c r="AL153" s="121"/>
      <c r="AM153" s="121"/>
      <c r="AN153" s="121"/>
      <c r="AO153" s="121"/>
      <c r="AP153" s="121"/>
      <c r="AQ153" s="121"/>
      <c r="AR153" s="121"/>
      <c r="AS153" s="121"/>
      <c r="AT153" s="121"/>
      <c r="AU153" s="121"/>
      <c r="AV153" s="121"/>
      <c r="AW153" s="121"/>
      <c r="AX153" s="121"/>
      <c r="AY153" s="121"/>
      <c r="AZ153" s="121"/>
      <c r="BA153" s="121"/>
      <c r="BB153" s="121"/>
      <c r="BC153" s="121"/>
      <c r="BD153" s="121"/>
      <c r="BE153" s="121"/>
      <c r="BF153" s="121"/>
      <c r="BG153" s="121"/>
      <c r="BH153" s="121"/>
      <c r="BI153" s="121"/>
    </row>
    <row r="154" spans="2:61" x14ac:dyDescent="0.25">
      <c r="B154" s="121"/>
      <c r="C154" s="121"/>
      <c r="D154" s="121"/>
      <c r="E154" s="121"/>
      <c r="F154" s="121"/>
      <c r="G154" s="121"/>
      <c r="H154" s="121"/>
      <c r="I154" s="121"/>
      <c r="J154" s="121"/>
      <c r="K154" s="121"/>
      <c r="L154" s="121"/>
      <c r="M154" s="121"/>
      <c r="N154" s="121"/>
      <c r="O154" s="121"/>
      <c r="P154" s="121"/>
      <c r="Q154" s="121"/>
      <c r="R154" s="121"/>
      <c r="S154" s="121"/>
      <c r="T154" s="121"/>
      <c r="U154" s="121"/>
      <c r="V154" s="121"/>
      <c r="W154" s="121"/>
      <c r="X154" s="121"/>
      <c r="Y154" s="121"/>
      <c r="Z154" s="121"/>
      <c r="AA154" s="121"/>
      <c r="AB154" s="121"/>
      <c r="AC154" s="121"/>
      <c r="AD154" s="121"/>
      <c r="AE154" s="121"/>
      <c r="AF154" s="121"/>
      <c r="AG154" s="121"/>
      <c r="AH154" s="121"/>
      <c r="AI154" s="121"/>
      <c r="AJ154" s="121"/>
      <c r="AK154" s="121"/>
      <c r="AL154" s="121"/>
      <c r="AM154" s="121"/>
      <c r="AN154" s="121"/>
      <c r="AO154" s="121"/>
      <c r="AP154" s="121"/>
      <c r="AQ154" s="121"/>
      <c r="AR154" s="121"/>
      <c r="AS154" s="121"/>
      <c r="AT154" s="121"/>
      <c r="AU154" s="121"/>
      <c r="AV154" s="121"/>
      <c r="AW154" s="121"/>
      <c r="AX154" s="121"/>
      <c r="AY154" s="121"/>
      <c r="AZ154" s="121"/>
      <c r="BA154" s="121"/>
      <c r="BB154" s="121"/>
      <c r="BC154" s="121"/>
      <c r="BD154" s="121"/>
      <c r="BE154" s="121"/>
      <c r="BF154" s="121"/>
      <c r="BG154" s="121"/>
      <c r="BH154" s="121"/>
      <c r="BI154" s="121"/>
    </row>
    <row r="155" spans="2:61" x14ac:dyDescent="0.25">
      <c r="B155" s="121"/>
      <c r="C155" s="121"/>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1"/>
      <c r="AD155" s="121"/>
      <c r="AE155" s="121"/>
      <c r="AF155" s="121"/>
      <c r="AG155" s="121"/>
      <c r="AH155" s="121"/>
      <c r="AI155" s="121"/>
      <c r="AJ155" s="121"/>
      <c r="AK155" s="121"/>
      <c r="AL155" s="121"/>
      <c r="AM155" s="121"/>
      <c r="AN155" s="121"/>
      <c r="AO155" s="121"/>
      <c r="AP155" s="121"/>
      <c r="AQ155" s="121"/>
      <c r="AR155" s="121"/>
      <c r="AS155" s="121"/>
      <c r="AT155" s="121"/>
      <c r="AU155" s="121"/>
      <c r="AV155" s="121"/>
      <c r="AW155" s="121"/>
      <c r="AX155" s="121"/>
      <c r="AY155" s="121"/>
      <c r="AZ155" s="121"/>
      <c r="BA155" s="121"/>
      <c r="BB155" s="121"/>
      <c r="BC155" s="121"/>
      <c r="BD155" s="121"/>
      <c r="BE155" s="121"/>
      <c r="BF155" s="121"/>
      <c r="BG155" s="121"/>
      <c r="BH155" s="121"/>
      <c r="BI155" s="121"/>
    </row>
    <row r="156" spans="2:61" x14ac:dyDescent="0.25">
      <c r="B156" s="121"/>
      <c r="C156" s="121"/>
      <c r="D156" s="121"/>
      <c r="E156" s="121"/>
      <c r="F156" s="121"/>
      <c r="G156" s="121"/>
      <c r="H156" s="121"/>
      <c r="I156" s="121"/>
      <c r="J156" s="121"/>
      <c r="K156" s="121"/>
      <c r="L156" s="121"/>
      <c r="M156" s="121"/>
      <c r="N156" s="121"/>
      <c r="O156" s="121"/>
      <c r="P156" s="121"/>
      <c r="Q156" s="121"/>
      <c r="R156" s="121"/>
      <c r="S156" s="121"/>
      <c r="T156" s="121"/>
      <c r="U156" s="121"/>
      <c r="V156" s="121"/>
      <c r="W156" s="121"/>
      <c r="X156" s="121"/>
      <c r="Y156" s="121"/>
      <c r="Z156" s="121"/>
      <c r="AA156" s="121"/>
      <c r="AB156" s="121"/>
      <c r="AC156" s="121"/>
      <c r="AD156" s="121"/>
      <c r="AE156" s="121"/>
      <c r="AF156" s="121"/>
      <c r="AG156" s="121"/>
      <c r="AH156" s="121"/>
      <c r="AI156" s="121"/>
      <c r="AJ156" s="121"/>
      <c r="AK156" s="121"/>
      <c r="AL156" s="121"/>
      <c r="AM156" s="121"/>
      <c r="AN156" s="121"/>
      <c r="AO156" s="121"/>
      <c r="AP156" s="121"/>
      <c r="AQ156" s="121"/>
      <c r="AR156" s="121"/>
      <c r="AS156" s="121"/>
      <c r="AT156" s="121"/>
      <c r="AU156" s="121"/>
      <c r="AV156" s="121"/>
      <c r="AW156" s="121"/>
      <c r="AX156" s="121"/>
      <c r="AY156" s="121"/>
      <c r="AZ156" s="121"/>
      <c r="BA156" s="121"/>
      <c r="BB156" s="121"/>
      <c r="BC156" s="121"/>
      <c r="BD156" s="121"/>
      <c r="BE156" s="121"/>
      <c r="BF156" s="121"/>
      <c r="BG156" s="121"/>
      <c r="BH156" s="121"/>
      <c r="BI156" s="121"/>
    </row>
    <row r="157" spans="2:61" x14ac:dyDescent="0.25">
      <c r="B157" s="121"/>
      <c r="C157" s="121"/>
      <c r="D157" s="121"/>
      <c r="E157" s="121"/>
      <c r="F157" s="121"/>
      <c r="G157" s="121"/>
      <c r="H157" s="121"/>
      <c r="I157" s="121"/>
      <c r="J157" s="121"/>
      <c r="K157" s="121"/>
      <c r="L157" s="121"/>
      <c r="M157" s="121"/>
      <c r="N157" s="121"/>
      <c r="O157" s="121"/>
      <c r="P157" s="121"/>
      <c r="Q157" s="121"/>
      <c r="R157" s="121"/>
      <c r="S157" s="121"/>
      <c r="T157" s="121"/>
      <c r="U157" s="121"/>
      <c r="V157" s="121"/>
      <c r="W157" s="121"/>
      <c r="X157" s="121"/>
      <c r="Y157" s="121"/>
      <c r="Z157" s="121"/>
      <c r="AA157" s="121"/>
      <c r="AB157" s="121"/>
      <c r="AC157" s="121"/>
      <c r="AD157" s="121"/>
      <c r="AE157" s="121"/>
      <c r="AF157" s="121"/>
      <c r="AG157" s="121"/>
      <c r="AH157" s="121"/>
      <c r="AI157" s="121"/>
      <c r="AJ157" s="121"/>
      <c r="AK157" s="121"/>
      <c r="AL157" s="121"/>
      <c r="AM157" s="121"/>
      <c r="AN157" s="121"/>
      <c r="AO157" s="121"/>
      <c r="AP157" s="121"/>
      <c r="AQ157" s="121"/>
      <c r="AR157" s="121"/>
      <c r="AS157" s="121"/>
      <c r="AT157" s="121"/>
      <c r="AU157" s="121"/>
      <c r="AV157" s="121"/>
      <c r="AW157" s="121"/>
      <c r="AX157" s="121"/>
      <c r="AY157" s="121"/>
      <c r="AZ157" s="121"/>
      <c r="BA157" s="121"/>
      <c r="BB157" s="121"/>
      <c r="BC157" s="121"/>
      <c r="BD157" s="121"/>
      <c r="BE157" s="121"/>
      <c r="BF157" s="121"/>
      <c r="BG157" s="121"/>
      <c r="BH157" s="121"/>
      <c r="BI157" s="121"/>
    </row>
    <row r="158" spans="2:61" x14ac:dyDescent="0.25">
      <c r="B158" s="121"/>
      <c r="C158" s="121"/>
      <c r="D158" s="121"/>
      <c r="E158" s="121"/>
      <c r="F158" s="121"/>
      <c r="G158" s="121"/>
      <c r="H158" s="121"/>
      <c r="I158" s="121"/>
      <c r="J158" s="121"/>
      <c r="K158" s="121"/>
      <c r="L158" s="121"/>
      <c r="M158" s="121"/>
      <c r="N158" s="121"/>
      <c r="O158" s="121"/>
      <c r="P158" s="121"/>
      <c r="Q158" s="121"/>
      <c r="R158" s="121"/>
      <c r="S158" s="121"/>
      <c r="T158" s="121"/>
      <c r="U158" s="121"/>
      <c r="V158" s="121"/>
      <c r="W158" s="121"/>
      <c r="X158" s="121"/>
      <c r="Y158" s="121"/>
      <c r="Z158" s="121"/>
      <c r="AA158" s="121"/>
      <c r="AB158" s="121"/>
      <c r="AC158" s="121"/>
      <c r="AD158" s="121"/>
      <c r="AE158" s="121"/>
      <c r="AF158" s="121"/>
      <c r="AG158" s="121"/>
      <c r="AH158" s="121"/>
      <c r="AI158" s="121"/>
      <c r="AJ158" s="121"/>
      <c r="AK158" s="121"/>
      <c r="AL158" s="121"/>
      <c r="AM158" s="121"/>
      <c r="AN158" s="121"/>
      <c r="AO158" s="121"/>
      <c r="AP158" s="121"/>
      <c r="AQ158" s="121"/>
      <c r="AR158" s="121"/>
      <c r="AS158" s="121"/>
      <c r="AT158" s="121"/>
      <c r="AU158" s="121"/>
      <c r="AV158" s="121"/>
      <c r="AW158" s="121"/>
      <c r="AX158" s="121"/>
      <c r="AY158" s="121"/>
      <c r="AZ158" s="121"/>
      <c r="BA158" s="121"/>
      <c r="BB158" s="121"/>
      <c r="BC158" s="121"/>
      <c r="BD158" s="121"/>
      <c r="BE158" s="121"/>
      <c r="BF158" s="121"/>
      <c r="BG158" s="121"/>
      <c r="BH158" s="121"/>
      <c r="BI158" s="121"/>
    </row>
    <row r="159" spans="2:61" x14ac:dyDescent="0.25">
      <c r="B159" s="121"/>
      <c r="C159" s="121"/>
      <c r="D159" s="121"/>
      <c r="E159" s="121"/>
      <c r="F159" s="121"/>
      <c r="G159" s="121"/>
      <c r="H159" s="121"/>
      <c r="I159" s="121"/>
      <c r="J159" s="121"/>
      <c r="K159" s="121"/>
      <c r="L159" s="121"/>
      <c r="M159" s="121"/>
      <c r="N159" s="121"/>
      <c r="O159" s="121"/>
      <c r="P159" s="121"/>
      <c r="Q159" s="121"/>
      <c r="R159" s="121"/>
      <c r="S159" s="121"/>
      <c r="T159" s="121"/>
      <c r="U159" s="121"/>
      <c r="V159" s="121"/>
      <c r="W159" s="121"/>
      <c r="X159" s="121"/>
      <c r="Y159" s="121"/>
      <c r="Z159" s="121"/>
      <c r="AA159" s="121"/>
      <c r="AB159" s="121"/>
      <c r="AC159" s="121"/>
      <c r="AD159" s="121"/>
      <c r="AE159" s="121"/>
      <c r="AF159" s="121"/>
      <c r="AG159" s="121"/>
      <c r="AH159" s="121"/>
      <c r="AI159" s="121"/>
      <c r="AJ159" s="121"/>
      <c r="AK159" s="121"/>
      <c r="AL159" s="121"/>
      <c r="AM159" s="121"/>
      <c r="AN159" s="121"/>
      <c r="AO159" s="121"/>
      <c r="AP159" s="121"/>
      <c r="AQ159" s="121"/>
      <c r="AR159" s="121"/>
      <c r="AS159" s="121"/>
      <c r="AT159" s="121"/>
      <c r="AU159" s="121"/>
      <c r="AV159" s="121"/>
      <c r="AW159" s="121"/>
      <c r="AX159" s="121"/>
      <c r="AY159" s="121"/>
      <c r="AZ159" s="121"/>
      <c r="BA159" s="121"/>
      <c r="BB159" s="121"/>
      <c r="BC159" s="121"/>
      <c r="BD159" s="121"/>
      <c r="BE159" s="121"/>
      <c r="BF159" s="121"/>
      <c r="BG159" s="121"/>
      <c r="BH159" s="121"/>
      <c r="BI159" s="121"/>
    </row>
    <row r="160" spans="2:61" x14ac:dyDescent="0.25">
      <c r="B160" s="121"/>
      <c r="C160" s="121"/>
      <c r="D160" s="121"/>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1"/>
      <c r="AA160" s="121"/>
      <c r="AB160" s="121"/>
      <c r="AC160" s="121"/>
      <c r="AD160" s="121"/>
      <c r="AE160" s="121"/>
      <c r="AF160" s="121"/>
      <c r="AG160" s="121"/>
      <c r="AH160" s="121"/>
      <c r="AI160" s="121"/>
      <c r="AJ160" s="121"/>
      <c r="AK160" s="121"/>
      <c r="AL160" s="121"/>
      <c r="AM160" s="121"/>
      <c r="AN160" s="121"/>
      <c r="AO160" s="121"/>
      <c r="AP160" s="121"/>
      <c r="AQ160" s="121"/>
      <c r="AR160" s="121"/>
      <c r="AS160" s="121"/>
      <c r="AT160" s="121"/>
      <c r="AU160" s="121"/>
      <c r="AV160" s="121"/>
      <c r="AW160" s="121"/>
      <c r="AX160" s="121"/>
      <c r="AY160" s="121"/>
      <c r="AZ160" s="121"/>
      <c r="BA160" s="121"/>
      <c r="BB160" s="121"/>
      <c r="BC160" s="121"/>
      <c r="BD160" s="121"/>
      <c r="BE160" s="121"/>
      <c r="BF160" s="121"/>
      <c r="BG160" s="121"/>
      <c r="BH160" s="121"/>
      <c r="BI160" s="121"/>
    </row>
    <row r="161" spans="2:61" x14ac:dyDescent="0.25">
      <c r="B161" s="121"/>
      <c r="C161" s="121"/>
      <c r="D161" s="121"/>
      <c r="E161" s="121"/>
      <c r="F161" s="121"/>
      <c r="G161" s="121"/>
      <c r="H161" s="121"/>
      <c r="I161" s="121"/>
      <c r="J161" s="121"/>
      <c r="K161" s="121"/>
      <c r="L161" s="121"/>
      <c r="M161" s="121"/>
      <c r="N161" s="121"/>
      <c r="O161" s="121"/>
      <c r="P161" s="121"/>
      <c r="Q161" s="121"/>
      <c r="R161" s="121"/>
      <c r="S161" s="121"/>
      <c r="T161" s="121"/>
      <c r="U161" s="121"/>
      <c r="V161" s="121"/>
      <c r="W161" s="121"/>
      <c r="X161" s="121"/>
      <c r="Y161" s="121"/>
      <c r="Z161" s="121"/>
      <c r="AA161" s="121"/>
      <c r="AB161" s="121"/>
      <c r="AC161" s="121"/>
      <c r="AD161" s="121"/>
      <c r="AE161" s="121"/>
      <c r="AF161" s="121"/>
      <c r="AG161" s="121"/>
      <c r="AH161" s="121"/>
      <c r="AI161" s="121"/>
      <c r="AJ161" s="121"/>
      <c r="AK161" s="121"/>
      <c r="AL161" s="121"/>
      <c r="AM161" s="121"/>
      <c r="AN161" s="121"/>
      <c r="AO161" s="121"/>
      <c r="AP161" s="121"/>
      <c r="AQ161" s="121"/>
      <c r="AR161" s="121"/>
      <c r="AS161" s="121"/>
      <c r="AT161" s="121"/>
      <c r="AU161" s="121"/>
      <c r="AV161" s="121"/>
      <c r="AW161" s="121"/>
      <c r="AX161" s="121"/>
      <c r="AY161" s="121"/>
      <c r="AZ161" s="121"/>
      <c r="BA161" s="121"/>
      <c r="BB161" s="121"/>
      <c r="BC161" s="121"/>
      <c r="BD161" s="121"/>
      <c r="BE161" s="121"/>
      <c r="BF161" s="121"/>
      <c r="BG161" s="121"/>
      <c r="BH161" s="121"/>
      <c r="BI161" s="121"/>
    </row>
    <row r="162" spans="2:61" x14ac:dyDescent="0.25">
      <c r="B162" s="121"/>
      <c r="C162" s="121"/>
      <c r="D162" s="121"/>
      <c r="E162" s="121"/>
      <c r="F162" s="121"/>
      <c r="G162" s="121"/>
      <c r="H162" s="121"/>
      <c r="I162" s="121"/>
      <c r="J162" s="121"/>
      <c r="K162" s="121"/>
      <c r="L162" s="121"/>
      <c r="M162" s="121"/>
      <c r="N162" s="121"/>
      <c r="O162" s="121"/>
      <c r="P162" s="121"/>
      <c r="Q162" s="121"/>
      <c r="R162" s="121"/>
      <c r="S162" s="121"/>
      <c r="T162" s="121"/>
      <c r="U162" s="121"/>
      <c r="V162" s="121"/>
      <c r="W162" s="121"/>
      <c r="X162" s="121"/>
      <c r="Y162" s="121"/>
      <c r="Z162" s="121"/>
      <c r="AA162" s="121"/>
      <c r="AB162" s="121"/>
      <c r="AC162" s="121"/>
      <c r="AD162" s="121"/>
      <c r="AE162" s="121"/>
      <c r="AF162" s="121"/>
      <c r="AG162" s="121"/>
      <c r="AH162" s="121"/>
      <c r="AI162" s="121"/>
      <c r="AJ162" s="121"/>
      <c r="AK162" s="121"/>
      <c r="AL162" s="121"/>
      <c r="AM162" s="121"/>
      <c r="AN162" s="121"/>
      <c r="AO162" s="121"/>
      <c r="AP162" s="121"/>
      <c r="AQ162" s="121"/>
      <c r="AR162" s="121"/>
      <c r="AS162" s="121"/>
      <c r="AT162" s="121"/>
      <c r="AU162" s="121"/>
      <c r="AV162" s="121"/>
      <c r="AW162" s="121"/>
      <c r="AX162" s="121"/>
      <c r="AY162" s="121"/>
      <c r="AZ162" s="121"/>
      <c r="BA162" s="121"/>
      <c r="BB162" s="121"/>
      <c r="BC162" s="121"/>
      <c r="BD162" s="121"/>
      <c r="BE162" s="121"/>
      <c r="BF162" s="121"/>
      <c r="BG162" s="121"/>
      <c r="BH162" s="121"/>
      <c r="BI162" s="121"/>
    </row>
    <row r="163" spans="2:61" x14ac:dyDescent="0.25">
      <c r="B163" s="121"/>
      <c r="C163" s="121"/>
      <c r="D163" s="121"/>
      <c r="E163" s="121"/>
      <c r="F163" s="121"/>
      <c r="G163" s="121"/>
      <c r="H163" s="121"/>
      <c r="I163" s="121"/>
      <c r="J163" s="121"/>
      <c r="K163" s="121"/>
      <c r="L163" s="121"/>
      <c r="M163" s="121"/>
      <c r="N163" s="121"/>
      <c r="O163" s="121"/>
      <c r="P163" s="121"/>
      <c r="Q163" s="121"/>
      <c r="R163" s="121"/>
      <c r="S163" s="121"/>
      <c r="T163" s="121"/>
      <c r="U163" s="121"/>
      <c r="V163" s="121"/>
      <c r="W163" s="121"/>
      <c r="X163" s="121"/>
      <c r="Y163" s="121"/>
      <c r="Z163" s="121"/>
      <c r="AA163" s="121"/>
      <c r="AB163" s="121"/>
      <c r="AC163" s="121"/>
      <c r="AD163" s="121"/>
      <c r="AE163" s="121"/>
      <c r="AF163" s="121"/>
      <c r="AG163" s="121"/>
      <c r="AH163" s="121"/>
      <c r="AI163" s="121"/>
      <c r="AJ163" s="121"/>
      <c r="AK163" s="121"/>
      <c r="AL163" s="121"/>
      <c r="AM163" s="121"/>
      <c r="AN163" s="121"/>
      <c r="AO163" s="121"/>
      <c r="AP163" s="121"/>
      <c r="AQ163" s="121"/>
      <c r="AR163" s="121"/>
      <c r="AS163" s="121"/>
      <c r="AT163" s="121"/>
      <c r="AU163" s="121"/>
      <c r="AV163" s="121"/>
      <c r="AW163" s="121"/>
      <c r="AX163" s="121"/>
      <c r="AY163" s="121"/>
      <c r="AZ163" s="121"/>
      <c r="BA163" s="121"/>
      <c r="BB163" s="121"/>
      <c r="BC163" s="121"/>
      <c r="BD163" s="121"/>
      <c r="BE163" s="121"/>
      <c r="BF163" s="121"/>
      <c r="BG163" s="121"/>
      <c r="BH163" s="121"/>
      <c r="BI163" s="121"/>
    </row>
    <row r="164" spans="2:61" x14ac:dyDescent="0.25">
      <c r="B164" s="121"/>
      <c r="C164" s="121"/>
      <c r="D164" s="121"/>
      <c r="E164" s="121"/>
      <c r="F164" s="121"/>
      <c r="G164" s="121"/>
      <c r="H164" s="121"/>
      <c r="I164" s="121"/>
      <c r="J164" s="121"/>
      <c r="K164" s="121"/>
      <c r="L164" s="121"/>
      <c r="M164" s="121"/>
      <c r="N164" s="121"/>
      <c r="O164" s="121"/>
      <c r="P164" s="121"/>
      <c r="Q164" s="121"/>
      <c r="R164" s="121"/>
      <c r="S164" s="121"/>
      <c r="T164" s="121"/>
      <c r="U164" s="121"/>
      <c r="V164" s="121"/>
      <c r="W164" s="121"/>
      <c r="X164" s="121"/>
      <c r="Y164" s="121"/>
      <c r="Z164" s="121"/>
      <c r="AA164" s="121"/>
      <c r="AB164" s="121"/>
      <c r="AC164" s="121"/>
      <c r="AD164" s="121"/>
      <c r="AE164" s="121"/>
      <c r="AF164" s="121"/>
      <c r="AG164" s="121"/>
      <c r="AH164" s="121"/>
      <c r="AI164" s="121"/>
      <c r="AJ164" s="121"/>
      <c r="AK164" s="121"/>
      <c r="AL164" s="121"/>
      <c r="AM164" s="121"/>
      <c r="AN164" s="121"/>
      <c r="AO164" s="121"/>
      <c r="AP164" s="121"/>
      <c r="AQ164" s="121"/>
      <c r="AR164" s="121"/>
      <c r="AS164" s="121"/>
      <c r="AT164" s="121"/>
      <c r="AU164" s="121"/>
      <c r="AV164" s="121"/>
      <c r="AW164" s="121"/>
      <c r="AX164" s="121"/>
      <c r="AY164" s="121"/>
      <c r="AZ164" s="121"/>
      <c r="BA164" s="121"/>
      <c r="BB164" s="121"/>
      <c r="BC164" s="121"/>
      <c r="BD164" s="121"/>
      <c r="BE164" s="121"/>
      <c r="BF164" s="121"/>
      <c r="BG164" s="121"/>
      <c r="BH164" s="121"/>
      <c r="BI164" s="121"/>
    </row>
    <row r="165" spans="2:61" x14ac:dyDescent="0.25">
      <c r="B165" s="121"/>
      <c r="C165" s="121"/>
      <c r="D165" s="121"/>
      <c r="E165" s="121"/>
      <c r="F165" s="121"/>
      <c r="G165" s="121"/>
      <c r="H165" s="121"/>
      <c r="I165" s="121"/>
      <c r="J165" s="121"/>
      <c r="K165" s="121"/>
      <c r="L165" s="121"/>
      <c r="M165" s="121"/>
      <c r="N165" s="121"/>
      <c r="O165" s="121"/>
      <c r="P165" s="121"/>
      <c r="Q165" s="121"/>
      <c r="R165" s="121"/>
      <c r="S165" s="121"/>
      <c r="T165" s="121"/>
      <c r="U165" s="121"/>
      <c r="V165" s="121"/>
      <c r="W165" s="121"/>
      <c r="X165" s="121"/>
      <c r="Y165" s="121"/>
      <c r="Z165" s="121"/>
      <c r="AA165" s="121"/>
      <c r="AB165" s="121"/>
      <c r="AC165" s="121"/>
      <c r="AD165" s="121"/>
      <c r="AE165" s="121"/>
      <c r="AF165" s="121"/>
      <c r="AG165" s="121"/>
      <c r="AH165" s="121"/>
      <c r="AI165" s="121"/>
      <c r="AJ165" s="121"/>
      <c r="AK165" s="121"/>
      <c r="AL165" s="121"/>
      <c r="AM165" s="121"/>
      <c r="AN165" s="121"/>
      <c r="AO165" s="121"/>
      <c r="AP165" s="121"/>
      <c r="AQ165" s="121"/>
      <c r="AR165" s="121"/>
      <c r="AS165" s="121"/>
      <c r="AT165" s="121"/>
      <c r="AU165" s="121"/>
      <c r="AV165" s="121"/>
      <c r="AW165" s="121"/>
      <c r="AX165" s="121"/>
      <c r="AY165" s="121"/>
      <c r="AZ165" s="121"/>
      <c r="BA165" s="121"/>
      <c r="BB165" s="121"/>
      <c r="BC165" s="121"/>
      <c r="BD165" s="121"/>
      <c r="BE165" s="121"/>
      <c r="BF165" s="121"/>
      <c r="BG165" s="121"/>
      <c r="BH165" s="121"/>
      <c r="BI165" s="121"/>
    </row>
    <row r="166" spans="2:61" x14ac:dyDescent="0.25">
      <c r="B166" s="121"/>
      <c r="C166" s="121"/>
      <c r="D166" s="121"/>
      <c r="E166" s="121"/>
      <c r="F166" s="121"/>
      <c r="G166" s="121"/>
      <c r="H166" s="121"/>
      <c r="I166" s="121"/>
      <c r="J166" s="121"/>
      <c r="K166" s="121"/>
      <c r="L166" s="121"/>
      <c r="M166" s="121"/>
      <c r="N166" s="121"/>
      <c r="O166" s="121"/>
      <c r="P166" s="121"/>
      <c r="Q166" s="121"/>
      <c r="R166" s="121"/>
      <c r="S166" s="121"/>
      <c r="T166" s="121"/>
      <c r="U166" s="121"/>
      <c r="V166" s="121"/>
      <c r="W166" s="121"/>
      <c r="X166" s="121"/>
      <c r="Y166" s="121"/>
      <c r="Z166" s="121"/>
      <c r="AA166" s="121"/>
      <c r="AB166" s="121"/>
      <c r="AC166" s="121"/>
      <c r="AD166" s="121"/>
      <c r="AE166" s="121"/>
      <c r="AF166" s="121"/>
      <c r="AG166" s="121"/>
      <c r="AH166" s="121"/>
      <c r="AI166" s="121"/>
      <c r="AJ166" s="121"/>
      <c r="AK166" s="121"/>
      <c r="AL166" s="121"/>
      <c r="AM166" s="121"/>
      <c r="AN166" s="121"/>
      <c r="AO166" s="121"/>
      <c r="AP166" s="121"/>
      <c r="AQ166" s="121"/>
      <c r="AR166" s="121"/>
      <c r="AS166" s="121"/>
      <c r="AT166" s="121"/>
      <c r="AU166" s="121"/>
      <c r="AV166" s="121"/>
      <c r="AW166" s="121"/>
      <c r="AX166" s="121"/>
      <c r="AY166" s="121"/>
      <c r="AZ166" s="121"/>
      <c r="BA166" s="121"/>
      <c r="BB166" s="121"/>
      <c r="BC166" s="121"/>
      <c r="BD166" s="121"/>
      <c r="BE166" s="121"/>
      <c r="BF166" s="121"/>
      <c r="BG166" s="121"/>
      <c r="BH166" s="121"/>
      <c r="BI166" s="121"/>
    </row>
    <row r="167" spans="2:61" x14ac:dyDescent="0.25">
      <c r="B167" s="121"/>
      <c r="C167" s="121"/>
      <c r="D167" s="121"/>
      <c r="E167" s="121"/>
      <c r="F167" s="121"/>
      <c r="G167" s="121"/>
      <c r="H167" s="121"/>
      <c r="I167" s="121"/>
      <c r="J167" s="121"/>
      <c r="K167" s="121"/>
      <c r="L167" s="121"/>
      <c r="M167" s="121"/>
      <c r="N167" s="121"/>
      <c r="O167" s="121"/>
      <c r="P167" s="121"/>
      <c r="Q167" s="121"/>
      <c r="R167" s="121"/>
      <c r="S167" s="121"/>
      <c r="T167" s="121"/>
      <c r="U167" s="121"/>
      <c r="V167" s="121"/>
      <c r="W167" s="121"/>
      <c r="X167" s="121"/>
      <c r="Y167" s="121"/>
      <c r="Z167" s="121"/>
      <c r="AA167" s="121"/>
      <c r="AB167" s="121"/>
      <c r="AC167" s="121"/>
      <c r="AD167" s="121"/>
      <c r="AE167" s="121"/>
      <c r="AF167" s="121"/>
      <c r="AG167" s="121"/>
      <c r="AH167" s="121"/>
      <c r="AI167" s="121"/>
      <c r="AJ167" s="121"/>
      <c r="AK167" s="121"/>
      <c r="AL167" s="121"/>
      <c r="AM167" s="121"/>
      <c r="AN167" s="121"/>
      <c r="AO167" s="121"/>
      <c r="AP167" s="121"/>
      <c r="AQ167" s="121"/>
      <c r="AR167" s="121"/>
      <c r="AS167" s="121"/>
      <c r="AT167" s="121"/>
      <c r="AU167" s="121"/>
      <c r="AV167" s="121"/>
      <c r="AW167" s="121"/>
      <c r="AX167" s="121"/>
      <c r="AY167" s="121"/>
      <c r="AZ167" s="121"/>
      <c r="BA167" s="121"/>
      <c r="BB167" s="121"/>
      <c r="BC167" s="121"/>
      <c r="BD167" s="121"/>
      <c r="BE167" s="121"/>
      <c r="BF167" s="121"/>
      <c r="BG167" s="121"/>
      <c r="BH167" s="121"/>
      <c r="BI167" s="121"/>
    </row>
    <row r="168" spans="2:61" x14ac:dyDescent="0.25">
      <c r="B168" s="121"/>
      <c r="C168" s="121"/>
      <c r="D168" s="121"/>
      <c r="E168" s="121"/>
      <c r="F168" s="121"/>
      <c r="G168" s="121"/>
      <c r="H168" s="121"/>
      <c r="I168" s="121"/>
      <c r="J168" s="121"/>
      <c r="K168" s="121"/>
      <c r="L168" s="121"/>
      <c r="M168" s="121"/>
      <c r="N168" s="121"/>
      <c r="O168" s="121"/>
      <c r="P168" s="121"/>
      <c r="Q168" s="121"/>
      <c r="R168" s="121"/>
      <c r="S168" s="121"/>
      <c r="T168" s="121"/>
      <c r="U168" s="121"/>
      <c r="V168" s="121"/>
      <c r="W168" s="121"/>
      <c r="X168" s="121"/>
      <c r="Y168" s="121"/>
      <c r="Z168" s="121"/>
      <c r="AA168" s="121"/>
      <c r="AB168" s="121"/>
      <c r="AC168" s="121"/>
      <c r="AD168" s="121"/>
      <c r="AE168" s="121"/>
      <c r="AF168" s="121"/>
      <c r="AG168" s="121"/>
      <c r="AH168" s="121"/>
      <c r="AI168" s="121"/>
      <c r="AJ168" s="121"/>
      <c r="AK168" s="121"/>
      <c r="AL168" s="121"/>
      <c r="AM168" s="121"/>
      <c r="AN168" s="121"/>
      <c r="AO168" s="121"/>
      <c r="AP168" s="121"/>
      <c r="AQ168" s="121"/>
      <c r="AR168" s="121"/>
      <c r="AS168" s="121"/>
      <c r="AT168" s="121"/>
      <c r="AU168" s="121"/>
      <c r="AV168" s="121"/>
      <c r="AW168" s="121"/>
      <c r="AX168" s="121"/>
      <c r="AY168" s="121"/>
      <c r="AZ168" s="121"/>
      <c r="BA168" s="121"/>
      <c r="BB168" s="121"/>
      <c r="BC168" s="121"/>
      <c r="BD168" s="121"/>
      <c r="BE168" s="121"/>
      <c r="BF168" s="121"/>
      <c r="BG168" s="121"/>
      <c r="BH168" s="121"/>
      <c r="BI168" s="121"/>
    </row>
    <row r="169" spans="2:61" x14ac:dyDescent="0.25">
      <c r="B169" s="121"/>
      <c r="C169" s="121"/>
      <c r="D169" s="121"/>
      <c r="E169" s="121"/>
      <c r="F169" s="121"/>
      <c r="G169" s="121"/>
      <c r="H169" s="121"/>
      <c r="I169" s="121"/>
      <c r="J169" s="121"/>
      <c r="K169" s="121"/>
      <c r="L169" s="121"/>
      <c r="M169" s="121"/>
      <c r="N169" s="121"/>
      <c r="O169" s="121"/>
      <c r="P169" s="121"/>
      <c r="Q169" s="121"/>
      <c r="R169" s="121"/>
      <c r="S169" s="121"/>
      <c r="T169" s="121"/>
      <c r="U169" s="121"/>
      <c r="V169" s="121"/>
      <c r="W169" s="121"/>
      <c r="X169" s="121"/>
      <c r="Y169" s="121"/>
      <c r="Z169" s="121"/>
      <c r="AA169" s="121"/>
      <c r="AB169" s="121"/>
      <c r="AC169" s="121"/>
      <c r="AD169" s="121"/>
      <c r="AE169" s="121"/>
      <c r="AF169" s="121"/>
      <c r="AG169" s="121"/>
      <c r="AH169" s="121"/>
      <c r="AI169" s="121"/>
      <c r="AJ169" s="121"/>
      <c r="AK169" s="121"/>
      <c r="AL169" s="121"/>
      <c r="AM169" s="121"/>
      <c r="AN169" s="121"/>
      <c r="AO169" s="121"/>
      <c r="AP169" s="121"/>
      <c r="AQ169" s="121"/>
      <c r="AR169" s="121"/>
      <c r="AS169" s="121"/>
      <c r="AT169" s="121"/>
      <c r="AU169" s="121"/>
      <c r="AV169" s="121"/>
      <c r="AW169" s="121"/>
      <c r="AX169" s="121"/>
      <c r="AY169" s="121"/>
      <c r="AZ169" s="121"/>
      <c r="BA169" s="121"/>
      <c r="BB169" s="121"/>
      <c r="BC169" s="121"/>
      <c r="BD169" s="121"/>
      <c r="BE169" s="121"/>
      <c r="BF169" s="121"/>
      <c r="BG169" s="121"/>
      <c r="BH169" s="121"/>
      <c r="BI169" s="121"/>
    </row>
    <row r="170" spans="2:61" x14ac:dyDescent="0.25">
      <c r="B170" s="121"/>
      <c r="C170" s="121"/>
      <c r="D170" s="121"/>
      <c r="E170" s="121"/>
      <c r="F170" s="121"/>
      <c r="G170" s="121"/>
      <c r="H170" s="121"/>
      <c r="I170" s="121"/>
      <c r="J170" s="121"/>
      <c r="K170" s="121"/>
      <c r="L170" s="121"/>
      <c r="M170" s="121"/>
      <c r="N170" s="121"/>
      <c r="O170" s="121"/>
      <c r="P170" s="121"/>
      <c r="Q170" s="121"/>
      <c r="R170" s="121"/>
      <c r="S170" s="121"/>
      <c r="T170" s="121"/>
      <c r="U170" s="121"/>
      <c r="V170" s="121"/>
      <c r="W170" s="121"/>
      <c r="X170" s="121"/>
      <c r="Y170" s="121"/>
      <c r="Z170" s="121"/>
      <c r="AA170" s="121"/>
      <c r="AB170" s="121"/>
      <c r="AC170" s="121"/>
      <c r="AD170" s="121"/>
      <c r="AE170" s="121"/>
      <c r="AF170" s="121"/>
      <c r="AG170" s="121"/>
      <c r="AH170" s="121"/>
      <c r="AI170" s="121"/>
      <c r="AJ170" s="121"/>
      <c r="AK170" s="121"/>
      <c r="AL170" s="121"/>
      <c r="AM170" s="121"/>
      <c r="AN170" s="121"/>
      <c r="AO170" s="121"/>
      <c r="AP170" s="121"/>
      <c r="AQ170" s="121"/>
      <c r="AR170" s="121"/>
      <c r="AS170" s="121"/>
      <c r="AT170" s="121"/>
      <c r="AU170" s="121"/>
      <c r="AV170" s="121"/>
      <c r="AW170" s="121"/>
      <c r="AX170" s="121"/>
      <c r="AY170" s="121"/>
      <c r="AZ170" s="121"/>
      <c r="BA170" s="121"/>
      <c r="BB170" s="121"/>
      <c r="BC170" s="121"/>
      <c r="BD170" s="121"/>
      <c r="BE170" s="121"/>
      <c r="BF170" s="121"/>
      <c r="BG170" s="121"/>
      <c r="BH170" s="121"/>
      <c r="BI170" s="121"/>
    </row>
    <row r="171" spans="2:61" x14ac:dyDescent="0.25">
      <c r="B171" s="121"/>
      <c r="C171" s="121"/>
      <c r="D171" s="121"/>
      <c r="E171" s="121"/>
      <c r="F171" s="121"/>
      <c r="G171" s="121"/>
      <c r="H171" s="121"/>
      <c r="I171" s="121"/>
      <c r="J171" s="121"/>
      <c r="K171" s="121"/>
      <c r="L171" s="121"/>
      <c r="M171" s="121"/>
      <c r="N171" s="121"/>
      <c r="O171" s="121"/>
      <c r="P171" s="121"/>
      <c r="Q171" s="121"/>
      <c r="R171" s="121"/>
      <c r="S171" s="121"/>
      <c r="T171" s="121"/>
      <c r="U171" s="121"/>
      <c r="V171" s="121"/>
      <c r="W171" s="121"/>
      <c r="X171" s="121"/>
      <c r="Y171" s="121"/>
      <c r="Z171" s="121"/>
      <c r="AA171" s="121"/>
      <c r="AB171" s="121"/>
      <c r="AC171" s="121"/>
      <c r="AD171" s="121"/>
      <c r="AE171" s="121"/>
      <c r="AF171" s="121"/>
      <c r="AG171" s="121"/>
      <c r="AH171" s="121"/>
      <c r="AI171" s="121"/>
      <c r="AJ171" s="121"/>
      <c r="AK171" s="121"/>
      <c r="AL171" s="121"/>
      <c r="AM171" s="121"/>
      <c r="AN171" s="121"/>
      <c r="AO171" s="121"/>
      <c r="AP171" s="121"/>
      <c r="AQ171" s="121"/>
      <c r="AR171" s="121"/>
      <c r="AS171" s="121"/>
      <c r="AT171" s="121"/>
      <c r="AU171" s="121"/>
      <c r="AV171" s="121"/>
      <c r="AW171" s="121"/>
      <c r="AX171" s="121"/>
      <c r="AY171" s="121"/>
      <c r="AZ171" s="121"/>
      <c r="BA171" s="121"/>
      <c r="BB171" s="121"/>
      <c r="BC171" s="121"/>
      <c r="BD171" s="121"/>
      <c r="BE171" s="121"/>
      <c r="BF171" s="121"/>
      <c r="BG171" s="121"/>
      <c r="BH171" s="121"/>
      <c r="BI171" s="121"/>
    </row>
    <row r="172" spans="2:61" x14ac:dyDescent="0.25">
      <c r="B172" s="121"/>
      <c r="C172" s="121"/>
      <c r="D172" s="121"/>
      <c r="E172" s="121"/>
      <c r="F172" s="121"/>
      <c r="G172" s="121"/>
      <c r="H172" s="121"/>
      <c r="I172" s="121"/>
      <c r="J172" s="121"/>
      <c r="K172" s="121"/>
      <c r="L172" s="121"/>
      <c r="M172" s="121"/>
      <c r="N172" s="121"/>
      <c r="O172" s="121"/>
      <c r="P172" s="121"/>
      <c r="Q172" s="121"/>
      <c r="R172" s="121"/>
      <c r="S172" s="121"/>
      <c r="T172" s="121"/>
      <c r="U172" s="121"/>
      <c r="V172" s="121"/>
      <c r="W172" s="121"/>
      <c r="X172" s="121"/>
      <c r="Y172" s="121"/>
      <c r="Z172" s="121"/>
      <c r="AA172" s="121"/>
      <c r="AB172" s="121"/>
      <c r="AC172" s="121"/>
      <c r="AD172" s="121"/>
      <c r="AE172" s="121"/>
      <c r="AF172" s="121"/>
      <c r="AG172" s="121"/>
      <c r="AH172" s="121"/>
      <c r="AI172" s="121"/>
      <c r="AJ172" s="121"/>
      <c r="AK172" s="121"/>
      <c r="AL172" s="121"/>
      <c r="AM172" s="121"/>
      <c r="AN172" s="121"/>
      <c r="AO172" s="121"/>
      <c r="AP172" s="121"/>
      <c r="AQ172" s="121"/>
      <c r="AR172" s="121"/>
      <c r="AS172" s="121"/>
      <c r="AT172" s="121"/>
      <c r="AU172" s="121"/>
      <c r="AV172" s="121"/>
      <c r="AW172" s="121"/>
      <c r="AX172" s="121"/>
      <c r="AY172" s="121"/>
      <c r="AZ172" s="121"/>
      <c r="BA172" s="121"/>
      <c r="BB172" s="121"/>
      <c r="BC172" s="121"/>
      <c r="BD172" s="121"/>
      <c r="BE172" s="121"/>
      <c r="BF172" s="121"/>
      <c r="BG172" s="121"/>
      <c r="BH172" s="121"/>
      <c r="BI172" s="121"/>
    </row>
    <row r="173" spans="2:61" x14ac:dyDescent="0.25">
      <c r="B173" s="121"/>
      <c r="C173" s="121"/>
      <c r="D173" s="121"/>
      <c r="E173" s="121"/>
      <c r="F173" s="121"/>
      <c r="G173" s="121"/>
      <c r="H173" s="121"/>
      <c r="I173" s="121"/>
      <c r="J173" s="121"/>
      <c r="K173" s="121"/>
      <c r="L173" s="121"/>
      <c r="M173" s="121"/>
      <c r="N173" s="121"/>
      <c r="O173" s="121"/>
      <c r="P173" s="121"/>
      <c r="Q173" s="121"/>
      <c r="R173" s="121"/>
      <c r="S173" s="121"/>
      <c r="T173" s="121"/>
      <c r="U173" s="121"/>
      <c r="V173" s="121"/>
      <c r="W173" s="121"/>
      <c r="X173" s="121"/>
      <c r="Y173" s="121"/>
      <c r="Z173" s="121"/>
      <c r="AA173" s="121"/>
      <c r="AB173" s="121"/>
      <c r="AC173" s="121"/>
      <c r="AD173" s="121"/>
      <c r="AE173" s="121"/>
      <c r="AF173" s="121"/>
      <c r="AG173" s="121"/>
      <c r="AH173" s="121"/>
      <c r="AI173" s="121"/>
      <c r="AJ173" s="121"/>
      <c r="AK173" s="121"/>
      <c r="AL173" s="121"/>
      <c r="AM173" s="121"/>
      <c r="AN173" s="121"/>
      <c r="AO173" s="121"/>
      <c r="AP173" s="121"/>
      <c r="AQ173" s="121"/>
      <c r="AR173" s="121"/>
      <c r="AS173" s="121"/>
      <c r="AT173" s="121"/>
      <c r="AU173" s="121"/>
      <c r="AV173" s="121"/>
      <c r="AW173" s="121"/>
      <c r="AX173" s="121"/>
      <c r="AY173" s="121"/>
      <c r="AZ173" s="121"/>
      <c r="BA173" s="121"/>
      <c r="BB173" s="121"/>
      <c r="BC173" s="121"/>
      <c r="BD173" s="121"/>
      <c r="BE173" s="121"/>
      <c r="BF173" s="121"/>
      <c r="BG173" s="121"/>
      <c r="BH173" s="121"/>
      <c r="BI173" s="121"/>
    </row>
    <row r="174" spans="2:61" x14ac:dyDescent="0.25">
      <c r="B174" s="121"/>
      <c r="C174" s="121"/>
      <c r="D174" s="121"/>
      <c r="E174" s="121"/>
      <c r="F174" s="121"/>
      <c r="G174" s="121"/>
      <c r="H174" s="121"/>
      <c r="I174" s="121"/>
      <c r="J174" s="121"/>
      <c r="K174" s="121"/>
      <c r="L174" s="121"/>
      <c r="M174" s="121"/>
      <c r="N174" s="121"/>
      <c r="O174" s="121"/>
      <c r="P174" s="121"/>
      <c r="Q174" s="121"/>
      <c r="R174" s="121"/>
      <c r="S174" s="121"/>
      <c r="T174" s="121"/>
      <c r="U174" s="121"/>
      <c r="V174" s="121"/>
      <c r="W174" s="121"/>
      <c r="X174" s="121"/>
      <c r="Y174" s="121"/>
      <c r="Z174" s="121"/>
      <c r="AA174" s="121"/>
      <c r="AB174" s="121"/>
      <c r="AC174" s="121"/>
      <c r="AD174" s="121"/>
      <c r="AE174" s="121"/>
      <c r="AF174" s="121"/>
      <c r="AG174" s="121"/>
      <c r="AH174" s="121"/>
      <c r="AI174" s="121"/>
      <c r="AJ174" s="121"/>
      <c r="AK174" s="121"/>
      <c r="AL174" s="121"/>
      <c r="AM174" s="121"/>
      <c r="AN174" s="121"/>
      <c r="AO174" s="121"/>
      <c r="AP174" s="121"/>
      <c r="AQ174" s="121"/>
      <c r="AR174" s="121"/>
      <c r="AS174" s="121"/>
      <c r="AT174" s="121"/>
      <c r="AU174" s="121"/>
      <c r="AV174" s="121"/>
      <c r="AW174" s="121"/>
      <c r="AX174" s="121"/>
      <c r="AY174" s="121"/>
      <c r="AZ174" s="121"/>
      <c r="BA174" s="121"/>
      <c r="BB174" s="121"/>
      <c r="BC174" s="121"/>
      <c r="BD174" s="121"/>
      <c r="BE174" s="121"/>
      <c r="BF174" s="121"/>
      <c r="BG174" s="121"/>
      <c r="BH174" s="121"/>
      <c r="BI174" s="121"/>
    </row>
    <row r="175" spans="2:61" x14ac:dyDescent="0.25">
      <c r="B175" s="121"/>
      <c r="C175" s="121"/>
      <c r="D175" s="121"/>
      <c r="E175" s="121"/>
      <c r="F175" s="121"/>
      <c r="G175" s="121"/>
      <c r="H175" s="121"/>
      <c r="I175" s="121"/>
      <c r="J175" s="121"/>
      <c r="K175" s="121"/>
      <c r="L175" s="121"/>
      <c r="M175" s="121"/>
      <c r="N175" s="121"/>
      <c r="O175" s="121"/>
      <c r="P175" s="121"/>
      <c r="Q175" s="121"/>
      <c r="R175" s="121"/>
      <c r="S175" s="121"/>
      <c r="T175" s="121"/>
      <c r="U175" s="121"/>
      <c r="V175" s="121"/>
      <c r="W175" s="121"/>
      <c r="X175" s="121"/>
      <c r="Y175" s="121"/>
      <c r="Z175" s="121"/>
      <c r="AA175" s="121"/>
      <c r="AB175" s="121"/>
      <c r="AC175" s="121"/>
      <c r="AD175" s="121"/>
      <c r="AE175" s="121"/>
      <c r="AF175" s="121"/>
      <c r="AG175" s="121"/>
      <c r="AH175" s="121"/>
      <c r="AI175" s="121"/>
      <c r="AJ175" s="121"/>
      <c r="AK175" s="121"/>
      <c r="AL175" s="121"/>
      <c r="AM175" s="121"/>
      <c r="AN175" s="121"/>
      <c r="AO175" s="121"/>
      <c r="AP175" s="121"/>
      <c r="AQ175" s="121"/>
      <c r="AR175" s="121"/>
      <c r="AS175" s="121"/>
      <c r="AT175" s="121"/>
      <c r="AU175" s="121"/>
      <c r="AV175" s="121"/>
      <c r="AW175" s="121"/>
      <c r="AX175" s="121"/>
      <c r="AY175" s="121"/>
      <c r="AZ175" s="121"/>
      <c r="BA175" s="121"/>
      <c r="BB175" s="121"/>
      <c r="BC175" s="121"/>
      <c r="BD175" s="121"/>
      <c r="BE175" s="121"/>
      <c r="BF175" s="121"/>
      <c r="BG175" s="121"/>
      <c r="BH175" s="121"/>
      <c r="BI175" s="121"/>
    </row>
    <row r="176" spans="2:61" x14ac:dyDescent="0.25">
      <c r="B176" s="121"/>
      <c r="C176" s="121"/>
      <c r="D176" s="121"/>
      <c r="E176" s="121"/>
      <c r="F176" s="121"/>
      <c r="G176" s="121"/>
      <c r="H176" s="121"/>
      <c r="I176" s="121"/>
      <c r="J176" s="121"/>
      <c r="K176" s="121"/>
      <c r="L176" s="121"/>
      <c r="M176" s="121"/>
      <c r="N176" s="121"/>
      <c r="O176" s="121"/>
      <c r="P176" s="121"/>
      <c r="Q176" s="121"/>
      <c r="R176" s="121"/>
      <c r="S176" s="121"/>
      <c r="T176" s="121"/>
      <c r="U176" s="121"/>
      <c r="V176" s="121"/>
      <c r="W176" s="121"/>
      <c r="X176" s="121"/>
      <c r="Y176" s="121"/>
      <c r="Z176" s="121"/>
      <c r="AA176" s="121"/>
      <c r="AB176" s="121"/>
      <c r="AC176" s="121"/>
      <c r="AD176" s="121"/>
      <c r="AE176" s="121"/>
      <c r="AF176" s="121"/>
      <c r="AG176" s="121"/>
      <c r="AH176" s="121"/>
      <c r="AI176" s="121"/>
      <c r="AJ176" s="121"/>
      <c r="AK176" s="121"/>
      <c r="AL176" s="121"/>
      <c r="AM176" s="121"/>
      <c r="AN176" s="121"/>
      <c r="AO176" s="121"/>
      <c r="AP176" s="121"/>
      <c r="AQ176" s="121"/>
      <c r="AR176" s="121"/>
      <c r="AS176" s="121"/>
      <c r="AT176" s="121"/>
      <c r="AU176" s="121"/>
      <c r="AV176" s="121"/>
      <c r="AW176" s="121"/>
      <c r="AX176" s="121"/>
      <c r="AY176" s="121"/>
      <c r="AZ176" s="121"/>
      <c r="BA176" s="121"/>
      <c r="BB176" s="121"/>
      <c r="BC176" s="121"/>
      <c r="BD176" s="121"/>
      <c r="BE176" s="121"/>
      <c r="BF176" s="121"/>
      <c r="BG176" s="121"/>
      <c r="BH176" s="121"/>
      <c r="BI176" s="121"/>
    </row>
    <row r="177" spans="2:61" x14ac:dyDescent="0.25">
      <c r="B177" s="121"/>
      <c r="C177" s="121"/>
      <c r="D177" s="121"/>
      <c r="E177" s="121"/>
      <c r="F177" s="121"/>
      <c r="G177" s="121"/>
      <c r="H177" s="121"/>
      <c r="I177" s="121"/>
      <c r="J177" s="121"/>
      <c r="K177" s="121"/>
      <c r="L177" s="121"/>
      <c r="M177" s="121"/>
      <c r="N177" s="121"/>
      <c r="O177" s="121"/>
      <c r="P177" s="121"/>
      <c r="Q177" s="121"/>
      <c r="R177" s="121"/>
      <c r="S177" s="121"/>
      <c r="T177" s="121"/>
      <c r="U177" s="121"/>
      <c r="V177" s="121"/>
      <c r="W177" s="121"/>
      <c r="X177" s="121"/>
      <c r="Y177" s="121"/>
      <c r="Z177" s="121"/>
      <c r="AA177" s="121"/>
      <c r="AB177" s="121"/>
      <c r="AC177" s="121"/>
      <c r="AD177" s="121"/>
      <c r="AE177" s="121"/>
      <c r="AF177" s="121"/>
      <c r="AG177" s="121"/>
      <c r="AH177" s="121"/>
      <c r="AI177" s="121"/>
      <c r="AJ177" s="121"/>
      <c r="AK177" s="121"/>
      <c r="AL177" s="121"/>
      <c r="AM177" s="121"/>
      <c r="AN177" s="121"/>
      <c r="AO177" s="121"/>
      <c r="AP177" s="121"/>
      <c r="AQ177" s="121"/>
      <c r="AR177" s="121"/>
      <c r="AS177" s="121"/>
      <c r="AT177" s="121"/>
      <c r="AU177" s="121"/>
      <c r="AV177" s="121"/>
      <c r="AW177" s="121"/>
      <c r="AX177" s="121"/>
      <c r="AY177" s="121"/>
      <c r="AZ177" s="121"/>
      <c r="BA177" s="121"/>
      <c r="BB177" s="121"/>
      <c r="BC177" s="121"/>
      <c r="BD177" s="121"/>
      <c r="BE177" s="121"/>
      <c r="BF177" s="121"/>
      <c r="BG177" s="121"/>
      <c r="BH177" s="121"/>
      <c r="BI177" s="121"/>
    </row>
    <row r="178" spans="2:61" x14ac:dyDescent="0.25">
      <c r="B178" s="121"/>
      <c r="C178" s="121"/>
      <c r="D178" s="121"/>
      <c r="E178" s="121"/>
      <c r="F178" s="121"/>
      <c r="G178" s="121"/>
      <c r="H178" s="121"/>
      <c r="I178" s="121"/>
      <c r="J178" s="121"/>
      <c r="K178" s="121"/>
      <c r="L178" s="121"/>
      <c r="M178" s="121"/>
      <c r="N178" s="121"/>
      <c r="O178" s="121"/>
      <c r="P178" s="121"/>
      <c r="Q178" s="121"/>
      <c r="R178" s="121"/>
      <c r="S178" s="121"/>
      <c r="T178" s="121"/>
      <c r="U178" s="121"/>
      <c r="V178" s="121"/>
      <c r="W178" s="121"/>
      <c r="X178" s="121"/>
      <c r="Y178" s="121"/>
      <c r="Z178" s="121"/>
      <c r="AA178" s="121"/>
      <c r="AB178" s="121"/>
      <c r="AC178" s="121"/>
      <c r="AD178" s="121"/>
      <c r="AE178" s="121"/>
      <c r="AF178" s="121"/>
      <c r="AG178" s="121"/>
      <c r="AH178" s="121"/>
      <c r="AI178" s="121"/>
      <c r="AJ178" s="121"/>
      <c r="AK178" s="121"/>
      <c r="AL178" s="121"/>
      <c r="AM178" s="121"/>
      <c r="AN178" s="121"/>
      <c r="AO178" s="121"/>
      <c r="AP178" s="121"/>
      <c r="AQ178" s="121"/>
      <c r="AR178" s="121"/>
      <c r="AS178" s="121"/>
      <c r="AT178" s="121"/>
      <c r="AU178" s="121"/>
      <c r="AV178" s="121"/>
      <c r="AW178" s="121"/>
      <c r="AX178" s="121"/>
      <c r="AY178" s="121"/>
      <c r="AZ178" s="121"/>
      <c r="BA178" s="121"/>
      <c r="BB178" s="121"/>
      <c r="BC178" s="121"/>
      <c r="BD178" s="121"/>
      <c r="BE178" s="121"/>
      <c r="BF178" s="121"/>
      <c r="BG178" s="121"/>
      <c r="BH178" s="121"/>
      <c r="BI178" s="121"/>
    </row>
    <row r="179" spans="2:61" x14ac:dyDescent="0.25">
      <c r="B179" s="121"/>
      <c r="C179" s="121"/>
      <c r="D179" s="121"/>
      <c r="E179" s="121"/>
      <c r="F179" s="121"/>
      <c r="G179" s="121"/>
      <c r="H179" s="121"/>
      <c r="I179" s="121"/>
      <c r="J179" s="121"/>
      <c r="K179" s="121"/>
      <c r="L179" s="121"/>
      <c r="M179" s="121"/>
      <c r="N179" s="121"/>
      <c r="O179" s="121"/>
      <c r="P179" s="121"/>
      <c r="Q179" s="121"/>
      <c r="R179" s="121"/>
      <c r="S179" s="121"/>
      <c r="T179" s="121"/>
      <c r="U179" s="121"/>
      <c r="V179" s="121"/>
      <c r="W179" s="121"/>
      <c r="X179" s="121"/>
      <c r="Y179" s="121"/>
      <c r="Z179" s="121"/>
      <c r="AA179" s="121"/>
      <c r="AB179" s="121"/>
      <c r="AC179" s="121"/>
      <c r="AD179" s="121"/>
      <c r="AE179" s="121"/>
      <c r="AF179" s="121"/>
      <c r="AG179" s="121"/>
      <c r="AH179" s="121"/>
      <c r="AI179" s="121"/>
      <c r="AJ179" s="121"/>
      <c r="AK179" s="121"/>
      <c r="AL179" s="121"/>
      <c r="AM179" s="121"/>
      <c r="AN179" s="121"/>
      <c r="AO179" s="121"/>
      <c r="AP179" s="121"/>
      <c r="AQ179" s="121"/>
      <c r="AR179" s="121"/>
      <c r="AS179" s="121"/>
      <c r="AT179" s="121"/>
      <c r="AU179" s="121"/>
      <c r="AV179" s="121"/>
      <c r="AW179" s="121"/>
      <c r="AX179" s="121"/>
      <c r="AY179" s="121"/>
      <c r="AZ179" s="121"/>
      <c r="BA179" s="121"/>
      <c r="BB179" s="121"/>
      <c r="BC179" s="121"/>
      <c r="BD179" s="121"/>
      <c r="BE179" s="121"/>
      <c r="BF179" s="121"/>
      <c r="BG179" s="121"/>
      <c r="BH179" s="121"/>
      <c r="BI179" s="121"/>
    </row>
    <row r="180" spans="2:61" x14ac:dyDescent="0.25">
      <c r="B180" s="121"/>
      <c r="C180" s="121"/>
      <c r="D180" s="121"/>
      <c r="E180" s="121"/>
      <c r="F180" s="121"/>
      <c r="G180" s="121"/>
      <c r="H180" s="121"/>
      <c r="I180" s="121"/>
      <c r="J180" s="121"/>
      <c r="K180" s="121"/>
      <c r="L180" s="121"/>
      <c r="M180" s="121"/>
      <c r="N180" s="121"/>
      <c r="O180" s="121"/>
      <c r="P180" s="121"/>
      <c r="Q180" s="121"/>
      <c r="R180" s="121"/>
      <c r="S180" s="121"/>
      <c r="T180" s="121"/>
      <c r="U180" s="121"/>
      <c r="V180" s="121"/>
      <c r="W180" s="121"/>
      <c r="X180" s="121"/>
      <c r="Y180" s="121"/>
      <c r="Z180" s="121"/>
      <c r="AA180" s="121"/>
      <c r="AB180" s="121"/>
      <c r="AC180" s="121"/>
      <c r="AD180" s="121"/>
      <c r="AE180" s="121"/>
      <c r="AF180" s="121"/>
      <c r="AG180" s="121"/>
      <c r="AH180" s="121"/>
      <c r="AI180" s="121"/>
      <c r="AJ180" s="121"/>
      <c r="AK180" s="121"/>
      <c r="AL180" s="121"/>
      <c r="AM180" s="121"/>
      <c r="AN180" s="121"/>
      <c r="AO180" s="121"/>
      <c r="AP180" s="121"/>
      <c r="AQ180" s="121"/>
      <c r="AR180" s="121"/>
      <c r="AS180" s="121"/>
      <c r="AT180" s="121"/>
      <c r="AU180" s="121"/>
      <c r="AV180" s="121"/>
      <c r="AW180" s="121"/>
      <c r="AX180" s="121"/>
      <c r="AY180" s="121"/>
      <c r="AZ180" s="121"/>
      <c r="BA180" s="121"/>
      <c r="BB180" s="121"/>
      <c r="BC180" s="121"/>
      <c r="BD180" s="121"/>
      <c r="BE180" s="121"/>
      <c r="BF180" s="121"/>
      <c r="BG180" s="121"/>
      <c r="BH180" s="121"/>
      <c r="BI180" s="121"/>
    </row>
    <row r="181" spans="2:61" x14ac:dyDescent="0.25">
      <c r="B181" s="121"/>
      <c r="C181" s="121"/>
      <c r="D181" s="121"/>
      <c r="E181" s="121"/>
      <c r="F181" s="121"/>
      <c r="G181" s="121"/>
      <c r="H181" s="121"/>
      <c r="I181" s="121"/>
      <c r="J181" s="121"/>
      <c r="K181" s="121"/>
      <c r="L181" s="121"/>
      <c r="M181" s="121"/>
      <c r="N181" s="121"/>
      <c r="O181" s="121"/>
      <c r="P181" s="121"/>
      <c r="Q181" s="121"/>
      <c r="R181" s="121"/>
      <c r="S181" s="121"/>
      <c r="T181" s="121"/>
      <c r="U181" s="121"/>
      <c r="V181" s="121"/>
      <c r="W181" s="121"/>
      <c r="X181" s="121"/>
      <c r="Y181" s="121"/>
      <c r="Z181" s="121"/>
      <c r="AA181" s="121"/>
      <c r="AB181" s="121"/>
      <c r="AC181" s="121"/>
      <c r="AD181" s="121"/>
      <c r="AE181" s="121"/>
      <c r="AF181" s="121"/>
      <c r="AG181" s="121"/>
      <c r="AH181" s="121"/>
      <c r="AI181" s="121"/>
      <c r="AJ181" s="121"/>
      <c r="AK181" s="121"/>
      <c r="AL181" s="121"/>
      <c r="AM181" s="121"/>
      <c r="AN181" s="121"/>
      <c r="AO181" s="121"/>
      <c r="AP181" s="121"/>
      <c r="AQ181" s="121"/>
      <c r="AR181" s="121"/>
      <c r="AS181" s="121"/>
      <c r="AT181" s="121"/>
      <c r="AU181" s="121"/>
      <c r="AV181" s="121"/>
      <c r="AW181" s="121"/>
      <c r="AX181" s="121"/>
      <c r="AY181" s="121"/>
      <c r="AZ181" s="121"/>
      <c r="BA181" s="121"/>
      <c r="BB181" s="121"/>
      <c r="BC181" s="121"/>
      <c r="BD181" s="121"/>
      <c r="BE181" s="121"/>
      <c r="BF181" s="121"/>
      <c r="BG181" s="121"/>
      <c r="BH181" s="121"/>
      <c r="BI181" s="121"/>
    </row>
    <row r="182" spans="2:61" x14ac:dyDescent="0.25">
      <c r="B182" s="121"/>
      <c r="C182" s="121"/>
      <c r="D182" s="121"/>
      <c r="E182" s="121"/>
      <c r="F182" s="121"/>
      <c r="G182" s="121"/>
      <c r="H182" s="121"/>
      <c r="I182" s="121"/>
      <c r="J182" s="121"/>
      <c r="K182" s="121"/>
      <c r="L182" s="121"/>
      <c r="M182" s="121"/>
      <c r="N182" s="121"/>
      <c r="O182" s="121"/>
      <c r="P182" s="121"/>
      <c r="Q182" s="121"/>
      <c r="R182" s="121"/>
      <c r="S182" s="121"/>
      <c r="T182" s="121"/>
      <c r="U182" s="121"/>
      <c r="V182" s="121"/>
      <c r="W182" s="121"/>
      <c r="X182" s="121"/>
      <c r="Y182" s="121"/>
      <c r="Z182" s="121"/>
      <c r="AA182" s="121"/>
      <c r="AB182" s="121"/>
      <c r="AC182" s="121"/>
      <c r="AD182" s="121"/>
      <c r="AE182" s="121"/>
      <c r="AF182" s="121"/>
      <c r="AG182" s="121"/>
      <c r="AH182" s="121"/>
      <c r="AI182" s="121"/>
      <c r="AJ182" s="121"/>
      <c r="AK182" s="121"/>
      <c r="AL182" s="121"/>
      <c r="AM182" s="121"/>
      <c r="AN182" s="121"/>
      <c r="AO182" s="121"/>
      <c r="AP182" s="121"/>
      <c r="AQ182" s="121"/>
      <c r="AR182" s="121"/>
      <c r="AS182" s="121"/>
      <c r="AT182" s="121"/>
      <c r="AU182" s="121"/>
      <c r="AV182" s="121"/>
      <c r="AW182" s="121"/>
      <c r="AX182" s="121"/>
      <c r="AY182" s="121"/>
      <c r="AZ182" s="121"/>
      <c r="BA182" s="121"/>
      <c r="BB182" s="121"/>
      <c r="BC182" s="121"/>
      <c r="BD182" s="121"/>
      <c r="BE182" s="121"/>
      <c r="BF182" s="121"/>
      <c r="BG182" s="121"/>
      <c r="BH182" s="121"/>
      <c r="BI182" s="121"/>
    </row>
    <row r="183" spans="2:61" x14ac:dyDescent="0.25">
      <c r="B183" s="121"/>
      <c r="C183" s="121"/>
      <c r="D183" s="121"/>
      <c r="E183" s="121"/>
      <c r="F183" s="121"/>
      <c r="G183" s="121"/>
      <c r="H183" s="121"/>
      <c r="I183" s="121"/>
      <c r="J183" s="121"/>
      <c r="K183" s="121"/>
      <c r="L183" s="121"/>
      <c r="M183" s="121"/>
      <c r="N183" s="121"/>
      <c r="O183" s="121"/>
      <c r="P183" s="121"/>
      <c r="Q183" s="121"/>
      <c r="R183" s="121"/>
      <c r="S183" s="121"/>
      <c r="T183" s="121"/>
      <c r="U183" s="121"/>
      <c r="V183" s="121"/>
      <c r="W183" s="121"/>
      <c r="X183" s="121"/>
      <c r="Y183" s="121"/>
      <c r="Z183" s="121"/>
      <c r="AA183" s="121"/>
      <c r="AB183" s="121"/>
      <c r="AC183" s="121"/>
      <c r="AD183" s="121"/>
      <c r="AE183" s="121"/>
      <c r="AF183" s="121"/>
      <c r="AG183" s="121"/>
      <c r="AH183" s="121"/>
      <c r="AI183" s="121"/>
      <c r="AJ183" s="121"/>
      <c r="AK183" s="121"/>
      <c r="AL183" s="121"/>
      <c r="AM183" s="121"/>
      <c r="AN183" s="121"/>
      <c r="AO183" s="121"/>
      <c r="AP183" s="121"/>
      <c r="AQ183" s="121"/>
      <c r="AR183" s="121"/>
      <c r="AS183" s="121"/>
      <c r="AT183" s="121"/>
      <c r="AU183" s="121"/>
      <c r="AV183" s="121"/>
      <c r="AW183" s="121"/>
      <c r="AX183" s="121"/>
      <c r="AY183" s="121"/>
      <c r="AZ183" s="121"/>
      <c r="BA183" s="121"/>
      <c r="BB183" s="121"/>
      <c r="BC183" s="121"/>
      <c r="BD183" s="121"/>
      <c r="BE183" s="121"/>
      <c r="BF183" s="121"/>
      <c r="BG183" s="121"/>
      <c r="BH183" s="121"/>
      <c r="BI183" s="121"/>
    </row>
    <row r="184" spans="2:61" x14ac:dyDescent="0.25">
      <c r="B184" s="121"/>
      <c r="C184" s="121"/>
      <c r="D184" s="121"/>
      <c r="E184" s="121"/>
      <c r="F184" s="121"/>
      <c r="G184" s="121"/>
      <c r="H184" s="121"/>
      <c r="I184" s="121"/>
      <c r="J184" s="121"/>
      <c r="K184" s="121"/>
      <c r="L184" s="121"/>
      <c r="M184" s="121"/>
      <c r="N184" s="121"/>
      <c r="O184" s="121"/>
      <c r="P184" s="121"/>
      <c r="Q184" s="121"/>
      <c r="R184" s="121"/>
      <c r="S184" s="121"/>
      <c r="T184" s="121"/>
      <c r="U184" s="121"/>
      <c r="V184" s="121"/>
      <c r="W184" s="121"/>
      <c r="X184" s="121"/>
      <c r="Y184" s="121"/>
      <c r="Z184" s="121"/>
      <c r="AA184" s="121"/>
      <c r="AB184" s="121"/>
      <c r="AC184" s="121"/>
      <c r="AD184" s="121"/>
      <c r="AE184" s="121"/>
      <c r="AF184" s="121"/>
      <c r="AG184" s="121"/>
      <c r="AH184" s="121"/>
      <c r="AI184" s="121"/>
      <c r="AJ184" s="121"/>
      <c r="AK184" s="121"/>
      <c r="AL184" s="121"/>
      <c r="AM184" s="121"/>
      <c r="AN184" s="121"/>
      <c r="AO184" s="121"/>
      <c r="AP184" s="121"/>
      <c r="AQ184" s="121"/>
      <c r="AR184" s="121"/>
      <c r="AS184" s="121"/>
      <c r="AT184" s="121"/>
      <c r="AU184" s="121"/>
      <c r="AV184" s="121"/>
      <c r="AW184" s="121"/>
      <c r="AX184" s="121"/>
      <c r="AY184" s="121"/>
      <c r="AZ184" s="121"/>
      <c r="BA184" s="121"/>
      <c r="BB184" s="121"/>
      <c r="BC184" s="121"/>
      <c r="BD184" s="121"/>
      <c r="BE184" s="121"/>
      <c r="BF184" s="121"/>
      <c r="BG184" s="121"/>
      <c r="BH184" s="121"/>
      <c r="BI184" s="121"/>
    </row>
    <row r="185" spans="2:61" x14ac:dyDescent="0.25">
      <c r="B185" s="121"/>
      <c r="C185" s="121"/>
      <c r="D185" s="121"/>
      <c r="E185" s="121"/>
      <c r="F185" s="121"/>
      <c r="G185" s="121"/>
      <c r="H185" s="121"/>
      <c r="I185" s="121"/>
      <c r="J185" s="121"/>
      <c r="K185" s="121"/>
      <c r="L185" s="121"/>
      <c r="M185" s="121"/>
      <c r="N185" s="121"/>
      <c r="O185" s="121"/>
      <c r="P185" s="121"/>
      <c r="Q185" s="121"/>
      <c r="R185" s="121"/>
      <c r="S185" s="121"/>
      <c r="T185" s="121"/>
      <c r="U185" s="121"/>
      <c r="V185" s="121"/>
      <c r="W185" s="121"/>
      <c r="X185" s="121"/>
      <c r="Y185" s="121"/>
      <c r="Z185" s="121"/>
      <c r="AA185" s="121"/>
      <c r="AB185" s="121"/>
      <c r="AC185" s="121"/>
      <c r="AD185" s="121"/>
      <c r="AE185" s="121"/>
      <c r="AF185" s="121"/>
      <c r="AG185" s="121"/>
      <c r="AH185" s="121"/>
      <c r="AI185" s="121"/>
      <c r="AJ185" s="121"/>
      <c r="AK185" s="121"/>
      <c r="AL185" s="121"/>
      <c r="AM185" s="121"/>
      <c r="AN185" s="121"/>
      <c r="AO185" s="121"/>
      <c r="AP185" s="121"/>
      <c r="AQ185" s="121"/>
      <c r="AR185" s="121"/>
      <c r="AS185" s="121"/>
      <c r="AT185" s="121"/>
      <c r="AU185" s="121"/>
      <c r="AV185" s="121"/>
      <c r="AW185" s="121"/>
      <c r="AX185" s="121"/>
      <c r="AY185" s="121"/>
      <c r="AZ185" s="121"/>
      <c r="BA185" s="121"/>
      <c r="BB185" s="121"/>
      <c r="BC185" s="121"/>
      <c r="BD185" s="121"/>
      <c r="BE185" s="121"/>
      <c r="BF185" s="121"/>
      <c r="BG185" s="121"/>
      <c r="BH185" s="121"/>
      <c r="BI185" s="121"/>
    </row>
    <row r="186" spans="2:61" x14ac:dyDescent="0.25">
      <c r="B186" s="121"/>
      <c r="C186" s="121"/>
      <c r="D186" s="121"/>
      <c r="E186" s="121"/>
      <c r="F186" s="121"/>
      <c r="G186" s="121"/>
      <c r="H186" s="121"/>
      <c r="I186" s="121"/>
      <c r="J186" s="121"/>
      <c r="K186" s="121"/>
      <c r="L186" s="121"/>
      <c r="M186" s="121"/>
      <c r="N186" s="121"/>
      <c r="O186" s="121"/>
      <c r="P186" s="121"/>
      <c r="Q186" s="121"/>
      <c r="R186" s="121"/>
      <c r="S186" s="121"/>
      <c r="T186" s="121"/>
      <c r="U186" s="121"/>
      <c r="V186" s="121"/>
      <c r="W186" s="121"/>
      <c r="X186" s="121"/>
      <c r="Y186" s="121"/>
      <c r="Z186" s="121"/>
      <c r="AA186" s="121"/>
      <c r="AB186" s="121"/>
      <c r="AC186" s="121"/>
      <c r="AD186" s="121"/>
      <c r="AE186" s="121"/>
      <c r="AF186" s="121"/>
      <c r="AG186" s="121"/>
      <c r="AH186" s="121"/>
      <c r="AI186" s="121"/>
      <c r="AJ186" s="121"/>
      <c r="AK186" s="121"/>
      <c r="AL186" s="121"/>
      <c r="AM186" s="121"/>
      <c r="AN186" s="121"/>
      <c r="AO186" s="121"/>
      <c r="AP186" s="121"/>
      <c r="AQ186" s="121"/>
      <c r="AR186" s="121"/>
      <c r="AS186" s="121"/>
      <c r="AT186" s="121"/>
      <c r="AU186" s="121"/>
      <c r="AV186" s="121"/>
      <c r="AW186" s="121"/>
      <c r="AX186" s="121"/>
      <c r="AY186" s="121"/>
      <c r="AZ186" s="121"/>
      <c r="BA186" s="121"/>
      <c r="BB186" s="121"/>
      <c r="BC186" s="121"/>
      <c r="BD186" s="121"/>
      <c r="BE186" s="121"/>
      <c r="BF186" s="121"/>
      <c r="BG186" s="121"/>
      <c r="BH186" s="121"/>
      <c r="BI186" s="121"/>
    </row>
    <row r="187" spans="2:61" x14ac:dyDescent="0.25">
      <c r="B187" s="121"/>
      <c r="C187" s="121"/>
      <c r="D187" s="121"/>
      <c r="E187" s="121"/>
      <c r="F187" s="121"/>
      <c r="G187" s="121"/>
      <c r="H187" s="121"/>
      <c r="I187" s="121"/>
      <c r="J187" s="121"/>
      <c r="K187" s="121"/>
      <c r="L187" s="121"/>
      <c r="M187" s="121"/>
      <c r="N187" s="121"/>
      <c r="O187" s="121"/>
      <c r="P187" s="121"/>
      <c r="Q187" s="121"/>
      <c r="R187" s="121"/>
      <c r="S187" s="121"/>
      <c r="T187" s="121"/>
      <c r="U187" s="121"/>
      <c r="V187" s="121"/>
      <c r="W187" s="121"/>
      <c r="X187" s="121"/>
      <c r="Y187" s="121"/>
      <c r="Z187" s="121"/>
      <c r="AA187" s="121"/>
      <c r="AB187" s="121"/>
      <c r="AC187" s="121"/>
      <c r="AD187" s="121"/>
      <c r="AE187" s="121"/>
      <c r="AF187" s="121"/>
      <c r="AG187" s="121"/>
      <c r="AH187" s="121"/>
      <c r="AI187" s="121"/>
      <c r="AJ187" s="121"/>
      <c r="AK187" s="121"/>
      <c r="AL187" s="121"/>
      <c r="AM187" s="121"/>
      <c r="AN187" s="121"/>
      <c r="AO187" s="121"/>
      <c r="AP187" s="121"/>
      <c r="AQ187" s="121"/>
      <c r="AR187" s="121"/>
      <c r="AS187" s="121"/>
      <c r="AT187" s="121"/>
      <c r="AU187" s="121"/>
      <c r="AV187" s="121"/>
      <c r="AW187" s="121"/>
      <c r="AX187" s="121"/>
      <c r="AY187" s="121"/>
      <c r="AZ187" s="121"/>
      <c r="BA187" s="121"/>
      <c r="BB187" s="121"/>
      <c r="BC187" s="121"/>
      <c r="BD187" s="121"/>
      <c r="BE187" s="121"/>
      <c r="BF187" s="121"/>
      <c r="BG187" s="121"/>
      <c r="BH187" s="121"/>
      <c r="BI187" s="121"/>
    </row>
    <row r="188" spans="2:61" x14ac:dyDescent="0.25">
      <c r="B188" s="121"/>
      <c r="C188" s="121"/>
      <c r="D188" s="121"/>
      <c r="E188" s="121"/>
      <c r="F188" s="121"/>
      <c r="G188" s="121"/>
      <c r="H188" s="121"/>
      <c r="I188" s="121"/>
      <c r="J188" s="121"/>
      <c r="K188" s="121"/>
      <c r="L188" s="121"/>
      <c r="M188" s="121"/>
      <c r="N188" s="121"/>
      <c r="O188" s="121"/>
      <c r="P188" s="121"/>
      <c r="Q188" s="121"/>
      <c r="R188" s="121"/>
      <c r="S188" s="121"/>
      <c r="T188" s="121"/>
      <c r="U188" s="121"/>
      <c r="V188" s="121"/>
      <c r="W188" s="121"/>
      <c r="X188" s="121"/>
      <c r="Y188" s="121"/>
      <c r="Z188" s="121"/>
      <c r="AA188" s="121"/>
      <c r="AB188" s="121"/>
      <c r="AC188" s="121"/>
      <c r="AD188" s="121"/>
      <c r="AE188" s="121"/>
      <c r="AF188" s="121"/>
      <c r="AG188" s="121"/>
      <c r="AH188" s="121"/>
      <c r="AI188" s="121"/>
      <c r="AJ188" s="121"/>
      <c r="AK188" s="121"/>
      <c r="AL188" s="121"/>
      <c r="AM188" s="121"/>
      <c r="AN188" s="121"/>
      <c r="AO188" s="121"/>
      <c r="AP188" s="121"/>
      <c r="AQ188" s="121"/>
      <c r="AR188" s="121"/>
      <c r="AS188" s="121"/>
      <c r="AT188" s="121"/>
      <c r="AU188" s="121"/>
      <c r="AV188" s="121"/>
      <c r="AW188" s="121"/>
      <c r="AX188" s="121"/>
      <c r="AY188" s="121"/>
      <c r="AZ188" s="121"/>
      <c r="BA188" s="121"/>
      <c r="BB188" s="121"/>
      <c r="BC188" s="121"/>
      <c r="BD188" s="121"/>
      <c r="BE188" s="121"/>
      <c r="BF188" s="121"/>
      <c r="BG188" s="121"/>
      <c r="BH188" s="121"/>
      <c r="BI188" s="121"/>
    </row>
    <row r="189" spans="2:61" x14ac:dyDescent="0.25">
      <c r="B189" s="121"/>
      <c r="C189" s="121"/>
      <c r="D189" s="121"/>
      <c r="E189" s="121"/>
      <c r="F189" s="121"/>
      <c r="G189" s="121"/>
      <c r="H189" s="121"/>
      <c r="I189" s="121"/>
      <c r="J189" s="121"/>
      <c r="K189" s="121"/>
      <c r="L189" s="121"/>
      <c r="M189" s="121"/>
      <c r="N189" s="121"/>
      <c r="O189" s="121"/>
      <c r="P189" s="121"/>
      <c r="Q189" s="121"/>
      <c r="R189" s="121"/>
      <c r="S189" s="121"/>
      <c r="T189" s="121"/>
      <c r="U189" s="121"/>
      <c r="V189" s="121"/>
      <c r="W189" s="121"/>
      <c r="X189" s="121"/>
      <c r="Y189" s="121"/>
      <c r="Z189" s="121"/>
      <c r="AA189" s="121"/>
      <c r="AB189" s="121"/>
      <c r="AC189" s="121"/>
      <c r="AD189" s="121"/>
      <c r="AE189" s="121"/>
      <c r="AF189" s="121"/>
      <c r="AG189" s="121"/>
      <c r="AH189" s="121"/>
      <c r="AI189" s="121"/>
      <c r="AJ189" s="121"/>
      <c r="AK189" s="121"/>
      <c r="AL189" s="121"/>
      <c r="AM189" s="121"/>
      <c r="AN189" s="121"/>
      <c r="AO189" s="121"/>
      <c r="AP189" s="121"/>
      <c r="AQ189" s="121"/>
      <c r="AR189" s="121"/>
      <c r="AS189" s="121"/>
      <c r="AT189" s="121"/>
      <c r="AU189" s="121"/>
      <c r="AV189" s="121"/>
      <c r="AW189" s="121"/>
      <c r="AX189" s="121"/>
      <c r="AY189" s="121"/>
      <c r="AZ189" s="121"/>
      <c r="BA189" s="121"/>
      <c r="BB189" s="121"/>
      <c r="BC189" s="121"/>
      <c r="BD189" s="121"/>
      <c r="BE189" s="121"/>
      <c r="BF189" s="121"/>
      <c r="BG189" s="121"/>
      <c r="BH189" s="121"/>
      <c r="BI189" s="121"/>
    </row>
    <row r="190" spans="2:61" x14ac:dyDescent="0.25">
      <c r="B190" s="121"/>
      <c r="C190" s="121"/>
      <c r="D190" s="121"/>
      <c r="E190" s="121"/>
      <c r="F190" s="121"/>
      <c r="G190" s="121"/>
      <c r="H190" s="121"/>
      <c r="I190" s="121"/>
      <c r="J190" s="121"/>
      <c r="K190" s="121"/>
      <c r="L190" s="121"/>
      <c r="M190" s="121"/>
      <c r="N190" s="121"/>
      <c r="O190" s="121"/>
      <c r="P190" s="121"/>
      <c r="Q190" s="121"/>
      <c r="R190" s="121"/>
      <c r="S190" s="121"/>
      <c r="T190" s="121"/>
      <c r="U190" s="121"/>
      <c r="V190" s="121"/>
      <c r="W190" s="121"/>
      <c r="X190" s="121"/>
      <c r="Y190" s="121"/>
      <c r="Z190" s="121"/>
      <c r="AA190" s="121"/>
      <c r="AB190" s="121"/>
      <c r="AC190" s="121"/>
      <c r="AD190" s="121"/>
      <c r="AE190" s="121"/>
      <c r="AF190" s="121"/>
      <c r="AG190" s="121"/>
      <c r="AH190" s="121"/>
      <c r="AI190" s="121"/>
      <c r="AJ190" s="121"/>
      <c r="AK190" s="121"/>
      <c r="AL190" s="121"/>
      <c r="AM190" s="121"/>
      <c r="AN190" s="121"/>
      <c r="AO190" s="121"/>
      <c r="AP190" s="121"/>
      <c r="AQ190" s="121"/>
      <c r="AR190" s="121"/>
      <c r="AS190" s="121"/>
      <c r="AT190" s="121"/>
      <c r="AU190" s="121"/>
      <c r="AV190" s="121"/>
      <c r="AW190" s="121"/>
      <c r="AX190" s="121"/>
      <c r="AY190" s="121"/>
      <c r="AZ190" s="121"/>
      <c r="BA190" s="121"/>
      <c r="BB190" s="121"/>
      <c r="BC190" s="121"/>
      <c r="BD190" s="121"/>
      <c r="BE190" s="121"/>
      <c r="BF190" s="121"/>
      <c r="BG190" s="121"/>
      <c r="BH190" s="121"/>
      <c r="BI190" s="121"/>
    </row>
    <row r="191" spans="2:61" x14ac:dyDescent="0.25">
      <c r="B191" s="121"/>
      <c r="C191" s="121"/>
      <c r="D191" s="121"/>
      <c r="E191" s="121"/>
      <c r="F191" s="121"/>
      <c r="G191" s="121"/>
      <c r="H191" s="121"/>
      <c r="I191" s="121"/>
      <c r="J191" s="121"/>
      <c r="K191" s="121"/>
      <c r="L191" s="121"/>
      <c r="M191" s="121"/>
      <c r="N191" s="121"/>
      <c r="O191" s="121"/>
      <c r="P191" s="121"/>
      <c r="Q191" s="121"/>
      <c r="R191" s="121"/>
      <c r="S191" s="121"/>
      <c r="T191" s="121"/>
      <c r="U191" s="121"/>
      <c r="V191" s="121"/>
      <c r="W191" s="121"/>
      <c r="X191" s="121"/>
      <c r="Y191" s="121"/>
      <c r="Z191" s="121"/>
      <c r="AA191" s="121"/>
      <c r="AB191" s="121"/>
      <c r="AC191" s="121"/>
      <c r="AD191" s="121"/>
      <c r="AE191" s="121"/>
      <c r="AF191" s="121"/>
      <c r="AG191" s="121"/>
      <c r="AH191" s="121"/>
      <c r="AI191" s="121"/>
      <c r="AJ191" s="121"/>
      <c r="AK191" s="121"/>
      <c r="AL191" s="121"/>
      <c r="AM191" s="121"/>
      <c r="AN191" s="121"/>
      <c r="AO191" s="121"/>
      <c r="AP191" s="121"/>
      <c r="AQ191" s="121"/>
      <c r="AR191" s="121"/>
      <c r="AS191" s="121"/>
      <c r="AT191" s="121"/>
      <c r="AU191" s="121"/>
      <c r="AV191" s="121"/>
      <c r="AW191" s="121"/>
      <c r="AX191" s="121"/>
      <c r="AY191" s="121"/>
      <c r="AZ191" s="121"/>
      <c r="BA191" s="121"/>
      <c r="BB191" s="121"/>
      <c r="BC191" s="121"/>
      <c r="BD191" s="121"/>
      <c r="BE191" s="121"/>
      <c r="BF191" s="121"/>
      <c r="BG191" s="121"/>
      <c r="BH191" s="121"/>
      <c r="BI191" s="121"/>
    </row>
    <row r="192" spans="2:61" x14ac:dyDescent="0.25">
      <c r="B192" s="121"/>
      <c r="C192" s="121"/>
      <c r="D192" s="121"/>
      <c r="E192" s="121"/>
      <c r="F192" s="121"/>
      <c r="G192" s="121"/>
      <c r="H192" s="121"/>
      <c r="I192" s="121"/>
      <c r="J192" s="121"/>
      <c r="K192" s="121"/>
      <c r="L192" s="121"/>
      <c r="M192" s="121"/>
      <c r="N192" s="121"/>
      <c r="O192" s="121"/>
      <c r="P192" s="121"/>
      <c r="Q192" s="121"/>
      <c r="R192" s="121"/>
      <c r="S192" s="121"/>
      <c r="T192" s="121"/>
      <c r="U192" s="121"/>
      <c r="V192" s="121"/>
      <c r="W192" s="121"/>
      <c r="X192" s="121"/>
      <c r="Y192" s="121"/>
      <c r="Z192" s="121"/>
      <c r="AA192" s="121"/>
      <c r="AB192" s="121"/>
      <c r="AC192" s="121"/>
      <c r="AD192" s="121"/>
      <c r="AE192" s="121"/>
      <c r="AF192" s="121"/>
      <c r="AG192" s="121"/>
      <c r="AH192" s="121"/>
      <c r="AI192" s="121"/>
      <c r="AJ192" s="121"/>
      <c r="AK192" s="121"/>
      <c r="AL192" s="121"/>
      <c r="AM192" s="121"/>
      <c r="AN192" s="121"/>
      <c r="AO192" s="121"/>
      <c r="AP192" s="121"/>
      <c r="AQ192" s="121"/>
      <c r="AR192" s="121"/>
      <c r="AS192" s="121"/>
      <c r="AT192" s="121"/>
      <c r="AU192" s="121"/>
      <c r="AV192" s="121"/>
      <c r="AW192" s="121"/>
      <c r="AX192" s="121"/>
      <c r="AY192" s="121"/>
      <c r="AZ192" s="121"/>
      <c r="BA192" s="121"/>
      <c r="BB192" s="121"/>
      <c r="BC192" s="121"/>
      <c r="BD192" s="121"/>
      <c r="BE192" s="121"/>
      <c r="BF192" s="121"/>
      <c r="BG192" s="121"/>
      <c r="BH192" s="121"/>
      <c r="BI192" s="121"/>
    </row>
    <row r="193" spans="2:61" x14ac:dyDescent="0.25">
      <c r="B193" s="121"/>
      <c r="C193" s="121"/>
      <c r="D193" s="121"/>
      <c r="E193" s="121"/>
      <c r="F193" s="121"/>
      <c r="G193" s="121"/>
      <c r="H193" s="121"/>
      <c r="I193" s="121"/>
      <c r="J193" s="121"/>
      <c r="K193" s="121"/>
      <c r="L193" s="121"/>
      <c r="M193" s="121"/>
      <c r="N193" s="121"/>
      <c r="O193" s="121"/>
      <c r="P193" s="121"/>
      <c r="Q193" s="121"/>
      <c r="R193" s="121"/>
      <c r="S193" s="121"/>
      <c r="T193" s="121"/>
      <c r="U193" s="121"/>
      <c r="V193" s="121"/>
      <c r="W193" s="121"/>
      <c r="X193" s="121"/>
      <c r="Y193" s="121"/>
      <c r="Z193" s="121"/>
      <c r="AA193" s="121"/>
      <c r="AB193" s="121"/>
      <c r="AC193" s="121"/>
      <c r="AD193" s="121"/>
      <c r="AE193" s="121"/>
      <c r="AF193" s="121"/>
      <c r="AG193" s="121"/>
      <c r="AH193" s="121"/>
      <c r="AI193" s="121"/>
      <c r="AJ193" s="121"/>
      <c r="AK193" s="121"/>
      <c r="AL193" s="121"/>
      <c r="AM193" s="121"/>
      <c r="AN193" s="121"/>
      <c r="AO193" s="121"/>
      <c r="AP193" s="121"/>
      <c r="AQ193" s="121"/>
      <c r="AR193" s="121"/>
      <c r="AS193" s="121"/>
      <c r="AT193" s="121"/>
      <c r="AU193" s="121"/>
      <c r="AV193" s="121"/>
      <c r="AW193" s="121"/>
      <c r="AX193" s="121"/>
      <c r="AY193" s="121"/>
      <c r="AZ193" s="121"/>
      <c r="BA193" s="121"/>
      <c r="BB193" s="121"/>
      <c r="BC193" s="121"/>
      <c r="BD193" s="121"/>
      <c r="BE193" s="121"/>
      <c r="BF193" s="121"/>
      <c r="BG193" s="121"/>
      <c r="BH193" s="121"/>
      <c r="BI193" s="121"/>
    </row>
    <row r="194" spans="2:61" x14ac:dyDescent="0.25">
      <c r="B194" s="121"/>
      <c r="C194" s="121"/>
      <c r="D194" s="121"/>
      <c r="E194" s="121"/>
      <c r="F194" s="121"/>
      <c r="G194" s="121"/>
      <c r="H194" s="121"/>
      <c r="I194" s="121"/>
      <c r="J194" s="121"/>
      <c r="K194" s="121"/>
      <c r="L194" s="121"/>
      <c r="M194" s="121"/>
      <c r="N194" s="121"/>
      <c r="O194" s="121"/>
      <c r="P194" s="121"/>
      <c r="Q194" s="121"/>
      <c r="R194" s="121"/>
      <c r="S194" s="121"/>
      <c r="T194" s="121"/>
      <c r="U194" s="121"/>
      <c r="V194" s="121"/>
      <c r="W194" s="121"/>
      <c r="X194" s="121"/>
      <c r="Y194" s="121"/>
      <c r="Z194" s="121"/>
      <c r="AA194" s="121"/>
      <c r="AB194" s="121"/>
      <c r="AC194" s="121"/>
      <c r="AD194" s="121"/>
      <c r="AE194" s="121"/>
      <c r="AF194" s="121"/>
      <c r="AG194" s="121"/>
      <c r="AH194" s="121"/>
      <c r="AI194" s="121"/>
      <c r="AJ194" s="121"/>
      <c r="AK194" s="121"/>
      <c r="AL194" s="121"/>
      <c r="AM194" s="121"/>
      <c r="AN194" s="121"/>
      <c r="AO194" s="121"/>
      <c r="AP194" s="121"/>
      <c r="AQ194" s="121"/>
      <c r="AR194" s="121"/>
      <c r="AS194" s="121"/>
      <c r="AT194" s="121"/>
      <c r="AU194" s="121"/>
      <c r="AV194" s="121"/>
      <c r="AW194" s="121"/>
      <c r="AX194" s="121"/>
      <c r="AY194" s="121"/>
      <c r="AZ194" s="121"/>
      <c r="BA194" s="121"/>
      <c r="BB194" s="121"/>
      <c r="BC194" s="121"/>
      <c r="BD194" s="121"/>
      <c r="BE194" s="121"/>
      <c r="BF194" s="121"/>
      <c r="BG194" s="121"/>
      <c r="BH194" s="121"/>
      <c r="BI194" s="121"/>
    </row>
    <row r="195" spans="2:61" x14ac:dyDescent="0.25">
      <c r="B195" s="121"/>
      <c r="C195" s="121"/>
      <c r="D195" s="121"/>
      <c r="E195" s="121"/>
      <c r="F195" s="121"/>
      <c r="G195" s="121"/>
      <c r="H195" s="121"/>
      <c r="I195" s="121"/>
      <c r="J195" s="121"/>
      <c r="K195" s="121"/>
      <c r="L195" s="121"/>
      <c r="M195" s="121"/>
      <c r="N195" s="121"/>
      <c r="O195" s="121"/>
      <c r="P195" s="121"/>
      <c r="Q195" s="121"/>
      <c r="R195" s="121"/>
      <c r="S195" s="121"/>
      <c r="T195" s="121"/>
      <c r="U195" s="121"/>
      <c r="V195" s="121"/>
      <c r="W195" s="121"/>
      <c r="X195" s="121"/>
      <c r="Y195" s="121"/>
      <c r="Z195" s="121"/>
      <c r="AA195" s="121"/>
      <c r="AB195" s="121"/>
      <c r="AC195" s="121"/>
      <c r="AD195" s="121"/>
      <c r="AE195" s="121"/>
      <c r="AF195" s="121"/>
      <c r="AG195" s="121"/>
      <c r="AH195" s="121"/>
      <c r="AI195" s="121"/>
      <c r="AJ195" s="121"/>
      <c r="AK195" s="121"/>
      <c r="AL195" s="121"/>
      <c r="AM195" s="121"/>
      <c r="AN195" s="121"/>
      <c r="AO195" s="121"/>
      <c r="AP195" s="121"/>
      <c r="AQ195" s="121"/>
      <c r="AR195" s="121"/>
      <c r="AS195" s="121"/>
      <c r="AT195" s="121"/>
      <c r="AU195" s="121"/>
      <c r="AV195" s="121"/>
      <c r="AW195" s="121"/>
      <c r="AX195" s="121"/>
      <c r="AY195" s="121"/>
      <c r="AZ195" s="121"/>
      <c r="BA195" s="121"/>
      <c r="BB195" s="121"/>
      <c r="BC195" s="121"/>
      <c r="BD195" s="121"/>
      <c r="BE195" s="121"/>
      <c r="BF195" s="121"/>
      <c r="BG195" s="121"/>
      <c r="BH195" s="121"/>
      <c r="BI195" s="121"/>
    </row>
    <row r="196" spans="2:61" x14ac:dyDescent="0.25">
      <c r="B196" s="121"/>
      <c r="C196" s="121"/>
      <c r="D196" s="121"/>
      <c r="E196" s="121"/>
      <c r="F196" s="121"/>
      <c r="G196" s="121"/>
      <c r="H196" s="121"/>
      <c r="I196" s="121"/>
      <c r="J196" s="121"/>
      <c r="K196" s="121"/>
      <c r="L196" s="121"/>
      <c r="M196" s="121"/>
      <c r="N196" s="121"/>
      <c r="O196" s="121"/>
      <c r="P196" s="121"/>
      <c r="Q196" s="121"/>
      <c r="R196" s="121"/>
      <c r="S196" s="121"/>
      <c r="T196" s="121"/>
      <c r="U196" s="121"/>
      <c r="V196" s="121"/>
      <c r="W196" s="121"/>
      <c r="X196" s="121"/>
      <c r="Y196" s="121"/>
      <c r="Z196" s="121"/>
      <c r="AA196" s="121"/>
      <c r="AB196" s="121"/>
      <c r="AC196" s="121"/>
      <c r="AD196" s="121"/>
      <c r="AE196" s="121"/>
      <c r="AF196" s="121"/>
      <c r="AG196" s="121"/>
      <c r="AH196" s="121"/>
      <c r="AI196" s="121"/>
      <c r="AJ196" s="121"/>
      <c r="AK196" s="121"/>
      <c r="AL196" s="121"/>
      <c r="AM196" s="121"/>
      <c r="AN196" s="121"/>
      <c r="AO196" s="121"/>
      <c r="AP196" s="121"/>
      <c r="AQ196" s="121"/>
      <c r="AR196" s="121"/>
      <c r="AS196" s="121"/>
      <c r="AT196" s="121"/>
      <c r="AU196" s="121"/>
      <c r="AV196" s="121"/>
      <c r="AW196" s="121"/>
      <c r="AX196" s="121"/>
      <c r="AY196" s="121"/>
      <c r="AZ196" s="121"/>
      <c r="BA196" s="121"/>
      <c r="BB196" s="121"/>
      <c r="BC196" s="121"/>
      <c r="BD196" s="121"/>
      <c r="BE196" s="121"/>
      <c r="BF196" s="121"/>
      <c r="BG196" s="121"/>
      <c r="BH196" s="121"/>
      <c r="BI196" s="121"/>
    </row>
    <row r="197" spans="2:61" x14ac:dyDescent="0.25">
      <c r="B197" s="121"/>
      <c r="C197" s="121"/>
      <c r="D197" s="121"/>
      <c r="E197" s="121"/>
      <c r="F197" s="121"/>
      <c r="G197" s="121"/>
      <c r="H197" s="121"/>
      <c r="I197" s="121"/>
      <c r="J197" s="121"/>
      <c r="K197" s="121"/>
      <c r="L197" s="121"/>
      <c r="M197" s="121"/>
      <c r="N197" s="121"/>
      <c r="O197" s="121"/>
      <c r="P197" s="121"/>
      <c r="Q197" s="121"/>
      <c r="R197" s="121"/>
      <c r="S197" s="121"/>
      <c r="T197" s="121"/>
      <c r="U197" s="121"/>
      <c r="V197" s="121"/>
      <c r="W197" s="121"/>
      <c r="X197" s="121"/>
      <c r="Y197" s="121"/>
      <c r="Z197" s="121"/>
      <c r="AA197" s="121"/>
      <c r="AB197" s="121"/>
      <c r="AC197" s="121"/>
      <c r="AD197" s="121"/>
      <c r="AE197" s="121"/>
      <c r="AF197" s="121"/>
      <c r="AG197" s="121"/>
      <c r="AH197" s="121"/>
      <c r="AI197" s="121"/>
      <c r="AJ197" s="121"/>
      <c r="AK197" s="121"/>
      <c r="AL197" s="121"/>
      <c r="AM197" s="121"/>
      <c r="AN197" s="121"/>
      <c r="AO197" s="121"/>
      <c r="AP197" s="121"/>
      <c r="AQ197" s="121"/>
      <c r="AR197" s="121"/>
      <c r="AS197" s="121"/>
      <c r="AT197" s="121"/>
      <c r="AU197" s="121"/>
      <c r="AV197" s="121"/>
      <c r="AW197" s="121"/>
      <c r="AX197" s="121"/>
      <c r="AY197" s="121"/>
      <c r="AZ197" s="121"/>
      <c r="BA197" s="121"/>
      <c r="BB197" s="121"/>
      <c r="BC197" s="121"/>
      <c r="BD197" s="121"/>
      <c r="BE197" s="121"/>
      <c r="BF197" s="121"/>
      <c r="BG197" s="121"/>
      <c r="BH197" s="121"/>
      <c r="BI197" s="121"/>
    </row>
    <row r="198" spans="2:61" x14ac:dyDescent="0.25">
      <c r="B198" s="121"/>
      <c r="C198" s="121"/>
      <c r="D198" s="121"/>
      <c r="E198" s="121"/>
      <c r="F198" s="121"/>
      <c r="G198" s="121"/>
      <c r="H198" s="121"/>
      <c r="I198" s="121"/>
      <c r="J198" s="121"/>
      <c r="K198" s="121"/>
      <c r="L198" s="121"/>
      <c r="M198" s="121"/>
      <c r="N198" s="121"/>
      <c r="O198" s="121"/>
      <c r="P198" s="121"/>
      <c r="Q198" s="121"/>
      <c r="R198" s="121"/>
      <c r="S198" s="121"/>
      <c r="T198" s="121"/>
      <c r="U198" s="121"/>
      <c r="V198" s="121"/>
      <c r="W198" s="121"/>
      <c r="X198" s="121"/>
      <c r="Y198" s="121"/>
      <c r="Z198" s="121"/>
      <c r="AA198" s="121"/>
      <c r="AB198" s="121"/>
      <c r="AC198" s="121"/>
      <c r="AD198" s="121"/>
      <c r="AE198" s="121"/>
      <c r="AF198" s="121"/>
      <c r="AG198" s="121"/>
      <c r="AH198" s="121"/>
      <c r="AI198" s="121"/>
      <c r="AJ198" s="121"/>
      <c r="AK198" s="121"/>
      <c r="AL198" s="121"/>
      <c r="AM198" s="121"/>
      <c r="AN198" s="121"/>
      <c r="AO198" s="121"/>
      <c r="AP198" s="121"/>
      <c r="AQ198" s="121"/>
      <c r="AR198" s="121"/>
      <c r="AS198" s="121"/>
      <c r="AT198" s="121"/>
      <c r="AU198" s="121"/>
      <c r="AV198" s="121"/>
      <c r="AW198" s="121"/>
      <c r="AX198" s="121"/>
      <c r="AY198" s="121"/>
      <c r="AZ198" s="121"/>
      <c r="BA198" s="121"/>
      <c r="BB198" s="121"/>
      <c r="BC198" s="121"/>
      <c r="BD198" s="121"/>
      <c r="BE198" s="121"/>
      <c r="BF198" s="121"/>
      <c r="BG198" s="121"/>
      <c r="BH198" s="121"/>
      <c r="BI198" s="121"/>
    </row>
    <row r="199" spans="2:61" x14ac:dyDescent="0.25">
      <c r="B199" s="121"/>
      <c r="C199" s="121"/>
      <c r="D199" s="121"/>
      <c r="E199" s="121"/>
      <c r="F199" s="121"/>
      <c r="G199" s="121"/>
      <c r="H199" s="121"/>
      <c r="I199" s="121"/>
      <c r="J199" s="121"/>
      <c r="K199" s="121"/>
      <c r="L199" s="121"/>
      <c r="M199" s="121"/>
      <c r="N199" s="121"/>
      <c r="O199" s="121"/>
      <c r="P199" s="121"/>
      <c r="Q199" s="121"/>
      <c r="R199" s="121"/>
      <c r="S199" s="121"/>
      <c r="T199" s="121"/>
      <c r="U199" s="121"/>
      <c r="V199" s="121"/>
      <c r="W199" s="121"/>
      <c r="X199" s="121"/>
      <c r="Y199" s="121"/>
      <c r="Z199" s="121"/>
      <c r="AA199" s="121"/>
      <c r="AB199" s="121"/>
      <c r="AC199" s="121"/>
      <c r="AD199" s="121"/>
      <c r="AE199" s="121"/>
      <c r="AF199" s="121"/>
      <c r="AG199" s="121"/>
      <c r="AH199" s="121"/>
      <c r="AI199" s="121"/>
      <c r="AJ199" s="121"/>
      <c r="AK199" s="121"/>
      <c r="AL199" s="121"/>
      <c r="AM199" s="121"/>
      <c r="AN199" s="121"/>
      <c r="AO199" s="121"/>
      <c r="AP199" s="121"/>
      <c r="AQ199" s="121"/>
      <c r="AR199" s="121"/>
      <c r="AS199" s="121"/>
      <c r="AT199" s="121"/>
      <c r="AU199" s="121"/>
      <c r="AV199" s="121"/>
      <c r="AW199" s="121"/>
      <c r="AX199" s="121"/>
      <c r="AY199" s="121"/>
      <c r="AZ199" s="121"/>
      <c r="BA199" s="121"/>
      <c r="BB199" s="121"/>
      <c r="BC199" s="121"/>
      <c r="BD199" s="121"/>
      <c r="BE199" s="121"/>
      <c r="BF199" s="121"/>
      <c r="BG199" s="121"/>
      <c r="BH199" s="121"/>
      <c r="BI199" s="121"/>
    </row>
    <row r="200" spans="2:61" x14ac:dyDescent="0.25">
      <c r="B200" s="121"/>
      <c r="C200" s="121"/>
      <c r="D200" s="121"/>
      <c r="E200" s="121"/>
      <c r="F200" s="121"/>
      <c r="G200" s="121"/>
      <c r="H200" s="121"/>
      <c r="I200" s="121"/>
      <c r="J200" s="121"/>
      <c r="K200" s="121"/>
      <c r="L200" s="121"/>
      <c r="M200" s="121"/>
      <c r="N200" s="121"/>
      <c r="O200" s="121"/>
      <c r="P200" s="121"/>
      <c r="Q200" s="121"/>
      <c r="R200" s="121"/>
      <c r="S200" s="121"/>
      <c r="T200" s="121"/>
      <c r="U200" s="121"/>
      <c r="V200" s="121"/>
      <c r="W200" s="121"/>
      <c r="X200" s="121"/>
      <c r="Y200" s="121"/>
      <c r="Z200" s="121"/>
      <c r="AA200" s="121"/>
      <c r="AB200" s="121"/>
      <c r="AC200" s="121"/>
      <c r="AD200" s="121"/>
      <c r="AE200" s="121"/>
      <c r="AF200" s="121"/>
      <c r="AG200" s="121"/>
      <c r="AH200" s="121"/>
      <c r="AI200" s="121"/>
      <c r="AJ200" s="121"/>
      <c r="AK200" s="121"/>
      <c r="AL200" s="121"/>
      <c r="AM200" s="121"/>
      <c r="AN200" s="121"/>
      <c r="AO200" s="121"/>
      <c r="AP200" s="121"/>
      <c r="AQ200" s="121"/>
      <c r="AR200" s="121"/>
      <c r="AS200" s="121"/>
      <c r="AT200" s="121"/>
      <c r="AU200" s="121"/>
      <c r="AV200" s="121"/>
      <c r="AW200" s="121"/>
      <c r="AX200" s="121"/>
      <c r="AY200" s="121"/>
      <c r="AZ200" s="121"/>
      <c r="BA200" s="121"/>
      <c r="BB200" s="121"/>
      <c r="BC200" s="121"/>
      <c r="BD200" s="121"/>
      <c r="BE200" s="121"/>
      <c r="BF200" s="121"/>
      <c r="BG200" s="121"/>
      <c r="BH200" s="121"/>
      <c r="BI200" s="121"/>
    </row>
    <row r="201" spans="2:61" x14ac:dyDescent="0.25">
      <c r="B201" s="121"/>
      <c r="C201" s="121"/>
      <c r="D201" s="121"/>
      <c r="E201" s="121"/>
      <c r="F201" s="121"/>
      <c r="G201" s="121"/>
      <c r="H201" s="121"/>
      <c r="I201" s="121"/>
      <c r="J201" s="121"/>
      <c r="K201" s="121"/>
      <c r="L201" s="121"/>
      <c r="M201" s="121"/>
      <c r="N201" s="121"/>
      <c r="O201" s="121"/>
      <c r="P201" s="121"/>
      <c r="Q201" s="121"/>
      <c r="R201" s="121"/>
      <c r="S201" s="121"/>
      <c r="T201" s="121"/>
      <c r="U201" s="121"/>
      <c r="V201" s="121"/>
      <c r="W201" s="121"/>
      <c r="X201" s="121"/>
      <c r="Y201" s="121"/>
      <c r="Z201" s="121"/>
      <c r="AA201" s="121"/>
      <c r="AB201" s="121"/>
      <c r="AC201" s="121"/>
      <c r="AD201" s="121"/>
      <c r="AE201" s="121"/>
      <c r="AF201" s="121"/>
      <c r="AG201" s="121"/>
      <c r="AH201" s="121"/>
      <c r="AI201" s="121"/>
      <c r="AJ201" s="121"/>
      <c r="AK201" s="121"/>
      <c r="AL201" s="121"/>
      <c r="AM201" s="121"/>
      <c r="AN201" s="121"/>
      <c r="AO201" s="121"/>
      <c r="AP201" s="121"/>
      <c r="AQ201" s="121"/>
      <c r="AR201" s="121"/>
      <c r="AS201" s="121"/>
      <c r="AT201" s="121"/>
      <c r="AU201" s="121"/>
      <c r="AV201" s="121"/>
      <c r="AW201" s="121"/>
      <c r="AX201" s="121"/>
      <c r="AY201" s="121"/>
      <c r="AZ201" s="121"/>
      <c r="BA201" s="121"/>
      <c r="BB201" s="121"/>
      <c r="BC201" s="121"/>
      <c r="BD201" s="121"/>
      <c r="BE201" s="121"/>
      <c r="BF201" s="121"/>
      <c r="BG201" s="121"/>
      <c r="BH201" s="121"/>
      <c r="BI201" s="121"/>
    </row>
    <row r="202" spans="2:61" x14ac:dyDescent="0.25">
      <c r="B202" s="121"/>
      <c r="C202" s="121"/>
      <c r="D202" s="121"/>
      <c r="E202" s="121"/>
      <c r="F202" s="121"/>
      <c r="G202" s="121"/>
      <c r="H202" s="121"/>
      <c r="I202" s="121"/>
      <c r="J202" s="121"/>
      <c r="K202" s="121"/>
      <c r="L202" s="121"/>
      <c r="M202" s="121"/>
      <c r="N202" s="121"/>
      <c r="O202" s="121"/>
      <c r="P202" s="121"/>
      <c r="Q202" s="121"/>
      <c r="R202" s="121"/>
      <c r="S202" s="121"/>
      <c r="T202" s="121"/>
      <c r="U202" s="121"/>
      <c r="V202" s="121"/>
      <c r="W202" s="121"/>
      <c r="X202" s="121"/>
      <c r="Y202" s="121"/>
      <c r="Z202" s="121"/>
      <c r="AA202" s="121"/>
      <c r="AB202" s="121"/>
      <c r="AC202" s="121"/>
      <c r="AD202" s="121"/>
      <c r="AE202" s="121"/>
      <c r="AF202" s="121"/>
      <c r="AG202" s="121"/>
      <c r="AH202" s="121"/>
      <c r="AI202" s="121"/>
      <c r="AJ202" s="121"/>
      <c r="AK202" s="121"/>
      <c r="AL202" s="121"/>
      <c r="AM202" s="121"/>
      <c r="AN202" s="121"/>
      <c r="AO202" s="121"/>
      <c r="AP202" s="121"/>
      <c r="AQ202" s="121"/>
      <c r="AR202" s="121"/>
      <c r="AS202" s="121"/>
      <c r="AT202" s="121"/>
      <c r="AU202" s="121"/>
      <c r="AV202" s="121"/>
      <c r="AW202" s="121"/>
      <c r="AX202" s="121"/>
      <c r="AY202" s="121"/>
      <c r="AZ202" s="121"/>
      <c r="BA202" s="121"/>
      <c r="BB202" s="121"/>
      <c r="BC202" s="121"/>
      <c r="BD202" s="121"/>
      <c r="BE202" s="121"/>
      <c r="BF202" s="121"/>
      <c r="BG202" s="121"/>
      <c r="BH202" s="121"/>
      <c r="BI202" s="121"/>
    </row>
    <row r="203" spans="2:61" x14ac:dyDescent="0.25">
      <c r="B203" s="121"/>
      <c r="C203" s="121"/>
      <c r="D203" s="121"/>
      <c r="E203" s="121"/>
      <c r="F203" s="121"/>
      <c r="G203" s="121"/>
      <c r="H203" s="121"/>
      <c r="I203" s="121"/>
      <c r="J203" s="121"/>
      <c r="K203" s="121"/>
      <c r="L203" s="121"/>
      <c r="M203" s="121"/>
      <c r="N203" s="121"/>
      <c r="O203" s="121"/>
      <c r="P203" s="121"/>
      <c r="Q203" s="121"/>
      <c r="R203" s="121"/>
      <c r="S203" s="121"/>
      <c r="T203" s="121"/>
      <c r="U203" s="121"/>
      <c r="V203" s="121"/>
      <c r="W203" s="121"/>
      <c r="X203" s="121"/>
      <c r="Y203" s="121"/>
      <c r="Z203" s="121"/>
      <c r="AA203" s="121"/>
      <c r="AB203" s="121"/>
      <c r="AC203" s="121"/>
      <c r="AD203" s="121"/>
      <c r="AE203" s="121"/>
      <c r="AF203" s="121"/>
      <c r="AG203" s="121"/>
      <c r="AH203" s="121"/>
      <c r="AI203" s="121"/>
      <c r="AJ203" s="121"/>
      <c r="AK203" s="121"/>
      <c r="AL203" s="121"/>
      <c r="AM203" s="121"/>
      <c r="AN203" s="121"/>
      <c r="AO203" s="121"/>
      <c r="AP203" s="121"/>
      <c r="AQ203" s="121"/>
      <c r="AR203" s="121"/>
      <c r="AS203" s="121"/>
      <c r="AT203" s="121"/>
      <c r="AU203" s="121"/>
      <c r="AV203" s="121"/>
      <c r="AW203" s="121"/>
      <c r="AX203" s="121"/>
      <c r="AY203" s="121"/>
      <c r="AZ203" s="121"/>
      <c r="BA203" s="121"/>
      <c r="BB203" s="121"/>
      <c r="BC203" s="121"/>
      <c r="BD203" s="121"/>
      <c r="BE203" s="121"/>
      <c r="BF203" s="121"/>
      <c r="BG203" s="121"/>
      <c r="BH203" s="121"/>
      <c r="BI203" s="121"/>
    </row>
    <row r="204" spans="2:61" x14ac:dyDescent="0.25">
      <c r="B204" s="121"/>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1"/>
      <c r="AA204" s="121"/>
      <c r="AB204" s="121"/>
      <c r="AC204" s="121"/>
      <c r="AD204" s="121"/>
      <c r="AE204" s="121"/>
      <c r="AF204" s="121"/>
      <c r="AG204" s="121"/>
      <c r="AH204" s="121"/>
      <c r="AI204" s="121"/>
      <c r="AJ204" s="121"/>
      <c r="AK204" s="121"/>
      <c r="AL204" s="121"/>
      <c r="AM204" s="121"/>
      <c r="AN204" s="121"/>
      <c r="AO204" s="121"/>
      <c r="AP204" s="121"/>
      <c r="AQ204" s="121"/>
      <c r="AR204" s="121"/>
      <c r="AS204" s="121"/>
      <c r="AT204" s="121"/>
      <c r="AU204" s="121"/>
      <c r="AV204" s="121"/>
      <c r="AW204" s="121"/>
      <c r="AX204" s="121"/>
      <c r="AY204" s="121"/>
      <c r="AZ204" s="121"/>
      <c r="BA204" s="121"/>
      <c r="BB204" s="121"/>
      <c r="BC204" s="121"/>
      <c r="BD204" s="121"/>
      <c r="BE204" s="121"/>
      <c r="BF204" s="121"/>
      <c r="BG204" s="121"/>
      <c r="BH204" s="121"/>
      <c r="BI204" s="121"/>
    </row>
    <row r="205" spans="2:61" x14ac:dyDescent="0.25">
      <c r="B205" s="121"/>
      <c r="C205" s="121"/>
      <c r="D205" s="121"/>
      <c r="E205" s="121"/>
      <c r="F205" s="121"/>
      <c r="G205" s="121"/>
      <c r="H205" s="121"/>
      <c r="I205" s="121"/>
      <c r="J205" s="121"/>
      <c r="K205" s="121"/>
      <c r="L205" s="121"/>
      <c r="M205" s="121"/>
      <c r="N205" s="121"/>
      <c r="O205" s="121"/>
      <c r="P205" s="121"/>
      <c r="Q205" s="121"/>
      <c r="R205" s="121"/>
      <c r="S205" s="121"/>
      <c r="T205" s="121"/>
      <c r="U205" s="121"/>
      <c r="V205" s="121"/>
      <c r="W205" s="121"/>
      <c r="X205" s="121"/>
      <c r="Y205" s="121"/>
      <c r="Z205" s="121"/>
      <c r="AA205" s="121"/>
      <c r="AB205" s="121"/>
      <c r="AC205" s="121"/>
      <c r="AD205" s="121"/>
      <c r="AE205" s="121"/>
      <c r="AF205" s="121"/>
      <c r="AG205" s="121"/>
      <c r="AH205" s="121"/>
      <c r="AI205" s="121"/>
      <c r="AJ205" s="121"/>
      <c r="AK205" s="121"/>
      <c r="AL205" s="121"/>
      <c r="AM205" s="121"/>
      <c r="AN205" s="121"/>
      <c r="AO205" s="121"/>
      <c r="AP205" s="121"/>
      <c r="AQ205" s="121"/>
      <c r="AR205" s="121"/>
      <c r="AS205" s="121"/>
      <c r="AT205" s="121"/>
      <c r="AU205" s="121"/>
      <c r="AV205" s="121"/>
      <c r="AW205" s="121"/>
      <c r="AX205" s="121"/>
      <c r="AY205" s="121"/>
      <c r="AZ205" s="121"/>
      <c r="BA205" s="121"/>
      <c r="BB205" s="121"/>
      <c r="BC205" s="121"/>
      <c r="BD205" s="121"/>
      <c r="BE205" s="121"/>
      <c r="BF205" s="121"/>
      <c r="BG205" s="121"/>
      <c r="BH205" s="121"/>
      <c r="BI205" s="121"/>
    </row>
    <row r="206" spans="2:61" x14ac:dyDescent="0.25">
      <c r="B206" s="121"/>
      <c r="C206" s="121"/>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1"/>
      <c r="AA206" s="121"/>
      <c r="AB206" s="121"/>
      <c r="AC206" s="121"/>
      <c r="AD206" s="121"/>
      <c r="AE206" s="121"/>
      <c r="AF206" s="121"/>
      <c r="AG206" s="121"/>
      <c r="AH206" s="121"/>
      <c r="AI206" s="121"/>
      <c r="AJ206" s="121"/>
      <c r="AK206" s="121"/>
      <c r="AL206" s="121"/>
      <c r="AM206" s="121"/>
      <c r="AN206" s="121"/>
      <c r="AO206" s="121"/>
      <c r="AP206" s="121"/>
      <c r="AQ206" s="121"/>
      <c r="AR206" s="121"/>
      <c r="AS206" s="121"/>
      <c r="AT206" s="121"/>
      <c r="AU206" s="121"/>
      <c r="AV206" s="121"/>
      <c r="AW206" s="121"/>
      <c r="AX206" s="121"/>
      <c r="AY206" s="121"/>
      <c r="AZ206" s="121"/>
      <c r="BA206" s="121"/>
      <c r="BB206" s="121"/>
      <c r="BC206" s="121"/>
      <c r="BD206" s="121"/>
      <c r="BE206" s="121"/>
      <c r="BF206" s="121"/>
      <c r="BG206" s="121"/>
      <c r="BH206" s="121"/>
      <c r="BI206" s="121"/>
    </row>
    <row r="207" spans="2:61" x14ac:dyDescent="0.25">
      <c r="B207" s="121"/>
      <c r="C207" s="121"/>
      <c r="D207" s="121"/>
      <c r="E207" s="121"/>
      <c r="F207" s="121"/>
      <c r="G207" s="121"/>
      <c r="H207" s="121"/>
      <c r="I207" s="121"/>
      <c r="J207" s="121"/>
      <c r="K207" s="121"/>
      <c r="L207" s="121"/>
      <c r="M207" s="121"/>
      <c r="N207" s="121"/>
      <c r="O207" s="121"/>
      <c r="P207" s="121"/>
      <c r="Q207" s="121"/>
      <c r="R207" s="121"/>
      <c r="S207" s="121"/>
      <c r="T207" s="121"/>
      <c r="U207" s="121"/>
      <c r="V207" s="121"/>
      <c r="W207" s="121"/>
      <c r="X207" s="121"/>
      <c r="Y207" s="121"/>
      <c r="Z207" s="121"/>
      <c r="AA207" s="121"/>
      <c r="AB207" s="121"/>
      <c r="AC207" s="121"/>
      <c r="AD207" s="121"/>
      <c r="AE207" s="121"/>
      <c r="AF207" s="121"/>
      <c r="AG207" s="121"/>
      <c r="AH207" s="121"/>
      <c r="AI207" s="121"/>
      <c r="AJ207" s="121"/>
      <c r="AK207" s="121"/>
      <c r="AL207" s="121"/>
      <c r="AM207" s="121"/>
      <c r="AN207" s="121"/>
      <c r="AO207" s="121"/>
      <c r="AP207" s="121"/>
      <c r="AQ207" s="121"/>
      <c r="AR207" s="121"/>
      <c r="AS207" s="121"/>
      <c r="AT207" s="121"/>
      <c r="AU207" s="121"/>
      <c r="AV207" s="121"/>
      <c r="AW207" s="121"/>
      <c r="AX207" s="121"/>
      <c r="AY207" s="121"/>
      <c r="AZ207" s="121"/>
      <c r="BA207" s="121"/>
      <c r="BB207" s="121"/>
      <c r="BC207" s="121"/>
      <c r="BD207" s="121"/>
      <c r="BE207" s="121"/>
      <c r="BF207" s="121"/>
      <c r="BG207" s="121"/>
      <c r="BH207" s="121"/>
      <c r="BI207" s="121"/>
    </row>
    <row r="208" spans="2:61" x14ac:dyDescent="0.25">
      <c r="B208" s="121"/>
      <c r="C208" s="121"/>
      <c r="D208" s="121"/>
      <c r="E208" s="121"/>
      <c r="F208" s="121"/>
      <c r="G208" s="121"/>
      <c r="H208" s="121"/>
      <c r="I208" s="121"/>
      <c r="J208" s="121"/>
      <c r="K208" s="121"/>
      <c r="L208" s="121"/>
      <c r="M208" s="121"/>
      <c r="N208" s="121"/>
      <c r="O208" s="121"/>
      <c r="P208" s="121"/>
      <c r="Q208" s="121"/>
      <c r="R208" s="121"/>
      <c r="S208" s="121"/>
      <c r="T208" s="121"/>
      <c r="U208" s="121"/>
      <c r="V208" s="121"/>
      <c r="W208" s="121"/>
      <c r="X208" s="121"/>
      <c r="Y208" s="121"/>
      <c r="Z208" s="121"/>
      <c r="AA208" s="121"/>
      <c r="AB208" s="121"/>
      <c r="AC208" s="121"/>
      <c r="AD208" s="121"/>
      <c r="AE208" s="121"/>
      <c r="AF208" s="121"/>
      <c r="AG208" s="121"/>
      <c r="AH208" s="121"/>
      <c r="AI208" s="121"/>
      <c r="AJ208" s="121"/>
      <c r="AK208" s="121"/>
      <c r="AL208" s="121"/>
      <c r="AM208" s="121"/>
      <c r="AN208" s="121"/>
      <c r="AO208" s="121"/>
      <c r="AP208" s="121"/>
      <c r="AQ208" s="121"/>
      <c r="AR208" s="121"/>
      <c r="AS208" s="121"/>
      <c r="AT208" s="121"/>
      <c r="AU208" s="121"/>
      <c r="AV208" s="121"/>
      <c r="AW208" s="121"/>
      <c r="AX208" s="121"/>
      <c r="AY208" s="121"/>
      <c r="AZ208" s="121"/>
      <c r="BA208" s="121"/>
      <c r="BB208" s="121"/>
      <c r="BC208" s="121"/>
      <c r="BD208" s="121"/>
      <c r="BE208" s="121"/>
      <c r="BF208" s="121"/>
      <c r="BG208" s="121"/>
      <c r="BH208" s="121"/>
      <c r="BI208" s="121"/>
    </row>
    <row r="209" spans="2:61" x14ac:dyDescent="0.25">
      <c r="B209" s="121"/>
      <c r="C209" s="121"/>
      <c r="D209" s="121"/>
      <c r="E209" s="121"/>
      <c r="F209" s="121"/>
      <c r="G209" s="121"/>
      <c r="H209" s="121"/>
      <c r="I209" s="121"/>
      <c r="J209" s="121"/>
      <c r="K209" s="121"/>
      <c r="L209" s="121"/>
      <c r="M209" s="121"/>
      <c r="N209" s="121"/>
      <c r="O209" s="121"/>
      <c r="P209" s="121"/>
      <c r="Q209" s="121"/>
      <c r="R209" s="121"/>
      <c r="S209" s="121"/>
      <c r="T209" s="121"/>
      <c r="U209" s="121"/>
      <c r="V209" s="121"/>
      <c r="W209" s="121"/>
      <c r="X209" s="121"/>
      <c r="Y209" s="121"/>
      <c r="Z209" s="121"/>
      <c r="AA209" s="121"/>
      <c r="AB209" s="121"/>
      <c r="AC209" s="121"/>
      <c r="AD209" s="121"/>
      <c r="AE209" s="121"/>
      <c r="AF209" s="121"/>
      <c r="AG209" s="121"/>
      <c r="AH209" s="121"/>
      <c r="AI209" s="121"/>
      <c r="AJ209" s="121"/>
      <c r="AK209" s="121"/>
      <c r="AL209" s="121"/>
      <c r="AM209" s="121"/>
      <c r="AN209" s="121"/>
      <c r="AO209" s="121"/>
      <c r="AP209" s="121"/>
      <c r="AQ209" s="121"/>
      <c r="AR209" s="121"/>
      <c r="AS209" s="121"/>
      <c r="AT209" s="121"/>
      <c r="AU209" s="121"/>
      <c r="AV209" s="121"/>
      <c r="AW209" s="121"/>
      <c r="AX209" s="121"/>
      <c r="AY209" s="121"/>
      <c r="AZ209" s="121"/>
      <c r="BA209" s="121"/>
      <c r="BB209" s="121"/>
      <c r="BC209" s="121"/>
      <c r="BD209" s="121"/>
      <c r="BE209" s="121"/>
      <c r="BF209" s="121"/>
      <c r="BG209" s="121"/>
      <c r="BH209" s="121"/>
      <c r="BI209" s="121"/>
    </row>
    <row r="210" spans="2:61" x14ac:dyDescent="0.25">
      <c r="B210" s="121"/>
      <c r="C210" s="121"/>
      <c r="D210" s="121"/>
      <c r="E210" s="121"/>
      <c r="F210" s="121"/>
      <c r="G210" s="121"/>
      <c r="H210" s="121"/>
      <c r="I210" s="121"/>
      <c r="J210" s="121"/>
      <c r="K210" s="121"/>
      <c r="L210" s="121"/>
      <c r="M210" s="121"/>
      <c r="N210" s="121"/>
      <c r="O210" s="121"/>
      <c r="P210" s="121"/>
      <c r="Q210" s="121"/>
      <c r="R210" s="121"/>
      <c r="S210" s="121"/>
      <c r="T210" s="121"/>
      <c r="U210" s="121"/>
      <c r="V210" s="121"/>
      <c r="W210" s="121"/>
      <c r="X210" s="121"/>
      <c r="Y210" s="121"/>
      <c r="Z210" s="121"/>
      <c r="AA210" s="121"/>
      <c r="AB210" s="121"/>
      <c r="AC210" s="121"/>
      <c r="AD210" s="121"/>
      <c r="AE210" s="121"/>
      <c r="AF210" s="121"/>
      <c r="AG210" s="121"/>
      <c r="AH210" s="121"/>
      <c r="AI210" s="121"/>
      <c r="AJ210" s="121"/>
      <c r="AK210" s="121"/>
      <c r="AL210" s="121"/>
      <c r="AM210" s="121"/>
      <c r="AN210" s="121"/>
      <c r="AO210" s="121"/>
      <c r="AP210" s="121"/>
      <c r="AQ210" s="121"/>
      <c r="AR210" s="121"/>
      <c r="AS210" s="121"/>
      <c r="AT210" s="121"/>
      <c r="AU210" s="121"/>
      <c r="AV210" s="121"/>
      <c r="AW210" s="121"/>
      <c r="AX210" s="121"/>
      <c r="AY210" s="121"/>
      <c r="AZ210" s="121"/>
      <c r="BA210" s="121"/>
      <c r="BB210" s="121"/>
      <c r="BC210" s="121"/>
      <c r="BD210" s="121"/>
      <c r="BE210" s="121"/>
      <c r="BF210" s="121"/>
      <c r="BG210" s="121"/>
      <c r="BH210" s="121"/>
      <c r="BI210" s="121"/>
    </row>
    <row r="211" spans="2:61" x14ac:dyDescent="0.25">
      <c r="B211" s="121"/>
      <c r="C211" s="121"/>
      <c r="D211" s="121"/>
      <c r="E211" s="121"/>
      <c r="F211" s="121"/>
      <c r="G211" s="121"/>
      <c r="H211" s="121"/>
      <c r="I211" s="121"/>
      <c r="J211" s="121"/>
      <c r="K211" s="121"/>
      <c r="L211" s="121"/>
      <c r="M211" s="121"/>
      <c r="N211" s="121"/>
      <c r="O211" s="121"/>
      <c r="P211" s="121"/>
      <c r="Q211" s="121"/>
      <c r="R211" s="121"/>
      <c r="S211" s="121"/>
      <c r="T211" s="121"/>
      <c r="U211" s="121"/>
      <c r="V211" s="121"/>
      <c r="W211" s="121"/>
      <c r="X211" s="121"/>
      <c r="Y211" s="121"/>
      <c r="Z211" s="121"/>
      <c r="AA211" s="121"/>
      <c r="AB211" s="121"/>
      <c r="AC211" s="121"/>
      <c r="AD211" s="121"/>
      <c r="AE211" s="121"/>
      <c r="AF211" s="121"/>
      <c r="AG211" s="121"/>
      <c r="AH211" s="121"/>
      <c r="AI211" s="121"/>
      <c r="AJ211" s="121"/>
      <c r="AK211" s="121"/>
      <c r="AL211" s="121"/>
      <c r="AM211" s="121"/>
      <c r="AN211" s="121"/>
      <c r="AO211" s="121"/>
      <c r="AP211" s="121"/>
      <c r="AQ211" s="121"/>
      <c r="AR211" s="121"/>
      <c r="AS211" s="121"/>
      <c r="AT211" s="121"/>
      <c r="AU211" s="121"/>
      <c r="AV211" s="121"/>
      <c r="AW211" s="121"/>
      <c r="AX211" s="121"/>
      <c r="AY211" s="121"/>
      <c r="AZ211" s="121"/>
      <c r="BA211" s="121"/>
      <c r="BB211" s="121"/>
      <c r="BC211" s="121"/>
      <c r="BD211" s="121"/>
      <c r="BE211" s="121"/>
      <c r="BF211" s="121"/>
      <c r="BG211" s="121"/>
      <c r="BH211" s="121"/>
      <c r="BI211" s="121"/>
    </row>
    <row r="212" spans="2:61" x14ac:dyDescent="0.25">
      <c r="B212" s="121"/>
      <c r="C212" s="121"/>
      <c r="D212" s="121"/>
      <c r="E212" s="121"/>
      <c r="F212" s="121"/>
      <c r="G212" s="121"/>
      <c r="H212" s="121"/>
      <c r="I212" s="121"/>
      <c r="J212" s="121"/>
      <c r="K212" s="121"/>
      <c r="L212" s="121"/>
      <c r="M212" s="121"/>
      <c r="N212" s="121"/>
      <c r="O212" s="121"/>
      <c r="P212" s="121"/>
      <c r="Q212" s="121"/>
      <c r="R212" s="121"/>
      <c r="S212" s="121"/>
      <c r="T212" s="121"/>
      <c r="U212" s="121"/>
      <c r="V212" s="121"/>
      <c r="W212" s="121"/>
      <c r="X212" s="121"/>
      <c r="Y212" s="121"/>
      <c r="Z212" s="121"/>
      <c r="AA212" s="121"/>
      <c r="AB212" s="121"/>
      <c r="AC212" s="121"/>
      <c r="AD212" s="121"/>
      <c r="AE212" s="121"/>
      <c r="AF212" s="121"/>
      <c r="AG212" s="121"/>
      <c r="AH212" s="121"/>
      <c r="AI212" s="121"/>
      <c r="AJ212" s="121"/>
      <c r="AK212" s="121"/>
      <c r="AL212" s="121"/>
      <c r="AM212" s="121"/>
      <c r="AN212" s="121"/>
      <c r="AO212" s="121"/>
      <c r="AP212" s="121"/>
      <c r="AQ212" s="121"/>
      <c r="AR212" s="121"/>
      <c r="AS212" s="121"/>
      <c r="AT212" s="121"/>
      <c r="AU212" s="121"/>
      <c r="AV212" s="121"/>
      <c r="AW212" s="121"/>
      <c r="AX212" s="121"/>
      <c r="AY212" s="121"/>
      <c r="AZ212" s="121"/>
      <c r="BA212" s="121"/>
      <c r="BB212" s="121"/>
      <c r="BC212" s="121"/>
      <c r="BD212" s="121"/>
      <c r="BE212" s="121"/>
      <c r="BF212" s="121"/>
      <c r="BG212" s="121"/>
      <c r="BH212" s="121"/>
      <c r="BI212" s="121"/>
    </row>
    <row r="213" spans="2:61" x14ac:dyDescent="0.25">
      <c r="B213" s="121"/>
      <c r="C213" s="121"/>
      <c r="D213" s="121"/>
      <c r="E213" s="121"/>
      <c r="F213" s="121"/>
      <c r="G213" s="121"/>
      <c r="H213" s="121"/>
      <c r="I213" s="121"/>
      <c r="J213" s="121"/>
      <c r="K213" s="121"/>
      <c r="L213" s="121"/>
      <c r="M213" s="121"/>
      <c r="N213" s="121"/>
      <c r="O213" s="121"/>
      <c r="P213" s="121"/>
      <c r="Q213" s="121"/>
      <c r="R213" s="121"/>
      <c r="S213" s="121"/>
      <c r="T213" s="121"/>
      <c r="U213" s="121"/>
      <c r="V213" s="121"/>
      <c r="W213" s="121"/>
      <c r="X213" s="121"/>
      <c r="Y213" s="121"/>
      <c r="Z213" s="121"/>
      <c r="AA213" s="121"/>
      <c r="AB213" s="121"/>
      <c r="AC213" s="121"/>
      <c r="AD213" s="121"/>
      <c r="AE213" s="121"/>
      <c r="AF213" s="121"/>
      <c r="AG213" s="121"/>
      <c r="AH213" s="121"/>
      <c r="AI213" s="121"/>
      <c r="AJ213" s="121"/>
      <c r="AK213" s="121"/>
      <c r="AL213" s="121"/>
      <c r="AM213" s="121"/>
      <c r="AN213" s="121"/>
      <c r="AO213" s="121"/>
      <c r="AP213" s="121"/>
      <c r="AQ213" s="121"/>
      <c r="AR213" s="121"/>
      <c r="AS213" s="121"/>
      <c r="AT213" s="121"/>
      <c r="AU213" s="121"/>
      <c r="AV213" s="121"/>
      <c r="AW213" s="121"/>
      <c r="AX213" s="121"/>
      <c r="AY213" s="121"/>
      <c r="AZ213" s="121"/>
      <c r="BA213" s="121"/>
      <c r="BB213" s="121"/>
      <c r="BC213" s="121"/>
      <c r="BD213" s="121"/>
      <c r="BE213" s="121"/>
      <c r="BF213" s="121"/>
      <c r="BG213" s="121"/>
      <c r="BH213" s="121"/>
      <c r="BI213" s="121"/>
    </row>
    <row r="214" spans="2:61" x14ac:dyDescent="0.25">
      <c r="B214" s="121"/>
      <c r="C214" s="121"/>
      <c r="D214" s="121"/>
      <c r="E214" s="121"/>
      <c r="F214" s="121"/>
      <c r="G214" s="121"/>
      <c r="H214" s="121"/>
      <c r="I214" s="121"/>
      <c r="J214" s="121"/>
      <c r="K214" s="121"/>
      <c r="L214" s="121"/>
      <c r="M214" s="121"/>
      <c r="N214" s="121"/>
      <c r="O214" s="121"/>
      <c r="P214" s="121"/>
      <c r="Q214" s="121"/>
      <c r="R214" s="121"/>
      <c r="S214" s="121"/>
      <c r="T214" s="121"/>
      <c r="U214" s="121"/>
      <c r="V214" s="121"/>
      <c r="W214" s="121"/>
      <c r="X214" s="121"/>
      <c r="Y214" s="121"/>
      <c r="Z214" s="121"/>
      <c r="AA214" s="121"/>
      <c r="AB214" s="121"/>
      <c r="AC214" s="121"/>
      <c r="AD214" s="121"/>
      <c r="AE214" s="121"/>
      <c r="AF214" s="121"/>
      <c r="AG214" s="121"/>
      <c r="AH214" s="121"/>
      <c r="AI214" s="121"/>
      <c r="AJ214" s="121"/>
      <c r="AK214" s="121"/>
      <c r="AL214" s="121"/>
      <c r="AM214" s="121"/>
      <c r="AN214" s="121"/>
      <c r="AO214" s="121"/>
      <c r="AP214" s="121"/>
      <c r="AQ214" s="121"/>
      <c r="AR214" s="121"/>
      <c r="AS214" s="121"/>
      <c r="AT214" s="121"/>
      <c r="AU214" s="121"/>
      <c r="AV214" s="121"/>
      <c r="AW214" s="121"/>
      <c r="AX214" s="121"/>
      <c r="AY214" s="121"/>
      <c r="AZ214" s="121"/>
      <c r="BA214" s="121"/>
      <c r="BB214" s="121"/>
      <c r="BC214" s="121"/>
      <c r="BD214" s="121"/>
      <c r="BE214" s="121"/>
      <c r="BF214" s="121"/>
      <c r="BG214" s="121"/>
      <c r="BH214" s="121"/>
      <c r="BI214" s="121"/>
    </row>
    <row r="215" spans="2:61" x14ac:dyDescent="0.25">
      <c r="B215" s="121"/>
      <c r="C215" s="121"/>
      <c r="D215" s="121"/>
      <c r="E215" s="121"/>
      <c r="F215" s="121"/>
      <c r="G215" s="121"/>
      <c r="H215" s="121"/>
      <c r="I215" s="121"/>
      <c r="J215" s="121"/>
      <c r="K215" s="121"/>
      <c r="L215" s="121"/>
      <c r="M215" s="121"/>
      <c r="N215" s="121"/>
      <c r="O215" s="121"/>
      <c r="P215" s="121"/>
      <c r="Q215" s="121"/>
      <c r="R215" s="121"/>
      <c r="S215" s="121"/>
      <c r="T215" s="121"/>
      <c r="U215" s="121"/>
      <c r="V215" s="121"/>
      <c r="W215" s="121"/>
      <c r="X215" s="121"/>
      <c r="Y215" s="121"/>
      <c r="Z215" s="121"/>
      <c r="AA215" s="121"/>
      <c r="AB215" s="121"/>
      <c r="AC215" s="121"/>
      <c r="AD215" s="121"/>
      <c r="AE215" s="121"/>
      <c r="AF215" s="121"/>
      <c r="AG215" s="121"/>
      <c r="AH215" s="121"/>
      <c r="AI215" s="121"/>
      <c r="AJ215" s="121"/>
      <c r="AK215" s="121"/>
      <c r="AL215" s="121"/>
      <c r="AM215" s="121"/>
      <c r="AN215" s="121"/>
      <c r="AO215" s="121"/>
      <c r="AP215" s="121"/>
      <c r="AQ215" s="121"/>
      <c r="AR215" s="121"/>
      <c r="AS215" s="121"/>
      <c r="AT215" s="121"/>
      <c r="AU215" s="121"/>
      <c r="AV215" s="121"/>
      <c r="AW215" s="121"/>
      <c r="AX215" s="121"/>
      <c r="AY215" s="121"/>
      <c r="AZ215" s="121"/>
      <c r="BA215" s="121"/>
      <c r="BB215" s="121"/>
      <c r="BC215" s="121"/>
      <c r="BD215" s="121"/>
      <c r="BE215" s="121"/>
      <c r="BF215" s="121"/>
      <c r="BG215" s="121"/>
      <c r="BH215" s="121"/>
      <c r="BI215" s="121"/>
    </row>
    <row r="216" spans="2:61" x14ac:dyDescent="0.25">
      <c r="B216" s="121"/>
      <c r="C216" s="121"/>
      <c r="D216" s="121"/>
      <c r="E216" s="121"/>
      <c r="F216" s="121"/>
      <c r="G216" s="121"/>
      <c r="H216" s="121"/>
      <c r="I216" s="121"/>
      <c r="J216" s="121"/>
      <c r="K216" s="121"/>
      <c r="L216" s="121"/>
      <c r="M216" s="121"/>
      <c r="N216" s="121"/>
      <c r="O216" s="121"/>
      <c r="P216" s="121"/>
      <c r="Q216" s="121"/>
      <c r="R216" s="121"/>
      <c r="S216" s="121"/>
      <c r="T216" s="121"/>
      <c r="U216" s="121"/>
      <c r="V216" s="121"/>
      <c r="W216" s="121"/>
      <c r="X216" s="121"/>
      <c r="Y216" s="121"/>
      <c r="Z216" s="121"/>
      <c r="AA216" s="121"/>
      <c r="AB216" s="121"/>
      <c r="AC216" s="121"/>
      <c r="AD216" s="121"/>
      <c r="AE216" s="121"/>
      <c r="AF216" s="121"/>
      <c r="AG216" s="121"/>
      <c r="AH216" s="121"/>
      <c r="AI216" s="121"/>
      <c r="AJ216" s="121"/>
      <c r="AK216" s="121"/>
      <c r="AL216" s="121"/>
      <c r="AM216" s="121"/>
      <c r="AN216" s="121"/>
      <c r="AO216" s="121"/>
      <c r="AP216" s="121"/>
      <c r="AQ216" s="121"/>
      <c r="AR216" s="121"/>
      <c r="AS216" s="121"/>
      <c r="AT216" s="121"/>
      <c r="AU216" s="121"/>
      <c r="AV216" s="121"/>
      <c r="AW216" s="121"/>
      <c r="AX216" s="121"/>
      <c r="AY216" s="121"/>
      <c r="AZ216" s="121"/>
      <c r="BA216" s="121"/>
      <c r="BB216" s="121"/>
      <c r="BC216" s="121"/>
      <c r="BD216" s="121"/>
      <c r="BE216" s="121"/>
      <c r="BF216" s="121"/>
      <c r="BG216" s="121"/>
      <c r="BH216" s="121"/>
      <c r="BI216" s="121"/>
    </row>
    <row r="217" spans="2:61" x14ac:dyDescent="0.25">
      <c r="B217" s="121"/>
      <c r="C217" s="121"/>
      <c r="D217" s="121"/>
      <c r="E217" s="121"/>
      <c r="F217" s="121"/>
      <c r="G217" s="121"/>
      <c r="H217" s="121"/>
      <c r="I217" s="121"/>
      <c r="J217" s="121"/>
      <c r="K217" s="121"/>
      <c r="L217" s="121"/>
      <c r="M217" s="121"/>
      <c r="N217" s="121"/>
      <c r="O217" s="121"/>
      <c r="P217" s="121"/>
      <c r="Q217" s="121"/>
      <c r="R217" s="121"/>
      <c r="S217" s="121"/>
      <c r="T217" s="121"/>
      <c r="U217" s="121"/>
      <c r="V217" s="121"/>
      <c r="W217" s="121"/>
      <c r="X217" s="121"/>
      <c r="Y217" s="121"/>
      <c r="Z217" s="121"/>
      <c r="AA217" s="121"/>
      <c r="AB217" s="121"/>
      <c r="AC217" s="121"/>
      <c r="AD217" s="121"/>
      <c r="AE217" s="121"/>
      <c r="AF217" s="121"/>
      <c r="AG217" s="121"/>
      <c r="AH217" s="121"/>
      <c r="AI217" s="121"/>
      <c r="AJ217" s="121"/>
      <c r="AK217" s="121"/>
      <c r="AL217" s="121"/>
      <c r="AM217" s="121"/>
      <c r="AN217" s="121"/>
      <c r="AO217" s="121"/>
      <c r="AP217" s="121"/>
      <c r="AQ217" s="121"/>
      <c r="AR217" s="121"/>
      <c r="AS217" s="121"/>
      <c r="AT217" s="121"/>
      <c r="AU217" s="121"/>
      <c r="AV217" s="121"/>
      <c r="AW217" s="121"/>
      <c r="AX217" s="121"/>
      <c r="AY217" s="121"/>
      <c r="AZ217" s="121"/>
      <c r="BA217" s="121"/>
      <c r="BB217" s="121"/>
      <c r="BC217" s="121"/>
      <c r="BD217" s="121"/>
      <c r="BE217" s="121"/>
      <c r="BF217" s="121"/>
      <c r="BG217" s="121"/>
      <c r="BH217" s="121"/>
      <c r="BI217" s="121"/>
    </row>
    <row r="218" spans="2:61" x14ac:dyDescent="0.25">
      <c r="B218" s="121"/>
      <c r="C218" s="121"/>
      <c r="D218" s="121"/>
      <c r="E218" s="121"/>
      <c r="F218" s="121"/>
      <c r="G218" s="121"/>
      <c r="H218" s="121"/>
      <c r="I218" s="121"/>
      <c r="J218" s="121"/>
      <c r="K218" s="121"/>
      <c r="L218" s="121"/>
      <c r="M218" s="121"/>
      <c r="N218" s="121"/>
      <c r="O218" s="121"/>
      <c r="P218" s="121"/>
      <c r="Q218" s="121"/>
      <c r="R218" s="121"/>
      <c r="S218" s="121"/>
      <c r="T218" s="121"/>
      <c r="U218" s="121"/>
      <c r="V218" s="121"/>
      <c r="W218" s="121"/>
      <c r="X218" s="121"/>
      <c r="Y218" s="121"/>
      <c r="Z218" s="121"/>
      <c r="AA218" s="121"/>
      <c r="AB218" s="121"/>
      <c r="AC218" s="121"/>
      <c r="AD218" s="121"/>
      <c r="AE218" s="121"/>
      <c r="AF218" s="121"/>
      <c r="AG218" s="121"/>
      <c r="AH218" s="121"/>
      <c r="AI218" s="121"/>
      <c r="AJ218" s="121"/>
      <c r="AK218" s="121"/>
      <c r="AL218" s="121"/>
      <c r="AM218" s="121"/>
      <c r="AN218" s="121"/>
      <c r="AO218" s="121"/>
      <c r="AP218" s="121"/>
      <c r="AQ218" s="121"/>
      <c r="AR218" s="121"/>
      <c r="AS218" s="121"/>
      <c r="AT218" s="121"/>
      <c r="AU218" s="121"/>
      <c r="AV218" s="121"/>
      <c r="AW218" s="121"/>
      <c r="AX218" s="121"/>
      <c r="AY218" s="121"/>
      <c r="AZ218" s="121"/>
      <c r="BA218" s="121"/>
      <c r="BB218" s="121"/>
      <c r="BC218" s="121"/>
      <c r="BD218" s="121"/>
      <c r="BE218" s="121"/>
      <c r="BF218" s="121"/>
      <c r="BG218" s="121"/>
      <c r="BH218" s="121"/>
      <c r="BI218" s="121"/>
    </row>
    <row r="219" spans="2:61" x14ac:dyDescent="0.25">
      <c r="B219" s="121"/>
      <c r="C219" s="121"/>
      <c r="D219" s="121"/>
      <c r="E219" s="121"/>
      <c r="F219" s="121"/>
      <c r="G219" s="121"/>
      <c r="H219" s="121"/>
      <c r="I219" s="121"/>
      <c r="J219" s="121"/>
      <c r="K219" s="121"/>
      <c r="L219" s="121"/>
      <c r="M219" s="121"/>
      <c r="N219" s="121"/>
      <c r="O219" s="121"/>
      <c r="P219" s="121"/>
      <c r="Q219" s="121"/>
      <c r="R219" s="121"/>
      <c r="S219" s="121"/>
      <c r="T219" s="121"/>
      <c r="U219" s="121"/>
      <c r="V219" s="121"/>
      <c r="W219" s="121"/>
      <c r="X219" s="121"/>
      <c r="Y219" s="121"/>
      <c r="Z219" s="121"/>
      <c r="AA219" s="121"/>
      <c r="AB219" s="121"/>
      <c r="AC219" s="121"/>
      <c r="AD219" s="121"/>
      <c r="AE219" s="121"/>
      <c r="AF219" s="121"/>
      <c r="AG219" s="121"/>
      <c r="AH219" s="121"/>
      <c r="AI219" s="121"/>
      <c r="AJ219" s="121"/>
      <c r="AK219" s="121"/>
      <c r="AL219" s="121"/>
      <c r="AM219" s="121"/>
      <c r="AN219" s="121"/>
      <c r="AO219" s="121"/>
      <c r="AP219" s="121"/>
      <c r="AQ219" s="121"/>
      <c r="AR219" s="121"/>
      <c r="AS219" s="121"/>
      <c r="AT219" s="121"/>
      <c r="AU219" s="121"/>
      <c r="AV219" s="121"/>
      <c r="AW219" s="121"/>
      <c r="AX219" s="121"/>
      <c r="AY219" s="121"/>
      <c r="AZ219" s="121"/>
      <c r="BA219" s="121"/>
      <c r="BB219" s="121"/>
      <c r="BC219" s="121"/>
      <c r="BD219" s="121"/>
      <c r="BE219" s="121"/>
      <c r="BF219" s="121"/>
      <c r="BG219" s="121"/>
      <c r="BH219" s="121"/>
      <c r="BI219" s="121"/>
    </row>
    <row r="220" spans="2:61" x14ac:dyDescent="0.25">
      <c r="B220" s="121"/>
      <c r="C220" s="121"/>
      <c r="D220" s="121"/>
      <c r="E220" s="121"/>
      <c r="F220" s="121"/>
      <c r="G220" s="121"/>
      <c r="H220" s="121"/>
      <c r="I220" s="121"/>
      <c r="J220" s="121"/>
      <c r="K220" s="121"/>
      <c r="L220" s="121"/>
      <c r="M220" s="121"/>
      <c r="N220" s="121"/>
      <c r="O220" s="121"/>
      <c r="P220" s="121"/>
      <c r="Q220" s="121"/>
      <c r="R220" s="121"/>
      <c r="S220" s="121"/>
      <c r="T220" s="121"/>
      <c r="U220" s="121"/>
      <c r="V220" s="121"/>
      <c r="W220" s="121"/>
      <c r="X220" s="121"/>
      <c r="Y220" s="121"/>
      <c r="Z220" s="121"/>
      <c r="AA220" s="121"/>
      <c r="AB220" s="121"/>
      <c r="AC220" s="121"/>
      <c r="AD220" s="121"/>
      <c r="AE220" s="121"/>
      <c r="AF220" s="121"/>
      <c r="AG220" s="121"/>
      <c r="AH220" s="121"/>
      <c r="AI220" s="121"/>
      <c r="AJ220" s="121"/>
      <c r="AK220" s="121"/>
      <c r="AL220" s="121"/>
      <c r="AM220" s="121"/>
      <c r="AN220" s="121"/>
      <c r="AO220" s="121"/>
      <c r="AP220" s="121"/>
      <c r="AQ220" s="121"/>
      <c r="AR220" s="121"/>
      <c r="AS220" s="121"/>
      <c r="AT220" s="121"/>
      <c r="AU220" s="121"/>
      <c r="AV220" s="121"/>
      <c r="AW220" s="121"/>
      <c r="AX220" s="121"/>
      <c r="AY220" s="121"/>
      <c r="AZ220" s="121"/>
      <c r="BA220" s="121"/>
      <c r="BB220" s="121"/>
      <c r="BC220" s="121"/>
      <c r="BD220" s="121"/>
      <c r="BE220" s="121"/>
      <c r="BF220" s="121"/>
      <c r="BG220" s="121"/>
      <c r="BH220" s="121"/>
      <c r="BI220" s="121"/>
    </row>
    <row r="221" spans="2:61" x14ac:dyDescent="0.25">
      <c r="B221" s="121"/>
      <c r="C221" s="121"/>
      <c r="D221" s="121"/>
      <c r="E221" s="121"/>
      <c r="F221" s="121"/>
      <c r="G221" s="121"/>
      <c r="H221" s="121"/>
      <c r="I221" s="121"/>
      <c r="J221" s="121"/>
      <c r="K221" s="121"/>
      <c r="L221" s="121"/>
      <c r="M221" s="121"/>
      <c r="N221" s="121"/>
      <c r="O221" s="121"/>
      <c r="P221" s="121"/>
      <c r="Q221" s="121"/>
      <c r="R221" s="121"/>
      <c r="S221" s="121"/>
      <c r="T221" s="121"/>
      <c r="U221" s="121"/>
      <c r="V221" s="121"/>
      <c r="W221" s="121"/>
      <c r="X221" s="121"/>
      <c r="Y221" s="121"/>
      <c r="Z221" s="121"/>
      <c r="AA221" s="121"/>
      <c r="AB221" s="121"/>
      <c r="AC221" s="121"/>
      <c r="AD221" s="121"/>
      <c r="AE221" s="121"/>
      <c r="AF221" s="121"/>
      <c r="AG221" s="121"/>
      <c r="AH221" s="121"/>
      <c r="AI221" s="121"/>
      <c r="AJ221" s="121"/>
      <c r="AK221" s="121"/>
      <c r="AL221" s="121"/>
      <c r="AM221" s="121"/>
      <c r="AN221" s="121"/>
      <c r="AO221" s="121"/>
      <c r="AP221" s="121"/>
      <c r="AQ221" s="121"/>
      <c r="AR221" s="121"/>
      <c r="AS221" s="121"/>
      <c r="AT221" s="121"/>
      <c r="AU221" s="121"/>
      <c r="AV221" s="121"/>
      <c r="AW221" s="121"/>
      <c r="AX221" s="121"/>
      <c r="AY221" s="121"/>
      <c r="AZ221" s="121"/>
      <c r="BA221" s="121"/>
      <c r="BB221" s="121"/>
      <c r="BC221" s="121"/>
      <c r="BD221" s="121"/>
      <c r="BE221" s="121"/>
      <c r="BF221" s="121"/>
      <c r="BG221" s="121"/>
      <c r="BH221" s="121"/>
      <c r="BI221" s="121"/>
    </row>
    <row r="222" spans="2:61" x14ac:dyDescent="0.25">
      <c r="B222" s="121"/>
      <c r="C222" s="121"/>
      <c r="D222" s="121"/>
      <c r="E222" s="121"/>
      <c r="F222" s="121"/>
      <c r="G222" s="121"/>
      <c r="H222" s="121"/>
      <c r="I222" s="121"/>
      <c r="J222" s="121"/>
      <c r="K222" s="121"/>
      <c r="L222" s="121"/>
      <c r="M222" s="121"/>
      <c r="N222" s="121"/>
      <c r="O222" s="121"/>
      <c r="P222" s="121"/>
      <c r="Q222" s="121"/>
      <c r="R222" s="121"/>
      <c r="S222" s="121"/>
      <c r="T222" s="121"/>
      <c r="U222" s="121"/>
      <c r="V222" s="121"/>
      <c r="W222" s="121"/>
      <c r="X222" s="121"/>
      <c r="Y222" s="121"/>
      <c r="Z222" s="121"/>
      <c r="AA222" s="121"/>
      <c r="AB222" s="121"/>
      <c r="AC222" s="121"/>
      <c r="AD222" s="121"/>
      <c r="AE222" s="121"/>
      <c r="AF222" s="121"/>
      <c r="AG222" s="121"/>
      <c r="AH222" s="121"/>
      <c r="AI222" s="121"/>
      <c r="AJ222" s="121"/>
      <c r="AK222" s="121"/>
      <c r="AL222" s="121"/>
      <c r="AM222" s="121"/>
      <c r="AN222" s="121"/>
      <c r="AO222" s="121"/>
      <c r="AP222" s="121"/>
      <c r="AQ222" s="121"/>
      <c r="AR222" s="121"/>
      <c r="AS222" s="121"/>
      <c r="AT222" s="121"/>
      <c r="AU222" s="121"/>
      <c r="AV222" s="121"/>
      <c r="AW222" s="121"/>
      <c r="AX222" s="121"/>
      <c r="AY222" s="121"/>
      <c r="AZ222" s="121"/>
      <c r="BA222" s="121"/>
      <c r="BB222" s="121"/>
      <c r="BC222" s="121"/>
      <c r="BD222" s="121"/>
      <c r="BE222" s="121"/>
      <c r="BF222" s="121"/>
      <c r="BG222" s="121"/>
      <c r="BH222" s="121"/>
      <c r="BI222" s="121"/>
    </row>
    <row r="223" spans="2:61" x14ac:dyDescent="0.25">
      <c r="B223" s="121"/>
      <c r="C223" s="121"/>
      <c r="D223" s="121"/>
      <c r="E223" s="121"/>
      <c r="F223" s="121"/>
      <c r="G223" s="121"/>
      <c r="H223" s="121"/>
      <c r="I223" s="121"/>
      <c r="J223" s="121"/>
      <c r="K223" s="121"/>
      <c r="L223" s="121"/>
      <c r="M223" s="121"/>
      <c r="N223" s="121"/>
      <c r="O223" s="121"/>
      <c r="P223" s="121"/>
      <c r="Q223" s="121"/>
      <c r="R223" s="121"/>
      <c r="S223" s="121"/>
      <c r="T223" s="121"/>
      <c r="U223" s="121"/>
      <c r="V223" s="121"/>
      <c r="W223" s="121"/>
      <c r="X223" s="121"/>
      <c r="Y223" s="121"/>
      <c r="Z223" s="121"/>
      <c r="AA223" s="121"/>
      <c r="AB223" s="121"/>
      <c r="AC223" s="121"/>
      <c r="AD223" s="121"/>
      <c r="AE223" s="121"/>
      <c r="AF223" s="121"/>
      <c r="AG223" s="121"/>
      <c r="AH223" s="121"/>
      <c r="AI223" s="121"/>
      <c r="AJ223" s="121"/>
      <c r="AK223" s="121"/>
      <c r="AL223" s="121"/>
      <c r="AM223" s="121"/>
      <c r="AN223" s="121"/>
      <c r="AO223" s="121"/>
      <c r="AP223" s="121"/>
      <c r="AQ223" s="121"/>
      <c r="AR223" s="121"/>
      <c r="AS223" s="121"/>
      <c r="AT223" s="121"/>
      <c r="AU223" s="121"/>
      <c r="AV223" s="121"/>
      <c r="AW223" s="121"/>
      <c r="AX223" s="121"/>
      <c r="AY223" s="121"/>
      <c r="AZ223" s="121"/>
      <c r="BA223" s="121"/>
      <c r="BB223" s="121"/>
      <c r="BC223" s="121"/>
      <c r="BD223" s="121"/>
      <c r="BE223" s="121"/>
      <c r="BF223" s="121"/>
      <c r="BG223" s="121"/>
      <c r="BH223" s="121"/>
      <c r="BI223" s="121"/>
    </row>
    <row r="224" spans="2:61" x14ac:dyDescent="0.25">
      <c r="B224" s="121"/>
      <c r="C224" s="121"/>
      <c r="D224" s="121"/>
      <c r="E224" s="121"/>
      <c r="F224" s="121"/>
      <c r="G224" s="121"/>
      <c r="H224" s="121"/>
      <c r="I224" s="121"/>
      <c r="J224" s="121"/>
      <c r="K224" s="121"/>
      <c r="L224" s="121"/>
      <c r="M224" s="121"/>
      <c r="N224" s="121"/>
      <c r="O224" s="121"/>
      <c r="P224" s="121"/>
      <c r="Q224" s="121"/>
      <c r="R224" s="121"/>
      <c r="S224" s="121"/>
      <c r="T224" s="121"/>
      <c r="U224" s="121"/>
      <c r="V224" s="121"/>
      <c r="W224" s="121"/>
      <c r="X224" s="121"/>
      <c r="Y224" s="121"/>
      <c r="Z224" s="121"/>
      <c r="AA224" s="121"/>
      <c r="AB224" s="121"/>
      <c r="AC224" s="121"/>
      <c r="AD224" s="121"/>
      <c r="AE224" s="121"/>
      <c r="AF224" s="121"/>
      <c r="AG224" s="121"/>
      <c r="AH224" s="121"/>
      <c r="AI224" s="121"/>
      <c r="AJ224" s="121"/>
      <c r="AK224" s="121"/>
      <c r="AL224" s="121"/>
      <c r="AM224" s="121"/>
      <c r="AN224" s="121"/>
      <c r="AO224" s="121"/>
      <c r="AP224" s="121"/>
      <c r="AQ224" s="121"/>
      <c r="AR224" s="121"/>
      <c r="AS224" s="121"/>
      <c r="AT224" s="121"/>
      <c r="AU224" s="121"/>
      <c r="AV224" s="121"/>
      <c r="AW224" s="121"/>
      <c r="AX224" s="121"/>
      <c r="AY224" s="121"/>
      <c r="AZ224" s="121"/>
      <c r="BA224" s="121"/>
      <c r="BB224" s="121"/>
      <c r="BC224" s="121"/>
      <c r="BD224" s="121"/>
      <c r="BE224" s="121"/>
      <c r="BF224" s="121"/>
      <c r="BG224" s="121"/>
      <c r="BH224" s="121"/>
      <c r="BI224" s="121"/>
    </row>
    <row r="225" spans="2:61" x14ac:dyDescent="0.25">
      <c r="B225" s="121"/>
      <c r="C225" s="121"/>
      <c r="D225" s="121"/>
      <c r="E225" s="121"/>
      <c r="F225" s="121"/>
      <c r="G225" s="121"/>
      <c r="H225" s="121"/>
      <c r="I225" s="121"/>
      <c r="J225" s="121"/>
      <c r="K225" s="121"/>
      <c r="L225" s="121"/>
      <c r="M225" s="121"/>
      <c r="N225" s="121"/>
      <c r="O225" s="121"/>
      <c r="P225" s="121"/>
      <c r="Q225" s="121"/>
      <c r="R225" s="121"/>
      <c r="S225" s="121"/>
      <c r="T225" s="121"/>
      <c r="U225" s="121"/>
      <c r="V225" s="121"/>
      <c r="W225" s="121"/>
      <c r="X225" s="121"/>
      <c r="Y225" s="121"/>
      <c r="Z225" s="121"/>
      <c r="AA225" s="121"/>
      <c r="AB225" s="121"/>
      <c r="AC225" s="121"/>
      <c r="AD225" s="121"/>
      <c r="AE225" s="121"/>
      <c r="AF225" s="121"/>
      <c r="AG225" s="121"/>
      <c r="AH225" s="121"/>
      <c r="AI225" s="121"/>
      <c r="AJ225" s="121"/>
      <c r="AK225" s="121"/>
      <c r="AL225" s="121"/>
      <c r="AM225" s="121"/>
      <c r="AN225" s="121"/>
      <c r="AO225" s="121"/>
      <c r="AP225" s="121"/>
      <c r="AQ225" s="121"/>
      <c r="AR225" s="121"/>
      <c r="AS225" s="121"/>
      <c r="AT225" s="121"/>
      <c r="AU225" s="121"/>
      <c r="AV225" s="121"/>
      <c r="AW225" s="121"/>
      <c r="AX225" s="121"/>
      <c r="AY225" s="121"/>
      <c r="AZ225" s="121"/>
      <c r="BA225" s="121"/>
      <c r="BB225" s="121"/>
      <c r="BC225" s="121"/>
      <c r="BD225" s="121"/>
      <c r="BE225" s="121"/>
      <c r="BF225" s="121"/>
      <c r="BG225" s="121"/>
      <c r="BH225" s="121"/>
      <c r="BI225" s="121"/>
    </row>
    <row r="226" spans="2:61" x14ac:dyDescent="0.25">
      <c r="B226" s="121"/>
      <c r="C226" s="121"/>
      <c r="D226" s="121"/>
      <c r="E226" s="121"/>
      <c r="F226" s="121"/>
      <c r="G226" s="121"/>
      <c r="H226" s="121"/>
      <c r="I226" s="121"/>
      <c r="J226" s="121"/>
      <c r="K226" s="121"/>
      <c r="L226" s="121"/>
      <c r="M226" s="121"/>
      <c r="N226" s="121"/>
      <c r="O226" s="121"/>
      <c r="P226" s="121"/>
      <c r="Q226" s="121"/>
      <c r="R226" s="121"/>
      <c r="S226" s="121"/>
      <c r="T226" s="121"/>
      <c r="U226" s="121"/>
      <c r="V226" s="121"/>
      <c r="W226" s="121"/>
      <c r="X226" s="121"/>
      <c r="Y226" s="121"/>
      <c r="Z226" s="121"/>
      <c r="AA226" s="121"/>
      <c r="AB226" s="121"/>
      <c r="AC226" s="121"/>
      <c r="AD226" s="121"/>
      <c r="AE226" s="121"/>
      <c r="AF226" s="121"/>
      <c r="AG226" s="121"/>
      <c r="AH226" s="121"/>
      <c r="AI226" s="121"/>
      <c r="AJ226" s="121"/>
      <c r="AK226" s="121"/>
      <c r="AL226" s="121"/>
      <c r="AM226" s="121"/>
      <c r="AN226" s="121"/>
      <c r="AO226" s="121"/>
      <c r="AP226" s="121"/>
      <c r="AQ226" s="121"/>
      <c r="AR226" s="121"/>
      <c r="AS226" s="121"/>
      <c r="AT226" s="121"/>
      <c r="AU226" s="121"/>
      <c r="AV226" s="121"/>
      <c r="AW226" s="121"/>
      <c r="AX226" s="121"/>
      <c r="AY226" s="121"/>
      <c r="AZ226" s="121"/>
      <c r="BA226" s="121"/>
      <c r="BB226" s="121"/>
      <c r="BC226" s="121"/>
      <c r="BD226" s="121"/>
      <c r="BE226" s="121"/>
      <c r="BF226" s="121"/>
      <c r="BG226" s="121"/>
      <c r="BH226" s="121"/>
      <c r="BI226" s="121"/>
    </row>
    <row r="227" spans="2:61" x14ac:dyDescent="0.25">
      <c r="B227" s="121"/>
      <c r="C227" s="121"/>
      <c r="D227" s="121"/>
      <c r="E227" s="121"/>
      <c r="F227" s="121"/>
      <c r="G227" s="121"/>
      <c r="H227" s="121"/>
      <c r="I227" s="121"/>
      <c r="J227" s="121"/>
      <c r="K227" s="121"/>
      <c r="L227" s="121"/>
      <c r="M227" s="121"/>
      <c r="N227" s="121"/>
      <c r="O227" s="121"/>
      <c r="P227" s="121"/>
      <c r="Q227" s="121"/>
      <c r="R227" s="121"/>
      <c r="S227" s="121"/>
      <c r="T227" s="121"/>
      <c r="U227" s="121"/>
      <c r="V227" s="121"/>
      <c r="W227" s="121"/>
      <c r="X227" s="121"/>
      <c r="Y227" s="121"/>
      <c r="Z227" s="121"/>
      <c r="AA227" s="121"/>
      <c r="AB227" s="121"/>
      <c r="AC227" s="121"/>
      <c r="AD227" s="121"/>
      <c r="AE227" s="121"/>
      <c r="AF227" s="121"/>
      <c r="AG227" s="121"/>
      <c r="AH227" s="121"/>
      <c r="AI227" s="121"/>
      <c r="AJ227" s="121"/>
      <c r="AK227" s="121"/>
      <c r="AL227" s="121"/>
      <c r="AM227" s="121"/>
      <c r="AN227" s="121"/>
      <c r="AO227" s="121"/>
      <c r="AP227" s="121"/>
      <c r="AQ227" s="121"/>
      <c r="AR227" s="121"/>
      <c r="AS227" s="121"/>
      <c r="AT227" s="121"/>
      <c r="AU227" s="121"/>
      <c r="AV227" s="121"/>
      <c r="AW227" s="121"/>
      <c r="AX227" s="121"/>
      <c r="AY227" s="121"/>
      <c r="AZ227" s="121"/>
      <c r="BA227" s="121"/>
      <c r="BB227" s="121"/>
      <c r="BC227" s="121"/>
      <c r="BD227" s="121"/>
      <c r="BE227" s="121"/>
      <c r="BF227" s="121"/>
      <c r="BG227" s="121"/>
      <c r="BH227" s="121"/>
      <c r="BI227" s="121"/>
    </row>
    <row r="228" spans="2:61" x14ac:dyDescent="0.25">
      <c r="B228" s="121"/>
      <c r="C228" s="121"/>
      <c r="D228" s="121"/>
      <c r="E228" s="121"/>
      <c r="F228" s="121"/>
      <c r="G228" s="121"/>
      <c r="H228" s="121"/>
      <c r="I228" s="121"/>
      <c r="J228" s="121"/>
      <c r="K228" s="121"/>
      <c r="L228" s="121"/>
      <c r="M228" s="121"/>
      <c r="N228" s="121"/>
      <c r="O228" s="121"/>
      <c r="P228" s="121"/>
      <c r="Q228" s="121"/>
      <c r="R228" s="121"/>
      <c r="S228" s="121"/>
      <c r="T228" s="121"/>
      <c r="U228" s="121"/>
      <c r="V228" s="121"/>
      <c r="W228" s="121"/>
      <c r="X228" s="121"/>
      <c r="Y228" s="121"/>
      <c r="Z228" s="121"/>
      <c r="AA228" s="121"/>
      <c r="AB228" s="121"/>
      <c r="AC228" s="121"/>
      <c r="AD228" s="121"/>
      <c r="AE228" s="121"/>
      <c r="AF228" s="121"/>
      <c r="AG228" s="121"/>
      <c r="AH228" s="121"/>
      <c r="AI228" s="121"/>
      <c r="AJ228" s="121"/>
      <c r="AK228" s="121"/>
      <c r="AL228" s="121"/>
      <c r="AM228" s="121"/>
      <c r="AN228" s="121"/>
      <c r="AO228" s="121"/>
      <c r="AP228" s="121"/>
      <c r="AQ228" s="121"/>
      <c r="AR228" s="121"/>
      <c r="AS228" s="121"/>
      <c r="AT228" s="121"/>
      <c r="AU228" s="121"/>
      <c r="AV228" s="121"/>
      <c r="AW228" s="121"/>
      <c r="AX228" s="121"/>
      <c r="AY228" s="121"/>
      <c r="AZ228" s="121"/>
      <c r="BA228" s="121"/>
      <c r="BB228" s="121"/>
      <c r="BC228" s="121"/>
      <c r="BD228" s="121"/>
      <c r="BE228" s="121"/>
      <c r="BF228" s="121"/>
      <c r="BG228" s="121"/>
      <c r="BH228" s="121"/>
      <c r="BI228" s="121"/>
    </row>
    <row r="229" spans="2:61" x14ac:dyDescent="0.25">
      <c r="B229" s="121"/>
      <c r="C229" s="121"/>
      <c r="D229" s="121"/>
      <c r="E229" s="121"/>
      <c r="F229" s="121"/>
      <c r="G229" s="121"/>
      <c r="H229" s="121"/>
      <c r="I229" s="121"/>
      <c r="J229" s="121"/>
      <c r="K229" s="121"/>
      <c r="L229" s="121"/>
      <c r="M229" s="121"/>
      <c r="N229" s="121"/>
      <c r="O229" s="121"/>
      <c r="P229" s="121"/>
      <c r="Q229" s="121"/>
      <c r="R229" s="121"/>
      <c r="S229" s="121"/>
      <c r="T229" s="121"/>
      <c r="U229" s="121"/>
      <c r="V229" s="121"/>
      <c r="W229" s="121"/>
      <c r="X229" s="121"/>
      <c r="Y229" s="121"/>
      <c r="Z229" s="121"/>
      <c r="AA229" s="121"/>
      <c r="AB229" s="121"/>
      <c r="AC229" s="121"/>
      <c r="AD229" s="121"/>
      <c r="AE229" s="121"/>
      <c r="AF229" s="121"/>
      <c r="AG229" s="121"/>
      <c r="AH229" s="121"/>
      <c r="AI229" s="121"/>
      <c r="AJ229" s="121"/>
      <c r="AK229" s="121"/>
      <c r="AL229" s="121"/>
      <c r="AM229" s="121"/>
      <c r="AN229" s="121"/>
      <c r="AO229" s="121"/>
      <c r="AP229" s="121"/>
      <c r="AQ229" s="121"/>
      <c r="AR229" s="121"/>
      <c r="AS229" s="121"/>
      <c r="AT229" s="121"/>
      <c r="AU229" s="121"/>
      <c r="AV229" s="121"/>
      <c r="AW229" s="121"/>
      <c r="AX229" s="121"/>
      <c r="AY229" s="121"/>
      <c r="AZ229" s="121"/>
      <c r="BA229" s="121"/>
      <c r="BB229" s="121"/>
      <c r="BC229" s="121"/>
      <c r="BD229" s="121"/>
      <c r="BE229" s="121"/>
      <c r="BF229" s="121"/>
      <c r="BG229" s="121"/>
      <c r="BH229" s="121"/>
      <c r="BI229" s="121"/>
    </row>
    <row r="230" spans="2:61" x14ac:dyDescent="0.25">
      <c r="B230" s="121"/>
      <c r="C230" s="121"/>
      <c r="D230" s="121"/>
      <c r="E230" s="121"/>
      <c r="F230" s="121"/>
      <c r="G230" s="121"/>
      <c r="H230" s="121"/>
      <c r="I230" s="121"/>
      <c r="J230" s="121"/>
      <c r="K230" s="121"/>
      <c r="L230" s="121"/>
      <c r="M230" s="121"/>
      <c r="N230" s="121"/>
      <c r="O230" s="121"/>
      <c r="P230" s="121"/>
      <c r="Q230" s="121"/>
      <c r="R230" s="121"/>
      <c r="S230" s="121"/>
      <c r="T230" s="121"/>
      <c r="U230" s="121"/>
      <c r="V230" s="121"/>
      <c r="W230" s="121"/>
      <c r="X230" s="121"/>
      <c r="Y230" s="121"/>
      <c r="Z230" s="121"/>
      <c r="AA230" s="121"/>
      <c r="AB230" s="121"/>
      <c r="AC230" s="121"/>
      <c r="AD230" s="121"/>
      <c r="AE230" s="121"/>
      <c r="AF230" s="121"/>
      <c r="AG230" s="121"/>
      <c r="AH230" s="121"/>
      <c r="AI230" s="121"/>
      <c r="AJ230" s="121"/>
      <c r="AK230" s="121"/>
      <c r="AL230" s="121"/>
      <c r="AM230" s="121"/>
      <c r="AN230" s="121"/>
      <c r="AO230" s="121"/>
      <c r="AP230" s="121"/>
      <c r="AQ230" s="121"/>
      <c r="AR230" s="121"/>
      <c r="AS230" s="121"/>
      <c r="AT230" s="121"/>
      <c r="AU230" s="121"/>
      <c r="AV230" s="121"/>
      <c r="AW230" s="121"/>
      <c r="AX230" s="121"/>
      <c r="AY230" s="121"/>
      <c r="AZ230" s="121"/>
      <c r="BA230" s="121"/>
      <c r="BB230" s="121"/>
      <c r="BC230" s="121"/>
      <c r="BD230" s="121"/>
      <c r="BE230" s="121"/>
      <c r="BF230" s="121"/>
      <c r="BG230" s="121"/>
      <c r="BH230" s="121"/>
      <c r="BI230" s="121"/>
    </row>
    <row r="231" spans="2:61" x14ac:dyDescent="0.25">
      <c r="B231" s="121"/>
      <c r="C231" s="121"/>
      <c r="D231" s="121"/>
      <c r="E231" s="121"/>
      <c r="F231" s="121"/>
      <c r="G231" s="121"/>
      <c r="H231" s="121"/>
      <c r="I231" s="121"/>
      <c r="J231" s="121"/>
      <c r="K231" s="121"/>
      <c r="L231" s="121"/>
      <c r="M231" s="121"/>
      <c r="N231" s="121"/>
      <c r="O231" s="121"/>
      <c r="P231" s="121"/>
      <c r="Q231" s="121"/>
      <c r="R231" s="121"/>
      <c r="S231" s="121"/>
      <c r="T231" s="121"/>
      <c r="U231" s="121"/>
      <c r="V231" s="121"/>
      <c r="W231" s="121"/>
      <c r="X231" s="121"/>
      <c r="Y231" s="121"/>
      <c r="Z231" s="121"/>
      <c r="AA231" s="121"/>
      <c r="AB231" s="121"/>
      <c r="AC231" s="121"/>
      <c r="AD231" s="121"/>
      <c r="AE231" s="121"/>
      <c r="AF231" s="121"/>
      <c r="AG231" s="121"/>
      <c r="AH231" s="121"/>
      <c r="AI231" s="121"/>
      <c r="AJ231" s="121"/>
      <c r="AK231" s="121"/>
      <c r="AL231" s="121"/>
      <c r="AM231" s="121"/>
      <c r="AN231" s="121"/>
      <c r="AO231" s="121"/>
      <c r="AP231" s="121"/>
      <c r="AQ231" s="121"/>
      <c r="AR231" s="121"/>
      <c r="AS231" s="121"/>
      <c r="AT231" s="121"/>
      <c r="AU231" s="121"/>
      <c r="AV231" s="121"/>
      <c r="AW231" s="121"/>
      <c r="AX231" s="121"/>
      <c r="AY231" s="121"/>
      <c r="AZ231" s="121"/>
      <c r="BA231" s="121"/>
      <c r="BB231" s="121"/>
      <c r="BC231" s="121"/>
      <c r="BD231" s="121"/>
      <c r="BE231" s="121"/>
      <c r="BF231" s="121"/>
      <c r="BG231" s="121"/>
      <c r="BH231" s="121"/>
      <c r="BI231" s="121"/>
    </row>
    <row r="232" spans="2:61" x14ac:dyDescent="0.25">
      <c r="B232" s="121"/>
      <c r="C232" s="121"/>
      <c r="D232" s="121"/>
      <c r="E232" s="121"/>
      <c r="F232" s="121"/>
      <c r="G232" s="121"/>
      <c r="H232" s="121"/>
      <c r="I232" s="121"/>
      <c r="J232" s="121"/>
      <c r="K232" s="121"/>
      <c r="L232" s="121"/>
      <c r="M232" s="121"/>
      <c r="N232" s="121"/>
      <c r="O232" s="121"/>
      <c r="P232" s="121"/>
      <c r="Q232" s="121"/>
      <c r="R232" s="121"/>
      <c r="S232" s="121"/>
      <c r="T232" s="121"/>
      <c r="U232" s="121"/>
      <c r="V232" s="121"/>
      <c r="W232" s="121"/>
      <c r="X232" s="121"/>
      <c r="Y232" s="121"/>
      <c r="Z232" s="121"/>
      <c r="AA232" s="121"/>
      <c r="AB232" s="121"/>
      <c r="AC232" s="121"/>
      <c r="AD232" s="121"/>
      <c r="AE232" s="121"/>
      <c r="AF232" s="121"/>
      <c r="AG232" s="121"/>
      <c r="AH232" s="121"/>
      <c r="AI232" s="121"/>
      <c r="AJ232" s="121"/>
      <c r="AK232" s="121"/>
      <c r="AL232" s="121"/>
      <c r="AM232" s="121"/>
      <c r="AN232" s="121"/>
      <c r="AO232" s="121"/>
      <c r="AP232" s="121"/>
      <c r="AQ232" s="121"/>
      <c r="AR232" s="121"/>
      <c r="AS232" s="121"/>
      <c r="AT232" s="121"/>
      <c r="AU232" s="121"/>
      <c r="AV232" s="121"/>
      <c r="AW232" s="121"/>
      <c r="AX232" s="121"/>
      <c r="AY232" s="121"/>
      <c r="AZ232" s="121"/>
      <c r="BA232" s="121"/>
      <c r="BB232" s="121"/>
      <c r="BC232" s="121"/>
      <c r="BD232" s="121"/>
      <c r="BE232" s="121"/>
      <c r="BF232" s="121"/>
      <c r="BG232" s="121"/>
      <c r="BH232" s="121"/>
      <c r="BI232" s="121"/>
    </row>
    <row r="233" spans="2:61" x14ac:dyDescent="0.25">
      <c r="B233" s="121"/>
      <c r="C233" s="121"/>
      <c r="D233" s="121"/>
      <c r="E233" s="121"/>
      <c r="F233" s="121"/>
      <c r="G233" s="121"/>
      <c r="H233" s="121"/>
      <c r="I233" s="121"/>
      <c r="J233" s="121"/>
      <c r="K233" s="121"/>
      <c r="L233" s="121"/>
      <c r="M233" s="121"/>
      <c r="N233" s="121"/>
      <c r="O233" s="121"/>
      <c r="P233" s="121"/>
      <c r="Q233" s="121"/>
      <c r="R233" s="121"/>
      <c r="S233" s="121"/>
      <c r="T233" s="121"/>
      <c r="U233" s="121"/>
      <c r="V233" s="121"/>
      <c r="W233" s="121"/>
      <c r="X233" s="121"/>
      <c r="Y233" s="121"/>
      <c r="Z233" s="121"/>
      <c r="AA233" s="121"/>
      <c r="AB233" s="121"/>
      <c r="AC233" s="121"/>
      <c r="AD233" s="121"/>
      <c r="AE233" s="121"/>
      <c r="AF233" s="121"/>
      <c r="AG233" s="121"/>
      <c r="AH233" s="121"/>
      <c r="AI233" s="121"/>
      <c r="AJ233" s="121"/>
      <c r="AK233" s="121"/>
      <c r="AL233" s="121"/>
      <c r="AM233" s="121"/>
      <c r="AN233" s="121"/>
      <c r="AO233" s="121"/>
      <c r="AP233" s="121"/>
      <c r="AQ233" s="121"/>
      <c r="AR233" s="121"/>
      <c r="AS233" s="121"/>
      <c r="AT233" s="121"/>
      <c r="AU233" s="121"/>
      <c r="AV233" s="121"/>
      <c r="AW233" s="121"/>
      <c r="AX233" s="121"/>
      <c r="AY233" s="121"/>
      <c r="AZ233" s="121"/>
      <c r="BA233" s="121"/>
      <c r="BB233" s="121"/>
      <c r="BC233" s="121"/>
      <c r="BD233" s="121"/>
      <c r="BE233" s="121"/>
      <c r="BF233" s="121"/>
      <c r="BG233" s="121"/>
      <c r="BH233" s="121"/>
      <c r="BI233" s="121"/>
    </row>
    <row r="234" spans="2:61" x14ac:dyDescent="0.25">
      <c r="B234" s="121"/>
      <c r="C234" s="121"/>
      <c r="D234" s="121"/>
      <c r="E234" s="121"/>
      <c r="F234" s="121"/>
      <c r="G234" s="121"/>
      <c r="H234" s="121"/>
      <c r="I234" s="121"/>
      <c r="J234" s="121"/>
      <c r="K234" s="121"/>
      <c r="L234" s="121"/>
      <c r="M234" s="121"/>
      <c r="N234" s="121"/>
      <c r="O234" s="121"/>
      <c r="P234" s="121"/>
      <c r="Q234" s="121"/>
      <c r="R234" s="121"/>
      <c r="S234" s="121"/>
      <c r="T234" s="121"/>
      <c r="U234" s="121"/>
      <c r="V234" s="121"/>
      <c r="W234" s="121"/>
      <c r="X234" s="121"/>
      <c r="Y234" s="121"/>
      <c r="Z234" s="121"/>
      <c r="AA234" s="121"/>
      <c r="AB234" s="121"/>
      <c r="AC234" s="121"/>
      <c r="AD234" s="121"/>
      <c r="AE234" s="121"/>
      <c r="AF234" s="121"/>
      <c r="AG234" s="121"/>
      <c r="AH234" s="121"/>
      <c r="AI234" s="121"/>
      <c r="AJ234" s="121"/>
      <c r="AK234" s="121"/>
      <c r="AL234" s="121"/>
      <c r="AM234" s="121"/>
      <c r="AN234" s="121"/>
      <c r="AO234" s="121"/>
      <c r="AP234" s="121"/>
      <c r="AQ234" s="121"/>
      <c r="AR234" s="121"/>
      <c r="AS234" s="121"/>
      <c r="AT234" s="121"/>
      <c r="AU234" s="121"/>
      <c r="AV234" s="121"/>
      <c r="AW234" s="121"/>
      <c r="AX234" s="121"/>
      <c r="AY234" s="121"/>
      <c r="AZ234" s="121"/>
      <c r="BA234" s="121"/>
      <c r="BB234" s="121"/>
      <c r="BC234" s="121"/>
      <c r="BD234" s="121"/>
      <c r="BE234" s="121"/>
      <c r="BF234" s="121"/>
      <c r="BG234" s="121"/>
      <c r="BH234" s="121"/>
      <c r="BI234" s="121"/>
    </row>
    <row r="235" spans="2:61" x14ac:dyDescent="0.25">
      <c r="B235" s="121"/>
      <c r="C235" s="121"/>
      <c r="D235" s="121"/>
      <c r="E235" s="121"/>
      <c r="F235" s="121"/>
      <c r="G235" s="121"/>
      <c r="H235" s="121"/>
      <c r="I235" s="121"/>
      <c r="J235" s="121"/>
      <c r="K235" s="121"/>
      <c r="L235" s="121"/>
      <c r="M235" s="121"/>
      <c r="N235" s="121"/>
      <c r="O235" s="121"/>
      <c r="P235" s="121"/>
      <c r="Q235" s="121"/>
      <c r="R235" s="121"/>
      <c r="S235" s="121"/>
      <c r="T235" s="121"/>
      <c r="U235" s="121"/>
      <c r="V235" s="121"/>
      <c r="W235" s="121"/>
      <c r="X235" s="121"/>
      <c r="Y235" s="121"/>
      <c r="Z235" s="121"/>
      <c r="AA235" s="121"/>
      <c r="AB235" s="121"/>
      <c r="AC235" s="121"/>
      <c r="AD235" s="121"/>
      <c r="AE235" s="121"/>
      <c r="AF235" s="121"/>
      <c r="AG235" s="121"/>
      <c r="AH235" s="121"/>
      <c r="AI235" s="121"/>
      <c r="AJ235" s="121"/>
      <c r="AK235" s="121"/>
      <c r="AL235" s="121"/>
      <c r="AM235" s="121"/>
      <c r="AN235" s="121"/>
      <c r="AO235" s="121"/>
      <c r="AP235" s="121"/>
      <c r="AQ235" s="121"/>
      <c r="AR235" s="121"/>
      <c r="AS235" s="121"/>
      <c r="AT235" s="121"/>
      <c r="AU235" s="121"/>
      <c r="AV235" s="121"/>
      <c r="AW235" s="121"/>
      <c r="AX235" s="121"/>
      <c r="AY235" s="121"/>
      <c r="AZ235" s="121"/>
      <c r="BA235" s="121"/>
      <c r="BB235" s="121"/>
      <c r="BC235" s="121"/>
      <c r="BD235" s="121"/>
      <c r="BE235" s="121"/>
      <c r="BF235" s="121"/>
      <c r="BG235" s="121"/>
      <c r="BH235" s="121"/>
      <c r="BI235" s="121"/>
    </row>
    <row r="236" spans="2:61" x14ac:dyDescent="0.25">
      <c r="B236" s="121"/>
      <c r="C236" s="121"/>
      <c r="D236" s="121"/>
      <c r="E236" s="121"/>
      <c r="F236" s="121"/>
      <c r="G236" s="121"/>
      <c r="H236" s="121"/>
      <c r="I236" s="121"/>
      <c r="J236" s="121"/>
      <c r="K236" s="121"/>
      <c r="L236" s="121"/>
      <c r="M236" s="121"/>
      <c r="N236" s="121"/>
      <c r="O236" s="121"/>
      <c r="P236" s="121"/>
      <c r="Q236" s="121"/>
      <c r="R236" s="121"/>
      <c r="S236" s="121"/>
      <c r="T236" s="121"/>
      <c r="U236" s="121"/>
      <c r="V236" s="121"/>
      <c r="W236" s="121"/>
      <c r="X236" s="121"/>
      <c r="Y236" s="121"/>
      <c r="Z236" s="121"/>
      <c r="AA236" s="121"/>
      <c r="AB236" s="121"/>
      <c r="AC236" s="121"/>
      <c r="AD236" s="121"/>
      <c r="AE236" s="121"/>
      <c r="AF236" s="121"/>
      <c r="AG236" s="121"/>
      <c r="AH236" s="121"/>
      <c r="AI236" s="121"/>
      <c r="AJ236" s="121"/>
      <c r="AK236" s="121"/>
      <c r="AL236" s="121"/>
      <c r="AM236" s="121"/>
      <c r="AN236" s="121"/>
      <c r="AO236" s="121"/>
      <c r="AP236" s="121"/>
      <c r="AQ236" s="121"/>
      <c r="AR236" s="121"/>
      <c r="AS236" s="121"/>
      <c r="AT236" s="121"/>
      <c r="AU236" s="121"/>
      <c r="AV236" s="121"/>
      <c r="AW236" s="121"/>
      <c r="AX236" s="121"/>
      <c r="AY236" s="121"/>
      <c r="AZ236" s="121"/>
      <c r="BA236" s="121"/>
      <c r="BB236" s="121"/>
      <c r="BC236" s="121"/>
      <c r="BD236" s="121"/>
      <c r="BE236" s="121"/>
      <c r="BF236" s="121"/>
      <c r="BG236" s="121"/>
      <c r="BH236" s="121"/>
      <c r="BI236" s="121"/>
    </row>
    <row r="237" spans="2:61" x14ac:dyDescent="0.25">
      <c r="B237" s="121"/>
      <c r="C237" s="121"/>
      <c r="D237" s="121"/>
      <c r="E237" s="121"/>
      <c r="F237" s="121"/>
      <c r="G237" s="121"/>
      <c r="H237" s="121"/>
      <c r="I237" s="121"/>
      <c r="J237" s="121"/>
      <c r="K237" s="121"/>
      <c r="L237" s="121"/>
      <c r="M237" s="121"/>
      <c r="N237" s="121"/>
      <c r="O237" s="121"/>
      <c r="P237" s="121"/>
      <c r="Q237" s="121"/>
      <c r="R237" s="121"/>
      <c r="S237" s="121"/>
      <c r="T237" s="121"/>
      <c r="U237" s="121"/>
      <c r="V237" s="121"/>
      <c r="W237" s="121"/>
      <c r="X237" s="121"/>
      <c r="Y237" s="121"/>
      <c r="Z237" s="121"/>
      <c r="AA237" s="121"/>
      <c r="AB237" s="121"/>
      <c r="AC237" s="121"/>
      <c r="AD237" s="121"/>
      <c r="AE237" s="121"/>
      <c r="AF237" s="121"/>
      <c r="AG237" s="121"/>
      <c r="AH237" s="121"/>
      <c r="AI237" s="121"/>
      <c r="AJ237" s="121"/>
      <c r="AK237" s="121"/>
      <c r="AL237" s="121"/>
      <c r="AM237" s="121"/>
      <c r="AN237" s="121"/>
      <c r="AO237" s="121"/>
      <c r="AP237" s="121"/>
      <c r="AQ237" s="121"/>
      <c r="AR237" s="121"/>
      <c r="AS237" s="121"/>
      <c r="AT237" s="121"/>
      <c r="AU237" s="121"/>
      <c r="AV237" s="121"/>
      <c r="AW237" s="121"/>
      <c r="AX237" s="121"/>
      <c r="AY237" s="121"/>
      <c r="AZ237" s="121"/>
      <c r="BA237" s="121"/>
      <c r="BB237" s="121"/>
      <c r="BC237" s="121"/>
      <c r="BD237" s="121"/>
      <c r="BE237" s="121"/>
      <c r="BF237" s="121"/>
      <c r="BG237" s="121"/>
      <c r="BH237" s="121"/>
      <c r="BI237" s="121"/>
    </row>
    <row r="238" spans="2:61" x14ac:dyDescent="0.25">
      <c r="B238" s="121"/>
      <c r="C238" s="121"/>
      <c r="D238" s="121"/>
      <c r="E238" s="121"/>
      <c r="F238" s="121"/>
      <c r="G238" s="121"/>
      <c r="H238" s="121"/>
      <c r="I238" s="121"/>
      <c r="J238" s="121"/>
      <c r="K238" s="121"/>
      <c r="L238" s="121"/>
      <c r="M238" s="121"/>
      <c r="N238" s="121"/>
      <c r="O238" s="121"/>
      <c r="P238" s="121"/>
      <c r="Q238" s="121"/>
      <c r="R238" s="121"/>
      <c r="S238" s="121"/>
      <c r="T238" s="121"/>
      <c r="U238" s="121"/>
      <c r="V238" s="121"/>
      <c r="W238" s="121"/>
      <c r="X238" s="121"/>
      <c r="Y238" s="121"/>
      <c r="Z238" s="121"/>
      <c r="AA238" s="121"/>
      <c r="AB238" s="121"/>
      <c r="AC238" s="121"/>
      <c r="AD238" s="121"/>
      <c r="AE238" s="121"/>
      <c r="AF238" s="121"/>
      <c r="AG238" s="121"/>
      <c r="AH238" s="121"/>
      <c r="AI238" s="121"/>
      <c r="AJ238" s="121"/>
      <c r="AK238" s="121"/>
      <c r="AL238" s="121"/>
      <c r="AM238" s="121"/>
      <c r="AN238" s="121"/>
      <c r="AO238" s="121"/>
      <c r="AP238" s="121"/>
      <c r="AQ238" s="121"/>
      <c r="AR238" s="121"/>
      <c r="AS238" s="121"/>
      <c r="AT238" s="121"/>
      <c r="AU238" s="121"/>
      <c r="AV238" s="121"/>
      <c r="AW238" s="121"/>
      <c r="AX238" s="121"/>
      <c r="AY238" s="121"/>
      <c r="AZ238" s="121"/>
      <c r="BA238" s="121"/>
      <c r="BB238" s="121"/>
      <c r="BC238" s="121"/>
      <c r="BD238" s="121"/>
      <c r="BE238" s="121"/>
      <c r="BF238" s="121"/>
      <c r="BG238" s="121"/>
      <c r="BH238" s="121"/>
      <c r="BI238" s="121"/>
    </row>
    <row r="239" spans="2:61" x14ac:dyDescent="0.25">
      <c r="B239" s="121"/>
      <c r="C239" s="121"/>
      <c r="D239" s="121"/>
      <c r="E239" s="121"/>
      <c r="F239" s="121"/>
      <c r="G239" s="121"/>
      <c r="H239" s="121"/>
      <c r="I239" s="121"/>
      <c r="J239" s="121"/>
      <c r="K239" s="121"/>
      <c r="L239" s="121"/>
      <c r="M239" s="121"/>
      <c r="N239" s="121"/>
      <c r="O239" s="121"/>
      <c r="P239" s="121"/>
      <c r="Q239" s="121"/>
      <c r="R239" s="121"/>
      <c r="S239" s="121"/>
      <c r="T239" s="121"/>
      <c r="U239" s="121"/>
      <c r="V239" s="121"/>
      <c r="W239" s="121"/>
      <c r="X239" s="121"/>
      <c r="Y239" s="121"/>
      <c r="Z239" s="121"/>
      <c r="AA239" s="121"/>
      <c r="AB239" s="121"/>
      <c r="AC239" s="121"/>
      <c r="AD239" s="121"/>
      <c r="AE239" s="121"/>
      <c r="AF239" s="121"/>
      <c r="AG239" s="121"/>
      <c r="AH239" s="121"/>
      <c r="AI239" s="121"/>
      <c r="AJ239" s="121"/>
      <c r="AK239" s="121"/>
      <c r="AL239" s="121"/>
      <c r="AM239" s="121"/>
      <c r="AN239" s="121"/>
      <c r="AO239" s="121"/>
      <c r="AP239" s="121"/>
      <c r="AQ239" s="121"/>
      <c r="AR239" s="121"/>
      <c r="AS239" s="121"/>
      <c r="AT239" s="121"/>
      <c r="AU239" s="121"/>
      <c r="AV239" s="121"/>
      <c r="AW239" s="121"/>
      <c r="AX239" s="121"/>
      <c r="AY239" s="121"/>
      <c r="AZ239" s="121"/>
      <c r="BA239" s="121"/>
      <c r="BB239" s="121"/>
      <c r="BC239" s="121"/>
      <c r="BD239" s="121"/>
      <c r="BE239" s="121"/>
      <c r="BF239" s="121"/>
      <c r="BG239" s="121"/>
      <c r="BH239" s="121"/>
      <c r="BI239" s="121"/>
    </row>
    <row r="240" spans="2:61" x14ac:dyDescent="0.25">
      <c r="B240" s="121"/>
      <c r="C240" s="121"/>
      <c r="D240" s="121"/>
      <c r="E240" s="121"/>
      <c r="F240" s="121"/>
      <c r="G240" s="121"/>
      <c r="H240" s="121"/>
      <c r="I240" s="121"/>
      <c r="J240" s="121"/>
      <c r="K240" s="121"/>
      <c r="L240" s="121"/>
      <c r="M240" s="121"/>
      <c r="N240" s="121"/>
      <c r="O240" s="121"/>
      <c r="P240" s="121"/>
      <c r="Q240" s="121"/>
      <c r="R240" s="121"/>
      <c r="S240" s="121"/>
      <c r="T240" s="121"/>
      <c r="U240" s="121"/>
      <c r="V240" s="121"/>
      <c r="W240" s="121"/>
      <c r="X240" s="121"/>
      <c r="Y240" s="121"/>
      <c r="Z240" s="121"/>
      <c r="AA240" s="121"/>
      <c r="AB240" s="121"/>
      <c r="AC240" s="121"/>
      <c r="AD240" s="121"/>
      <c r="AE240" s="121"/>
      <c r="AF240" s="121"/>
      <c r="AG240" s="121"/>
      <c r="AH240" s="121"/>
      <c r="AI240" s="121"/>
      <c r="AJ240" s="121"/>
      <c r="AK240" s="121"/>
      <c r="AL240" s="121"/>
      <c r="AM240" s="121"/>
      <c r="AN240" s="121"/>
      <c r="AO240" s="121"/>
      <c r="AP240" s="121"/>
      <c r="AQ240" s="121"/>
      <c r="AR240" s="121"/>
      <c r="AS240" s="121"/>
      <c r="AT240" s="121"/>
      <c r="AU240" s="121"/>
      <c r="AV240" s="121"/>
      <c r="AW240" s="121"/>
      <c r="AX240" s="121"/>
      <c r="AY240" s="121"/>
      <c r="AZ240" s="121"/>
      <c r="BA240" s="121"/>
      <c r="BB240" s="121"/>
      <c r="BC240" s="121"/>
      <c r="BD240" s="121"/>
      <c r="BE240" s="121"/>
      <c r="BF240" s="121"/>
      <c r="BG240" s="121"/>
      <c r="BH240" s="121"/>
      <c r="BI240" s="121"/>
    </row>
    <row r="241" spans="2:61" x14ac:dyDescent="0.25">
      <c r="B241" s="121"/>
      <c r="C241" s="121"/>
      <c r="D241" s="121"/>
      <c r="E241" s="121"/>
      <c r="F241" s="121"/>
      <c r="G241" s="121"/>
      <c r="H241" s="121"/>
      <c r="I241" s="121"/>
      <c r="J241" s="121"/>
      <c r="K241" s="121"/>
      <c r="L241" s="121"/>
      <c r="M241" s="121"/>
      <c r="N241" s="121"/>
      <c r="O241" s="121"/>
      <c r="P241" s="121"/>
      <c r="Q241" s="121"/>
      <c r="R241" s="121"/>
      <c r="S241" s="121"/>
      <c r="T241" s="121"/>
      <c r="U241" s="121"/>
      <c r="V241" s="121"/>
      <c r="W241" s="121"/>
      <c r="X241" s="121"/>
      <c r="Y241" s="121"/>
      <c r="Z241" s="121"/>
      <c r="AA241" s="121"/>
      <c r="AB241" s="121"/>
      <c r="AC241" s="121"/>
      <c r="AD241" s="121"/>
      <c r="AE241" s="121"/>
      <c r="AF241" s="121"/>
      <c r="AG241" s="121"/>
      <c r="AH241" s="121"/>
      <c r="AI241" s="121"/>
      <c r="AJ241" s="121"/>
      <c r="AK241" s="121"/>
      <c r="AL241" s="121"/>
      <c r="AM241" s="121"/>
      <c r="AN241" s="121"/>
      <c r="AO241" s="121"/>
      <c r="AP241" s="121"/>
      <c r="AQ241" s="121"/>
      <c r="AR241" s="121"/>
      <c r="AS241" s="121"/>
      <c r="AT241" s="121"/>
      <c r="AU241" s="121"/>
      <c r="AV241" s="121"/>
      <c r="AW241" s="121"/>
      <c r="AX241" s="121"/>
      <c r="AY241" s="121"/>
      <c r="AZ241" s="121"/>
      <c r="BA241" s="121"/>
      <c r="BB241" s="121"/>
      <c r="BC241" s="121"/>
      <c r="BD241" s="121"/>
      <c r="BE241" s="121"/>
      <c r="BF241" s="121"/>
      <c r="BG241" s="121"/>
      <c r="BH241" s="121"/>
      <c r="BI241" s="121"/>
    </row>
    <row r="242" spans="2:61" x14ac:dyDescent="0.25">
      <c r="B242" s="121"/>
      <c r="C242" s="121"/>
      <c r="D242" s="121"/>
      <c r="E242" s="121"/>
      <c r="F242" s="121"/>
      <c r="G242" s="121"/>
      <c r="H242" s="121"/>
      <c r="I242" s="121"/>
      <c r="J242" s="121"/>
      <c r="K242" s="121"/>
      <c r="L242" s="121"/>
      <c r="M242" s="121"/>
      <c r="N242" s="121"/>
      <c r="O242" s="121"/>
      <c r="P242" s="121"/>
      <c r="Q242" s="121"/>
      <c r="R242" s="121"/>
      <c r="S242" s="121"/>
      <c r="T242" s="121"/>
      <c r="U242" s="121"/>
      <c r="V242" s="121"/>
      <c r="W242" s="121"/>
      <c r="X242" s="121"/>
      <c r="Y242" s="121"/>
      <c r="Z242" s="121"/>
      <c r="AA242" s="121"/>
      <c r="AB242" s="121"/>
      <c r="AC242" s="121"/>
      <c r="AD242" s="121"/>
      <c r="AE242" s="121"/>
      <c r="AF242" s="121"/>
      <c r="AG242" s="121"/>
      <c r="AH242" s="121"/>
      <c r="AI242" s="121"/>
      <c r="AJ242" s="121"/>
      <c r="AK242" s="121"/>
      <c r="AL242" s="121"/>
      <c r="AM242" s="121"/>
      <c r="AN242" s="121"/>
      <c r="AO242" s="121"/>
      <c r="AP242" s="121"/>
      <c r="AQ242" s="121"/>
      <c r="AR242" s="121"/>
      <c r="AS242" s="121"/>
      <c r="AT242" s="121"/>
      <c r="AU242" s="121"/>
      <c r="AV242" s="121"/>
      <c r="AW242" s="121"/>
      <c r="AX242" s="121"/>
      <c r="AY242" s="121"/>
      <c r="AZ242" s="121"/>
      <c r="BA242" s="121"/>
      <c r="BB242" s="121"/>
      <c r="BC242" s="121"/>
      <c r="BD242" s="121"/>
      <c r="BE242" s="121"/>
      <c r="BF242" s="121"/>
      <c r="BG242" s="121"/>
      <c r="BH242" s="121"/>
      <c r="BI242" s="121"/>
    </row>
    <row r="243" spans="2:61" x14ac:dyDescent="0.25">
      <c r="B243" s="121"/>
      <c r="C243" s="121"/>
      <c r="D243" s="121"/>
      <c r="E243" s="121"/>
      <c r="F243" s="121"/>
      <c r="G243" s="121"/>
      <c r="H243" s="121"/>
      <c r="I243" s="121"/>
      <c r="J243" s="121"/>
      <c r="K243" s="121"/>
      <c r="L243" s="121"/>
      <c r="M243" s="121"/>
      <c r="N243" s="121"/>
      <c r="O243" s="121"/>
      <c r="P243" s="121"/>
      <c r="Q243" s="121"/>
      <c r="R243" s="121"/>
      <c r="S243" s="121"/>
      <c r="T243" s="121"/>
      <c r="U243" s="121"/>
      <c r="V243" s="121"/>
      <c r="W243" s="121"/>
      <c r="X243" s="121"/>
      <c r="Y243" s="121"/>
      <c r="Z243" s="121"/>
      <c r="AA243" s="121"/>
      <c r="AB243" s="121"/>
      <c r="AC243" s="121"/>
      <c r="AD243" s="121"/>
      <c r="AE243" s="121"/>
      <c r="AF243" s="121"/>
      <c r="AG243" s="121"/>
      <c r="AH243" s="121"/>
      <c r="AI243" s="121"/>
      <c r="AJ243" s="121"/>
      <c r="AK243" s="121"/>
      <c r="AL243" s="121"/>
      <c r="AM243" s="121"/>
      <c r="AN243" s="121"/>
      <c r="AO243" s="121"/>
      <c r="AP243" s="121"/>
      <c r="AQ243" s="121"/>
      <c r="AR243" s="121"/>
      <c r="AS243" s="121"/>
      <c r="AT243" s="121"/>
      <c r="AU243" s="121"/>
      <c r="AV243" s="121"/>
      <c r="AW243" s="121"/>
      <c r="AX243" s="121"/>
      <c r="AY243" s="121"/>
      <c r="AZ243" s="121"/>
      <c r="BA243" s="121"/>
      <c r="BB243" s="121"/>
      <c r="BC243" s="121"/>
      <c r="BD243" s="121"/>
      <c r="BE243" s="121"/>
      <c r="BF243" s="121"/>
      <c r="BG243" s="121"/>
      <c r="BH243" s="121"/>
      <c r="BI243" s="121"/>
    </row>
    <row r="244" spans="2:61" x14ac:dyDescent="0.25">
      <c r="B244" s="121"/>
      <c r="C244" s="121"/>
      <c r="D244" s="121"/>
      <c r="E244" s="121"/>
      <c r="F244" s="121"/>
      <c r="G244" s="121"/>
      <c r="H244" s="121"/>
      <c r="I244" s="121"/>
      <c r="J244" s="121"/>
      <c r="K244" s="121"/>
      <c r="L244" s="121"/>
      <c r="M244" s="121"/>
      <c r="N244" s="121"/>
      <c r="O244" s="121"/>
      <c r="P244" s="121"/>
      <c r="Q244" s="121"/>
      <c r="R244" s="121"/>
      <c r="S244" s="121"/>
      <c r="T244" s="121"/>
      <c r="U244" s="121"/>
      <c r="V244" s="121"/>
      <c r="W244" s="121"/>
      <c r="X244" s="121"/>
      <c r="Y244" s="121"/>
      <c r="Z244" s="121"/>
      <c r="AA244" s="121"/>
      <c r="AB244" s="121"/>
      <c r="AC244" s="121"/>
      <c r="AD244" s="121"/>
      <c r="AE244" s="121"/>
      <c r="AF244" s="121"/>
      <c r="AG244" s="121"/>
      <c r="AH244" s="121"/>
      <c r="AI244" s="121"/>
      <c r="AJ244" s="121"/>
      <c r="AK244" s="121"/>
      <c r="AL244" s="121"/>
      <c r="AM244" s="121"/>
      <c r="AN244" s="121"/>
      <c r="AO244" s="121"/>
      <c r="AP244" s="121"/>
      <c r="AQ244" s="121"/>
      <c r="AR244" s="121"/>
      <c r="AS244" s="121"/>
      <c r="AT244" s="121"/>
      <c r="AU244" s="121"/>
      <c r="AV244" s="121"/>
      <c r="AW244" s="121"/>
      <c r="AX244" s="121"/>
      <c r="AY244" s="121"/>
      <c r="AZ244" s="121"/>
      <c r="BA244" s="121"/>
      <c r="BB244" s="121"/>
      <c r="BC244" s="121"/>
      <c r="BD244" s="121"/>
      <c r="BE244" s="121"/>
      <c r="BF244" s="121"/>
      <c r="BG244" s="121"/>
      <c r="BH244" s="121"/>
      <c r="BI244" s="121"/>
    </row>
    <row r="245" spans="2:61" x14ac:dyDescent="0.25">
      <c r="B245" s="121"/>
      <c r="C245" s="121"/>
      <c r="D245" s="121"/>
      <c r="E245" s="121"/>
      <c r="F245" s="121"/>
      <c r="G245" s="121"/>
      <c r="H245" s="121"/>
      <c r="I245" s="121"/>
      <c r="J245" s="121"/>
      <c r="K245" s="121"/>
      <c r="L245" s="121"/>
      <c r="M245" s="121"/>
      <c r="N245" s="121"/>
      <c r="O245" s="121"/>
      <c r="P245" s="121"/>
      <c r="Q245" s="121"/>
      <c r="R245" s="121"/>
      <c r="S245" s="121"/>
      <c r="T245" s="121"/>
      <c r="U245" s="121"/>
      <c r="V245" s="121"/>
      <c r="W245" s="121"/>
      <c r="X245" s="121"/>
      <c r="Y245" s="121"/>
      <c r="Z245" s="121"/>
      <c r="AA245" s="121"/>
      <c r="AB245" s="121"/>
      <c r="AC245" s="121"/>
      <c r="AD245" s="121"/>
      <c r="AE245" s="121"/>
      <c r="AF245" s="121"/>
      <c r="AG245" s="121"/>
      <c r="AH245" s="121"/>
      <c r="AI245" s="121"/>
      <c r="AJ245" s="121"/>
      <c r="AK245" s="121"/>
      <c r="AL245" s="121"/>
      <c r="AM245" s="121"/>
      <c r="AN245" s="121"/>
      <c r="AO245" s="121"/>
      <c r="AP245" s="121"/>
      <c r="AQ245" s="121"/>
      <c r="AR245" s="121"/>
      <c r="AS245" s="121"/>
      <c r="AT245" s="121"/>
      <c r="AU245" s="121"/>
      <c r="AV245" s="121"/>
      <c r="AW245" s="121"/>
      <c r="AX245" s="121"/>
      <c r="AY245" s="121"/>
      <c r="AZ245" s="121"/>
      <c r="BA245" s="121"/>
      <c r="BB245" s="121"/>
      <c r="BC245" s="121"/>
      <c r="BD245" s="121"/>
      <c r="BE245" s="121"/>
      <c r="BF245" s="121"/>
      <c r="BG245" s="121"/>
      <c r="BH245" s="121"/>
      <c r="BI245" s="121"/>
    </row>
    <row r="246" spans="2:61" x14ac:dyDescent="0.25">
      <c r="B246" s="121"/>
      <c r="C246" s="121"/>
      <c r="D246" s="121"/>
      <c r="E246" s="121"/>
      <c r="F246" s="121"/>
      <c r="G246" s="121"/>
      <c r="H246" s="121"/>
      <c r="I246" s="121"/>
      <c r="J246" s="121"/>
      <c r="K246" s="121"/>
      <c r="L246" s="121"/>
      <c r="M246" s="121"/>
      <c r="N246" s="121"/>
      <c r="O246" s="121"/>
      <c r="P246" s="121"/>
      <c r="Q246" s="121"/>
      <c r="R246" s="121"/>
      <c r="S246" s="121"/>
      <c r="T246" s="121"/>
      <c r="U246" s="121"/>
      <c r="V246" s="121"/>
      <c r="W246" s="121"/>
      <c r="X246" s="121"/>
      <c r="Y246" s="121"/>
      <c r="Z246" s="121"/>
      <c r="AA246" s="121"/>
      <c r="AB246" s="121"/>
      <c r="AC246" s="121"/>
      <c r="AD246" s="121"/>
      <c r="AE246" s="121"/>
      <c r="AF246" s="121"/>
      <c r="AG246" s="121"/>
      <c r="AH246" s="121"/>
      <c r="AI246" s="121"/>
      <c r="AJ246" s="121"/>
      <c r="AK246" s="121"/>
      <c r="AL246" s="121"/>
      <c r="AM246" s="121"/>
      <c r="AN246" s="121"/>
      <c r="AO246" s="121"/>
      <c r="AP246" s="121"/>
      <c r="AQ246" s="121"/>
      <c r="AR246" s="121"/>
      <c r="AS246" s="121"/>
      <c r="AT246" s="121"/>
      <c r="AU246" s="121"/>
      <c r="AV246" s="121"/>
      <c r="AW246" s="121"/>
      <c r="AX246" s="121"/>
      <c r="AY246" s="121"/>
      <c r="AZ246" s="121"/>
      <c r="BA246" s="121"/>
      <c r="BB246" s="121"/>
      <c r="BC246" s="121"/>
      <c r="BD246" s="121"/>
      <c r="BE246" s="121"/>
      <c r="BF246" s="121"/>
      <c r="BG246" s="121"/>
      <c r="BH246" s="121"/>
      <c r="BI246" s="121"/>
    </row>
    <row r="247" spans="2:61" x14ac:dyDescent="0.25">
      <c r="B247" s="121"/>
      <c r="C247" s="121"/>
      <c r="D247" s="121"/>
      <c r="E247" s="121"/>
      <c r="F247" s="121"/>
      <c r="G247" s="121"/>
      <c r="H247" s="121"/>
      <c r="I247" s="121"/>
      <c r="J247" s="121"/>
      <c r="K247" s="121"/>
      <c r="L247" s="121"/>
      <c r="M247" s="121"/>
      <c r="N247" s="121"/>
      <c r="O247" s="121"/>
      <c r="P247" s="121"/>
      <c r="Q247" s="121"/>
      <c r="R247" s="121"/>
      <c r="S247" s="121"/>
      <c r="T247" s="121"/>
      <c r="U247" s="121"/>
      <c r="V247" s="121"/>
      <c r="W247" s="121"/>
      <c r="X247" s="121"/>
      <c r="Y247" s="121"/>
      <c r="Z247" s="121"/>
      <c r="AA247" s="121"/>
      <c r="AB247" s="121"/>
      <c r="AC247" s="121"/>
      <c r="AD247" s="121"/>
      <c r="AE247" s="121"/>
      <c r="AF247" s="121"/>
      <c r="AG247" s="121"/>
      <c r="AH247" s="121"/>
      <c r="AI247" s="121"/>
      <c r="AJ247" s="121"/>
      <c r="AK247" s="121"/>
      <c r="AL247" s="121"/>
      <c r="AM247" s="121"/>
      <c r="AN247" s="121"/>
      <c r="AO247" s="121"/>
      <c r="AP247" s="121"/>
      <c r="AQ247" s="121"/>
      <c r="AR247" s="121"/>
      <c r="AS247" s="121"/>
      <c r="AT247" s="121"/>
      <c r="AU247" s="121"/>
      <c r="AV247" s="121"/>
      <c r="AW247" s="121"/>
      <c r="AX247" s="121"/>
      <c r="AY247" s="121"/>
      <c r="AZ247" s="121"/>
      <c r="BA247" s="121"/>
      <c r="BB247" s="121"/>
      <c r="BC247" s="121"/>
      <c r="BD247" s="121"/>
      <c r="BE247" s="121"/>
      <c r="BF247" s="121"/>
      <c r="BG247" s="121"/>
      <c r="BH247" s="121"/>
      <c r="BI247" s="121"/>
    </row>
    <row r="248" spans="2:61" x14ac:dyDescent="0.25">
      <c r="B248" s="121"/>
      <c r="C248" s="121"/>
      <c r="D248" s="121"/>
      <c r="E248" s="121"/>
      <c r="F248" s="121"/>
      <c r="G248" s="121"/>
      <c r="H248" s="121"/>
      <c r="I248" s="121"/>
      <c r="J248" s="121"/>
      <c r="K248" s="121"/>
      <c r="L248" s="121"/>
      <c r="M248" s="121"/>
      <c r="N248" s="121"/>
      <c r="O248" s="121"/>
      <c r="P248" s="121"/>
      <c r="Q248" s="121"/>
      <c r="R248" s="121"/>
      <c r="S248" s="121"/>
      <c r="T248" s="121"/>
      <c r="U248" s="121"/>
      <c r="V248" s="121"/>
      <c r="W248" s="121"/>
      <c r="X248" s="121"/>
      <c r="Y248" s="121"/>
      <c r="Z248" s="121"/>
      <c r="AA248" s="121"/>
      <c r="AB248" s="121"/>
      <c r="AC248" s="121"/>
      <c r="AD248" s="121"/>
      <c r="AE248" s="121"/>
      <c r="AF248" s="121"/>
      <c r="AG248" s="121"/>
      <c r="AH248" s="121"/>
      <c r="AI248" s="121"/>
      <c r="AJ248" s="121"/>
      <c r="AK248" s="121"/>
      <c r="AL248" s="121"/>
      <c r="AM248" s="121"/>
      <c r="AN248" s="121"/>
      <c r="AO248" s="121"/>
      <c r="AP248" s="121"/>
      <c r="AQ248" s="121"/>
      <c r="AR248" s="121"/>
      <c r="AS248" s="121"/>
      <c r="AT248" s="121"/>
      <c r="AU248" s="121"/>
      <c r="AV248" s="121"/>
      <c r="AW248" s="121"/>
      <c r="AX248" s="121"/>
      <c r="AY248" s="121"/>
      <c r="AZ248" s="121"/>
      <c r="BA248" s="121"/>
      <c r="BB248" s="121"/>
      <c r="BC248" s="121"/>
      <c r="BD248" s="121"/>
      <c r="BE248" s="121"/>
      <c r="BF248" s="121"/>
      <c r="BG248" s="121"/>
      <c r="BH248" s="121"/>
      <c r="BI248" s="121"/>
    </row>
    <row r="249" spans="2:61" x14ac:dyDescent="0.25">
      <c r="B249" s="121"/>
      <c r="C249" s="121"/>
      <c r="D249" s="121"/>
      <c r="E249" s="121"/>
      <c r="F249" s="121"/>
      <c r="G249" s="121"/>
      <c r="H249" s="121"/>
      <c r="I249" s="121"/>
      <c r="J249" s="121"/>
      <c r="K249" s="121"/>
      <c r="L249" s="121"/>
      <c r="M249" s="121"/>
      <c r="N249" s="121"/>
      <c r="O249" s="121"/>
      <c r="P249" s="121"/>
      <c r="Q249" s="121"/>
      <c r="R249" s="121"/>
      <c r="S249" s="121"/>
      <c r="T249" s="121"/>
      <c r="U249" s="121"/>
      <c r="V249" s="121"/>
      <c r="W249" s="121"/>
      <c r="X249" s="121"/>
      <c r="Y249" s="121"/>
      <c r="Z249" s="121"/>
      <c r="AA249" s="121"/>
      <c r="AB249" s="121"/>
      <c r="AC249" s="121"/>
      <c r="AD249" s="121"/>
      <c r="AE249" s="121"/>
      <c r="AF249" s="121"/>
      <c r="AG249" s="121"/>
      <c r="AH249" s="121"/>
      <c r="AI249" s="121"/>
      <c r="AJ249" s="121"/>
      <c r="AK249" s="121"/>
      <c r="AL249" s="121"/>
      <c r="AM249" s="121"/>
      <c r="AN249" s="121"/>
      <c r="AO249" s="121"/>
      <c r="AP249" s="121"/>
      <c r="AQ249" s="121"/>
      <c r="AR249" s="121"/>
      <c r="AS249" s="121"/>
      <c r="AT249" s="121"/>
      <c r="AU249" s="121"/>
      <c r="AV249" s="121"/>
      <c r="AW249" s="121"/>
      <c r="AX249" s="121"/>
      <c r="AY249" s="121"/>
      <c r="AZ249" s="121"/>
      <c r="BA249" s="121"/>
      <c r="BB249" s="121"/>
      <c r="BC249" s="121"/>
      <c r="BD249" s="121"/>
      <c r="BE249" s="121"/>
      <c r="BF249" s="121"/>
      <c r="BG249" s="121"/>
      <c r="BH249" s="121"/>
      <c r="BI249" s="121"/>
    </row>
    <row r="250" spans="2:61" x14ac:dyDescent="0.25">
      <c r="B250" s="121"/>
      <c r="C250" s="121"/>
      <c r="D250" s="121"/>
      <c r="E250" s="121"/>
      <c r="F250" s="121"/>
      <c r="G250" s="121"/>
      <c r="H250" s="121"/>
      <c r="I250" s="121"/>
      <c r="J250" s="121"/>
      <c r="K250" s="121"/>
      <c r="L250" s="121"/>
      <c r="M250" s="121"/>
      <c r="N250" s="121"/>
      <c r="O250" s="121"/>
      <c r="P250" s="121"/>
      <c r="Q250" s="121"/>
      <c r="R250" s="121"/>
      <c r="S250" s="121"/>
      <c r="T250" s="121"/>
      <c r="U250" s="121"/>
      <c r="V250" s="121"/>
      <c r="W250" s="121"/>
      <c r="X250" s="121"/>
      <c r="Y250" s="121"/>
      <c r="Z250" s="121"/>
      <c r="AA250" s="121"/>
      <c r="AB250" s="121"/>
      <c r="AC250" s="121"/>
      <c r="AD250" s="121"/>
      <c r="AE250" s="121"/>
      <c r="AF250" s="121"/>
      <c r="AG250" s="121"/>
      <c r="AH250" s="121"/>
      <c r="AI250" s="121"/>
      <c r="AJ250" s="121"/>
      <c r="AK250" s="121"/>
      <c r="AL250" s="121"/>
      <c r="AM250" s="121"/>
      <c r="AN250" s="121"/>
      <c r="AO250" s="121"/>
      <c r="AP250" s="121"/>
      <c r="AQ250" s="121"/>
      <c r="AR250" s="121"/>
      <c r="AS250" s="121"/>
      <c r="AT250" s="121"/>
      <c r="AU250" s="121"/>
      <c r="AV250" s="121"/>
      <c r="AW250" s="121"/>
      <c r="AX250" s="121"/>
      <c r="AY250" s="121"/>
      <c r="AZ250" s="121"/>
      <c r="BA250" s="121"/>
      <c r="BB250" s="121"/>
      <c r="BC250" s="121"/>
      <c r="BD250" s="121"/>
      <c r="BE250" s="121"/>
      <c r="BF250" s="121"/>
      <c r="BG250" s="121"/>
      <c r="BH250" s="121"/>
      <c r="BI250" s="121"/>
    </row>
    <row r="251" spans="2:61" x14ac:dyDescent="0.25">
      <c r="B251" s="121"/>
      <c r="C251" s="121"/>
      <c r="D251" s="121"/>
      <c r="E251" s="121"/>
      <c r="F251" s="121"/>
      <c r="G251" s="121"/>
      <c r="H251" s="121"/>
      <c r="I251" s="121"/>
      <c r="J251" s="121"/>
      <c r="K251" s="121"/>
      <c r="L251" s="121"/>
      <c r="M251" s="121"/>
      <c r="N251" s="121"/>
      <c r="O251" s="121"/>
      <c r="P251" s="121"/>
      <c r="Q251" s="121"/>
      <c r="R251" s="121"/>
      <c r="S251" s="121"/>
      <c r="T251" s="121"/>
      <c r="U251" s="121"/>
      <c r="V251" s="121"/>
      <c r="W251" s="121"/>
      <c r="X251" s="121"/>
      <c r="Y251" s="121"/>
      <c r="Z251" s="121"/>
      <c r="AA251" s="121"/>
      <c r="AB251" s="121"/>
      <c r="AC251" s="121"/>
      <c r="AD251" s="121"/>
      <c r="AE251" s="121"/>
      <c r="AF251" s="121"/>
      <c r="AG251" s="121"/>
      <c r="AH251" s="121"/>
      <c r="AI251" s="121"/>
      <c r="AJ251" s="121"/>
      <c r="AK251" s="121"/>
      <c r="AL251" s="121"/>
      <c r="AM251" s="121"/>
      <c r="AN251" s="121"/>
      <c r="AO251" s="121"/>
      <c r="AP251" s="121"/>
      <c r="AQ251" s="121"/>
      <c r="AR251" s="121"/>
      <c r="AS251" s="121"/>
      <c r="AT251" s="121"/>
      <c r="AU251" s="121"/>
      <c r="AV251" s="121"/>
      <c r="AW251" s="121"/>
      <c r="AX251" s="121"/>
      <c r="AY251" s="121"/>
      <c r="AZ251" s="121"/>
      <c r="BA251" s="121"/>
      <c r="BB251" s="121"/>
      <c r="BC251" s="121"/>
      <c r="BD251" s="121"/>
      <c r="BE251" s="121"/>
      <c r="BF251" s="121"/>
      <c r="BG251" s="121"/>
      <c r="BH251" s="121"/>
      <c r="BI251" s="121"/>
    </row>
    <row r="252" spans="2:61" x14ac:dyDescent="0.25">
      <c r="B252" s="121"/>
      <c r="C252" s="121"/>
      <c r="D252" s="121"/>
      <c r="E252" s="121"/>
      <c r="F252" s="121"/>
      <c r="G252" s="121"/>
      <c r="H252" s="121"/>
      <c r="I252" s="121"/>
      <c r="J252" s="121"/>
      <c r="K252" s="121"/>
      <c r="L252" s="121"/>
      <c r="M252" s="121"/>
      <c r="N252" s="121"/>
      <c r="O252" s="121"/>
      <c r="P252" s="121"/>
      <c r="Q252" s="121"/>
      <c r="R252" s="121"/>
      <c r="S252" s="121"/>
      <c r="T252" s="121"/>
      <c r="U252" s="121"/>
      <c r="V252" s="121"/>
      <c r="W252" s="121"/>
      <c r="X252" s="121"/>
      <c r="Y252" s="121"/>
      <c r="Z252" s="121"/>
      <c r="AA252" s="121"/>
      <c r="AB252" s="121"/>
      <c r="AC252" s="121"/>
      <c r="AD252" s="121"/>
      <c r="AE252" s="121"/>
      <c r="AF252" s="121"/>
      <c r="AG252" s="121"/>
      <c r="AH252" s="121"/>
      <c r="AI252" s="121"/>
      <c r="AJ252" s="121"/>
      <c r="AK252" s="121"/>
      <c r="AL252" s="121"/>
      <c r="AM252" s="121"/>
      <c r="AN252" s="121"/>
      <c r="AO252" s="121"/>
      <c r="AP252" s="121"/>
      <c r="AQ252" s="121"/>
      <c r="AR252" s="121"/>
      <c r="AS252" s="121"/>
      <c r="AT252" s="121"/>
      <c r="AU252" s="121"/>
      <c r="AV252" s="121"/>
      <c r="AW252" s="121"/>
      <c r="AX252" s="121"/>
      <c r="AY252" s="121"/>
      <c r="AZ252" s="121"/>
      <c r="BA252" s="121"/>
      <c r="BB252" s="121"/>
      <c r="BC252" s="121"/>
      <c r="BD252" s="121"/>
      <c r="BE252" s="121"/>
      <c r="BF252" s="121"/>
      <c r="BG252" s="121"/>
      <c r="BH252" s="121"/>
      <c r="BI252" s="121"/>
    </row>
    <row r="253" spans="2:61" x14ac:dyDescent="0.25">
      <c r="B253" s="121"/>
      <c r="C253" s="121"/>
      <c r="D253" s="121"/>
      <c r="E253" s="121"/>
      <c r="F253" s="121"/>
      <c r="G253" s="121"/>
      <c r="H253" s="121"/>
      <c r="I253" s="121"/>
      <c r="J253" s="121"/>
      <c r="K253" s="121"/>
      <c r="L253" s="121"/>
      <c r="M253" s="121"/>
      <c r="N253" s="121"/>
      <c r="O253" s="121"/>
      <c r="P253" s="121"/>
      <c r="Q253" s="121"/>
      <c r="R253" s="121"/>
      <c r="S253" s="121"/>
      <c r="T253" s="121"/>
      <c r="U253" s="121"/>
      <c r="V253" s="121"/>
      <c r="W253" s="121"/>
      <c r="X253" s="121"/>
      <c r="Y253" s="121"/>
      <c r="Z253" s="121"/>
      <c r="AA253" s="121"/>
      <c r="AB253" s="121"/>
      <c r="AC253" s="121"/>
      <c r="AD253" s="121"/>
      <c r="AE253" s="121"/>
      <c r="AF253" s="121"/>
      <c r="AG253" s="121"/>
      <c r="AH253" s="121"/>
      <c r="AI253" s="121"/>
      <c r="AJ253" s="121"/>
      <c r="AK253" s="121"/>
      <c r="AL253" s="121"/>
      <c r="AM253" s="121"/>
      <c r="AN253" s="121"/>
      <c r="AO253" s="121"/>
      <c r="AP253" s="121"/>
      <c r="AQ253" s="121"/>
      <c r="AR253" s="121"/>
      <c r="AS253" s="121"/>
      <c r="AT253" s="121"/>
      <c r="AU253" s="121"/>
      <c r="AV253" s="121"/>
      <c r="AW253" s="121"/>
      <c r="AX253" s="121"/>
      <c r="AY253" s="121"/>
      <c r="AZ253" s="121"/>
      <c r="BA253" s="121"/>
      <c r="BB253" s="121"/>
      <c r="BC253" s="121"/>
      <c r="BD253" s="121"/>
      <c r="BE253" s="121"/>
      <c r="BF253" s="121"/>
      <c r="BG253" s="121"/>
      <c r="BH253" s="121"/>
      <c r="BI253" s="121"/>
    </row>
    <row r="254" spans="2:61" x14ac:dyDescent="0.25">
      <c r="B254" s="121"/>
      <c r="C254" s="121"/>
      <c r="D254" s="121"/>
      <c r="E254" s="121"/>
      <c r="F254" s="121"/>
      <c r="G254" s="121"/>
      <c r="H254" s="121"/>
      <c r="I254" s="121"/>
      <c r="J254" s="121"/>
      <c r="K254" s="121"/>
      <c r="L254" s="121"/>
      <c r="M254" s="121"/>
      <c r="N254" s="121"/>
      <c r="O254" s="121"/>
      <c r="P254" s="121"/>
      <c r="Q254" s="121"/>
      <c r="R254" s="121"/>
      <c r="S254" s="121"/>
      <c r="T254" s="121"/>
      <c r="U254" s="121"/>
      <c r="V254" s="121"/>
      <c r="W254" s="121"/>
      <c r="X254" s="121"/>
      <c r="Y254" s="121"/>
      <c r="Z254" s="121"/>
      <c r="AA254" s="121"/>
      <c r="AB254" s="121"/>
      <c r="AC254" s="121"/>
      <c r="AD254" s="121"/>
      <c r="AE254" s="121"/>
      <c r="AF254" s="121"/>
      <c r="AG254" s="121"/>
      <c r="AH254" s="121"/>
      <c r="AI254" s="121"/>
      <c r="AJ254" s="121"/>
      <c r="AK254" s="121"/>
      <c r="AL254" s="121"/>
      <c r="AM254" s="121"/>
      <c r="AN254" s="121"/>
      <c r="AO254" s="121"/>
      <c r="AP254" s="121"/>
      <c r="AQ254" s="121"/>
      <c r="AR254" s="121"/>
      <c r="AS254" s="121"/>
      <c r="AT254" s="121"/>
      <c r="AU254" s="121"/>
      <c r="AV254" s="121"/>
      <c r="AW254" s="121"/>
      <c r="AX254" s="121"/>
      <c r="AY254" s="121"/>
      <c r="AZ254" s="121"/>
      <c r="BA254" s="121"/>
      <c r="BB254" s="121"/>
      <c r="BC254" s="121"/>
      <c r="BD254" s="121"/>
      <c r="BE254" s="121"/>
      <c r="BF254" s="121"/>
      <c r="BG254" s="121"/>
      <c r="BH254" s="121"/>
      <c r="BI254" s="121"/>
    </row>
    <row r="255" spans="2:61" x14ac:dyDescent="0.25">
      <c r="B255" s="121"/>
      <c r="C255" s="121"/>
      <c r="D255" s="121"/>
      <c r="E255" s="121"/>
      <c r="F255" s="121"/>
      <c r="G255" s="121"/>
      <c r="H255" s="121"/>
      <c r="I255" s="121"/>
      <c r="J255" s="121"/>
      <c r="K255" s="121"/>
      <c r="L255" s="121"/>
      <c r="M255" s="121"/>
      <c r="N255" s="121"/>
      <c r="O255" s="121"/>
      <c r="P255" s="121"/>
      <c r="Q255" s="121"/>
      <c r="R255" s="121"/>
      <c r="S255" s="121"/>
      <c r="T255" s="121"/>
      <c r="U255" s="121"/>
      <c r="V255" s="121"/>
      <c r="W255" s="121"/>
      <c r="X255" s="121"/>
      <c r="Y255" s="121"/>
      <c r="Z255" s="121"/>
      <c r="AA255" s="121"/>
      <c r="AB255" s="121"/>
      <c r="AC255" s="121"/>
      <c r="AD255" s="121"/>
      <c r="AE255" s="121"/>
      <c r="AF255" s="121"/>
      <c r="AG255" s="121"/>
      <c r="AH255" s="121"/>
      <c r="AI255" s="121"/>
      <c r="AJ255" s="121"/>
      <c r="AK255" s="121"/>
      <c r="AL255" s="121"/>
      <c r="AM255" s="121"/>
      <c r="AN255" s="121"/>
      <c r="AO255" s="121"/>
      <c r="AP255" s="121"/>
      <c r="AQ255" s="121"/>
      <c r="AR255" s="121"/>
      <c r="AS255" s="121"/>
      <c r="AT255" s="121"/>
      <c r="AU255" s="121"/>
      <c r="AV255" s="121"/>
      <c r="AW255" s="121"/>
      <c r="AX255" s="121"/>
      <c r="AY255" s="121"/>
      <c r="AZ255" s="121"/>
      <c r="BA255" s="121"/>
      <c r="BB255" s="121"/>
      <c r="BC255" s="121"/>
      <c r="BD255" s="121"/>
      <c r="BE255" s="121"/>
      <c r="BF255" s="121"/>
      <c r="BG255" s="121"/>
      <c r="BH255" s="121"/>
      <c r="BI255" s="121"/>
    </row>
    <row r="256" spans="2:61" x14ac:dyDescent="0.25">
      <c r="B256" s="121"/>
      <c r="C256" s="121"/>
      <c r="D256" s="121"/>
      <c r="E256" s="121"/>
      <c r="F256" s="121"/>
      <c r="G256" s="121"/>
      <c r="H256" s="121"/>
      <c r="I256" s="121"/>
      <c r="J256" s="121"/>
      <c r="K256" s="121"/>
      <c r="L256" s="121"/>
      <c r="M256" s="121"/>
      <c r="N256" s="121"/>
      <c r="O256" s="121"/>
      <c r="P256" s="121"/>
      <c r="Q256" s="121"/>
      <c r="R256" s="121"/>
      <c r="S256" s="121"/>
      <c r="T256" s="121"/>
      <c r="U256" s="121"/>
      <c r="V256" s="121"/>
      <c r="W256" s="121"/>
      <c r="X256" s="121"/>
      <c r="Y256" s="121"/>
      <c r="Z256" s="121"/>
      <c r="AA256" s="121"/>
      <c r="AB256" s="121"/>
      <c r="AC256" s="121"/>
      <c r="AD256" s="121"/>
      <c r="AE256" s="121"/>
      <c r="AF256" s="121"/>
      <c r="AG256" s="121"/>
      <c r="AH256" s="121"/>
      <c r="AI256" s="121"/>
      <c r="AJ256" s="121"/>
      <c r="AK256" s="121"/>
      <c r="AL256" s="121"/>
      <c r="AM256" s="121"/>
      <c r="AN256" s="121"/>
      <c r="AO256" s="121"/>
      <c r="AP256" s="121"/>
      <c r="AQ256" s="121"/>
      <c r="AR256" s="121"/>
      <c r="AS256" s="121"/>
      <c r="AT256" s="121"/>
      <c r="AU256" s="121"/>
      <c r="AV256" s="121"/>
      <c r="AW256" s="121"/>
      <c r="AX256" s="121"/>
      <c r="AY256" s="121"/>
      <c r="AZ256" s="121"/>
      <c r="BA256" s="121"/>
      <c r="BB256" s="121"/>
      <c r="BC256" s="121"/>
      <c r="BD256" s="121"/>
      <c r="BE256" s="121"/>
      <c r="BF256" s="121"/>
      <c r="BG256" s="121"/>
      <c r="BH256" s="121"/>
      <c r="BI256" s="121"/>
    </row>
    <row r="257" spans="2:61" x14ac:dyDescent="0.25">
      <c r="B257" s="121"/>
      <c r="C257" s="121"/>
      <c r="D257" s="121"/>
      <c r="E257" s="121"/>
      <c r="F257" s="121"/>
      <c r="G257" s="121"/>
      <c r="H257" s="121"/>
      <c r="I257" s="121"/>
      <c r="J257" s="121"/>
      <c r="K257" s="121"/>
      <c r="L257" s="121"/>
      <c r="M257" s="121"/>
      <c r="N257" s="121"/>
      <c r="O257" s="121"/>
      <c r="P257" s="121"/>
      <c r="Q257" s="121"/>
      <c r="R257" s="121"/>
      <c r="S257" s="121"/>
      <c r="T257" s="121"/>
      <c r="U257" s="121"/>
      <c r="V257" s="121"/>
      <c r="W257" s="121"/>
      <c r="X257" s="121"/>
      <c r="Y257" s="121"/>
      <c r="Z257" s="121"/>
      <c r="AA257" s="121"/>
      <c r="AB257" s="121"/>
      <c r="AC257" s="121"/>
      <c r="AD257" s="121"/>
      <c r="AE257" s="121"/>
      <c r="AF257" s="121"/>
      <c r="AG257" s="121"/>
      <c r="AH257" s="121"/>
      <c r="AI257" s="121"/>
      <c r="AJ257" s="121"/>
      <c r="AK257" s="121"/>
      <c r="AL257" s="121"/>
      <c r="AM257" s="121"/>
      <c r="AN257" s="121"/>
      <c r="AO257" s="121"/>
      <c r="AP257" s="121"/>
      <c r="AQ257" s="121"/>
      <c r="AR257" s="121"/>
      <c r="AS257" s="121"/>
      <c r="AT257" s="121"/>
      <c r="AU257" s="121"/>
      <c r="AV257" s="121"/>
      <c r="AW257" s="121"/>
      <c r="AX257" s="121"/>
      <c r="AY257" s="121"/>
      <c r="AZ257" s="121"/>
      <c r="BA257" s="121"/>
      <c r="BB257" s="121"/>
      <c r="BC257" s="121"/>
      <c r="BD257" s="121"/>
      <c r="BE257" s="121"/>
      <c r="BF257" s="121"/>
      <c r="BG257" s="121"/>
      <c r="BH257" s="121"/>
      <c r="BI257" s="121"/>
    </row>
    <row r="258" spans="2:61" x14ac:dyDescent="0.25">
      <c r="B258" s="121"/>
      <c r="C258" s="121"/>
      <c r="D258" s="121"/>
      <c r="E258" s="121"/>
      <c r="F258" s="121"/>
      <c r="G258" s="121"/>
      <c r="H258" s="121"/>
      <c r="I258" s="121"/>
      <c r="J258" s="121"/>
      <c r="K258" s="121"/>
      <c r="L258" s="121"/>
      <c r="M258" s="121"/>
      <c r="N258" s="121"/>
      <c r="O258" s="121"/>
      <c r="P258" s="121"/>
      <c r="Q258" s="121"/>
      <c r="R258" s="121"/>
      <c r="S258" s="121"/>
      <c r="T258" s="121"/>
      <c r="U258" s="121"/>
      <c r="V258" s="121"/>
      <c r="W258" s="121"/>
      <c r="X258" s="121"/>
      <c r="Y258" s="121"/>
      <c r="Z258" s="121"/>
      <c r="AA258" s="121"/>
      <c r="AB258" s="121"/>
      <c r="AC258" s="121"/>
      <c r="AD258" s="121"/>
      <c r="AE258" s="121"/>
      <c r="AF258" s="121"/>
      <c r="AG258" s="121"/>
      <c r="AH258" s="121"/>
      <c r="AI258" s="121"/>
      <c r="AJ258" s="121"/>
      <c r="AK258" s="121"/>
      <c r="AL258" s="121"/>
      <c r="AM258" s="121"/>
      <c r="AN258" s="121"/>
      <c r="AO258" s="121"/>
      <c r="AP258" s="121"/>
      <c r="AQ258" s="121"/>
      <c r="AR258" s="121"/>
      <c r="AS258" s="121"/>
      <c r="AT258" s="121"/>
      <c r="AU258" s="121"/>
      <c r="AV258" s="121"/>
      <c r="AW258" s="121"/>
      <c r="AX258" s="121"/>
      <c r="AY258" s="121"/>
      <c r="AZ258" s="121"/>
      <c r="BA258" s="121"/>
      <c r="BB258" s="121"/>
      <c r="BC258" s="121"/>
      <c r="BD258" s="121"/>
      <c r="BE258" s="121"/>
      <c r="BF258" s="121"/>
      <c r="BG258" s="121"/>
      <c r="BH258" s="121"/>
      <c r="BI258" s="121"/>
    </row>
    <row r="259" spans="2:61" x14ac:dyDescent="0.25">
      <c r="B259" s="121"/>
      <c r="C259" s="121"/>
      <c r="D259" s="121"/>
      <c r="E259" s="121"/>
      <c r="F259" s="121"/>
      <c r="G259" s="121"/>
      <c r="H259" s="121"/>
      <c r="I259" s="121"/>
      <c r="J259" s="121"/>
      <c r="K259" s="121"/>
      <c r="L259" s="121"/>
      <c r="M259" s="121"/>
      <c r="N259" s="121"/>
      <c r="O259" s="121"/>
      <c r="P259" s="121"/>
      <c r="Q259" s="121"/>
      <c r="R259" s="121"/>
      <c r="S259" s="121"/>
      <c r="T259" s="121"/>
      <c r="U259" s="121"/>
      <c r="V259" s="121"/>
      <c r="W259" s="121"/>
      <c r="X259" s="121"/>
      <c r="Y259" s="121"/>
      <c r="Z259" s="121"/>
      <c r="AA259" s="121"/>
      <c r="AB259" s="121"/>
      <c r="AC259" s="121"/>
      <c r="AD259" s="121"/>
      <c r="AE259" s="121"/>
      <c r="AF259" s="121"/>
      <c r="AG259" s="121"/>
      <c r="AH259" s="121"/>
      <c r="AI259" s="121"/>
      <c r="AJ259" s="121"/>
      <c r="AK259" s="121"/>
      <c r="AL259" s="121"/>
      <c r="AM259" s="121"/>
      <c r="AN259" s="121"/>
      <c r="AO259" s="121"/>
      <c r="AP259" s="121"/>
      <c r="AQ259" s="121"/>
      <c r="AR259" s="121"/>
      <c r="AS259" s="121"/>
      <c r="AT259" s="121"/>
      <c r="AU259" s="121"/>
      <c r="AV259" s="121"/>
      <c r="AW259" s="121"/>
      <c r="AX259" s="121"/>
      <c r="AY259" s="121"/>
      <c r="AZ259" s="121"/>
      <c r="BA259" s="121"/>
      <c r="BB259" s="121"/>
      <c r="BC259" s="121"/>
      <c r="BD259" s="121"/>
      <c r="BE259" s="121"/>
      <c r="BF259" s="121"/>
      <c r="BG259" s="121"/>
      <c r="BH259" s="121"/>
      <c r="BI259" s="121"/>
    </row>
    <row r="260" spans="2:61" x14ac:dyDescent="0.25">
      <c r="B260" s="121"/>
      <c r="C260" s="121"/>
      <c r="D260" s="121"/>
      <c r="E260" s="121"/>
      <c r="F260" s="121"/>
      <c r="G260" s="121"/>
      <c r="H260" s="121"/>
      <c r="I260" s="121"/>
      <c r="J260" s="121"/>
      <c r="K260" s="121"/>
      <c r="L260" s="121"/>
      <c r="M260" s="121"/>
      <c r="N260" s="121"/>
      <c r="O260" s="121"/>
      <c r="P260" s="121"/>
      <c r="Q260" s="121"/>
      <c r="R260" s="121"/>
      <c r="S260" s="121"/>
      <c r="T260" s="121"/>
      <c r="U260" s="121"/>
      <c r="V260" s="121"/>
      <c r="W260" s="121"/>
      <c r="X260" s="121"/>
      <c r="Y260" s="121"/>
      <c r="Z260" s="121"/>
      <c r="AA260" s="121"/>
      <c r="AB260" s="121"/>
      <c r="AC260" s="121"/>
      <c r="AD260" s="121"/>
      <c r="AE260" s="121"/>
      <c r="AF260" s="121"/>
      <c r="AG260" s="121"/>
      <c r="AH260" s="121"/>
      <c r="AI260" s="121"/>
      <c r="AJ260" s="121"/>
      <c r="AK260" s="121"/>
      <c r="AL260" s="121"/>
      <c r="AM260" s="121"/>
      <c r="AN260" s="121"/>
      <c r="AO260" s="121"/>
      <c r="AP260" s="121"/>
      <c r="AQ260" s="121"/>
      <c r="AR260" s="121"/>
      <c r="AS260" s="121"/>
      <c r="AT260" s="121"/>
      <c r="AU260" s="121"/>
      <c r="AV260" s="121"/>
      <c r="AW260" s="121"/>
      <c r="AX260" s="121"/>
      <c r="AY260" s="121"/>
      <c r="AZ260" s="121"/>
      <c r="BA260" s="121"/>
      <c r="BB260" s="121"/>
      <c r="BC260" s="121"/>
      <c r="BD260" s="121"/>
      <c r="BE260" s="121"/>
      <c r="BF260" s="121"/>
      <c r="BG260" s="121"/>
      <c r="BH260" s="121"/>
      <c r="BI260" s="121"/>
    </row>
    <row r="261" spans="2:61" x14ac:dyDescent="0.25">
      <c r="B261" s="121"/>
      <c r="C261" s="121"/>
      <c r="D261" s="121"/>
      <c r="E261" s="121"/>
      <c r="F261" s="121"/>
      <c r="G261" s="121"/>
      <c r="H261" s="121"/>
      <c r="I261" s="121"/>
      <c r="J261" s="121"/>
      <c r="K261" s="121"/>
      <c r="L261" s="121"/>
      <c r="M261" s="121"/>
      <c r="N261" s="121"/>
      <c r="O261" s="121"/>
      <c r="P261" s="121"/>
      <c r="Q261" s="121"/>
      <c r="R261" s="121"/>
      <c r="S261" s="121"/>
      <c r="T261" s="121"/>
      <c r="U261" s="121"/>
      <c r="V261" s="121"/>
      <c r="W261" s="121"/>
      <c r="X261" s="121"/>
      <c r="Y261" s="121"/>
      <c r="Z261" s="121"/>
      <c r="AA261" s="121"/>
      <c r="AB261" s="121"/>
      <c r="AC261" s="121"/>
      <c r="AD261" s="121"/>
      <c r="AE261" s="121"/>
      <c r="AF261" s="121"/>
      <c r="AG261" s="121"/>
      <c r="AH261" s="121"/>
      <c r="AI261" s="121"/>
      <c r="AJ261" s="121"/>
      <c r="AK261" s="121"/>
      <c r="AL261" s="121"/>
      <c r="AM261" s="121"/>
      <c r="AN261" s="121"/>
      <c r="AO261" s="121"/>
      <c r="AP261" s="121"/>
      <c r="AQ261" s="121"/>
      <c r="AR261" s="121"/>
      <c r="AS261" s="121"/>
      <c r="AT261" s="121"/>
      <c r="AU261" s="121"/>
      <c r="AV261" s="121"/>
      <c r="AW261" s="121"/>
      <c r="AX261" s="121"/>
      <c r="AY261" s="121"/>
      <c r="AZ261" s="121"/>
      <c r="BA261" s="121"/>
      <c r="BB261" s="121"/>
      <c r="BC261" s="121"/>
      <c r="BD261" s="121"/>
      <c r="BE261" s="121"/>
      <c r="BF261" s="121"/>
      <c r="BG261" s="121"/>
      <c r="BH261" s="121"/>
      <c r="BI261" s="121"/>
    </row>
    <row r="262" spans="2:61" x14ac:dyDescent="0.25">
      <c r="B262" s="121"/>
      <c r="C262" s="121"/>
      <c r="D262" s="121"/>
      <c r="E262" s="121"/>
      <c r="F262" s="121"/>
      <c r="G262" s="121"/>
      <c r="H262" s="121"/>
      <c r="I262" s="121"/>
      <c r="J262" s="121"/>
      <c r="K262" s="121"/>
      <c r="L262" s="121"/>
      <c r="M262" s="121"/>
      <c r="N262" s="121"/>
      <c r="O262" s="121"/>
      <c r="P262" s="121"/>
      <c r="Q262" s="121"/>
      <c r="R262" s="121"/>
      <c r="S262" s="121"/>
      <c r="T262" s="121"/>
      <c r="U262" s="121"/>
      <c r="V262" s="121"/>
      <c r="W262" s="121"/>
      <c r="X262" s="121"/>
      <c r="Y262" s="121"/>
      <c r="Z262" s="121"/>
      <c r="AA262" s="121"/>
      <c r="AB262" s="121"/>
      <c r="AC262" s="121"/>
      <c r="AD262" s="121"/>
      <c r="AE262" s="121"/>
      <c r="AF262" s="121"/>
      <c r="AG262" s="121"/>
      <c r="AH262" s="121"/>
      <c r="AI262" s="121"/>
      <c r="AJ262" s="121"/>
      <c r="AK262" s="121"/>
      <c r="AL262" s="121"/>
      <c r="AM262" s="121"/>
      <c r="AN262" s="121"/>
      <c r="AO262" s="121"/>
      <c r="AP262" s="121"/>
      <c r="AQ262" s="121"/>
      <c r="AR262" s="121"/>
      <c r="AS262" s="121"/>
      <c r="AT262" s="121"/>
      <c r="AU262" s="121"/>
      <c r="AV262" s="121"/>
      <c r="AW262" s="121"/>
      <c r="AX262" s="121"/>
      <c r="AY262" s="121"/>
      <c r="AZ262" s="121"/>
      <c r="BA262" s="121"/>
      <c r="BB262" s="121"/>
      <c r="BC262" s="121"/>
      <c r="BD262" s="121"/>
      <c r="BE262" s="121"/>
      <c r="BF262" s="121"/>
      <c r="BG262" s="121"/>
      <c r="BH262" s="121"/>
      <c r="BI262" s="121"/>
    </row>
    <row r="263" spans="2:61" x14ac:dyDescent="0.25">
      <c r="B263" s="121"/>
      <c r="C263" s="121"/>
      <c r="D263" s="121"/>
      <c r="E263" s="121"/>
      <c r="F263" s="121"/>
      <c r="G263" s="121"/>
      <c r="H263" s="121"/>
      <c r="I263" s="121"/>
      <c r="J263" s="121"/>
      <c r="K263" s="121"/>
      <c r="L263" s="121"/>
      <c r="M263" s="121"/>
      <c r="N263" s="121"/>
      <c r="O263" s="121"/>
      <c r="P263" s="121"/>
      <c r="Q263" s="121"/>
      <c r="R263" s="121"/>
      <c r="S263" s="121"/>
      <c r="T263" s="121"/>
      <c r="U263" s="121"/>
      <c r="V263" s="121"/>
      <c r="W263" s="121"/>
      <c r="X263" s="121"/>
      <c r="Y263" s="121"/>
      <c r="Z263" s="121"/>
      <c r="AA263" s="121"/>
      <c r="AB263" s="121"/>
      <c r="AC263" s="121"/>
      <c r="AD263" s="121"/>
      <c r="AE263" s="121"/>
      <c r="AF263" s="121"/>
      <c r="AG263" s="121"/>
      <c r="AH263" s="121"/>
      <c r="AI263" s="121"/>
      <c r="AJ263" s="121"/>
      <c r="AK263" s="121"/>
      <c r="AL263" s="121"/>
      <c r="AM263" s="121"/>
      <c r="AN263" s="121"/>
      <c r="AO263" s="121"/>
      <c r="AP263" s="121"/>
      <c r="AQ263" s="121"/>
      <c r="AR263" s="121"/>
      <c r="AS263" s="121"/>
      <c r="AT263" s="121"/>
      <c r="AU263" s="121"/>
      <c r="AV263" s="121"/>
      <c r="AW263" s="121"/>
      <c r="AX263" s="121"/>
      <c r="AY263" s="121"/>
      <c r="AZ263" s="121"/>
      <c r="BA263" s="121"/>
      <c r="BB263" s="121"/>
      <c r="BC263" s="121"/>
      <c r="BD263" s="121"/>
      <c r="BE263" s="121"/>
      <c r="BF263" s="121"/>
      <c r="BG263" s="121"/>
      <c r="BH263" s="121"/>
      <c r="BI263" s="121"/>
    </row>
    <row r="264" spans="2:61" x14ac:dyDescent="0.25">
      <c r="B264" s="121"/>
      <c r="C264" s="121"/>
      <c r="D264" s="121"/>
      <c r="E264" s="121"/>
      <c r="F264" s="121"/>
      <c r="G264" s="121"/>
      <c r="H264" s="121"/>
      <c r="I264" s="121"/>
      <c r="J264" s="121"/>
      <c r="K264" s="121"/>
      <c r="L264" s="121"/>
      <c r="M264" s="121"/>
      <c r="N264" s="121"/>
      <c r="O264" s="121"/>
      <c r="P264" s="121"/>
      <c r="Q264" s="121"/>
      <c r="R264" s="121"/>
      <c r="S264" s="121"/>
      <c r="T264" s="121"/>
      <c r="U264" s="121"/>
      <c r="V264" s="121"/>
      <c r="W264" s="121"/>
      <c r="X264" s="121"/>
      <c r="Y264" s="121"/>
      <c r="Z264" s="121"/>
      <c r="AA264" s="121"/>
      <c r="AB264" s="121"/>
      <c r="AC264" s="121"/>
      <c r="AD264" s="121"/>
      <c r="AE264" s="121"/>
      <c r="AF264" s="121"/>
      <c r="AG264" s="121"/>
      <c r="AH264" s="121"/>
      <c r="AI264" s="121"/>
      <c r="AJ264" s="121"/>
      <c r="AK264" s="121"/>
      <c r="AL264" s="121"/>
      <c r="AM264" s="121"/>
      <c r="AN264" s="121"/>
      <c r="AO264" s="121"/>
      <c r="AP264" s="121"/>
      <c r="AQ264" s="121"/>
      <c r="AR264" s="121"/>
      <c r="AS264" s="121"/>
      <c r="AT264" s="121"/>
      <c r="AU264" s="121"/>
      <c r="AV264" s="121"/>
      <c r="AW264" s="121"/>
      <c r="AX264" s="121"/>
      <c r="AY264" s="121"/>
      <c r="AZ264" s="121"/>
      <c r="BA264" s="121"/>
      <c r="BB264" s="121"/>
      <c r="BC264" s="121"/>
      <c r="BD264" s="121"/>
      <c r="BE264" s="121"/>
      <c r="BF264" s="121"/>
      <c r="BG264" s="121"/>
      <c r="BH264" s="121"/>
      <c r="BI264" s="121"/>
    </row>
    <row r="265" spans="2:61" x14ac:dyDescent="0.25">
      <c r="B265" s="121"/>
      <c r="C265" s="121"/>
      <c r="D265" s="121"/>
      <c r="E265" s="121"/>
      <c r="F265" s="121"/>
      <c r="G265" s="121"/>
      <c r="H265" s="121"/>
      <c r="I265" s="121"/>
      <c r="J265" s="121"/>
      <c r="K265" s="121"/>
      <c r="L265" s="121"/>
      <c r="M265" s="121"/>
      <c r="N265" s="121"/>
      <c r="O265" s="121"/>
      <c r="P265" s="121"/>
      <c r="Q265" s="121"/>
      <c r="R265" s="121"/>
      <c r="S265" s="121"/>
      <c r="T265" s="121"/>
      <c r="U265" s="121"/>
      <c r="V265" s="121"/>
      <c r="W265" s="121"/>
      <c r="X265" s="121"/>
      <c r="Y265" s="121"/>
      <c r="Z265" s="121"/>
      <c r="AA265" s="121"/>
      <c r="AB265" s="121"/>
      <c r="AC265" s="121"/>
      <c r="AD265" s="121"/>
      <c r="AE265" s="121"/>
      <c r="AF265" s="121"/>
      <c r="AG265" s="121"/>
      <c r="AH265" s="121"/>
      <c r="AI265" s="121"/>
      <c r="AJ265" s="121"/>
      <c r="AK265" s="121"/>
      <c r="AL265" s="121"/>
      <c r="AM265" s="121"/>
      <c r="AN265" s="121"/>
      <c r="AO265" s="121"/>
      <c r="AP265" s="121"/>
      <c r="AQ265" s="121"/>
      <c r="AR265" s="121"/>
      <c r="AS265" s="121"/>
      <c r="AT265" s="121"/>
      <c r="AU265" s="121"/>
      <c r="AV265" s="121"/>
      <c r="AW265" s="121"/>
      <c r="AX265" s="121"/>
      <c r="AY265" s="121"/>
      <c r="AZ265" s="121"/>
      <c r="BA265" s="121"/>
      <c r="BB265" s="121"/>
      <c r="BC265" s="121"/>
      <c r="BD265" s="121"/>
      <c r="BE265" s="121"/>
      <c r="BF265" s="121"/>
      <c r="BG265" s="121"/>
      <c r="BH265" s="121"/>
      <c r="BI265" s="121"/>
    </row>
    <row r="266" spans="2:61" x14ac:dyDescent="0.25">
      <c r="B266" s="121"/>
      <c r="C266" s="121"/>
      <c r="D266" s="121"/>
      <c r="E266" s="121"/>
      <c r="F266" s="121"/>
      <c r="G266" s="121"/>
      <c r="H266" s="121"/>
      <c r="I266" s="121"/>
      <c r="J266" s="121"/>
      <c r="K266" s="121"/>
      <c r="L266" s="121"/>
      <c r="M266" s="121"/>
      <c r="N266" s="121"/>
      <c r="O266" s="121"/>
      <c r="P266" s="121"/>
      <c r="Q266" s="121"/>
      <c r="R266" s="121"/>
      <c r="S266" s="121"/>
      <c r="T266" s="121"/>
      <c r="U266" s="121"/>
      <c r="V266" s="121"/>
      <c r="W266" s="121"/>
      <c r="X266" s="121"/>
      <c r="Y266" s="121"/>
      <c r="Z266" s="121"/>
      <c r="AA266" s="121"/>
      <c r="AB266" s="121"/>
      <c r="AC266" s="121"/>
      <c r="AD266" s="121"/>
      <c r="AE266" s="121"/>
      <c r="AF266" s="121"/>
      <c r="AG266" s="121"/>
      <c r="AH266" s="121"/>
      <c r="AI266" s="121"/>
      <c r="AJ266" s="121"/>
      <c r="AK266" s="121"/>
      <c r="AL266" s="121"/>
      <c r="AM266" s="121"/>
      <c r="AN266" s="121"/>
      <c r="AO266" s="121"/>
      <c r="AP266" s="121"/>
      <c r="AQ266" s="121"/>
      <c r="AR266" s="121"/>
      <c r="AS266" s="121"/>
      <c r="AT266" s="121"/>
      <c r="AU266" s="121"/>
      <c r="AV266" s="121"/>
      <c r="AW266" s="121"/>
      <c r="AX266" s="121"/>
      <c r="AY266" s="121"/>
      <c r="AZ266" s="121"/>
      <c r="BA266" s="121"/>
      <c r="BB266" s="121"/>
      <c r="BC266" s="121"/>
      <c r="BD266" s="121"/>
      <c r="BE266" s="121"/>
      <c r="BF266" s="121"/>
      <c r="BG266" s="121"/>
      <c r="BH266" s="121"/>
      <c r="BI266" s="121"/>
    </row>
    <row r="267" spans="2:61" x14ac:dyDescent="0.25">
      <c r="B267" s="121"/>
      <c r="C267" s="121"/>
      <c r="D267" s="121"/>
      <c r="E267" s="121"/>
      <c r="F267" s="121"/>
      <c r="G267" s="121"/>
      <c r="H267" s="121"/>
      <c r="I267" s="121"/>
      <c r="J267" s="121"/>
      <c r="K267" s="121"/>
      <c r="L267" s="121"/>
      <c r="M267" s="121"/>
      <c r="N267" s="121"/>
      <c r="O267" s="121"/>
      <c r="P267" s="121"/>
      <c r="Q267" s="121"/>
      <c r="R267" s="121"/>
      <c r="S267" s="121"/>
      <c r="T267" s="121"/>
      <c r="U267" s="121"/>
      <c r="V267" s="121"/>
      <c r="W267" s="121"/>
      <c r="X267" s="121"/>
      <c r="Y267" s="121"/>
      <c r="Z267" s="121"/>
      <c r="AA267" s="121"/>
      <c r="AB267" s="121"/>
      <c r="AC267" s="121"/>
      <c r="AD267" s="121"/>
      <c r="AE267" s="121"/>
      <c r="AF267" s="121"/>
      <c r="AG267" s="121"/>
      <c r="AH267" s="121"/>
      <c r="AI267" s="121"/>
      <c r="AJ267" s="121"/>
      <c r="AK267" s="121"/>
      <c r="AL267" s="121"/>
      <c r="AM267" s="121"/>
      <c r="AN267" s="121"/>
      <c r="AO267" s="121"/>
      <c r="AP267" s="121"/>
      <c r="AQ267" s="121"/>
      <c r="AR267" s="121"/>
      <c r="AS267" s="121"/>
      <c r="AT267" s="121"/>
      <c r="AU267" s="121"/>
      <c r="AV267" s="121"/>
      <c r="AW267" s="121"/>
      <c r="AX267" s="121"/>
      <c r="AY267" s="121"/>
      <c r="AZ267" s="121"/>
      <c r="BA267" s="121"/>
      <c r="BB267" s="121"/>
      <c r="BC267" s="121"/>
      <c r="BD267" s="121"/>
      <c r="BE267" s="121"/>
      <c r="BF267" s="121"/>
      <c r="BG267" s="121"/>
      <c r="BH267" s="121"/>
      <c r="BI267" s="121"/>
    </row>
    <row r="268" spans="2:61" x14ac:dyDescent="0.25">
      <c r="B268" s="121"/>
      <c r="C268" s="121"/>
      <c r="D268" s="121"/>
      <c r="E268" s="121"/>
      <c r="F268" s="121"/>
      <c r="G268" s="121"/>
      <c r="H268" s="121"/>
      <c r="I268" s="121"/>
      <c r="J268" s="121"/>
      <c r="K268" s="121"/>
      <c r="L268" s="121"/>
      <c r="M268" s="121"/>
      <c r="N268" s="121"/>
      <c r="O268" s="121"/>
      <c r="P268" s="121"/>
      <c r="Q268" s="121"/>
      <c r="R268" s="121"/>
      <c r="S268" s="121"/>
      <c r="T268" s="121"/>
      <c r="U268" s="121"/>
      <c r="V268" s="121"/>
      <c r="W268" s="121"/>
      <c r="X268" s="121"/>
      <c r="Y268" s="121"/>
      <c r="Z268" s="121"/>
      <c r="AA268" s="121"/>
      <c r="AB268" s="121"/>
      <c r="AC268" s="121"/>
      <c r="AD268" s="121"/>
      <c r="AE268" s="121"/>
      <c r="AF268" s="121"/>
      <c r="AG268" s="121"/>
      <c r="AH268" s="121"/>
      <c r="AI268" s="121"/>
      <c r="AJ268" s="121"/>
      <c r="AK268" s="121"/>
      <c r="AL268" s="121"/>
      <c r="AM268" s="121"/>
      <c r="AN268" s="121"/>
      <c r="AO268" s="121"/>
      <c r="AP268" s="121"/>
      <c r="AQ268" s="121"/>
      <c r="AR268" s="121"/>
      <c r="AS268" s="121"/>
      <c r="AT268" s="121"/>
      <c r="AU268" s="121"/>
      <c r="AV268" s="121"/>
      <c r="AW268" s="121"/>
      <c r="AX268" s="121"/>
      <c r="AY268" s="121"/>
      <c r="AZ268" s="121"/>
      <c r="BA268" s="121"/>
      <c r="BB268" s="121"/>
      <c r="BC268" s="121"/>
      <c r="BD268" s="121"/>
      <c r="BE268" s="121"/>
      <c r="BF268" s="121"/>
      <c r="BG268" s="121"/>
      <c r="BH268" s="121"/>
      <c r="BI268" s="121"/>
    </row>
    <row r="269" spans="2:61" x14ac:dyDescent="0.25">
      <c r="B269" s="121"/>
      <c r="C269" s="121"/>
      <c r="D269" s="121"/>
      <c r="E269" s="121"/>
      <c r="F269" s="121"/>
      <c r="G269" s="121"/>
      <c r="H269" s="121"/>
      <c r="I269" s="121"/>
      <c r="J269" s="121"/>
      <c r="K269" s="121"/>
      <c r="L269" s="121"/>
      <c r="M269" s="121"/>
      <c r="N269" s="121"/>
      <c r="O269" s="121"/>
      <c r="P269" s="121"/>
      <c r="Q269" s="121"/>
      <c r="R269" s="121"/>
      <c r="S269" s="121"/>
      <c r="T269" s="121"/>
      <c r="U269" s="121"/>
      <c r="V269" s="121"/>
      <c r="W269" s="121"/>
      <c r="X269" s="121"/>
      <c r="Y269" s="121"/>
      <c r="Z269" s="121"/>
      <c r="AA269" s="121"/>
      <c r="AB269" s="121"/>
      <c r="AC269" s="121"/>
      <c r="AD269" s="121"/>
      <c r="AE269" s="121"/>
      <c r="AF269" s="121"/>
      <c r="AG269" s="121"/>
      <c r="AH269" s="121"/>
      <c r="AI269" s="121"/>
      <c r="AJ269" s="121"/>
      <c r="AK269" s="121"/>
      <c r="AL269" s="121"/>
      <c r="AM269" s="121"/>
      <c r="AN269" s="121"/>
      <c r="AO269" s="121"/>
      <c r="AP269" s="121"/>
      <c r="AQ269" s="121"/>
      <c r="AR269" s="121"/>
      <c r="AS269" s="121"/>
      <c r="AT269" s="121"/>
      <c r="AU269" s="121"/>
      <c r="AV269" s="121"/>
      <c r="AW269" s="121"/>
      <c r="AX269" s="121"/>
      <c r="AY269" s="121"/>
      <c r="AZ269" s="121"/>
      <c r="BA269" s="121"/>
      <c r="BB269" s="121"/>
      <c r="BC269" s="121"/>
      <c r="BD269" s="121"/>
      <c r="BE269" s="121"/>
      <c r="BF269" s="121"/>
      <c r="BG269" s="121"/>
      <c r="BH269" s="121"/>
      <c r="BI269" s="121"/>
    </row>
    <row r="270" spans="2:61" x14ac:dyDescent="0.25">
      <c r="B270" s="121"/>
      <c r="C270" s="121"/>
      <c r="D270" s="121"/>
      <c r="E270" s="121"/>
      <c r="F270" s="121"/>
      <c r="G270" s="121"/>
      <c r="H270" s="121"/>
      <c r="I270" s="121"/>
      <c r="J270" s="121"/>
      <c r="K270" s="121"/>
      <c r="L270" s="121"/>
      <c r="M270" s="121"/>
      <c r="N270" s="121"/>
      <c r="O270" s="121"/>
      <c r="P270" s="121"/>
      <c r="Q270" s="121"/>
      <c r="R270" s="121"/>
      <c r="S270" s="121"/>
      <c r="T270" s="121"/>
      <c r="U270" s="121"/>
      <c r="V270" s="121"/>
      <c r="W270" s="121"/>
      <c r="X270" s="121"/>
      <c r="Y270" s="121"/>
      <c r="Z270" s="121"/>
      <c r="AA270" s="121"/>
      <c r="AB270" s="121"/>
      <c r="AC270" s="121"/>
      <c r="AD270" s="121"/>
      <c r="AE270" s="121"/>
      <c r="AF270" s="121"/>
      <c r="AG270" s="121"/>
      <c r="AH270" s="121"/>
      <c r="AI270" s="121"/>
      <c r="AJ270" s="121"/>
      <c r="AK270" s="121"/>
      <c r="AL270" s="121"/>
      <c r="AM270" s="121"/>
      <c r="AN270" s="121"/>
      <c r="AO270" s="121"/>
      <c r="AP270" s="121"/>
      <c r="AQ270" s="121"/>
      <c r="AR270" s="121"/>
      <c r="AS270" s="121"/>
      <c r="AT270" s="121"/>
      <c r="AU270" s="121"/>
      <c r="AV270" s="121"/>
      <c r="AW270" s="121"/>
      <c r="AX270" s="121"/>
      <c r="AY270" s="121"/>
      <c r="AZ270" s="121"/>
      <c r="BA270" s="121"/>
      <c r="BB270" s="121"/>
      <c r="BC270" s="121"/>
      <c r="BD270" s="121"/>
      <c r="BE270" s="121"/>
      <c r="BF270" s="121"/>
      <c r="BG270" s="121"/>
      <c r="BH270" s="121"/>
      <c r="BI270" s="121"/>
    </row>
    <row r="271" spans="2:61" x14ac:dyDescent="0.25">
      <c r="B271" s="121"/>
      <c r="C271" s="121"/>
      <c r="D271" s="121"/>
      <c r="E271" s="121"/>
      <c r="F271" s="121"/>
      <c r="G271" s="121"/>
      <c r="H271" s="121"/>
      <c r="I271" s="121"/>
      <c r="J271" s="121"/>
      <c r="K271" s="121"/>
      <c r="L271" s="121"/>
      <c r="M271" s="121"/>
      <c r="N271" s="121"/>
      <c r="O271" s="121"/>
      <c r="P271" s="121"/>
      <c r="Q271" s="121"/>
      <c r="R271" s="121"/>
      <c r="S271" s="121"/>
      <c r="T271" s="121"/>
      <c r="U271" s="121"/>
      <c r="V271" s="121"/>
      <c r="W271" s="121"/>
      <c r="X271" s="121"/>
      <c r="Y271" s="121"/>
      <c r="Z271" s="121"/>
      <c r="AA271" s="121"/>
      <c r="AB271" s="121"/>
      <c r="AC271" s="121"/>
      <c r="AD271" s="121"/>
      <c r="AE271" s="121"/>
      <c r="AF271" s="121"/>
      <c r="AG271" s="121"/>
      <c r="AH271" s="121"/>
      <c r="AI271" s="121"/>
      <c r="AJ271" s="121"/>
      <c r="AK271" s="121"/>
      <c r="AL271" s="121"/>
      <c r="AM271" s="121"/>
      <c r="AN271" s="121"/>
      <c r="AO271" s="121"/>
      <c r="AP271" s="121"/>
      <c r="AQ271" s="121"/>
      <c r="AR271" s="121"/>
      <c r="AS271" s="121"/>
      <c r="AT271" s="121"/>
      <c r="AU271" s="121"/>
      <c r="AV271" s="121"/>
      <c r="AW271" s="121"/>
      <c r="AX271" s="121"/>
      <c r="AY271" s="121"/>
      <c r="AZ271" s="121"/>
      <c r="BA271" s="121"/>
      <c r="BB271" s="121"/>
      <c r="BC271" s="121"/>
      <c r="BD271" s="121"/>
      <c r="BE271" s="121"/>
      <c r="BF271" s="121"/>
      <c r="BG271" s="121"/>
      <c r="BH271" s="121"/>
      <c r="BI271" s="121"/>
    </row>
    <row r="272" spans="2:61" x14ac:dyDescent="0.25">
      <c r="B272" s="121"/>
      <c r="C272" s="121"/>
      <c r="D272" s="121"/>
      <c r="E272" s="121"/>
      <c r="F272" s="121"/>
      <c r="G272" s="121"/>
      <c r="H272" s="121"/>
      <c r="I272" s="121"/>
      <c r="J272" s="121"/>
      <c r="K272" s="121"/>
      <c r="L272" s="121"/>
      <c r="M272" s="121"/>
      <c r="N272" s="121"/>
      <c r="O272" s="121"/>
      <c r="P272" s="121"/>
      <c r="Q272" s="121"/>
      <c r="R272" s="121"/>
      <c r="S272" s="121"/>
      <c r="T272" s="121"/>
      <c r="U272" s="121"/>
      <c r="V272" s="121"/>
      <c r="W272" s="121"/>
      <c r="X272" s="121"/>
      <c r="Y272" s="121"/>
      <c r="Z272" s="121"/>
      <c r="AA272" s="121"/>
      <c r="AB272" s="121"/>
      <c r="AC272" s="121"/>
      <c r="AD272" s="121"/>
      <c r="AE272" s="121"/>
      <c r="AF272" s="121"/>
      <c r="AG272" s="121"/>
      <c r="AH272" s="121"/>
      <c r="AI272" s="121"/>
      <c r="AJ272" s="121"/>
      <c r="AK272" s="121"/>
      <c r="AL272" s="121"/>
      <c r="AM272" s="121"/>
      <c r="AN272" s="121"/>
      <c r="AO272" s="121"/>
      <c r="AP272" s="121"/>
      <c r="AQ272" s="121"/>
      <c r="AR272" s="121"/>
      <c r="AS272" s="121"/>
      <c r="AT272" s="121"/>
      <c r="AU272" s="121"/>
      <c r="AV272" s="121"/>
      <c r="AW272" s="121"/>
      <c r="AX272" s="121"/>
      <c r="AY272" s="121"/>
      <c r="AZ272" s="121"/>
      <c r="BA272" s="121"/>
      <c r="BB272" s="121"/>
      <c r="BC272" s="121"/>
      <c r="BD272" s="121"/>
      <c r="BE272" s="121"/>
      <c r="BF272" s="121"/>
      <c r="BG272" s="121"/>
      <c r="BH272" s="121"/>
      <c r="BI272" s="121"/>
    </row>
    <row r="273" spans="2:61" x14ac:dyDescent="0.25">
      <c r="B273" s="121"/>
      <c r="C273" s="121"/>
      <c r="D273" s="121"/>
      <c r="E273" s="121"/>
      <c r="F273" s="121"/>
      <c r="G273" s="121"/>
      <c r="H273" s="121"/>
      <c r="I273" s="121"/>
      <c r="J273" s="121"/>
      <c r="K273" s="121"/>
      <c r="L273" s="121"/>
      <c r="M273" s="121"/>
      <c r="N273" s="121"/>
      <c r="O273" s="121"/>
      <c r="P273" s="121"/>
      <c r="Q273" s="121"/>
      <c r="R273" s="121"/>
      <c r="S273" s="121"/>
      <c r="T273" s="121"/>
      <c r="U273" s="121"/>
      <c r="V273" s="121"/>
      <c r="W273" s="121"/>
      <c r="X273" s="121"/>
      <c r="Y273" s="121"/>
      <c r="Z273" s="121"/>
      <c r="AA273" s="121"/>
      <c r="AB273" s="121"/>
      <c r="AC273" s="121"/>
      <c r="AD273" s="121"/>
      <c r="AE273" s="121"/>
      <c r="AF273" s="121"/>
      <c r="AG273" s="121"/>
      <c r="AH273" s="121"/>
      <c r="AI273" s="121"/>
      <c r="AJ273" s="121"/>
      <c r="AK273" s="121"/>
      <c r="AL273" s="121"/>
      <c r="AM273" s="121"/>
      <c r="AN273" s="121"/>
      <c r="AO273" s="121"/>
      <c r="AP273" s="121"/>
      <c r="AQ273" s="121"/>
      <c r="AR273" s="121"/>
      <c r="AS273" s="121"/>
      <c r="AT273" s="121"/>
      <c r="AU273" s="121"/>
      <c r="AV273" s="121"/>
      <c r="AW273" s="121"/>
      <c r="AX273" s="121"/>
      <c r="AY273" s="121"/>
      <c r="AZ273" s="121"/>
      <c r="BA273" s="121"/>
      <c r="BB273" s="121"/>
      <c r="BC273" s="121"/>
      <c r="BD273" s="121"/>
      <c r="BE273" s="121"/>
      <c r="BF273" s="121"/>
      <c r="BG273" s="121"/>
      <c r="BH273" s="121"/>
      <c r="BI273" s="121"/>
    </row>
    <row r="274" spans="2:61" x14ac:dyDescent="0.25">
      <c r="B274" s="121"/>
      <c r="C274" s="121"/>
      <c r="D274" s="121"/>
      <c r="E274" s="121"/>
      <c r="F274" s="121"/>
      <c r="G274" s="121"/>
      <c r="H274" s="121"/>
      <c r="I274" s="121"/>
      <c r="J274" s="121"/>
      <c r="K274" s="121"/>
      <c r="L274" s="121"/>
      <c r="M274" s="121"/>
      <c r="N274" s="121"/>
      <c r="O274" s="121"/>
      <c r="P274" s="121"/>
      <c r="Q274" s="121"/>
      <c r="R274" s="121"/>
      <c r="S274" s="121"/>
      <c r="T274" s="121"/>
      <c r="U274" s="121"/>
      <c r="V274" s="121"/>
      <c r="W274" s="121"/>
      <c r="X274" s="121"/>
      <c r="Y274" s="121"/>
      <c r="Z274" s="121"/>
      <c r="AA274" s="121"/>
      <c r="AB274" s="121"/>
      <c r="AC274" s="121"/>
      <c r="AD274" s="121"/>
      <c r="AE274" s="121"/>
      <c r="AF274" s="121"/>
      <c r="AG274" s="121"/>
      <c r="AH274" s="121"/>
      <c r="AI274" s="121"/>
      <c r="AJ274" s="121"/>
      <c r="AK274" s="121"/>
      <c r="AL274" s="121"/>
      <c r="AM274" s="121"/>
      <c r="AN274" s="121"/>
      <c r="AO274" s="121"/>
      <c r="AP274" s="121"/>
      <c r="AQ274" s="121"/>
      <c r="AR274" s="121"/>
      <c r="AS274" s="121"/>
      <c r="AT274" s="121"/>
      <c r="AU274" s="121"/>
      <c r="AV274" s="121"/>
      <c r="AW274" s="121"/>
      <c r="AX274" s="121"/>
      <c r="AY274" s="121"/>
      <c r="AZ274" s="121"/>
      <c r="BA274" s="121"/>
      <c r="BB274" s="121"/>
      <c r="BC274" s="121"/>
      <c r="BD274" s="121"/>
      <c r="BE274" s="121"/>
      <c r="BF274" s="121"/>
      <c r="BG274" s="121"/>
      <c r="BH274" s="121"/>
      <c r="BI274" s="121"/>
    </row>
    <row r="275" spans="2:61" x14ac:dyDescent="0.25">
      <c r="B275" s="121"/>
      <c r="C275" s="121"/>
      <c r="D275" s="121"/>
      <c r="E275" s="121"/>
      <c r="F275" s="121"/>
      <c r="G275" s="121"/>
      <c r="H275" s="121"/>
      <c r="I275" s="121"/>
      <c r="J275" s="121"/>
      <c r="K275" s="121"/>
      <c r="L275" s="121"/>
      <c r="M275" s="121"/>
      <c r="N275" s="121"/>
      <c r="O275" s="121"/>
      <c r="P275" s="121"/>
      <c r="Q275" s="121"/>
      <c r="R275" s="121"/>
      <c r="S275" s="121"/>
      <c r="T275" s="121"/>
      <c r="U275" s="121"/>
      <c r="V275" s="121"/>
      <c r="W275" s="121"/>
      <c r="X275" s="121"/>
      <c r="Y275" s="121"/>
      <c r="Z275" s="121"/>
      <c r="AA275" s="121"/>
      <c r="AB275" s="121"/>
      <c r="AC275" s="121"/>
      <c r="AD275" s="121"/>
      <c r="AE275" s="121"/>
      <c r="AF275" s="121"/>
      <c r="AG275" s="121"/>
      <c r="AH275" s="121"/>
      <c r="AI275" s="121"/>
      <c r="AJ275" s="121"/>
      <c r="AK275" s="121"/>
      <c r="AL275" s="121"/>
      <c r="AM275" s="121"/>
      <c r="AN275" s="121"/>
      <c r="AO275" s="121"/>
      <c r="AP275" s="121"/>
      <c r="AQ275" s="121"/>
      <c r="AR275" s="121"/>
      <c r="AS275" s="121"/>
      <c r="AT275" s="121"/>
      <c r="AU275" s="121"/>
      <c r="AV275" s="121"/>
      <c r="AW275" s="121"/>
      <c r="AX275" s="121"/>
      <c r="AY275" s="121"/>
      <c r="AZ275" s="121"/>
      <c r="BA275" s="121"/>
      <c r="BB275" s="121"/>
      <c r="BC275" s="121"/>
      <c r="BD275" s="121"/>
      <c r="BE275" s="121"/>
      <c r="BF275" s="121"/>
      <c r="BG275" s="121"/>
      <c r="BH275" s="121"/>
      <c r="BI275" s="121"/>
    </row>
    <row r="276" spans="2:61" x14ac:dyDescent="0.25">
      <c r="B276" s="121"/>
      <c r="C276" s="121"/>
      <c r="D276" s="121"/>
      <c r="E276" s="121"/>
      <c r="F276" s="121"/>
      <c r="G276" s="121"/>
      <c r="H276" s="121"/>
      <c r="I276" s="121"/>
      <c r="J276" s="121"/>
      <c r="K276" s="121"/>
      <c r="L276" s="121"/>
      <c r="M276" s="121"/>
      <c r="N276" s="121"/>
      <c r="O276" s="121"/>
      <c r="P276" s="121"/>
      <c r="Q276" s="121"/>
      <c r="R276" s="121"/>
      <c r="S276" s="121"/>
      <c r="T276" s="121"/>
      <c r="U276" s="121"/>
      <c r="V276" s="121"/>
      <c r="W276" s="121"/>
      <c r="X276" s="121"/>
      <c r="Y276" s="121"/>
      <c r="Z276" s="121"/>
      <c r="AA276" s="121"/>
      <c r="AB276" s="121"/>
      <c r="AC276" s="121"/>
      <c r="AD276" s="121"/>
      <c r="AE276" s="121"/>
      <c r="AF276" s="121"/>
      <c r="AG276" s="121"/>
      <c r="AH276" s="121"/>
      <c r="AI276" s="121"/>
      <c r="AJ276" s="121"/>
      <c r="AK276" s="121"/>
      <c r="AL276" s="121"/>
      <c r="AM276" s="121"/>
      <c r="AN276" s="121"/>
      <c r="AO276" s="121"/>
      <c r="AP276" s="121"/>
      <c r="AQ276" s="121"/>
      <c r="AR276" s="121"/>
      <c r="AS276" s="121"/>
      <c r="AT276" s="121"/>
      <c r="AU276" s="121"/>
      <c r="AV276" s="121"/>
      <c r="AW276" s="121"/>
      <c r="AX276" s="121"/>
      <c r="AY276" s="121"/>
      <c r="AZ276" s="121"/>
      <c r="BA276" s="121"/>
      <c r="BB276" s="121"/>
      <c r="BC276" s="121"/>
      <c r="BD276" s="121"/>
      <c r="BE276" s="121"/>
      <c r="BF276" s="121"/>
      <c r="BG276" s="121"/>
      <c r="BH276" s="121"/>
      <c r="BI276" s="121"/>
    </row>
    <row r="277" spans="2:61" x14ac:dyDescent="0.25">
      <c r="B277" s="121"/>
      <c r="C277" s="121"/>
      <c r="D277" s="121"/>
      <c r="E277" s="121"/>
      <c r="F277" s="121"/>
      <c r="G277" s="121"/>
      <c r="H277" s="121"/>
      <c r="I277" s="121"/>
      <c r="J277" s="121"/>
      <c r="K277" s="121"/>
      <c r="L277" s="121"/>
      <c r="M277" s="121"/>
      <c r="N277" s="121"/>
      <c r="O277" s="121"/>
      <c r="P277" s="121"/>
      <c r="Q277" s="121"/>
      <c r="R277" s="121"/>
      <c r="S277" s="121"/>
      <c r="T277" s="121"/>
      <c r="U277" s="121"/>
      <c r="V277" s="121"/>
      <c r="W277" s="121"/>
      <c r="X277" s="121"/>
      <c r="Y277" s="121"/>
      <c r="Z277" s="121"/>
      <c r="AA277" s="121"/>
      <c r="AB277" s="121"/>
      <c r="AC277" s="121"/>
      <c r="AD277" s="121"/>
      <c r="AE277" s="121"/>
      <c r="AF277" s="121"/>
      <c r="AG277" s="121"/>
      <c r="AH277" s="121"/>
      <c r="AI277" s="121"/>
      <c r="AJ277" s="121"/>
      <c r="AK277" s="121"/>
      <c r="AL277" s="121"/>
      <c r="AM277" s="121"/>
      <c r="AN277" s="121"/>
      <c r="AO277" s="121"/>
      <c r="AP277" s="121"/>
      <c r="AQ277" s="121"/>
      <c r="AR277" s="121"/>
      <c r="AS277" s="121"/>
      <c r="AT277" s="121"/>
      <c r="AU277" s="121"/>
      <c r="AV277" s="121"/>
      <c r="AW277" s="121"/>
      <c r="AX277" s="121"/>
      <c r="AY277" s="121"/>
      <c r="AZ277" s="121"/>
      <c r="BA277" s="121"/>
      <c r="BB277" s="121"/>
      <c r="BC277" s="121"/>
      <c r="BD277" s="121"/>
      <c r="BE277" s="121"/>
      <c r="BF277" s="121"/>
      <c r="BG277" s="121"/>
      <c r="BH277" s="121"/>
      <c r="BI277" s="121"/>
    </row>
    <row r="278" spans="2:61" x14ac:dyDescent="0.25">
      <c r="B278" s="121"/>
      <c r="C278" s="121"/>
      <c r="D278" s="121"/>
      <c r="E278" s="121"/>
      <c r="F278" s="121"/>
      <c r="G278" s="121"/>
      <c r="H278" s="121"/>
      <c r="I278" s="121"/>
      <c r="J278" s="121"/>
      <c r="K278" s="121"/>
      <c r="L278" s="121"/>
      <c r="M278" s="121"/>
      <c r="N278" s="121"/>
      <c r="O278" s="121"/>
      <c r="P278" s="121"/>
      <c r="Q278" s="121"/>
      <c r="R278" s="121"/>
      <c r="S278" s="121"/>
      <c r="T278" s="121"/>
      <c r="U278" s="121"/>
      <c r="V278" s="121"/>
      <c r="W278" s="121"/>
      <c r="X278" s="121"/>
      <c r="Y278" s="121"/>
      <c r="Z278" s="121"/>
      <c r="AA278" s="121"/>
      <c r="AB278" s="121"/>
      <c r="AC278" s="121"/>
      <c r="AD278" s="121"/>
      <c r="AE278" s="121"/>
      <c r="AF278" s="121"/>
      <c r="AG278" s="121"/>
      <c r="AH278" s="121"/>
      <c r="AI278" s="121"/>
      <c r="AJ278" s="121"/>
      <c r="AK278" s="121"/>
      <c r="AL278" s="121"/>
      <c r="AM278" s="121"/>
      <c r="AN278" s="121"/>
      <c r="AO278" s="121"/>
      <c r="AP278" s="121"/>
      <c r="AQ278" s="121"/>
      <c r="AR278" s="121"/>
      <c r="AS278" s="121"/>
      <c r="AT278" s="121"/>
      <c r="AU278" s="121"/>
      <c r="AV278" s="121"/>
      <c r="AW278" s="121"/>
      <c r="AX278" s="121"/>
      <c r="AY278" s="121"/>
      <c r="AZ278" s="121"/>
      <c r="BA278" s="121"/>
      <c r="BB278" s="121"/>
      <c r="BC278" s="121"/>
      <c r="BD278" s="121"/>
      <c r="BE278" s="121"/>
      <c r="BF278" s="121"/>
      <c r="BG278" s="121"/>
      <c r="BH278" s="121"/>
      <c r="BI278" s="121"/>
    </row>
    <row r="279" spans="2:61" x14ac:dyDescent="0.25">
      <c r="B279" s="121"/>
      <c r="C279" s="121"/>
      <c r="D279" s="121"/>
      <c r="E279" s="121"/>
      <c r="F279" s="121"/>
      <c r="G279" s="121"/>
      <c r="H279" s="121"/>
      <c r="I279" s="121"/>
      <c r="J279" s="121"/>
      <c r="K279" s="121"/>
      <c r="L279" s="121"/>
      <c r="M279" s="121"/>
      <c r="N279" s="121"/>
      <c r="O279" s="121"/>
      <c r="P279" s="121"/>
      <c r="Q279" s="121"/>
      <c r="R279" s="121"/>
      <c r="S279" s="121"/>
      <c r="T279" s="121"/>
      <c r="U279" s="121"/>
      <c r="V279" s="121"/>
      <c r="W279" s="121"/>
      <c r="X279" s="121"/>
      <c r="Y279" s="121"/>
      <c r="Z279" s="121"/>
      <c r="AA279" s="121"/>
      <c r="AB279" s="121"/>
      <c r="AC279" s="121"/>
      <c r="AD279" s="121"/>
      <c r="AE279" s="121"/>
      <c r="AF279" s="121"/>
      <c r="AG279" s="121"/>
      <c r="AH279" s="121"/>
      <c r="AI279" s="121"/>
      <c r="AJ279" s="121"/>
      <c r="AK279" s="121"/>
      <c r="AL279" s="121"/>
      <c r="AM279" s="121"/>
      <c r="AN279" s="121"/>
      <c r="AO279" s="121"/>
      <c r="AP279" s="121"/>
      <c r="AQ279" s="121"/>
      <c r="AR279" s="121"/>
      <c r="AS279" s="121"/>
      <c r="AT279" s="121"/>
      <c r="AU279" s="121"/>
      <c r="AV279" s="121"/>
      <c r="AW279" s="121"/>
      <c r="AX279" s="121"/>
      <c r="AY279" s="121"/>
      <c r="AZ279" s="121"/>
      <c r="BA279" s="121"/>
      <c r="BB279" s="121"/>
      <c r="BC279" s="121"/>
      <c r="BD279" s="121"/>
      <c r="BE279" s="121"/>
      <c r="BF279" s="121"/>
      <c r="BG279" s="121"/>
      <c r="BH279" s="121"/>
      <c r="BI279" s="121"/>
    </row>
    <row r="280" spans="2:61" x14ac:dyDescent="0.25">
      <c r="B280" s="121"/>
      <c r="C280" s="121"/>
      <c r="D280" s="121"/>
      <c r="E280" s="121"/>
      <c r="F280" s="121"/>
      <c r="G280" s="121"/>
      <c r="H280" s="121"/>
      <c r="I280" s="121"/>
      <c r="J280" s="121"/>
      <c r="K280" s="121"/>
      <c r="L280" s="121"/>
      <c r="M280" s="121"/>
      <c r="N280" s="121"/>
      <c r="O280" s="121"/>
      <c r="P280" s="121"/>
      <c r="Q280" s="121"/>
      <c r="R280" s="121"/>
      <c r="S280" s="121"/>
      <c r="T280" s="121"/>
      <c r="U280" s="121"/>
      <c r="V280" s="121"/>
      <c r="W280" s="121"/>
      <c r="X280" s="121"/>
      <c r="Y280" s="121"/>
      <c r="Z280" s="121"/>
      <c r="AA280" s="121"/>
      <c r="AB280" s="121"/>
      <c r="AC280" s="121"/>
      <c r="AD280" s="121"/>
      <c r="AE280" s="121"/>
      <c r="AF280" s="121"/>
      <c r="AG280" s="121"/>
      <c r="AH280" s="121"/>
      <c r="AI280" s="121"/>
      <c r="AJ280" s="121"/>
      <c r="AK280" s="121"/>
      <c r="AL280" s="121"/>
      <c r="AM280" s="121"/>
      <c r="AN280" s="121"/>
      <c r="AO280" s="121"/>
      <c r="AP280" s="121"/>
      <c r="AQ280" s="121"/>
      <c r="AR280" s="121"/>
      <c r="AS280" s="121"/>
      <c r="AT280" s="121"/>
      <c r="AU280" s="121"/>
      <c r="AV280" s="121"/>
      <c r="AW280" s="121"/>
      <c r="AX280" s="121"/>
      <c r="AY280" s="121"/>
      <c r="AZ280" s="121"/>
      <c r="BA280" s="121"/>
      <c r="BB280" s="121"/>
      <c r="BC280" s="121"/>
      <c r="BD280" s="121"/>
      <c r="BE280" s="121"/>
      <c r="BF280" s="121"/>
      <c r="BG280" s="121"/>
      <c r="BH280" s="121"/>
      <c r="BI280" s="121"/>
    </row>
    <row r="281" spans="2:61" x14ac:dyDescent="0.25">
      <c r="B281" s="121"/>
      <c r="C281" s="121"/>
      <c r="D281" s="121"/>
      <c r="E281" s="121"/>
      <c r="F281" s="121"/>
      <c r="G281" s="121"/>
      <c r="H281" s="121"/>
      <c r="I281" s="121"/>
      <c r="J281" s="121"/>
      <c r="K281" s="121"/>
      <c r="L281" s="121"/>
      <c r="M281" s="121"/>
      <c r="N281" s="121"/>
      <c r="O281" s="121"/>
      <c r="P281" s="121"/>
      <c r="Q281" s="121"/>
      <c r="R281" s="121"/>
      <c r="S281" s="121"/>
      <c r="T281" s="121"/>
      <c r="U281" s="121"/>
      <c r="V281" s="121"/>
      <c r="W281" s="121"/>
      <c r="X281" s="121"/>
      <c r="Y281" s="121"/>
      <c r="Z281" s="121"/>
      <c r="AA281" s="121"/>
      <c r="AB281" s="121"/>
      <c r="AC281" s="121"/>
      <c r="AD281" s="121"/>
      <c r="AE281" s="121"/>
      <c r="AF281" s="121"/>
      <c r="AG281" s="121"/>
      <c r="AH281" s="121"/>
      <c r="AI281" s="121"/>
      <c r="AJ281" s="121"/>
      <c r="AK281" s="121"/>
      <c r="AL281" s="121"/>
      <c r="AM281" s="121"/>
      <c r="AN281" s="121"/>
      <c r="AO281" s="121"/>
      <c r="AP281" s="121"/>
      <c r="AQ281" s="121"/>
      <c r="AR281" s="121"/>
      <c r="AS281" s="121"/>
      <c r="AT281" s="121"/>
      <c r="AU281" s="121"/>
      <c r="AV281" s="121"/>
      <c r="AW281" s="121"/>
      <c r="AX281" s="121"/>
      <c r="AY281" s="121"/>
      <c r="AZ281" s="121"/>
      <c r="BA281" s="121"/>
      <c r="BB281" s="121"/>
      <c r="BC281" s="121"/>
      <c r="BD281" s="121"/>
      <c r="BE281" s="121"/>
      <c r="BF281" s="121"/>
      <c r="BG281" s="121"/>
      <c r="BH281" s="121"/>
      <c r="BI281" s="121"/>
    </row>
    <row r="282" spans="2:61" x14ac:dyDescent="0.25">
      <c r="B282" s="121"/>
      <c r="C282" s="121"/>
      <c r="D282" s="121"/>
      <c r="E282" s="121"/>
      <c r="F282" s="121"/>
      <c r="G282" s="121"/>
      <c r="H282" s="121"/>
      <c r="I282" s="121"/>
      <c r="J282" s="121"/>
      <c r="K282" s="121"/>
      <c r="L282" s="121"/>
      <c r="M282" s="121"/>
      <c r="N282" s="121"/>
      <c r="O282" s="121"/>
      <c r="P282" s="121"/>
      <c r="Q282" s="121"/>
      <c r="R282" s="121"/>
      <c r="S282" s="121"/>
      <c r="T282" s="121"/>
      <c r="U282" s="121"/>
      <c r="V282" s="121"/>
      <c r="W282" s="121"/>
      <c r="X282" s="121"/>
      <c r="Y282" s="121"/>
      <c r="Z282" s="121"/>
      <c r="AA282" s="121"/>
      <c r="AB282" s="121"/>
      <c r="AC282" s="121"/>
      <c r="AD282" s="121"/>
      <c r="AE282" s="121"/>
      <c r="AF282" s="121"/>
      <c r="AG282" s="121"/>
      <c r="AH282" s="121"/>
      <c r="AI282" s="121"/>
      <c r="AJ282" s="121"/>
      <c r="AK282" s="121"/>
      <c r="AL282" s="121"/>
      <c r="AM282" s="121"/>
      <c r="AN282" s="121"/>
      <c r="AO282" s="121"/>
      <c r="AP282" s="121"/>
      <c r="AQ282" s="121"/>
      <c r="AR282" s="121"/>
      <c r="AS282" s="121"/>
      <c r="AT282" s="121"/>
      <c r="AU282" s="121"/>
      <c r="AV282" s="121"/>
      <c r="AW282" s="121"/>
      <c r="AX282" s="121"/>
      <c r="AY282" s="121"/>
      <c r="AZ282" s="121"/>
      <c r="BA282" s="121"/>
      <c r="BB282" s="121"/>
      <c r="BC282" s="121"/>
      <c r="BD282" s="121"/>
      <c r="BE282" s="121"/>
      <c r="BF282" s="121"/>
      <c r="BG282" s="121"/>
      <c r="BH282" s="121"/>
      <c r="BI282" s="121"/>
    </row>
    <row r="283" spans="2:61" x14ac:dyDescent="0.25">
      <c r="B283" s="121"/>
      <c r="C283" s="121"/>
      <c r="D283" s="121"/>
      <c r="E283" s="121"/>
      <c r="F283" s="121"/>
      <c r="G283" s="121"/>
      <c r="H283" s="121"/>
      <c r="I283" s="121"/>
      <c r="J283" s="121"/>
      <c r="K283" s="121"/>
      <c r="L283" s="121"/>
      <c r="M283" s="121"/>
      <c r="N283" s="121"/>
      <c r="O283" s="121"/>
      <c r="P283" s="121"/>
      <c r="Q283" s="121"/>
      <c r="R283" s="121"/>
      <c r="S283" s="121"/>
      <c r="T283" s="121"/>
      <c r="U283" s="121"/>
      <c r="V283" s="121"/>
      <c r="W283" s="121"/>
      <c r="X283" s="121"/>
      <c r="Y283" s="121"/>
      <c r="Z283" s="121"/>
      <c r="AA283" s="121"/>
      <c r="AB283" s="121"/>
      <c r="AC283" s="121"/>
      <c r="AD283" s="121"/>
      <c r="AE283" s="121"/>
      <c r="AF283" s="121"/>
      <c r="AG283" s="121"/>
      <c r="AH283" s="121"/>
      <c r="AI283" s="121"/>
      <c r="AJ283" s="121"/>
      <c r="AK283" s="121"/>
      <c r="AL283" s="121"/>
      <c r="AM283" s="121"/>
      <c r="AN283" s="121"/>
      <c r="AO283" s="121"/>
      <c r="AP283" s="121"/>
      <c r="AQ283" s="121"/>
      <c r="AR283" s="121"/>
      <c r="AS283" s="121"/>
      <c r="AT283" s="121"/>
      <c r="AU283" s="121"/>
      <c r="AV283" s="121"/>
      <c r="AW283" s="121"/>
      <c r="AX283" s="121"/>
      <c r="AY283" s="121"/>
      <c r="AZ283" s="121"/>
      <c r="BA283" s="121"/>
      <c r="BB283" s="121"/>
      <c r="BC283" s="121"/>
      <c r="BD283" s="121"/>
      <c r="BE283" s="121"/>
      <c r="BF283" s="121"/>
      <c r="BG283" s="121"/>
      <c r="BH283" s="121"/>
      <c r="BI283" s="121"/>
    </row>
    <row r="284" spans="2:61" x14ac:dyDescent="0.25">
      <c r="B284" s="121"/>
      <c r="C284" s="121"/>
      <c r="D284" s="121"/>
      <c r="E284" s="121"/>
      <c r="F284" s="121"/>
      <c r="G284" s="121"/>
      <c r="H284" s="121"/>
      <c r="I284" s="121"/>
      <c r="J284" s="121"/>
      <c r="K284" s="121"/>
      <c r="L284" s="121"/>
      <c r="M284" s="121"/>
      <c r="N284" s="121"/>
      <c r="O284" s="121"/>
      <c r="P284" s="121"/>
      <c r="Q284" s="121"/>
      <c r="R284" s="121"/>
      <c r="S284" s="121"/>
      <c r="T284" s="121"/>
      <c r="U284" s="121"/>
      <c r="V284" s="121"/>
      <c r="W284" s="121"/>
      <c r="X284" s="121"/>
      <c r="Y284" s="121"/>
      <c r="Z284" s="121"/>
      <c r="AA284" s="121"/>
      <c r="AB284" s="121"/>
      <c r="AC284" s="121"/>
      <c r="AD284" s="121"/>
      <c r="AE284" s="121"/>
      <c r="AF284" s="121"/>
      <c r="AG284" s="121"/>
      <c r="AH284" s="121"/>
      <c r="AI284" s="121"/>
      <c r="AJ284" s="121"/>
      <c r="AK284" s="121"/>
      <c r="AL284" s="121"/>
      <c r="AM284" s="121"/>
      <c r="AN284" s="121"/>
      <c r="AO284" s="121"/>
      <c r="AP284" s="121"/>
      <c r="AQ284" s="121"/>
      <c r="AR284" s="121"/>
      <c r="AS284" s="121"/>
      <c r="AT284" s="121"/>
      <c r="AU284" s="121"/>
      <c r="AV284" s="121"/>
      <c r="AW284" s="121"/>
      <c r="AX284" s="121"/>
      <c r="AY284" s="121"/>
      <c r="AZ284" s="121"/>
      <c r="BA284" s="121"/>
      <c r="BB284" s="121"/>
      <c r="BC284" s="121"/>
      <c r="BD284" s="121"/>
      <c r="BE284" s="121"/>
      <c r="BF284" s="121"/>
      <c r="BG284" s="121"/>
      <c r="BH284" s="121"/>
      <c r="BI284" s="121"/>
    </row>
    <row r="285" spans="2:61" x14ac:dyDescent="0.25">
      <c r="B285" s="121"/>
      <c r="C285" s="121"/>
      <c r="D285" s="121"/>
      <c r="E285" s="121"/>
      <c r="F285" s="121"/>
      <c r="G285" s="121"/>
      <c r="H285" s="121"/>
      <c r="I285" s="121"/>
      <c r="J285" s="121"/>
      <c r="K285" s="121"/>
      <c r="L285" s="121"/>
      <c r="M285" s="121"/>
      <c r="N285" s="121"/>
      <c r="O285" s="121"/>
      <c r="P285" s="121"/>
      <c r="Q285" s="121"/>
      <c r="R285" s="121"/>
      <c r="S285" s="121"/>
      <c r="T285" s="121"/>
      <c r="U285" s="121"/>
      <c r="V285" s="121"/>
      <c r="W285" s="121"/>
      <c r="X285" s="121"/>
      <c r="Y285" s="121"/>
      <c r="Z285" s="121"/>
      <c r="AA285" s="121"/>
      <c r="AB285" s="121"/>
      <c r="AC285" s="121"/>
      <c r="AD285" s="121"/>
      <c r="AE285" s="121"/>
      <c r="AF285" s="121"/>
      <c r="AG285" s="121"/>
      <c r="AH285" s="121"/>
      <c r="AI285" s="121"/>
      <c r="AJ285" s="121"/>
      <c r="AK285" s="121"/>
      <c r="AL285" s="121"/>
      <c r="AM285" s="121"/>
      <c r="AN285" s="121"/>
      <c r="AO285" s="121"/>
      <c r="AP285" s="121"/>
      <c r="AQ285" s="121"/>
      <c r="AR285" s="121"/>
      <c r="AS285" s="121"/>
      <c r="AT285" s="121"/>
      <c r="AU285" s="121"/>
      <c r="AV285" s="121"/>
      <c r="AW285" s="121"/>
      <c r="AX285" s="121"/>
      <c r="AY285" s="121"/>
      <c r="AZ285" s="121"/>
      <c r="BA285" s="121"/>
      <c r="BB285" s="121"/>
      <c r="BC285" s="121"/>
      <c r="BD285" s="121"/>
      <c r="BE285" s="121"/>
      <c r="BF285" s="121"/>
      <c r="BG285" s="121"/>
      <c r="BH285" s="121"/>
      <c r="BI285" s="121"/>
    </row>
    <row r="286" spans="2:61" x14ac:dyDescent="0.25">
      <c r="B286" s="121"/>
      <c r="C286" s="121"/>
      <c r="D286" s="121"/>
      <c r="E286" s="121"/>
      <c r="F286" s="121"/>
      <c r="G286" s="121"/>
      <c r="H286" s="121"/>
      <c r="I286" s="121"/>
      <c r="J286" s="121"/>
      <c r="K286" s="121"/>
      <c r="L286" s="121"/>
      <c r="M286" s="121"/>
      <c r="N286" s="121"/>
      <c r="O286" s="121"/>
      <c r="P286" s="121"/>
      <c r="Q286" s="121"/>
      <c r="R286" s="121"/>
      <c r="S286" s="121"/>
      <c r="T286" s="121"/>
      <c r="U286" s="121"/>
      <c r="V286" s="121"/>
      <c r="W286" s="121"/>
      <c r="X286" s="121"/>
      <c r="Y286" s="121"/>
      <c r="Z286" s="121"/>
      <c r="AA286" s="121"/>
      <c r="AB286" s="121"/>
      <c r="AC286" s="121"/>
      <c r="AD286" s="121"/>
      <c r="AE286" s="121"/>
      <c r="AF286" s="121"/>
      <c r="AG286" s="121"/>
      <c r="AH286" s="121"/>
      <c r="AI286" s="121"/>
      <c r="AJ286" s="121"/>
      <c r="AK286" s="121"/>
      <c r="AL286" s="121"/>
      <c r="AM286" s="121"/>
      <c r="AN286" s="121"/>
      <c r="AO286" s="121"/>
      <c r="AP286" s="121"/>
      <c r="AQ286" s="121"/>
      <c r="AR286" s="121"/>
      <c r="AS286" s="121"/>
      <c r="AT286" s="121"/>
      <c r="AU286" s="121"/>
      <c r="AV286" s="121"/>
      <c r="AW286" s="121"/>
      <c r="AX286" s="121"/>
      <c r="AY286" s="121"/>
      <c r="AZ286" s="121"/>
      <c r="BA286" s="121"/>
      <c r="BB286" s="121"/>
      <c r="BC286" s="121"/>
      <c r="BD286" s="121"/>
      <c r="BE286" s="121"/>
      <c r="BF286" s="121"/>
      <c r="BG286" s="121"/>
      <c r="BH286" s="121"/>
      <c r="BI286" s="121"/>
    </row>
    <row r="287" spans="2:61" x14ac:dyDescent="0.25">
      <c r="B287" s="121"/>
      <c r="C287" s="121"/>
      <c r="D287" s="121"/>
      <c r="E287" s="121"/>
      <c r="F287" s="121"/>
      <c r="G287" s="121"/>
      <c r="H287" s="121"/>
      <c r="I287" s="121"/>
      <c r="J287" s="121"/>
      <c r="K287" s="121"/>
      <c r="L287" s="121"/>
      <c r="M287" s="121"/>
      <c r="N287" s="121"/>
      <c r="O287" s="121"/>
      <c r="P287" s="121"/>
      <c r="Q287" s="121"/>
      <c r="R287" s="121"/>
      <c r="S287" s="121"/>
      <c r="T287" s="121"/>
      <c r="U287" s="121"/>
      <c r="V287" s="121"/>
      <c r="W287" s="121"/>
      <c r="X287" s="121"/>
      <c r="Y287" s="121"/>
      <c r="Z287" s="121"/>
      <c r="AA287" s="121"/>
      <c r="AB287" s="121"/>
      <c r="AC287" s="121"/>
      <c r="AD287" s="121"/>
      <c r="AE287" s="121"/>
      <c r="AF287" s="121"/>
      <c r="AG287" s="121"/>
      <c r="AH287" s="121"/>
      <c r="AI287" s="121"/>
      <c r="AJ287" s="121"/>
      <c r="AK287" s="121"/>
      <c r="AL287" s="121"/>
      <c r="AM287" s="121"/>
      <c r="AN287" s="121"/>
      <c r="AO287" s="121"/>
      <c r="AP287" s="121"/>
      <c r="AQ287" s="121"/>
      <c r="AR287" s="121"/>
      <c r="AS287" s="121"/>
      <c r="AT287" s="121"/>
      <c r="AU287" s="121"/>
      <c r="AV287" s="121"/>
      <c r="AW287" s="121"/>
      <c r="AX287" s="121"/>
      <c r="AY287" s="121"/>
      <c r="AZ287" s="121"/>
      <c r="BA287" s="121"/>
      <c r="BB287" s="121"/>
      <c r="BC287" s="121"/>
      <c r="BD287" s="121"/>
      <c r="BE287" s="121"/>
      <c r="BF287" s="121"/>
      <c r="BG287" s="121"/>
      <c r="BH287" s="121"/>
      <c r="BI287" s="121"/>
    </row>
    <row r="288" spans="2:61" x14ac:dyDescent="0.25">
      <c r="B288" s="121"/>
      <c r="C288" s="121"/>
      <c r="D288" s="121"/>
      <c r="E288" s="121"/>
      <c r="F288" s="121"/>
      <c r="G288" s="121"/>
      <c r="H288" s="121"/>
      <c r="I288" s="121"/>
      <c r="J288" s="121"/>
      <c r="K288" s="121"/>
      <c r="L288" s="121"/>
      <c r="M288" s="121"/>
      <c r="N288" s="121"/>
      <c r="O288" s="121"/>
      <c r="P288" s="121"/>
      <c r="Q288" s="121"/>
      <c r="R288" s="121"/>
      <c r="S288" s="121"/>
      <c r="T288" s="121"/>
      <c r="U288" s="121"/>
      <c r="V288" s="121"/>
      <c r="W288" s="121"/>
      <c r="X288" s="121"/>
      <c r="Y288" s="121"/>
      <c r="Z288" s="121"/>
      <c r="AA288" s="121"/>
      <c r="AB288" s="121"/>
      <c r="AC288" s="121"/>
      <c r="AD288" s="121"/>
      <c r="AE288" s="121"/>
      <c r="AF288" s="121"/>
      <c r="AG288" s="121"/>
      <c r="AH288" s="121"/>
      <c r="AI288" s="121"/>
      <c r="AJ288" s="121"/>
      <c r="AK288" s="121"/>
      <c r="AL288" s="121"/>
      <c r="AM288" s="121"/>
      <c r="AN288" s="121"/>
      <c r="AO288" s="121"/>
      <c r="AP288" s="121"/>
      <c r="AQ288" s="121"/>
      <c r="AR288" s="121"/>
      <c r="AS288" s="121"/>
      <c r="AT288" s="121"/>
      <c r="AU288" s="121"/>
      <c r="AV288" s="121"/>
      <c r="AW288" s="121"/>
      <c r="AX288" s="121"/>
      <c r="AY288" s="121"/>
      <c r="AZ288" s="121"/>
      <c r="BA288" s="121"/>
      <c r="BB288" s="121"/>
      <c r="BC288" s="121"/>
      <c r="BD288" s="121"/>
      <c r="BE288" s="121"/>
      <c r="BF288" s="121"/>
      <c r="BG288" s="121"/>
      <c r="BH288" s="121"/>
      <c r="BI288" s="121"/>
    </row>
    <row r="289" spans="2:61" x14ac:dyDescent="0.25">
      <c r="B289" s="121"/>
      <c r="C289" s="121"/>
      <c r="D289" s="121"/>
      <c r="E289" s="121"/>
      <c r="F289" s="121"/>
      <c r="G289" s="121"/>
      <c r="H289" s="121"/>
      <c r="I289" s="121"/>
      <c r="J289" s="121"/>
      <c r="K289" s="121"/>
      <c r="L289" s="121"/>
      <c r="M289" s="121"/>
      <c r="N289" s="121"/>
      <c r="O289" s="121"/>
      <c r="P289" s="121"/>
      <c r="Q289" s="121"/>
      <c r="R289" s="121"/>
      <c r="S289" s="121"/>
      <c r="T289" s="121"/>
      <c r="U289" s="121"/>
      <c r="V289" s="121"/>
      <c r="W289" s="121"/>
      <c r="X289" s="121"/>
      <c r="Y289" s="121"/>
      <c r="Z289" s="121"/>
      <c r="AA289" s="121"/>
      <c r="AB289" s="121"/>
      <c r="AC289" s="121"/>
      <c r="AD289" s="121"/>
      <c r="AE289" s="121"/>
      <c r="AF289" s="121"/>
      <c r="AG289" s="121"/>
      <c r="AH289" s="121"/>
      <c r="AI289" s="121"/>
      <c r="AJ289" s="121"/>
      <c r="AK289" s="121"/>
      <c r="AL289" s="121"/>
      <c r="AM289" s="121"/>
      <c r="AN289" s="121"/>
      <c r="AO289" s="121"/>
      <c r="AP289" s="121"/>
      <c r="AQ289" s="121"/>
      <c r="AR289" s="121"/>
      <c r="AS289" s="121"/>
      <c r="AT289" s="121"/>
      <c r="AU289" s="121"/>
      <c r="AV289" s="121"/>
      <c r="AW289" s="121"/>
      <c r="AX289" s="121"/>
      <c r="AY289" s="121"/>
      <c r="AZ289" s="121"/>
      <c r="BA289" s="121"/>
      <c r="BB289" s="121"/>
      <c r="BC289" s="121"/>
      <c r="BD289" s="121"/>
      <c r="BE289" s="121"/>
      <c r="BF289" s="121"/>
      <c r="BG289" s="121"/>
      <c r="BH289" s="121"/>
      <c r="BI289" s="121"/>
    </row>
    <row r="290" spans="2:61" x14ac:dyDescent="0.25">
      <c r="B290" s="121"/>
      <c r="C290" s="121"/>
      <c r="D290" s="121"/>
      <c r="E290" s="121"/>
      <c r="F290" s="121"/>
      <c r="G290" s="121"/>
      <c r="H290" s="121"/>
      <c r="I290" s="121"/>
      <c r="J290" s="121"/>
      <c r="K290" s="121"/>
      <c r="L290" s="121"/>
      <c r="M290" s="121"/>
      <c r="N290" s="121"/>
      <c r="O290" s="121"/>
      <c r="P290" s="121"/>
      <c r="Q290" s="121"/>
      <c r="R290" s="121"/>
      <c r="S290" s="121"/>
      <c r="T290" s="121"/>
      <c r="U290" s="121"/>
      <c r="V290" s="121"/>
      <c r="W290" s="121"/>
      <c r="X290" s="121"/>
      <c r="Y290" s="121"/>
      <c r="Z290" s="121"/>
      <c r="AA290" s="121"/>
      <c r="AB290" s="121"/>
      <c r="AC290" s="121"/>
      <c r="AD290" s="121"/>
      <c r="AE290" s="121"/>
      <c r="AF290" s="121"/>
      <c r="AG290" s="121"/>
      <c r="AH290" s="121"/>
      <c r="AI290" s="121"/>
      <c r="AJ290" s="121"/>
      <c r="AK290" s="121"/>
      <c r="AL290" s="121"/>
      <c r="AM290" s="121"/>
      <c r="AN290" s="121"/>
      <c r="AO290" s="121"/>
      <c r="AP290" s="121"/>
      <c r="AQ290" s="121"/>
      <c r="AR290" s="121"/>
      <c r="AS290" s="121"/>
      <c r="AT290" s="121"/>
      <c r="AU290" s="121"/>
      <c r="AV290" s="121"/>
      <c r="AW290" s="121"/>
      <c r="AX290" s="121"/>
      <c r="AY290" s="121"/>
      <c r="AZ290" s="121"/>
      <c r="BA290" s="121"/>
      <c r="BB290" s="121"/>
      <c r="BC290" s="121"/>
      <c r="BD290" s="121"/>
      <c r="BE290" s="121"/>
      <c r="BF290" s="121"/>
      <c r="BG290" s="121"/>
      <c r="BH290" s="121"/>
      <c r="BI290" s="121"/>
    </row>
    <row r="291" spans="2:61" x14ac:dyDescent="0.25">
      <c r="B291" s="121"/>
      <c r="C291" s="121"/>
      <c r="D291" s="121"/>
      <c r="E291" s="121"/>
      <c r="F291" s="121"/>
      <c r="G291" s="121"/>
      <c r="H291" s="121"/>
      <c r="I291" s="121"/>
      <c r="J291" s="121"/>
      <c r="K291" s="121"/>
      <c r="L291" s="121"/>
      <c r="M291" s="121"/>
      <c r="N291" s="121"/>
      <c r="O291" s="121"/>
      <c r="P291" s="121"/>
      <c r="Q291" s="121"/>
      <c r="R291" s="121"/>
      <c r="S291" s="121"/>
      <c r="T291" s="121"/>
      <c r="U291" s="121"/>
      <c r="V291" s="121"/>
      <c r="W291" s="121"/>
      <c r="X291" s="121"/>
      <c r="Y291" s="121"/>
      <c r="Z291" s="121"/>
      <c r="AA291" s="121"/>
      <c r="AB291" s="121"/>
      <c r="AC291" s="121"/>
      <c r="AD291" s="121"/>
      <c r="AE291" s="121"/>
      <c r="AF291" s="121"/>
      <c r="AG291" s="121"/>
      <c r="AH291" s="121"/>
      <c r="AI291" s="121"/>
      <c r="AJ291" s="121"/>
      <c r="AK291" s="121"/>
      <c r="AL291" s="121"/>
      <c r="AM291" s="121"/>
      <c r="AN291" s="121"/>
      <c r="AO291" s="121"/>
      <c r="AP291" s="121"/>
      <c r="AQ291" s="121"/>
      <c r="AR291" s="121"/>
      <c r="AS291" s="121"/>
      <c r="AT291" s="121"/>
      <c r="AU291" s="121"/>
      <c r="AV291" s="121"/>
      <c r="AW291" s="121"/>
      <c r="AX291" s="121"/>
      <c r="AY291" s="121"/>
      <c r="AZ291" s="121"/>
      <c r="BA291" s="121"/>
      <c r="BB291" s="121"/>
      <c r="BC291" s="121"/>
      <c r="BD291" s="121"/>
      <c r="BE291" s="121"/>
      <c r="BF291" s="121"/>
      <c r="BG291" s="121"/>
      <c r="BH291" s="121"/>
      <c r="BI291" s="121"/>
    </row>
    <row r="292" spans="2:61" x14ac:dyDescent="0.25">
      <c r="B292" s="121"/>
      <c r="C292" s="121"/>
      <c r="D292" s="121"/>
      <c r="E292" s="121"/>
      <c r="F292" s="121"/>
      <c r="G292" s="121"/>
      <c r="H292" s="121"/>
      <c r="I292" s="121"/>
      <c r="J292" s="121"/>
      <c r="K292" s="121"/>
      <c r="L292" s="121"/>
      <c r="M292" s="121"/>
      <c r="N292" s="121"/>
      <c r="O292" s="121"/>
      <c r="P292" s="121"/>
      <c r="Q292" s="121"/>
      <c r="R292" s="121"/>
      <c r="S292" s="121"/>
      <c r="T292" s="121"/>
      <c r="U292" s="121"/>
      <c r="V292" s="121"/>
      <c r="W292" s="121"/>
      <c r="X292" s="121"/>
      <c r="Y292" s="121"/>
      <c r="Z292" s="121"/>
      <c r="AA292" s="121"/>
      <c r="AB292" s="121"/>
      <c r="AC292" s="121"/>
      <c r="AD292" s="121"/>
      <c r="AE292" s="121"/>
      <c r="AF292" s="121"/>
      <c r="AG292" s="121"/>
      <c r="AH292" s="121"/>
      <c r="AI292" s="121"/>
      <c r="AJ292" s="121"/>
      <c r="AK292" s="121"/>
      <c r="AL292" s="121"/>
      <c r="AM292" s="121"/>
      <c r="AN292" s="121"/>
      <c r="AO292" s="121"/>
      <c r="AP292" s="121"/>
      <c r="AQ292" s="121"/>
      <c r="AR292" s="121"/>
      <c r="AS292" s="121"/>
      <c r="AT292" s="121"/>
      <c r="AU292" s="121"/>
      <c r="AV292" s="121"/>
      <c r="AW292" s="121"/>
      <c r="AX292" s="121"/>
      <c r="AY292" s="121"/>
      <c r="AZ292" s="121"/>
      <c r="BA292" s="121"/>
      <c r="BB292" s="121"/>
      <c r="BC292" s="121"/>
      <c r="BD292" s="121"/>
      <c r="BE292" s="121"/>
      <c r="BF292" s="121"/>
      <c r="BG292" s="121"/>
      <c r="BH292" s="121"/>
      <c r="BI292" s="121"/>
    </row>
    <row r="293" spans="2:61" x14ac:dyDescent="0.25">
      <c r="B293" s="121"/>
      <c r="C293" s="121"/>
      <c r="D293" s="121"/>
      <c r="E293" s="121"/>
      <c r="F293" s="121"/>
      <c r="G293" s="121"/>
      <c r="H293" s="121"/>
      <c r="I293" s="121"/>
      <c r="J293" s="121"/>
      <c r="K293" s="121"/>
      <c r="L293" s="121"/>
      <c r="M293" s="121"/>
      <c r="N293" s="121"/>
      <c r="O293" s="121"/>
      <c r="P293" s="121"/>
      <c r="Q293" s="121"/>
      <c r="R293" s="121"/>
      <c r="S293" s="121"/>
      <c r="T293" s="121"/>
      <c r="U293" s="121"/>
      <c r="V293" s="121"/>
      <c r="W293" s="121"/>
      <c r="X293" s="121"/>
      <c r="Y293" s="121"/>
      <c r="Z293" s="121"/>
      <c r="AA293" s="121"/>
      <c r="AB293" s="121"/>
      <c r="AC293" s="121"/>
      <c r="AD293" s="121"/>
      <c r="AE293" s="121"/>
      <c r="AF293" s="121"/>
      <c r="AG293" s="121"/>
      <c r="AH293" s="121"/>
      <c r="AI293" s="121"/>
      <c r="AJ293" s="121"/>
      <c r="AK293" s="121"/>
      <c r="AL293" s="121"/>
      <c r="AM293" s="121"/>
      <c r="AN293" s="121"/>
      <c r="AO293" s="121"/>
      <c r="AP293" s="121"/>
      <c r="AQ293" s="121"/>
      <c r="AR293" s="121"/>
      <c r="AS293" s="121"/>
      <c r="AT293" s="121"/>
      <c r="AU293" s="121"/>
      <c r="AV293" s="121"/>
      <c r="AW293" s="121"/>
      <c r="AX293" s="121"/>
      <c r="AY293" s="121"/>
      <c r="AZ293" s="121"/>
      <c r="BA293" s="121"/>
      <c r="BB293" s="121"/>
      <c r="BC293" s="121"/>
      <c r="BD293" s="121"/>
      <c r="BE293" s="121"/>
      <c r="BF293" s="121"/>
      <c r="BG293" s="121"/>
      <c r="BH293" s="121"/>
      <c r="BI293" s="121"/>
    </row>
    <row r="294" spans="2:61" x14ac:dyDescent="0.25">
      <c r="B294" s="121"/>
      <c r="C294" s="121"/>
      <c r="D294" s="121"/>
      <c r="E294" s="121"/>
      <c r="F294" s="121"/>
      <c r="G294" s="121"/>
      <c r="H294" s="121"/>
      <c r="I294" s="121"/>
      <c r="J294" s="121"/>
      <c r="K294" s="121"/>
      <c r="L294" s="121"/>
      <c r="M294" s="121"/>
      <c r="N294" s="121"/>
      <c r="O294" s="121"/>
      <c r="P294" s="121"/>
      <c r="Q294" s="121"/>
      <c r="R294" s="121"/>
      <c r="S294" s="121"/>
      <c r="T294" s="121"/>
      <c r="U294" s="121"/>
      <c r="V294" s="121"/>
      <c r="W294" s="121"/>
      <c r="X294" s="121"/>
      <c r="Y294" s="121"/>
      <c r="Z294" s="121"/>
      <c r="AA294" s="121"/>
      <c r="AB294" s="121"/>
      <c r="AC294" s="121"/>
      <c r="AD294" s="121"/>
      <c r="AE294" s="121"/>
      <c r="AF294" s="121"/>
      <c r="AG294" s="121"/>
      <c r="AH294" s="121"/>
      <c r="AI294" s="121"/>
      <c r="AJ294" s="121"/>
      <c r="AK294" s="121"/>
      <c r="AL294" s="121"/>
      <c r="AM294" s="121"/>
      <c r="AN294" s="121"/>
      <c r="AO294" s="121"/>
      <c r="AP294" s="121"/>
      <c r="AQ294" s="121"/>
      <c r="AR294" s="121"/>
      <c r="AS294" s="121"/>
      <c r="AT294" s="121"/>
      <c r="AU294" s="121"/>
      <c r="AV294" s="121"/>
      <c r="AW294" s="121"/>
      <c r="AX294" s="121"/>
      <c r="AY294" s="121"/>
      <c r="AZ294" s="121"/>
      <c r="BA294" s="121"/>
      <c r="BB294" s="121"/>
      <c r="BC294" s="121"/>
      <c r="BD294" s="121"/>
      <c r="BE294" s="121"/>
      <c r="BF294" s="121"/>
      <c r="BG294" s="121"/>
      <c r="BH294" s="121"/>
      <c r="BI294" s="121"/>
    </row>
    <row r="295" spans="2:61" x14ac:dyDescent="0.25">
      <c r="B295" s="121"/>
      <c r="C295" s="121"/>
      <c r="D295" s="121"/>
      <c r="E295" s="121"/>
      <c r="F295" s="121"/>
      <c r="G295" s="121"/>
      <c r="H295" s="121"/>
      <c r="I295" s="121"/>
      <c r="J295" s="121"/>
      <c r="K295" s="121"/>
      <c r="L295" s="121"/>
      <c r="M295" s="121"/>
      <c r="N295" s="121"/>
      <c r="O295" s="121"/>
      <c r="P295" s="121"/>
      <c r="Q295" s="121"/>
      <c r="R295" s="121"/>
      <c r="S295" s="121"/>
      <c r="T295" s="121"/>
      <c r="U295" s="121"/>
      <c r="V295" s="121"/>
      <c r="W295" s="121"/>
      <c r="X295" s="121"/>
      <c r="Y295" s="121"/>
      <c r="Z295" s="121"/>
      <c r="AA295" s="121"/>
      <c r="AB295" s="121"/>
      <c r="AC295" s="121"/>
      <c r="AD295" s="121"/>
      <c r="AE295" s="121"/>
      <c r="AF295" s="121"/>
      <c r="AG295" s="121"/>
      <c r="AH295" s="121"/>
      <c r="AI295" s="121"/>
      <c r="AJ295" s="121"/>
      <c r="AK295" s="121"/>
      <c r="AL295" s="121"/>
      <c r="AM295" s="121"/>
      <c r="AN295" s="121"/>
      <c r="AO295" s="121"/>
      <c r="AP295" s="121"/>
      <c r="AQ295" s="121"/>
      <c r="AR295" s="121"/>
      <c r="AS295" s="121"/>
      <c r="AT295" s="121"/>
      <c r="AU295" s="121"/>
      <c r="AV295" s="121"/>
      <c r="AW295" s="121"/>
      <c r="AX295" s="121"/>
      <c r="AY295" s="121"/>
      <c r="AZ295" s="121"/>
      <c r="BA295" s="121"/>
      <c r="BB295" s="121"/>
      <c r="BC295" s="121"/>
      <c r="BD295" s="121"/>
      <c r="BE295" s="121"/>
      <c r="BF295" s="121"/>
      <c r="BG295" s="121"/>
      <c r="BH295" s="121"/>
      <c r="BI295" s="121"/>
    </row>
    <row r="296" spans="2:61" x14ac:dyDescent="0.25">
      <c r="B296" s="121"/>
      <c r="C296" s="121"/>
      <c r="D296" s="121"/>
      <c r="E296" s="121"/>
      <c r="F296" s="121"/>
      <c r="G296" s="121"/>
      <c r="H296" s="121"/>
      <c r="I296" s="121"/>
      <c r="J296" s="121"/>
      <c r="K296" s="121"/>
      <c r="L296" s="121"/>
      <c r="M296" s="121"/>
      <c r="N296" s="121"/>
      <c r="O296" s="121"/>
      <c r="P296" s="121"/>
      <c r="Q296" s="121"/>
      <c r="R296" s="121"/>
      <c r="S296" s="121"/>
      <c r="T296" s="121"/>
      <c r="U296" s="121"/>
      <c r="V296" s="121"/>
      <c r="W296" s="121"/>
      <c r="X296" s="121"/>
      <c r="Y296" s="121"/>
      <c r="Z296" s="121"/>
      <c r="AA296" s="121"/>
      <c r="AB296" s="121"/>
      <c r="AC296" s="121"/>
      <c r="AD296" s="121"/>
      <c r="AE296" s="121"/>
      <c r="AF296" s="121"/>
      <c r="AG296" s="121"/>
      <c r="AH296" s="121"/>
      <c r="AI296" s="121"/>
      <c r="AJ296" s="121"/>
      <c r="AK296" s="121"/>
      <c r="AL296" s="121"/>
      <c r="AM296" s="121"/>
      <c r="AN296" s="121"/>
      <c r="AO296" s="121"/>
      <c r="AP296" s="121"/>
      <c r="AQ296" s="121"/>
      <c r="AR296" s="121"/>
      <c r="AS296" s="121"/>
      <c r="AT296" s="121"/>
      <c r="AU296" s="121"/>
      <c r="AV296" s="121"/>
      <c r="AW296" s="121"/>
      <c r="AX296" s="121"/>
      <c r="AY296" s="121"/>
      <c r="AZ296" s="121"/>
      <c r="BA296" s="121"/>
      <c r="BB296" s="121"/>
      <c r="BC296" s="121"/>
      <c r="BD296" s="121"/>
      <c r="BE296" s="121"/>
      <c r="BF296" s="121"/>
      <c r="BG296" s="121"/>
      <c r="BH296" s="121"/>
      <c r="BI296" s="121"/>
    </row>
    <row r="297" spans="2:61" x14ac:dyDescent="0.25">
      <c r="B297" s="121"/>
      <c r="C297" s="121"/>
      <c r="D297" s="121"/>
      <c r="E297" s="121"/>
      <c r="F297" s="121"/>
      <c r="G297" s="121"/>
      <c r="H297" s="121"/>
      <c r="I297" s="121"/>
      <c r="J297" s="121"/>
      <c r="K297" s="121"/>
      <c r="L297" s="121"/>
      <c r="M297" s="121"/>
      <c r="N297" s="121"/>
      <c r="O297" s="121"/>
      <c r="P297" s="121"/>
      <c r="Q297" s="121"/>
      <c r="R297" s="121"/>
      <c r="S297" s="121"/>
      <c r="T297" s="121"/>
      <c r="U297" s="121"/>
      <c r="V297" s="121"/>
      <c r="W297" s="121"/>
      <c r="X297" s="121"/>
      <c r="Y297" s="121"/>
      <c r="Z297" s="121"/>
      <c r="AA297" s="121"/>
      <c r="AB297" s="121"/>
      <c r="AC297" s="121"/>
      <c r="AD297" s="121"/>
      <c r="AE297" s="121"/>
      <c r="AF297" s="121"/>
      <c r="AG297" s="121"/>
      <c r="AH297" s="121"/>
      <c r="AI297" s="121"/>
      <c r="AJ297" s="121"/>
      <c r="AK297" s="121"/>
      <c r="AL297" s="121"/>
      <c r="AM297" s="121"/>
      <c r="AN297" s="121"/>
      <c r="AO297" s="121"/>
      <c r="AP297" s="121"/>
      <c r="AQ297" s="121"/>
      <c r="AR297" s="121"/>
      <c r="AS297" s="121"/>
      <c r="AT297" s="121"/>
      <c r="AU297" s="121"/>
      <c r="AV297" s="121"/>
      <c r="AW297" s="121"/>
      <c r="AX297" s="121"/>
      <c r="AY297" s="121"/>
      <c r="AZ297" s="121"/>
      <c r="BA297" s="121"/>
      <c r="BB297" s="121"/>
      <c r="BC297" s="121"/>
      <c r="BD297" s="121"/>
      <c r="BE297" s="121"/>
      <c r="BF297" s="121"/>
      <c r="BG297" s="121"/>
      <c r="BH297" s="121"/>
      <c r="BI297" s="121"/>
    </row>
    <row r="298" spans="2:61" x14ac:dyDescent="0.25">
      <c r="B298" s="121"/>
      <c r="C298" s="121"/>
      <c r="D298" s="121"/>
      <c r="E298" s="121"/>
      <c r="F298" s="121"/>
      <c r="G298" s="121"/>
      <c r="H298" s="121"/>
      <c r="I298" s="121"/>
      <c r="J298" s="121"/>
      <c r="K298" s="121"/>
      <c r="L298" s="121"/>
      <c r="M298" s="121"/>
      <c r="N298" s="121"/>
      <c r="O298" s="121"/>
      <c r="P298" s="121"/>
      <c r="Q298" s="121"/>
      <c r="R298" s="121"/>
      <c r="S298" s="121"/>
      <c r="T298" s="121"/>
      <c r="U298" s="121"/>
      <c r="V298" s="121"/>
      <c r="W298" s="121"/>
      <c r="X298" s="121"/>
      <c r="Y298" s="121"/>
      <c r="Z298" s="121"/>
      <c r="AA298" s="121"/>
      <c r="AB298" s="121"/>
      <c r="AC298" s="121"/>
      <c r="AD298" s="121"/>
      <c r="AE298" s="121"/>
      <c r="AF298" s="121"/>
      <c r="AG298" s="121"/>
      <c r="AH298" s="121"/>
      <c r="AI298" s="121"/>
      <c r="AJ298" s="121"/>
      <c r="AK298" s="121"/>
      <c r="AL298" s="121"/>
      <c r="AM298" s="121"/>
      <c r="AN298" s="121"/>
      <c r="AO298" s="121"/>
      <c r="AP298" s="121"/>
      <c r="AQ298" s="121"/>
      <c r="AR298" s="121"/>
      <c r="AS298" s="121"/>
      <c r="AT298" s="121"/>
      <c r="AU298" s="121"/>
      <c r="AV298" s="121"/>
      <c r="AW298" s="121"/>
      <c r="AX298" s="121"/>
      <c r="AY298" s="121"/>
      <c r="AZ298" s="121"/>
      <c r="BA298" s="121"/>
      <c r="BB298" s="121"/>
      <c r="BC298" s="121"/>
      <c r="BD298" s="121"/>
      <c r="BE298" s="121"/>
      <c r="BF298" s="121"/>
      <c r="BG298" s="121"/>
      <c r="BH298" s="121"/>
      <c r="BI298" s="121"/>
    </row>
    <row r="299" spans="2:61" x14ac:dyDescent="0.25">
      <c r="B299" s="121"/>
      <c r="C299" s="121"/>
      <c r="D299" s="121"/>
      <c r="E299" s="121"/>
      <c r="F299" s="121"/>
      <c r="G299" s="121"/>
      <c r="H299" s="121"/>
      <c r="I299" s="121"/>
      <c r="J299" s="121"/>
      <c r="K299" s="121"/>
      <c r="L299" s="121"/>
      <c r="M299" s="121"/>
      <c r="N299" s="121"/>
      <c r="O299" s="121"/>
      <c r="P299" s="121"/>
      <c r="Q299" s="121"/>
      <c r="R299" s="121"/>
      <c r="S299" s="121"/>
      <c r="T299" s="121"/>
      <c r="U299" s="121"/>
      <c r="V299" s="121"/>
      <c r="W299" s="121"/>
      <c r="X299" s="121"/>
      <c r="Y299" s="121"/>
      <c r="Z299" s="121"/>
      <c r="AA299" s="121"/>
      <c r="AB299" s="121"/>
      <c r="AC299" s="121"/>
      <c r="AD299" s="121"/>
      <c r="AE299" s="121"/>
      <c r="AF299" s="121"/>
      <c r="AG299" s="121"/>
      <c r="AH299" s="121"/>
      <c r="AI299" s="121"/>
      <c r="AJ299" s="121"/>
      <c r="AK299" s="121"/>
      <c r="AL299" s="121"/>
      <c r="AM299" s="121"/>
      <c r="AN299" s="121"/>
      <c r="AO299" s="121"/>
      <c r="AP299" s="121"/>
      <c r="AQ299" s="121"/>
      <c r="AR299" s="121"/>
      <c r="AS299" s="121"/>
      <c r="AT299" s="121"/>
      <c r="AU299" s="121"/>
      <c r="AV299" s="121"/>
      <c r="AW299" s="121"/>
      <c r="AX299" s="121"/>
      <c r="AY299" s="121"/>
      <c r="AZ299" s="121"/>
      <c r="BA299" s="121"/>
      <c r="BB299" s="121"/>
      <c r="BC299" s="121"/>
      <c r="BD299" s="121"/>
      <c r="BE299" s="121"/>
      <c r="BF299" s="121"/>
      <c r="BG299" s="121"/>
      <c r="BH299" s="121"/>
      <c r="BI299" s="121"/>
    </row>
    <row r="300" spans="2:61" x14ac:dyDescent="0.25">
      <c r="B300" s="121"/>
      <c r="C300" s="121"/>
      <c r="D300" s="121"/>
      <c r="E300" s="121"/>
      <c r="F300" s="121"/>
      <c r="G300" s="121"/>
      <c r="H300" s="121"/>
      <c r="I300" s="121"/>
      <c r="J300" s="121"/>
      <c r="K300" s="121"/>
      <c r="L300" s="121"/>
      <c r="M300" s="121"/>
      <c r="N300" s="121"/>
      <c r="O300" s="121"/>
      <c r="P300" s="121"/>
      <c r="Q300" s="121"/>
      <c r="R300" s="121"/>
      <c r="S300" s="121"/>
      <c r="T300" s="121"/>
      <c r="U300" s="121"/>
      <c r="V300" s="121"/>
      <c r="W300" s="121"/>
      <c r="X300" s="121"/>
      <c r="Y300" s="121"/>
      <c r="Z300" s="121"/>
      <c r="AA300" s="121"/>
      <c r="AB300" s="121"/>
      <c r="AC300" s="121"/>
      <c r="AD300" s="121"/>
      <c r="AE300" s="121"/>
      <c r="AF300" s="121"/>
      <c r="AG300" s="121"/>
      <c r="AH300" s="121"/>
      <c r="AI300" s="121"/>
      <c r="AJ300" s="121"/>
      <c r="AK300" s="121"/>
      <c r="AL300" s="121"/>
      <c r="AM300" s="121"/>
      <c r="AN300" s="121"/>
      <c r="AO300" s="121"/>
      <c r="AP300" s="121"/>
      <c r="AQ300" s="121"/>
      <c r="AR300" s="121"/>
      <c r="AS300" s="121"/>
      <c r="AT300" s="121"/>
      <c r="AU300" s="121"/>
      <c r="AV300" s="121"/>
      <c r="AW300" s="121"/>
      <c r="AX300" s="121"/>
      <c r="AY300" s="121"/>
      <c r="AZ300" s="121"/>
      <c r="BA300" s="121"/>
      <c r="BB300" s="121"/>
      <c r="BC300" s="121"/>
      <c r="BD300" s="121"/>
      <c r="BE300" s="121"/>
      <c r="BF300" s="121"/>
      <c r="BG300" s="121"/>
      <c r="BH300" s="121"/>
      <c r="BI300" s="121"/>
    </row>
    <row r="301" spans="2:61" x14ac:dyDescent="0.25">
      <c r="B301" s="121"/>
      <c r="C301" s="121"/>
      <c r="D301" s="121"/>
      <c r="E301" s="121"/>
      <c r="F301" s="121"/>
      <c r="G301" s="121"/>
      <c r="H301" s="121"/>
      <c r="I301" s="121"/>
      <c r="J301" s="121"/>
      <c r="K301" s="121"/>
      <c r="L301" s="121"/>
      <c r="M301" s="121"/>
      <c r="N301" s="121"/>
      <c r="O301" s="121"/>
      <c r="P301" s="121"/>
      <c r="Q301" s="121"/>
      <c r="R301" s="121"/>
      <c r="S301" s="121"/>
      <c r="T301" s="121"/>
      <c r="U301" s="121"/>
      <c r="V301" s="121"/>
      <c r="W301" s="121"/>
      <c r="X301" s="121"/>
      <c r="Y301" s="121"/>
      <c r="Z301" s="121"/>
      <c r="AA301" s="121"/>
      <c r="AB301" s="121"/>
      <c r="AC301" s="121"/>
      <c r="AD301" s="121"/>
      <c r="AE301" s="121"/>
      <c r="AF301" s="121"/>
      <c r="AG301" s="121"/>
      <c r="AH301" s="121"/>
      <c r="AI301" s="121"/>
      <c r="AJ301" s="121"/>
      <c r="AK301" s="121"/>
      <c r="AL301" s="121"/>
      <c r="AM301" s="121"/>
      <c r="AN301" s="121"/>
      <c r="AO301" s="121"/>
      <c r="AP301" s="121"/>
      <c r="AQ301" s="121"/>
      <c r="AR301" s="121"/>
      <c r="AS301" s="121"/>
      <c r="AT301" s="121"/>
      <c r="AU301" s="121"/>
      <c r="AV301" s="121"/>
      <c r="AW301" s="121"/>
      <c r="AX301" s="121"/>
      <c r="AY301" s="121"/>
      <c r="AZ301" s="121"/>
      <c r="BA301" s="121"/>
      <c r="BB301" s="121"/>
      <c r="BC301" s="121"/>
      <c r="BD301" s="121"/>
      <c r="BE301" s="121"/>
      <c r="BF301" s="121"/>
      <c r="BG301" s="121"/>
      <c r="BH301" s="121"/>
      <c r="BI301" s="121"/>
    </row>
    <row r="302" spans="2:61" x14ac:dyDescent="0.25">
      <c r="B302" s="121"/>
      <c r="C302" s="121"/>
      <c r="D302" s="121"/>
      <c r="E302" s="121"/>
      <c r="F302" s="121"/>
      <c r="G302" s="121"/>
      <c r="H302" s="121"/>
      <c r="I302" s="121"/>
      <c r="J302" s="121"/>
      <c r="K302" s="121"/>
      <c r="L302" s="121"/>
      <c r="M302" s="121"/>
      <c r="N302" s="121"/>
      <c r="O302" s="121"/>
      <c r="P302" s="121"/>
      <c r="Q302" s="121"/>
      <c r="R302" s="121"/>
      <c r="S302" s="121"/>
      <c r="T302" s="121"/>
      <c r="U302" s="121"/>
      <c r="V302" s="121"/>
      <c r="W302" s="121"/>
      <c r="X302" s="121"/>
      <c r="Y302" s="121"/>
      <c r="Z302" s="121"/>
      <c r="AA302" s="121"/>
      <c r="AB302" s="121"/>
      <c r="AC302" s="121"/>
      <c r="AD302" s="121"/>
      <c r="AE302" s="121"/>
      <c r="AF302" s="121"/>
      <c r="AG302" s="121"/>
      <c r="AH302" s="121"/>
      <c r="AI302" s="121"/>
      <c r="AJ302" s="121"/>
      <c r="AK302" s="121"/>
      <c r="AL302" s="121"/>
      <c r="AM302" s="121"/>
      <c r="AN302" s="121"/>
      <c r="AO302" s="121"/>
      <c r="AP302" s="121"/>
      <c r="AQ302" s="121"/>
      <c r="AR302" s="121"/>
      <c r="AS302" s="121"/>
      <c r="AT302" s="121"/>
      <c r="AU302" s="121"/>
      <c r="AV302" s="121"/>
      <c r="AW302" s="121"/>
      <c r="AX302" s="121"/>
      <c r="AY302" s="121"/>
      <c r="AZ302" s="121"/>
      <c r="BA302" s="121"/>
      <c r="BB302" s="121"/>
      <c r="BC302" s="121"/>
      <c r="BD302" s="121"/>
      <c r="BE302" s="121"/>
      <c r="BF302" s="121"/>
      <c r="BG302" s="121"/>
      <c r="BH302" s="121"/>
      <c r="BI302" s="121"/>
    </row>
    <row r="303" spans="2:61" x14ac:dyDescent="0.25">
      <c r="B303" s="121"/>
      <c r="C303" s="121"/>
      <c r="D303" s="121"/>
      <c r="E303" s="121"/>
      <c r="F303" s="121"/>
      <c r="G303" s="121"/>
      <c r="H303" s="121"/>
      <c r="I303" s="121"/>
      <c r="J303" s="121"/>
      <c r="K303" s="121"/>
      <c r="L303" s="121"/>
      <c r="M303" s="121"/>
      <c r="N303" s="121"/>
      <c r="O303" s="121"/>
      <c r="P303" s="121"/>
      <c r="Q303" s="121"/>
      <c r="R303" s="121"/>
      <c r="S303" s="121"/>
      <c r="T303" s="121"/>
      <c r="U303" s="121"/>
      <c r="V303" s="121"/>
      <c r="W303" s="121"/>
      <c r="X303" s="121"/>
      <c r="Y303" s="121"/>
      <c r="Z303" s="121"/>
      <c r="AA303" s="121"/>
      <c r="AB303" s="121"/>
      <c r="AC303" s="121"/>
      <c r="AD303" s="121"/>
      <c r="AE303" s="121"/>
      <c r="AF303" s="121"/>
      <c r="AG303" s="121"/>
      <c r="AH303" s="121"/>
      <c r="AI303" s="121"/>
      <c r="AJ303" s="121"/>
      <c r="AK303" s="121"/>
      <c r="AL303" s="121"/>
      <c r="AM303" s="121"/>
      <c r="AN303" s="121"/>
      <c r="AO303" s="121"/>
      <c r="AP303" s="121"/>
      <c r="AQ303" s="121"/>
      <c r="AR303" s="121"/>
      <c r="AS303" s="121"/>
      <c r="AT303" s="121"/>
      <c r="AU303" s="121"/>
      <c r="AV303" s="121"/>
      <c r="AW303" s="121"/>
      <c r="AX303" s="121"/>
      <c r="AY303" s="121"/>
      <c r="AZ303" s="121"/>
      <c r="BA303" s="121"/>
      <c r="BB303" s="121"/>
      <c r="BC303" s="121"/>
      <c r="BD303" s="121"/>
      <c r="BE303" s="121"/>
      <c r="BF303" s="121"/>
      <c r="BG303" s="121"/>
      <c r="BH303" s="121"/>
      <c r="BI303" s="121"/>
    </row>
    <row r="304" spans="2:61" x14ac:dyDescent="0.25">
      <c r="B304" s="121"/>
      <c r="C304" s="121"/>
      <c r="D304" s="121"/>
      <c r="E304" s="121"/>
      <c r="F304" s="121"/>
      <c r="G304" s="121"/>
      <c r="H304" s="121"/>
      <c r="I304" s="121"/>
      <c r="J304" s="121"/>
      <c r="K304" s="121"/>
      <c r="L304" s="121"/>
      <c r="M304" s="121"/>
      <c r="N304" s="121"/>
      <c r="O304" s="121"/>
      <c r="P304" s="121"/>
      <c r="Q304" s="121"/>
      <c r="R304" s="121"/>
      <c r="S304" s="121"/>
      <c r="T304" s="121"/>
      <c r="U304" s="121"/>
      <c r="V304" s="121"/>
      <c r="W304" s="121"/>
      <c r="X304" s="121"/>
      <c r="Y304" s="121"/>
      <c r="Z304" s="121"/>
      <c r="AA304" s="121"/>
      <c r="AB304" s="121"/>
      <c r="AC304" s="121"/>
      <c r="AD304" s="121"/>
      <c r="AE304" s="121"/>
      <c r="AF304" s="121"/>
      <c r="AG304" s="121"/>
      <c r="AH304" s="121"/>
      <c r="AI304" s="121"/>
      <c r="AJ304" s="121"/>
      <c r="AK304" s="121"/>
      <c r="AL304" s="121"/>
      <c r="AM304" s="121"/>
      <c r="AN304" s="121"/>
      <c r="AO304" s="121"/>
      <c r="AP304" s="121"/>
      <c r="AQ304" s="121"/>
      <c r="AR304" s="121"/>
      <c r="AS304" s="121"/>
      <c r="AT304" s="121"/>
      <c r="AU304" s="121"/>
      <c r="AV304" s="121"/>
      <c r="AW304" s="121"/>
      <c r="AX304" s="121"/>
      <c r="AY304" s="121"/>
      <c r="AZ304" s="121"/>
      <c r="BA304" s="121"/>
      <c r="BB304" s="121"/>
      <c r="BC304" s="121"/>
      <c r="BD304" s="121"/>
      <c r="BE304" s="121"/>
      <c r="BF304" s="121"/>
      <c r="BG304" s="121"/>
      <c r="BH304" s="121"/>
      <c r="BI304" s="121"/>
    </row>
    <row r="305" spans="2:61" x14ac:dyDescent="0.25">
      <c r="B305" s="121"/>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1"/>
      <c r="AA305" s="121"/>
      <c r="AB305" s="121"/>
      <c r="AC305" s="121"/>
      <c r="AD305" s="121"/>
      <c r="AE305" s="121"/>
      <c r="AF305" s="121"/>
      <c r="AG305" s="121"/>
      <c r="AH305" s="121"/>
      <c r="AI305" s="121"/>
      <c r="AJ305" s="121"/>
      <c r="AK305" s="121"/>
      <c r="AL305" s="121"/>
      <c r="AM305" s="121"/>
      <c r="AN305" s="121"/>
      <c r="AO305" s="121"/>
      <c r="AP305" s="121"/>
      <c r="AQ305" s="121"/>
      <c r="AR305" s="121"/>
      <c r="AS305" s="121"/>
      <c r="AT305" s="121"/>
      <c r="AU305" s="121"/>
      <c r="AV305" s="121"/>
      <c r="AW305" s="121"/>
      <c r="AX305" s="121"/>
      <c r="AY305" s="121"/>
      <c r="AZ305" s="121"/>
      <c r="BA305" s="121"/>
      <c r="BB305" s="121"/>
      <c r="BC305" s="121"/>
      <c r="BD305" s="121"/>
      <c r="BE305" s="121"/>
      <c r="BF305" s="121"/>
      <c r="BG305" s="121"/>
      <c r="BH305" s="121"/>
      <c r="BI305" s="121"/>
    </row>
    <row r="306" spans="2:61" x14ac:dyDescent="0.25">
      <c r="B306" s="121"/>
      <c r="C306" s="121"/>
      <c r="D306" s="121"/>
      <c r="E306" s="121"/>
      <c r="F306" s="121"/>
      <c r="G306" s="121"/>
      <c r="H306" s="121"/>
      <c r="I306" s="121"/>
      <c r="J306" s="121"/>
      <c r="K306" s="121"/>
      <c r="L306" s="121"/>
      <c r="M306" s="121"/>
      <c r="N306" s="121"/>
      <c r="O306" s="121"/>
      <c r="P306" s="121"/>
      <c r="Q306" s="121"/>
      <c r="R306" s="121"/>
      <c r="S306" s="121"/>
      <c r="T306" s="121"/>
      <c r="U306" s="121"/>
      <c r="V306" s="121"/>
      <c r="W306" s="121"/>
      <c r="X306" s="121"/>
      <c r="Y306" s="121"/>
      <c r="Z306" s="121"/>
      <c r="AA306" s="121"/>
      <c r="AB306" s="121"/>
      <c r="AC306" s="121"/>
      <c r="AD306" s="121"/>
      <c r="AE306" s="121"/>
      <c r="AF306" s="121"/>
      <c r="AG306" s="121"/>
      <c r="AH306" s="121"/>
      <c r="AI306" s="121"/>
      <c r="AJ306" s="121"/>
      <c r="AK306" s="121"/>
      <c r="AL306" s="121"/>
      <c r="AM306" s="121"/>
      <c r="AN306" s="121"/>
      <c r="AO306" s="121"/>
      <c r="AP306" s="121"/>
      <c r="AQ306" s="121"/>
      <c r="AR306" s="121"/>
      <c r="AS306" s="121"/>
      <c r="AT306" s="121"/>
      <c r="AU306" s="121"/>
      <c r="AV306" s="121"/>
      <c r="AW306" s="121"/>
      <c r="AX306" s="121"/>
      <c r="AY306" s="121"/>
      <c r="AZ306" s="121"/>
      <c r="BA306" s="121"/>
      <c r="BB306" s="121"/>
      <c r="BC306" s="121"/>
      <c r="BD306" s="121"/>
      <c r="BE306" s="121"/>
      <c r="BF306" s="121"/>
      <c r="BG306" s="121"/>
      <c r="BH306" s="121"/>
      <c r="BI306" s="121"/>
    </row>
    <row r="307" spans="2:61" x14ac:dyDescent="0.25">
      <c r="B307" s="121"/>
      <c r="C307" s="121"/>
      <c r="D307" s="121"/>
      <c r="E307" s="121"/>
      <c r="F307" s="121"/>
      <c r="G307" s="121"/>
      <c r="H307" s="121"/>
      <c r="I307" s="121"/>
      <c r="J307" s="121"/>
      <c r="K307" s="121"/>
      <c r="L307" s="121"/>
      <c r="M307" s="121"/>
      <c r="N307" s="121"/>
      <c r="O307" s="121"/>
      <c r="P307" s="121"/>
      <c r="Q307" s="121"/>
      <c r="R307" s="121"/>
      <c r="S307" s="121"/>
      <c r="T307" s="121"/>
      <c r="U307" s="121"/>
      <c r="V307" s="121"/>
      <c r="W307" s="121"/>
      <c r="X307" s="121"/>
      <c r="Y307" s="121"/>
      <c r="Z307" s="121"/>
      <c r="AA307" s="121"/>
      <c r="AB307" s="121"/>
      <c r="AC307" s="121"/>
      <c r="AD307" s="121"/>
      <c r="AE307" s="121"/>
      <c r="AF307" s="121"/>
      <c r="AG307" s="121"/>
      <c r="AH307" s="121"/>
      <c r="AI307" s="121"/>
      <c r="AJ307" s="121"/>
      <c r="AK307" s="121"/>
      <c r="AL307" s="121"/>
      <c r="AM307" s="121"/>
      <c r="AN307" s="121"/>
      <c r="AO307" s="121"/>
      <c r="AP307" s="121"/>
      <c r="AQ307" s="121"/>
      <c r="AR307" s="121"/>
      <c r="AS307" s="121"/>
      <c r="AT307" s="121"/>
      <c r="AU307" s="121"/>
      <c r="AV307" s="121"/>
      <c r="AW307" s="121"/>
      <c r="AX307" s="121"/>
      <c r="AY307" s="121"/>
      <c r="AZ307" s="121"/>
      <c r="BA307" s="121"/>
      <c r="BB307" s="121"/>
      <c r="BC307" s="121"/>
      <c r="BD307" s="121"/>
      <c r="BE307" s="121"/>
      <c r="BF307" s="121"/>
      <c r="BG307" s="121"/>
      <c r="BH307" s="121"/>
      <c r="BI307" s="121"/>
    </row>
    <row r="308" spans="2:61" x14ac:dyDescent="0.25">
      <c r="B308" s="121"/>
      <c r="C308" s="121"/>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1"/>
      <c r="AA308" s="121"/>
      <c r="AB308" s="121"/>
      <c r="AC308" s="121"/>
      <c r="AD308" s="121"/>
      <c r="AE308" s="121"/>
      <c r="AF308" s="121"/>
      <c r="AG308" s="121"/>
      <c r="AH308" s="121"/>
      <c r="AI308" s="121"/>
      <c r="AJ308" s="121"/>
      <c r="AK308" s="121"/>
      <c r="AL308" s="121"/>
      <c r="AM308" s="121"/>
      <c r="AN308" s="121"/>
      <c r="AO308" s="121"/>
      <c r="AP308" s="121"/>
      <c r="AQ308" s="121"/>
      <c r="AR308" s="121"/>
      <c r="AS308" s="121"/>
      <c r="AT308" s="121"/>
      <c r="AU308" s="121"/>
      <c r="AV308" s="121"/>
      <c r="AW308" s="121"/>
      <c r="AX308" s="121"/>
      <c r="AY308" s="121"/>
      <c r="AZ308" s="121"/>
      <c r="BA308" s="121"/>
      <c r="BB308" s="121"/>
      <c r="BC308" s="121"/>
      <c r="BD308" s="121"/>
      <c r="BE308" s="121"/>
      <c r="BF308" s="121"/>
      <c r="BG308" s="121"/>
      <c r="BH308" s="121"/>
      <c r="BI308" s="121"/>
    </row>
    <row r="309" spans="2:61" x14ac:dyDescent="0.25">
      <c r="B309" s="121"/>
      <c r="C309" s="121"/>
      <c r="D309" s="121"/>
      <c r="E309" s="121"/>
      <c r="F309" s="121"/>
      <c r="G309" s="121"/>
      <c r="H309" s="121"/>
      <c r="I309" s="121"/>
      <c r="J309" s="121"/>
      <c r="K309" s="121"/>
      <c r="L309" s="121"/>
      <c r="M309" s="121"/>
      <c r="N309" s="121"/>
      <c r="O309" s="121"/>
      <c r="P309" s="121"/>
      <c r="Q309" s="121"/>
      <c r="R309" s="121"/>
      <c r="S309" s="121"/>
      <c r="T309" s="121"/>
      <c r="U309" s="121"/>
      <c r="V309" s="121"/>
      <c r="W309" s="121"/>
      <c r="X309" s="121"/>
      <c r="Y309" s="121"/>
      <c r="Z309" s="121"/>
      <c r="AA309" s="121"/>
      <c r="AB309" s="121"/>
      <c r="AC309" s="121"/>
      <c r="AD309" s="121"/>
      <c r="AE309" s="121"/>
      <c r="AF309" s="121"/>
      <c r="AG309" s="121"/>
      <c r="AH309" s="121"/>
      <c r="AI309" s="121"/>
      <c r="AJ309" s="121"/>
      <c r="AK309" s="121"/>
      <c r="AL309" s="121"/>
      <c r="AM309" s="121"/>
      <c r="AN309" s="121"/>
      <c r="AO309" s="121"/>
      <c r="AP309" s="121"/>
      <c r="AQ309" s="121"/>
      <c r="AR309" s="121"/>
      <c r="AS309" s="121"/>
      <c r="AT309" s="121"/>
      <c r="AU309" s="121"/>
      <c r="AV309" s="121"/>
      <c r="AW309" s="121"/>
      <c r="AX309" s="121"/>
      <c r="AY309" s="121"/>
      <c r="AZ309" s="121"/>
      <c r="BA309" s="121"/>
      <c r="BB309" s="121"/>
      <c r="BC309" s="121"/>
      <c r="BD309" s="121"/>
      <c r="BE309" s="121"/>
      <c r="BF309" s="121"/>
      <c r="BG309" s="121"/>
      <c r="BH309" s="121"/>
      <c r="BI309" s="121"/>
    </row>
    <row r="310" spans="2:61" x14ac:dyDescent="0.25">
      <c r="B310" s="121"/>
      <c r="C310" s="121"/>
      <c r="D310" s="121"/>
      <c r="E310" s="121"/>
      <c r="F310" s="121"/>
      <c r="G310" s="121"/>
      <c r="H310" s="121"/>
      <c r="I310" s="121"/>
      <c r="J310" s="121"/>
      <c r="K310" s="121"/>
      <c r="L310" s="121"/>
      <c r="M310" s="121"/>
      <c r="N310" s="121"/>
      <c r="O310" s="121"/>
      <c r="P310" s="121"/>
      <c r="Q310" s="121"/>
      <c r="R310" s="121"/>
      <c r="S310" s="121"/>
      <c r="T310" s="121"/>
      <c r="U310" s="121"/>
      <c r="V310" s="121"/>
      <c r="W310" s="121"/>
      <c r="X310" s="121"/>
      <c r="Y310" s="121"/>
      <c r="Z310" s="121"/>
      <c r="AA310" s="121"/>
      <c r="AB310" s="121"/>
      <c r="AC310" s="121"/>
      <c r="AD310" s="121"/>
      <c r="AE310" s="121"/>
      <c r="AF310" s="121"/>
      <c r="AG310" s="121"/>
      <c r="AH310" s="121"/>
      <c r="AI310" s="121"/>
      <c r="AJ310" s="121"/>
      <c r="AK310" s="121"/>
      <c r="AL310" s="121"/>
      <c r="AM310" s="121"/>
      <c r="AN310" s="121"/>
      <c r="AO310" s="121"/>
      <c r="AP310" s="121"/>
      <c r="AQ310" s="121"/>
      <c r="AR310" s="121"/>
      <c r="AS310" s="121"/>
      <c r="AT310" s="121"/>
      <c r="AU310" s="121"/>
      <c r="AV310" s="121"/>
      <c r="AW310" s="121"/>
      <c r="AX310" s="121"/>
      <c r="AY310" s="121"/>
      <c r="AZ310" s="121"/>
      <c r="BA310" s="121"/>
      <c r="BB310" s="121"/>
      <c r="BC310" s="121"/>
      <c r="BD310" s="121"/>
      <c r="BE310" s="121"/>
      <c r="BF310" s="121"/>
      <c r="BG310" s="121"/>
      <c r="BH310" s="121"/>
      <c r="BI310" s="121"/>
    </row>
    <row r="311" spans="2:61" x14ac:dyDescent="0.25">
      <c r="B311" s="121"/>
      <c r="C311" s="121"/>
      <c r="D311" s="121"/>
      <c r="E311" s="121"/>
      <c r="F311" s="121"/>
      <c r="G311" s="121"/>
      <c r="H311" s="121"/>
      <c r="I311" s="121"/>
      <c r="J311" s="121"/>
      <c r="K311" s="121"/>
      <c r="L311" s="121"/>
      <c r="M311" s="121"/>
      <c r="N311" s="121"/>
      <c r="O311" s="121"/>
      <c r="P311" s="121"/>
      <c r="Q311" s="121"/>
      <c r="R311" s="121"/>
      <c r="S311" s="121"/>
      <c r="T311" s="121"/>
      <c r="U311" s="121"/>
      <c r="V311" s="121"/>
      <c r="W311" s="121"/>
      <c r="X311" s="121"/>
      <c r="Y311" s="121"/>
      <c r="Z311" s="121"/>
      <c r="AA311" s="121"/>
      <c r="AB311" s="121"/>
      <c r="AC311" s="121"/>
      <c r="AD311" s="121"/>
      <c r="AE311" s="121"/>
      <c r="AF311" s="121"/>
      <c r="AG311" s="121"/>
      <c r="AH311" s="121"/>
      <c r="AI311" s="121"/>
      <c r="AJ311" s="121"/>
      <c r="AK311" s="121"/>
      <c r="AL311" s="121"/>
      <c r="AM311" s="121"/>
      <c r="AN311" s="121"/>
      <c r="AO311" s="121"/>
      <c r="AP311" s="121"/>
      <c r="AQ311" s="121"/>
      <c r="AR311" s="121"/>
      <c r="AS311" s="121"/>
      <c r="AT311" s="121"/>
      <c r="AU311" s="121"/>
      <c r="AV311" s="121"/>
      <c r="AW311" s="121"/>
      <c r="AX311" s="121"/>
      <c r="AY311" s="121"/>
      <c r="AZ311" s="121"/>
      <c r="BA311" s="121"/>
      <c r="BB311" s="121"/>
      <c r="BC311" s="121"/>
      <c r="BD311" s="121"/>
      <c r="BE311" s="121"/>
      <c r="BF311" s="121"/>
      <c r="BG311" s="121"/>
      <c r="BH311" s="121"/>
      <c r="BI311" s="121"/>
    </row>
    <row r="312" spans="2:61" x14ac:dyDescent="0.25">
      <c r="B312" s="121"/>
      <c r="C312" s="121"/>
      <c r="D312" s="121"/>
      <c r="E312" s="121"/>
      <c r="F312" s="121"/>
      <c r="G312" s="121"/>
      <c r="H312" s="121"/>
      <c r="I312" s="121"/>
      <c r="J312" s="121"/>
      <c r="K312" s="121"/>
      <c r="L312" s="121"/>
      <c r="M312" s="121"/>
      <c r="N312" s="121"/>
      <c r="O312" s="121"/>
      <c r="P312" s="121"/>
      <c r="Q312" s="121"/>
      <c r="R312" s="121"/>
      <c r="S312" s="121"/>
      <c r="T312" s="121"/>
      <c r="U312" s="121"/>
      <c r="V312" s="121"/>
      <c r="W312" s="121"/>
      <c r="X312" s="121"/>
      <c r="Y312" s="121"/>
      <c r="Z312" s="121"/>
      <c r="AA312" s="121"/>
      <c r="AB312" s="121"/>
      <c r="AC312" s="121"/>
      <c r="AD312" s="121"/>
      <c r="AE312" s="121"/>
      <c r="AF312" s="121"/>
      <c r="AG312" s="121"/>
      <c r="AH312" s="121"/>
      <c r="AI312" s="121"/>
      <c r="AJ312" s="121"/>
      <c r="AK312" s="121"/>
      <c r="AL312" s="121"/>
      <c r="AM312" s="121"/>
      <c r="AN312" s="121"/>
      <c r="AO312" s="121"/>
      <c r="AP312" s="121"/>
      <c r="AQ312" s="121"/>
      <c r="AR312" s="121"/>
      <c r="AS312" s="121"/>
      <c r="AT312" s="121"/>
      <c r="AU312" s="121"/>
      <c r="AV312" s="121"/>
      <c r="AW312" s="121"/>
      <c r="AX312" s="121"/>
      <c r="AY312" s="121"/>
      <c r="AZ312" s="121"/>
      <c r="BA312" s="121"/>
      <c r="BB312" s="121"/>
      <c r="BC312" s="121"/>
      <c r="BD312" s="121"/>
      <c r="BE312" s="121"/>
      <c r="BF312" s="121"/>
      <c r="BG312" s="121"/>
      <c r="BH312" s="121"/>
      <c r="BI312" s="121"/>
    </row>
    <row r="313" spans="2:61" x14ac:dyDescent="0.25">
      <c r="B313" s="121"/>
      <c r="C313" s="121"/>
      <c r="D313" s="121"/>
      <c r="E313" s="121"/>
      <c r="F313" s="121"/>
      <c r="G313" s="121"/>
      <c r="H313" s="121"/>
      <c r="I313" s="121"/>
      <c r="J313" s="121"/>
      <c r="K313" s="121"/>
      <c r="L313" s="121"/>
      <c r="M313" s="121"/>
      <c r="N313" s="121"/>
      <c r="O313" s="121"/>
      <c r="P313" s="121"/>
      <c r="Q313" s="121"/>
      <c r="R313" s="121"/>
      <c r="S313" s="121"/>
      <c r="T313" s="121"/>
      <c r="U313" s="121"/>
      <c r="V313" s="121"/>
      <c r="W313" s="121"/>
      <c r="X313" s="121"/>
      <c r="Y313" s="121"/>
      <c r="Z313" s="121"/>
      <c r="AA313" s="121"/>
      <c r="AB313" s="121"/>
      <c r="AC313" s="121"/>
      <c r="AD313" s="121"/>
      <c r="AE313" s="121"/>
      <c r="AF313" s="121"/>
      <c r="AG313" s="121"/>
      <c r="AH313" s="121"/>
      <c r="AI313" s="121"/>
      <c r="AJ313" s="121"/>
      <c r="AK313" s="121"/>
      <c r="AL313" s="121"/>
      <c r="AM313" s="121"/>
      <c r="AN313" s="121"/>
      <c r="AO313" s="121"/>
      <c r="AP313" s="121"/>
      <c r="AQ313" s="121"/>
      <c r="AR313" s="121"/>
      <c r="AS313" s="121"/>
      <c r="AT313" s="121"/>
      <c r="AU313" s="121"/>
      <c r="AV313" s="121"/>
      <c r="AW313" s="121"/>
      <c r="AX313" s="121"/>
      <c r="AY313" s="121"/>
      <c r="AZ313" s="121"/>
      <c r="BA313" s="121"/>
      <c r="BB313" s="121"/>
      <c r="BC313" s="121"/>
      <c r="BD313" s="121"/>
      <c r="BE313" s="121"/>
      <c r="BF313" s="121"/>
      <c r="BG313" s="121"/>
      <c r="BH313" s="121"/>
      <c r="BI313" s="121"/>
    </row>
    <row r="314" spans="2:61" x14ac:dyDescent="0.25">
      <c r="B314" s="121"/>
      <c r="C314" s="121"/>
      <c r="D314" s="121"/>
      <c r="E314" s="121"/>
      <c r="F314" s="121"/>
      <c r="G314" s="121"/>
      <c r="H314" s="121"/>
      <c r="I314" s="121"/>
      <c r="J314" s="121"/>
      <c r="K314" s="121"/>
      <c r="L314" s="121"/>
      <c r="M314" s="121"/>
      <c r="N314" s="121"/>
      <c r="O314" s="121"/>
      <c r="P314" s="121"/>
      <c r="Q314" s="121"/>
      <c r="R314" s="121"/>
      <c r="S314" s="121"/>
      <c r="T314" s="121"/>
      <c r="U314" s="121"/>
      <c r="V314" s="121"/>
      <c r="W314" s="121"/>
      <c r="X314" s="121"/>
      <c r="Y314" s="121"/>
      <c r="Z314" s="121"/>
      <c r="AA314" s="121"/>
      <c r="AB314" s="121"/>
      <c r="AC314" s="121"/>
      <c r="AD314" s="121"/>
      <c r="AE314" s="121"/>
      <c r="AF314" s="121"/>
      <c r="AG314" s="121"/>
      <c r="AH314" s="121"/>
      <c r="AI314" s="121"/>
      <c r="AJ314" s="121"/>
      <c r="AK314" s="121"/>
      <c r="AL314" s="121"/>
      <c r="AM314" s="121"/>
      <c r="AN314" s="121"/>
      <c r="AO314" s="121"/>
      <c r="AP314" s="121"/>
      <c r="AQ314" s="121"/>
      <c r="AR314" s="121"/>
      <c r="AS314" s="121"/>
      <c r="AT314" s="121"/>
      <c r="AU314" s="121"/>
      <c r="AV314" s="121"/>
      <c r="AW314" s="121"/>
      <c r="AX314" s="121"/>
      <c r="AY314" s="121"/>
      <c r="AZ314" s="121"/>
      <c r="BA314" s="121"/>
      <c r="BB314" s="121"/>
      <c r="BC314" s="121"/>
      <c r="BD314" s="121"/>
      <c r="BE314" s="121"/>
      <c r="BF314" s="121"/>
      <c r="BG314" s="121"/>
      <c r="BH314" s="121"/>
      <c r="BI314" s="121"/>
    </row>
    <row r="315" spans="2:61" x14ac:dyDescent="0.25">
      <c r="B315" s="121"/>
      <c r="C315" s="121"/>
      <c r="D315" s="121"/>
      <c r="E315" s="121"/>
      <c r="F315" s="121"/>
      <c r="G315" s="121"/>
      <c r="H315" s="121"/>
      <c r="I315" s="121"/>
      <c r="J315" s="121"/>
      <c r="K315" s="121"/>
      <c r="L315" s="121"/>
      <c r="M315" s="121"/>
      <c r="N315" s="121"/>
      <c r="O315" s="121"/>
      <c r="P315" s="121"/>
      <c r="Q315" s="121"/>
      <c r="R315" s="121"/>
      <c r="S315" s="121"/>
      <c r="T315" s="121"/>
      <c r="U315" s="121"/>
      <c r="V315" s="121"/>
      <c r="W315" s="121"/>
      <c r="X315" s="121"/>
      <c r="Y315" s="121"/>
      <c r="Z315" s="121"/>
      <c r="AA315" s="121"/>
      <c r="AB315" s="121"/>
      <c r="AC315" s="121"/>
      <c r="AD315" s="121"/>
      <c r="AE315" s="121"/>
      <c r="AF315" s="121"/>
      <c r="AG315" s="121"/>
      <c r="AH315" s="121"/>
      <c r="AI315" s="121"/>
      <c r="AJ315" s="121"/>
      <c r="AK315" s="121"/>
      <c r="AL315" s="121"/>
      <c r="AM315" s="121"/>
      <c r="AN315" s="121"/>
      <c r="AO315" s="121"/>
      <c r="AP315" s="121"/>
      <c r="AQ315" s="121"/>
      <c r="AR315" s="121"/>
      <c r="AS315" s="121"/>
      <c r="AT315" s="121"/>
      <c r="AU315" s="121"/>
      <c r="AV315" s="121"/>
      <c r="AW315" s="121"/>
      <c r="AX315" s="121"/>
      <c r="AY315" s="121"/>
      <c r="AZ315" s="121"/>
      <c r="BA315" s="121"/>
      <c r="BB315" s="121"/>
      <c r="BC315" s="121"/>
      <c r="BD315" s="121"/>
      <c r="BE315" s="121"/>
      <c r="BF315" s="121"/>
      <c r="BG315" s="121"/>
      <c r="BH315" s="121"/>
      <c r="BI315" s="121"/>
    </row>
    <row r="316" spans="2:61" x14ac:dyDescent="0.25">
      <c r="B316" s="121"/>
      <c r="C316" s="121"/>
      <c r="D316" s="121"/>
      <c r="E316" s="121"/>
      <c r="F316" s="121"/>
      <c r="G316" s="121"/>
      <c r="H316" s="121"/>
      <c r="I316" s="121"/>
      <c r="J316" s="121"/>
      <c r="K316" s="121"/>
      <c r="L316" s="121"/>
      <c r="M316" s="121"/>
      <c r="N316" s="121"/>
      <c r="O316" s="121"/>
      <c r="P316" s="121"/>
      <c r="Q316" s="121"/>
      <c r="R316" s="121"/>
      <c r="S316" s="121"/>
      <c r="T316" s="121"/>
      <c r="U316" s="121"/>
      <c r="V316" s="121"/>
      <c r="W316" s="121"/>
      <c r="X316" s="121"/>
      <c r="Y316" s="121"/>
      <c r="Z316" s="121"/>
      <c r="AA316" s="121"/>
      <c r="AB316" s="121"/>
      <c r="AC316" s="121"/>
      <c r="AD316" s="121"/>
      <c r="AE316" s="121"/>
      <c r="AF316" s="121"/>
      <c r="AG316" s="121"/>
      <c r="AH316" s="121"/>
      <c r="AI316" s="121"/>
      <c r="AJ316" s="121"/>
      <c r="AK316" s="121"/>
      <c r="AL316" s="121"/>
      <c r="AM316" s="121"/>
      <c r="AN316" s="121"/>
      <c r="AO316" s="121"/>
      <c r="AP316" s="121"/>
      <c r="AQ316" s="121"/>
      <c r="AR316" s="121"/>
      <c r="AS316" s="121"/>
      <c r="AT316" s="121"/>
      <c r="AU316" s="121"/>
      <c r="AV316" s="121"/>
      <c r="AW316" s="121"/>
      <c r="AX316" s="121"/>
      <c r="AY316" s="121"/>
      <c r="AZ316" s="121"/>
      <c r="BA316" s="121"/>
      <c r="BB316" s="121"/>
      <c r="BC316" s="121"/>
      <c r="BD316" s="121"/>
      <c r="BE316" s="121"/>
      <c r="BF316" s="121"/>
      <c r="BG316" s="121"/>
      <c r="BH316" s="121"/>
      <c r="BI316" s="121"/>
    </row>
    <row r="317" spans="2:61" x14ac:dyDescent="0.25">
      <c r="B317" s="121"/>
      <c r="C317" s="121"/>
      <c r="D317" s="121"/>
      <c r="E317" s="121"/>
      <c r="F317" s="121"/>
      <c r="G317" s="121"/>
      <c r="H317" s="121"/>
      <c r="I317" s="121"/>
      <c r="J317" s="121"/>
      <c r="K317" s="121"/>
      <c r="L317" s="121"/>
      <c r="M317" s="121"/>
      <c r="N317" s="121"/>
      <c r="O317" s="121"/>
      <c r="P317" s="121"/>
      <c r="Q317" s="121"/>
      <c r="R317" s="121"/>
      <c r="S317" s="121"/>
      <c r="T317" s="121"/>
      <c r="U317" s="121"/>
      <c r="V317" s="121"/>
      <c r="W317" s="121"/>
      <c r="X317" s="121"/>
      <c r="Y317" s="121"/>
      <c r="Z317" s="121"/>
      <c r="AA317" s="121"/>
      <c r="AB317" s="121"/>
      <c r="AC317" s="121"/>
      <c r="AD317" s="121"/>
      <c r="AE317" s="121"/>
      <c r="AF317" s="121"/>
      <c r="AG317" s="121"/>
      <c r="AH317" s="121"/>
      <c r="AI317" s="121"/>
      <c r="AJ317" s="121"/>
      <c r="AK317" s="121"/>
      <c r="AL317" s="121"/>
      <c r="AM317" s="121"/>
      <c r="AN317" s="121"/>
      <c r="AO317" s="121"/>
      <c r="AP317" s="121"/>
      <c r="AQ317" s="121"/>
      <c r="AR317" s="121"/>
      <c r="AS317" s="121"/>
      <c r="AT317" s="121"/>
      <c r="AU317" s="121"/>
      <c r="AV317" s="121"/>
      <c r="AW317" s="121"/>
      <c r="AX317" s="121"/>
      <c r="AY317" s="121"/>
      <c r="AZ317" s="121"/>
      <c r="BA317" s="121"/>
      <c r="BB317" s="121"/>
      <c r="BC317" s="121"/>
      <c r="BD317" s="121"/>
      <c r="BE317" s="121"/>
      <c r="BF317" s="121"/>
      <c r="BG317" s="121"/>
      <c r="BH317" s="121"/>
      <c r="BI317" s="121"/>
    </row>
    <row r="318" spans="2:61" x14ac:dyDescent="0.25">
      <c r="B318" s="121"/>
      <c r="C318" s="121"/>
      <c r="D318" s="121"/>
      <c r="E318" s="121"/>
      <c r="F318" s="121"/>
      <c r="G318" s="121"/>
      <c r="H318" s="121"/>
      <c r="I318" s="121"/>
      <c r="J318" s="121"/>
      <c r="K318" s="121"/>
      <c r="L318" s="121"/>
      <c r="M318" s="121"/>
      <c r="N318" s="121"/>
      <c r="O318" s="121"/>
      <c r="P318" s="121"/>
      <c r="Q318" s="121"/>
      <c r="R318" s="121"/>
      <c r="S318" s="121"/>
      <c r="T318" s="121"/>
      <c r="U318" s="121"/>
      <c r="V318" s="121"/>
      <c r="W318" s="121"/>
      <c r="X318" s="121"/>
      <c r="Y318" s="121"/>
      <c r="Z318" s="121"/>
      <c r="AA318" s="121"/>
      <c r="AB318" s="121"/>
      <c r="AC318" s="121"/>
      <c r="AD318" s="121"/>
      <c r="AE318" s="121"/>
      <c r="AF318" s="121"/>
      <c r="AG318" s="121"/>
      <c r="AH318" s="121"/>
      <c r="AI318" s="121"/>
      <c r="AJ318" s="121"/>
      <c r="AK318" s="121"/>
      <c r="AL318" s="121"/>
      <c r="AM318" s="121"/>
      <c r="AN318" s="121"/>
      <c r="AO318" s="121"/>
      <c r="AP318" s="121"/>
      <c r="AQ318" s="121"/>
      <c r="AR318" s="121"/>
      <c r="AS318" s="121"/>
      <c r="AT318" s="121"/>
      <c r="AU318" s="121"/>
      <c r="AV318" s="121"/>
      <c r="AW318" s="121"/>
      <c r="AX318" s="121"/>
      <c r="AY318" s="121"/>
      <c r="AZ318" s="121"/>
      <c r="BA318" s="121"/>
      <c r="BB318" s="121"/>
      <c r="BC318" s="121"/>
      <c r="BD318" s="121"/>
      <c r="BE318" s="121"/>
      <c r="BF318" s="121"/>
      <c r="BG318" s="121"/>
      <c r="BH318" s="121"/>
      <c r="BI318" s="121"/>
    </row>
    <row r="319" spans="2:61" x14ac:dyDescent="0.25">
      <c r="B319" s="121"/>
      <c r="C319" s="121"/>
      <c r="D319" s="121"/>
      <c r="E319" s="121"/>
      <c r="F319" s="121"/>
      <c r="G319" s="121"/>
      <c r="H319" s="121"/>
      <c r="I319" s="121"/>
      <c r="J319" s="121"/>
      <c r="K319" s="121"/>
      <c r="L319" s="121"/>
      <c r="M319" s="121"/>
      <c r="N319" s="121"/>
      <c r="O319" s="121"/>
      <c r="P319" s="121"/>
      <c r="Q319" s="121"/>
      <c r="R319" s="121"/>
      <c r="S319" s="121"/>
      <c r="T319" s="121"/>
      <c r="U319" s="121"/>
      <c r="V319" s="121"/>
      <c r="W319" s="121"/>
      <c r="X319" s="121"/>
      <c r="Y319" s="121"/>
      <c r="Z319" s="121"/>
      <c r="AA319" s="121"/>
      <c r="AB319" s="121"/>
      <c r="AC319" s="121"/>
      <c r="AD319" s="121"/>
      <c r="AE319" s="121"/>
      <c r="AF319" s="121"/>
      <c r="AG319" s="121"/>
      <c r="AH319" s="121"/>
      <c r="AI319" s="121"/>
      <c r="AJ319" s="121"/>
      <c r="AK319" s="121"/>
      <c r="AL319" s="121"/>
      <c r="AM319" s="121"/>
      <c r="AN319" s="121"/>
      <c r="AO319" s="121"/>
      <c r="AP319" s="121"/>
      <c r="AQ319" s="121"/>
      <c r="AR319" s="121"/>
      <c r="AS319" s="121"/>
      <c r="AT319" s="121"/>
      <c r="AU319" s="121"/>
      <c r="AV319" s="121"/>
      <c r="AW319" s="121"/>
      <c r="AX319" s="121"/>
      <c r="AY319" s="121"/>
      <c r="AZ319" s="121"/>
      <c r="BA319" s="121"/>
      <c r="BB319" s="121"/>
      <c r="BC319" s="121"/>
      <c r="BD319" s="121"/>
      <c r="BE319" s="121"/>
      <c r="BF319" s="121"/>
      <c r="BG319" s="121"/>
      <c r="BH319" s="121"/>
      <c r="BI319" s="121"/>
    </row>
    <row r="320" spans="2:61" x14ac:dyDescent="0.25">
      <c r="B320" s="121"/>
      <c r="C320" s="121"/>
      <c r="D320" s="121"/>
      <c r="E320" s="121"/>
      <c r="F320" s="121"/>
      <c r="G320" s="121"/>
      <c r="H320" s="121"/>
      <c r="I320" s="121"/>
      <c r="J320" s="121"/>
      <c r="K320" s="121"/>
      <c r="L320" s="121"/>
      <c r="M320" s="121"/>
      <c r="N320" s="121"/>
      <c r="O320" s="121"/>
      <c r="P320" s="121"/>
      <c r="Q320" s="121"/>
      <c r="R320" s="121"/>
      <c r="S320" s="121"/>
      <c r="T320" s="121"/>
      <c r="U320" s="121"/>
      <c r="V320" s="121"/>
      <c r="W320" s="121"/>
      <c r="X320" s="121"/>
      <c r="Y320" s="121"/>
      <c r="Z320" s="121"/>
      <c r="AA320" s="121"/>
      <c r="AB320" s="121"/>
      <c r="AC320" s="121"/>
      <c r="AD320" s="121"/>
      <c r="AE320" s="121"/>
      <c r="AF320" s="121"/>
      <c r="AG320" s="121"/>
      <c r="AH320" s="121"/>
      <c r="AI320" s="121"/>
      <c r="AJ320" s="121"/>
      <c r="AK320" s="121"/>
      <c r="AL320" s="121"/>
      <c r="AM320" s="121"/>
      <c r="AN320" s="121"/>
      <c r="AO320" s="121"/>
      <c r="AP320" s="121"/>
      <c r="AQ320" s="121"/>
      <c r="AR320" s="121"/>
      <c r="AS320" s="121"/>
      <c r="AT320" s="121"/>
      <c r="AU320" s="121"/>
      <c r="AV320" s="121"/>
      <c r="AW320" s="121"/>
      <c r="AX320" s="121"/>
      <c r="AY320" s="121"/>
      <c r="AZ320" s="121"/>
      <c r="BA320" s="121"/>
      <c r="BB320" s="121"/>
      <c r="BC320" s="121"/>
      <c r="BD320" s="121"/>
      <c r="BE320" s="121"/>
      <c r="BF320" s="121"/>
      <c r="BG320" s="121"/>
      <c r="BH320" s="121"/>
      <c r="BI320" s="121"/>
    </row>
    <row r="321" spans="2:61" x14ac:dyDescent="0.25">
      <c r="B321" s="121"/>
      <c r="C321" s="121"/>
      <c r="D321" s="121"/>
      <c r="E321" s="121"/>
      <c r="F321" s="121"/>
      <c r="G321" s="121"/>
      <c r="H321" s="121"/>
      <c r="I321" s="121"/>
      <c r="J321" s="121"/>
      <c r="K321" s="121"/>
      <c r="L321" s="121"/>
      <c r="M321" s="121"/>
      <c r="N321" s="121"/>
      <c r="O321" s="121"/>
      <c r="P321" s="121"/>
      <c r="Q321" s="121"/>
      <c r="R321" s="121"/>
      <c r="S321" s="121"/>
      <c r="T321" s="121"/>
      <c r="U321" s="121"/>
      <c r="V321" s="121"/>
      <c r="W321" s="121"/>
      <c r="X321" s="121"/>
      <c r="Y321" s="121"/>
      <c r="Z321" s="121"/>
      <c r="AA321" s="121"/>
      <c r="AB321" s="121"/>
      <c r="AC321" s="121"/>
      <c r="AD321" s="121"/>
      <c r="AE321" s="121"/>
      <c r="AF321" s="121"/>
      <c r="AG321" s="121"/>
      <c r="AH321" s="121"/>
      <c r="AI321" s="121"/>
      <c r="AJ321" s="121"/>
      <c r="AK321" s="121"/>
      <c r="AL321" s="121"/>
      <c r="AM321" s="121"/>
      <c r="AN321" s="121"/>
      <c r="AO321" s="121"/>
      <c r="AP321" s="121"/>
      <c r="AQ321" s="121"/>
      <c r="AR321" s="121"/>
      <c r="AS321" s="121"/>
      <c r="AT321" s="121"/>
      <c r="AU321" s="121"/>
      <c r="AV321" s="121"/>
      <c r="AW321" s="121"/>
      <c r="AX321" s="121"/>
      <c r="AY321" s="121"/>
      <c r="AZ321" s="121"/>
      <c r="BA321" s="121"/>
      <c r="BB321" s="121"/>
      <c r="BC321" s="121"/>
      <c r="BD321" s="121"/>
      <c r="BE321" s="121"/>
      <c r="BF321" s="121"/>
      <c r="BG321" s="121"/>
      <c r="BH321" s="121"/>
      <c r="BI321" s="121"/>
    </row>
    <row r="322" spans="2:61" x14ac:dyDescent="0.25">
      <c r="B322" s="121"/>
      <c r="C322" s="121"/>
      <c r="D322" s="121"/>
      <c r="E322" s="121"/>
      <c r="F322" s="121"/>
      <c r="G322" s="121"/>
      <c r="H322" s="121"/>
      <c r="I322" s="121"/>
      <c r="J322" s="121"/>
      <c r="K322" s="121"/>
      <c r="L322" s="121"/>
      <c r="M322" s="121"/>
      <c r="N322" s="121"/>
      <c r="O322" s="121"/>
      <c r="P322" s="121"/>
      <c r="Q322" s="121"/>
      <c r="R322" s="121"/>
      <c r="S322" s="121"/>
      <c r="T322" s="121"/>
      <c r="U322" s="121"/>
      <c r="V322" s="121"/>
      <c r="W322" s="121"/>
      <c r="X322" s="121"/>
      <c r="Y322" s="121"/>
      <c r="Z322" s="121"/>
      <c r="AA322" s="121"/>
      <c r="AB322" s="121"/>
      <c r="AC322" s="121"/>
      <c r="AD322" s="121"/>
      <c r="AE322" s="121"/>
      <c r="AF322" s="121"/>
      <c r="AG322" s="121"/>
      <c r="AH322" s="121"/>
      <c r="AI322" s="121"/>
      <c r="AJ322" s="121"/>
      <c r="AK322" s="121"/>
      <c r="AL322" s="121"/>
      <c r="AM322" s="121"/>
      <c r="AN322" s="121"/>
      <c r="AO322" s="121"/>
      <c r="AP322" s="121"/>
      <c r="AQ322" s="121"/>
      <c r="AR322" s="121"/>
      <c r="AS322" s="121"/>
      <c r="AT322" s="121"/>
      <c r="AU322" s="121"/>
      <c r="AV322" s="121"/>
      <c r="AW322" s="121"/>
      <c r="AX322" s="121"/>
      <c r="AY322" s="121"/>
      <c r="AZ322" s="121"/>
      <c r="BA322" s="121"/>
      <c r="BB322" s="121"/>
      <c r="BC322" s="121"/>
      <c r="BD322" s="121"/>
      <c r="BE322" s="121"/>
      <c r="BF322" s="121"/>
      <c r="BG322" s="121"/>
      <c r="BH322" s="121"/>
      <c r="BI322" s="121"/>
    </row>
    <row r="323" spans="2:61" x14ac:dyDescent="0.25">
      <c r="B323" s="121"/>
      <c r="C323" s="121"/>
      <c r="D323" s="121"/>
      <c r="E323" s="121"/>
      <c r="F323" s="121"/>
      <c r="G323" s="121"/>
      <c r="H323" s="121"/>
      <c r="I323" s="121"/>
      <c r="J323" s="121"/>
      <c r="K323" s="121"/>
      <c r="L323" s="121"/>
      <c r="M323" s="121"/>
      <c r="N323" s="121"/>
      <c r="O323" s="121"/>
      <c r="P323" s="121"/>
      <c r="Q323" s="121"/>
      <c r="R323" s="121"/>
      <c r="S323" s="121"/>
      <c r="T323" s="121"/>
      <c r="U323" s="121"/>
      <c r="V323" s="121"/>
      <c r="W323" s="121"/>
      <c r="X323" s="121"/>
      <c r="Y323" s="121"/>
      <c r="Z323" s="121"/>
      <c r="AA323" s="121"/>
      <c r="AB323" s="121"/>
      <c r="AC323" s="121"/>
      <c r="AD323" s="121"/>
      <c r="AE323" s="121"/>
      <c r="AF323" s="121"/>
      <c r="AG323" s="121"/>
      <c r="AH323" s="121"/>
      <c r="AI323" s="121"/>
      <c r="AJ323" s="121"/>
      <c r="AK323" s="121"/>
      <c r="AL323" s="121"/>
      <c r="AM323" s="121"/>
      <c r="AN323" s="121"/>
      <c r="AO323" s="121"/>
      <c r="AP323" s="121"/>
      <c r="AQ323" s="121"/>
      <c r="AR323" s="121"/>
      <c r="AS323" s="121"/>
      <c r="AT323" s="121"/>
      <c r="AU323" s="121"/>
      <c r="AV323" s="121"/>
      <c r="AW323" s="121"/>
      <c r="AX323" s="121"/>
      <c r="AY323" s="121"/>
      <c r="AZ323" s="121"/>
      <c r="BA323" s="121"/>
      <c r="BB323" s="121"/>
      <c r="BC323" s="121"/>
      <c r="BD323" s="121"/>
      <c r="BE323" s="121"/>
      <c r="BF323" s="121"/>
      <c r="BG323" s="121"/>
      <c r="BH323" s="121"/>
      <c r="BI323" s="121"/>
    </row>
    <row r="324" spans="2:61" x14ac:dyDescent="0.25">
      <c r="B324" s="121"/>
      <c r="C324" s="121"/>
      <c r="D324" s="121"/>
      <c r="E324" s="121"/>
      <c r="F324" s="121"/>
      <c r="G324" s="121"/>
      <c r="H324" s="121"/>
      <c r="I324" s="121"/>
      <c r="J324" s="121"/>
      <c r="K324" s="121"/>
      <c r="L324" s="121"/>
      <c r="M324" s="121"/>
      <c r="N324" s="121"/>
      <c r="O324" s="121"/>
      <c r="P324" s="121"/>
      <c r="Q324" s="121"/>
      <c r="R324" s="121"/>
      <c r="S324" s="121"/>
      <c r="T324" s="121"/>
      <c r="U324" s="121"/>
      <c r="V324" s="121"/>
      <c r="W324" s="121"/>
      <c r="X324" s="121"/>
      <c r="Y324" s="121"/>
      <c r="Z324" s="121"/>
      <c r="AA324" s="121"/>
      <c r="AB324" s="121"/>
      <c r="AC324" s="121"/>
      <c r="AD324" s="121"/>
      <c r="AE324" s="121"/>
      <c r="AF324" s="121"/>
      <c r="AG324" s="121"/>
      <c r="AH324" s="121"/>
      <c r="AI324" s="121"/>
      <c r="AJ324" s="121"/>
      <c r="AK324" s="121"/>
      <c r="AL324" s="121"/>
      <c r="AM324" s="121"/>
      <c r="AN324" s="121"/>
      <c r="AO324" s="121"/>
      <c r="AP324" s="121"/>
      <c r="AQ324" s="121"/>
      <c r="AR324" s="121"/>
      <c r="AS324" s="121"/>
      <c r="AT324" s="121"/>
      <c r="AU324" s="121"/>
      <c r="AV324" s="121"/>
      <c r="AW324" s="121"/>
      <c r="AX324" s="121"/>
      <c r="AY324" s="121"/>
      <c r="AZ324" s="121"/>
      <c r="BA324" s="121"/>
      <c r="BB324" s="121"/>
      <c r="BC324" s="121"/>
      <c r="BD324" s="121"/>
      <c r="BE324" s="121"/>
      <c r="BF324" s="121"/>
      <c r="BG324" s="121"/>
      <c r="BH324" s="121"/>
      <c r="BI324" s="121"/>
    </row>
    <row r="325" spans="2:61" x14ac:dyDescent="0.25">
      <c r="B325" s="121"/>
      <c r="C325" s="121"/>
      <c r="D325" s="121"/>
      <c r="E325" s="121"/>
      <c r="F325" s="121"/>
      <c r="G325" s="121"/>
      <c r="H325" s="121"/>
      <c r="I325" s="121"/>
      <c r="J325" s="121"/>
      <c r="K325" s="121"/>
      <c r="L325" s="121"/>
      <c r="M325" s="121"/>
      <c r="N325" s="121"/>
      <c r="O325" s="121"/>
      <c r="P325" s="121"/>
      <c r="Q325" s="121"/>
      <c r="R325" s="121"/>
      <c r="S325" s="121"/>
      <c r="T325" s="121"/>
      <c r="U325" s="121"/>
      <c r="V325" s="121"/>
      <c r="W325" s="121"/>
      <c r="X325" s="121"/>
      <c r="Y325" s="121"/>
      <c r="Z325" s="121"/>
      <c r="AA325" s="121"/>
      <c r="AB325" s="121"/>
      <c r="AC325" s="121"/>
      <c r="AD325" s="121"/>
      <c r="AE325" s="121"/>
      <c r="AF325" s="121"/>
      <c r="AG325" s="121"/>
      <c r="AH325" s="121"/>
      <c r="AI325" s="121"/>
      <c r="AJ325" s="121"/>
      <c r="AK325" s="121"/>
      <c r="AL325" s="121"/>
      <c r="AM325" s="121"/>
      <c r="AN325" s="121"/>
      <c r="AO325" s="121"/>
      <c r="AP325" s="121"/>
      <c r="AQ325" s="121"/>
      <c r="AR325" s="121"/>
      <c r="AS325" s="121"/>
      <c r="AT325" s="121"/>
      <c r="AU325" s="121"/>
      <c r="AV325" s="121"/>
      <c r="AW325" s="121"/>
      <c r="AX325" s="121"/>
      <c r="AY325" s="121"/>
      <c r="AZ325" s="121"/>
      <c r="BA325" s="121"/>
      <c r="BB325" s="121"/>
      <c r="BC325" s="121"/>
      <c r="BD325" s="121"/>
      <c r="BE325" s="121"/>
      <c r="BF325" s="121"/>
      <c r="BG325" s="121"/>
      <c r="BH325" s="121"/>
      <c r="BI325" s="121"/>
    </row>
    <row r="326" spans="2:61" x14ac:dyDescent="0.25">
      <c r="B326" s="121"/>
      <c r="C326" s="121"/>
      <c r="D326" s="121"/>
      <c r="E326" s="121"/>
      <c r="F326" s="121"/>
      <c r="G326" s="121"/>
      <c r="H326" s="121"/>
      <c r="I326" s="121"/>
      <c r="J326" s="121"/>
      <c r="K326" s="121"/>
      <c r="L326" s="121"/>
      <c r="M326" s="121"/>
      <c r="N326" s="121"/>
      <c r="O326" s="121"/>
      <c r="P326" s="121"/>
      <c r="Q326" s="121"/>
      <c r="R326" s="121"/>
      <c r="S326" s="121"/>
      <c r="T326" s="121"/>
      <c r="U326" s="121"/>
      <c r="V326" s="121"/>
      <c r="W326" s="121"/>
      <c r="X326" s="121"/>
      <c r="Y326" s="121"/>
      <c r="Z326" s="121"/>
      <c r="AA326" s="121"/>
      <c r="AB326" s="121"/>
      <c r="AC326" s="121"/>
      <c r="AD326" s="121"/>
      <c r="AE326" s="121"/>
      <c r="AF326" s="121"/>
      <c r="AG326" s="121"/>
      <c r="AH326" s="121"/>
      <c r="AI326" s="121"/>
      <c r="AJ326" s="121"/>
      <c r="AK326" s="121"/>
      <c r="AL326" s="121"/>
      <c r="AM326" s="121"/>
      <c r="AN326" s="121"/>
      <c r="AO326" s="121"/>
      <c r="AP326" s="121"/>
      <c r="AQ326" s="121"/>
      <c r="AR326" s="121"/>
      <c r="AS326" s="121"/>
      <c r="AT326" s="121"/>
      <c r="AU326" s="121"/>
      <c r="AV326" s="121"/>
      <c r="AW326" s="121"/>
      <c r="AX326" s="121"/>
      <c r="AY326" s="121"/>
      <c r="AZ326" s="121"/>
      <c r="BA326" s="121"/>
      <c r="BB326" s="121"/>
      <c r="BC326" s="121"/>
      <c r="BD326" s="121"/>
      <c r="BE326" s="121"/>
      <c r="BF326" s="121"/>
      <c r="BG326" s="121"/>
      <c r="BH326" s="121"/>
      <c r="BI326" s="121"/>
    </row>
    <row r="327" spans="2:61" x14ac:dyDescent="0.25">
      <c r="B327" s="121"/>
      <c r="C327" s="121"/>
      <c r="D327" s="121"/>
      <c r="E327" s="121"/>
      <c r="F327" s="121"/>
      <c r="G327" s="121"/>
      <c r="H327" s="121"/>
      <c r="I327" s="121"/>
      <c r="J327" s="121"/>
      <c r="K327" s="121"/>
      <c r="L327" s="121"/>
      <c r="M327" s="121"/>
      <c r="N327" s="121"/>
      <c r="O327" s="121"/>
      <c r="P327" s="121"/>
      <c r="Q327" s="121"/>
      <c r="R327" s="121"/>
      <c r="S327" s="121"/>
      <c r="T327" s="121"/>
      <c r="U327" s="121"/>
      <c r="V327" s="121"/>
      <c r="W327" s="121"/>
      <c r="X327" s="121"/>
      <c r="Y327" s="121"/>
      <c r="Z327" s="121"/>
      <c r="AA327" s="121"/>
      <c r="AB327" s="121"/>
      <c r="AC327" s="121"/>
      <c r="AD327" s="121"/>
      <c r="AE327" s="121"/>
      <c r="AF327" s="121"/>
      <c r="AG327" s="121"/>
      <c r="AH327" s="121"/>
      <c r="AI327" s="121"/>
      <c r="AJ327" s="121"/>
      <c r="AK327" s="121"/>
      <c r="AL327" s="121"/>
      <c r="AM327" s="121"/>
      <c r="AN327" s="121"/>
      <c r="AO327" s="121"/>
      <c r="AP327" s="121"/>
      <c r="AQ327" s="121"/>
      <c r="AR327" s="121"/>
      <c r="AS327" s="121"/>
      <c r="AT327" s="121"/>
      <c r="AU327" s="121"/>
      <c r="AV327" s="121"/>
      <c r="AW327" s="121"/>
      <c r="AX327" s="121"/>
      <c r="AY327" s="121"/>
      <c r="AZ327" s="121"/>
      <c r="BA327" s="121"/>
      <c r="BB327" s="121"/>
      <c r="BC327" s="121"/>
      <c r="BD327" s="121"/>
      <c r="BE327" s="121"/>
      <c r="BF327" s="121"/>
      <c r="BG327" s="121"/>
      <c r="BH327" s="121"/>
      <c r="BI327" s="121"/>
    </row>
    <row r="328" spans="2:61" x14ac:dyDescent="0.25">
      <c r="B328" s="121"/>
      <c r="C328" s="121"/>
      <c r="D328" s="121"/>
      <c r="E328" s="121"/>
      <c r="F328" s="121"/>
      <c r="G328" s="121"/>
      <c r="H328" s="121"/>
      <c r="I328" s="121"/>
      <c r="J328" s="121"/>
      <c r="K328" s="121"/>
      <c r="L328" s="121"/>
      <c r="M328" s="121"/>
      <c r="N328" s="121"/>
      <c r="O328" s="121"/>
      <c r="P328" s="121"/>
      <c r="Q328" s="121"/>
      <c r="R328" s="121"/>
      <c r="S328" s="121"/>
      <c r="T328" s="121"/>
      <c r="U328" s="121"/>
      <c r="V328" s="121"/>
      <c r="W328" s="121"/>
      <c r="X328" s="121"/>
      <c r="Y328" s="121"/>
      <c r="Z328" s="121"/>
      <c r="AA328" s="121"/>
      <c r="AB328" s="121"/>
      <c r="AC328" s="121"/>
      <c r="AD328" s="121"/>
      <c r="AE328" s="121"/>
      <c r="AF328" s="121"/>
      <c r="AG328" s="121"/>
      <c r="AH328" s="121"/>
      <c r="AI328" s="121"/>
      <c r="AJ328" s="121"/>
      <c r="AK328" s="121"/>
      <c r="AL328" s="121"/>
      <c r="AM328" s="121"/>
      <c r="AN328" s="121"/>
      <c r="AO328" s="121"/>
      <c r="AP328" s="121"/>
      <c r="AQ328" s="121"/>
      <c r="AR328" s="121"/>
      <c r="AS328" s="121"/>
      <c r="AT328" s="121"/>
      <c r="AU328" s="121"/>
      <c r="AV328" s="121"/>
      <c r="AW328" s="121"/>
      <c r="AX328" s="121"/>
      <c r="AY328" s="121"/>
      <c r="AZ328" s="121"/>
      <c r="BA328" s="121"/>
      <c r="BB328" s="121"/>
      <c r="BC328" s="121"/>
      <c r="BD328" s="121"/>
      <c r="BE328" s="121"/>
      <c r="BF328" s="121"/>
      <c r="BG328" s="121"/>
      <c r="BH328" s="121"/>
      <c r="BI328" s="121"/>
    </row>
    <row r="329" spans="2:61" x14ac:dyDescent="0.25">
      <c r="B329" s="121"/>
      <c r="C329" s="121"/>
      <c r="D329" s="121"/>
      <c r="E329" s="121"/>
      <c r="F329" s="121"/>
      <c r="G329" s="121"/>
      <c r="H329" s="121"/>
      <c r="I329" s="121"/>
      <c r="J329" s="121"/>
      <c r="K329" s="121"/>
      <c r="L329" s="121"/>
      <c r="M329" s="121"/>
      <c r="N329" s="121"/>
      <c r="O329" s="121"/>
      <c r="P329" s="121"/>
      <c r="Q329" s="121"/>
      <c r="R329" s="121"/>
      <c r="S329" s="121"/>
      <c r="T329" s="121"/>
      <c r="U329" s="121"/>
      <c r="V329" s="121"/>
      <c r="W329" s="121"/>
      <c r="X329" s="121"/>
      <c r="Y329" s="121"/>
      <c r="Z329" s="121"/>
      <c r="AA329" s="121"/>
      <c r="AB329" s="121"/>
      <c r="AC329" s="121"/>
      <c r="AD329" s="121"/>
      <c r="AE329" s="121"/>
      <c r="AF329" s="121"/>
      <c r="AG329" s="121"/>
      <c r="AH329" s="121"/>
      <c r="AI329" s="121"/>
      <c r="AJ329" s="121"/>
      <c r="AK329" s="121"/>
      <c r="AL329" s="121"/>
      <c r="AM329" s="121"/>
      <c r="AN329" s="121"/>
      <c r="AO329" s="121"/>
      <c r="AP329" s="121"/>
      <c r="AQ329" s="121"/>
      <c r="AR329" s="121"/>
      <c r="AS329" s="121"/>
      <c r="AT329" s="121"/>
      <c r="AU329" s="121"/>
      <c r="AV329" s="121"/>
      <c r="AW329" s="121"/>
      <c r="AX329" s="121"/>
      <c r="AY329" s="121"/>
      <c r="AZ329" s="121"/>
      <c r="BA329" s="121"/>
      <c r="BB329" s="121"/>
      <c r="BC329" s="121"/>
      <c r="BD329" s="121"/>
      <c r="BE329" s="121"/>
      <c r="BF329" s="121"/>
      <c r="BG329" s="121"/>
      <c r="BH329" s="121"/>
      <c r="BI329" s="121"/>
    </row>
    <row r="330" spans="2:61" x14ac:dyDescent="0.25">
      <c r="B330" s="121"/>
      <c r="C330" s="121"/>
      <c r="D330" s="121"/>
      <c r="E330" s="121"/>
      <c r="F330" s="121"/>
      <c r="G330" s="121"/>
      <c r="H330" s="121"/>
      <c r="I330" s="121"/>
      <c r="J330" s="121"/>
      <c r="K330" s="121"/>
      <c r="L330" s="121"/>
      <c r="M330" s="121"/>
      <c r="N330" s="121"/>
      <c r="O330" s="121"/>
      <c r="P330" s="121"/>
      <c r="Q330" s="121"/>
      <c r="R330" s="121"/>
      <c r="S330" s="121"/>
      <c r="T330" s="121"/>
      <c r="U330" s="121"/>
      <c r="V330" s="121"/>
      <c r="W330" s="121"/>
      <c r="X330" s="121"/>
      <c r="Y330" s="121"/>
      <c r="Z330" s="121"/>
      <c r="AA330" s="121"/>
      <c r="AB330" s="121"/>
      <c r="AC330" s="121"/>
      <c r="AD330" s="121"/>
      <c r="AE330" s="121"/>
      <c r="AF330" s="121"/>
      <c r="AG330" s="121"/>
      <c r="AH330" s="121"/>
      <c r="AI330" s="121"/>
      <c r="AJ330" s="121"/>
      <c r="AK330" s="121"/>
      <c r="AL330" s="121"/>
      <c r="AM330" s="121"/>
      <c r="AN330" s="121"/>
      <c r="AO330" s="121"/>
      <c r="AP330" s="121"/>
      <c r="AQ330" s="121"/>
      <c r="AR330" s="121"/>
      <c r="AS330" s="121"/>
      <c r="AT330" s="121"/>
      <c r="AU330" s="121"/>
      <c r="AV330" s="121"/>
      <c r="AW330" s="121"/>
      <c r="AX330" s="121"/>
      <c r="AY330" s="121"/>
      <c r="AZ330" s="121"/>
      <c r="BA330" s="121"/>
      <c r="BB330" s="121"/>
      <c r="BC330" s="121"/>
      <c r="BD330" s="121"/>
      <c r="BE330" s="121"/>
      <c r="BF330" s="121"/>
      <c r="BG330" s="121"/>
      <c r="BH330" s="121"/>
      <c r="BI330" s="121"/>
    </row>
    <row r="331" spans="2:61" x14ac:dyDescent="0.25">
      <c r="B331" s="121"/>
      <c r="C331" s="121"/>
      <c r="D331" s="121"/>
      <c r="E331" s="121"/>
      <c r="F331" s="121"/>
      <c r="G331" s="121"/>
      <c r="H331" s="121"/>
      <c r="I331" s="121"/>
      <c r="J331" s="121"/>
      <c r="K331" s="121"/>
      <c r="L331" s="121"/>
      <c r="M331" s="121"/>
      <c r="N331" s="121"/>
      <c r="O331" s="121"/>
      <c r="P331" s="121"/>
      <c r="Q331" s="121"/>
      <c r="R331" s="121"/>
      <c r="S331" s="121"/>
      <c r="T331" s="121"/>
      <c r="U331" s="121"/>
      <c r="V331" s="121"/>
      <c r="W331" s="121"/>
      <c r="X331" s="121"/>
      <c r="Y331" s="121"/>
      <c r="Z331" s="121"/>
      <c r="AA331" s="121"/>
      <c r="AB331" s="121"/>
      <c r="AC331" s="121"/>
      <c r="AD331" s="121"/>
      <c r="AE331" s="121"/>
      <c r="AF331" s="121"/>
      <c r="AG331" s="121"/>
      <c r="AH331" s="121"/>
      <c r="AI331" s="121"/>
      <c r="AJ331" s="121"/>
      <c r="AK331" s="121"/>
      <c r="AL331" s="121"/>
      <c r="AM331" s="121"/>
      <c r="AN331" s="121"/>
      <c r="AO331" s="121"/>
      <c r="AP331" s="121"/>
      <c r="AQ331" s="121"/>
      <c r="AR331" s="121"/>
      <c r="AS331" s="121"/>
      <c r="AT331" s="121"/>
      <c r="AU331" s="121"/>
      <c r="AV331" s="121"/>
      <c r="AW331" s="121"/>
      <c r="AX331" s="121"/>
      <c r="AY331" s="121"/>
      <c r="AZ331" s="121"/>
      <c r="BA331" s="121"/>
      <c r="BB331" s="121"/>
      <c r="BC331" s="121"/>
      <c r="BD331" s="121"/>
      <c r="BE331" s="121"/>
      <c r="BF331" s="121"/>
      <c r="BG331" s="121"/>
      <c r="BH331" s="121"/>
      <c r="BI331" s="121"/>
    </row>
    <row r="332" spans="2:61" x14ac:dyDescent="0.25">
      <c r="B332" s="121"/>
      <c r="C332" s="121"/>
      <c r="D332" s="121"/>
      <c r="E332" s="121"/>
      <c r="F332" s="121"/>
      <c r="G332" s="121"/>
      <c r="H332" s="121"/>
      <c r="I332" s="121"/>
      <c r="J332" s="121"/>
      <c r="K332" s="121"/>
      <c r="L332" s="121"/>
      <c r="M332" s="121"/>
      <c r="N332" s="121"/>
      <c r="O332" s="121"/>
      <c r="P332" s="121"/>
      <c r="Q332" s="121"/>
      <c r="R332" s="121"/>
      <c r="S332" s="121"/>
      <c r="T332" s="121"/>
      <c r="U332" s="121"/>
      <c r="V332" s="121"/>
      <c r="W332" s="121"/>
      <c r="X332" s="121"/>
      <c r="Y332" s="121"/>
      <c r="Z332" s="121"/>
      <c r="AA332" s="121"/>
      <c r="AB332" s="121"/>
      <c r="AC332" s="121"/>
      <c r="AD332" s="121"/>
      <c r="AE332" s="121"/>
      <c r="AF332" s="121"/>
      <c r="AG332" s="121"/>
      <c r="AH332" s="121"/>
      <c r="AI332" s="121"/>
      <c r="AJ332" s="121"/>
      <c r="AK332" s="121"/>
      <c r="AL332" s="121"/>
      <c r="AM332" s="121"/>
      <c r="AN332" s="121"/>
      <c r="AO332" s="121"/>
      <c r="AP332" s="121"/>
      <c r="AQ332" s="121"/>
      <c r="AR332" s="121"/>
      <c r="AS332" s="121"/>
      <c r="AT332" s="121"/>
      <c r="AU332" s="121"/>
      <c r="AV332" s="121"/>
      <c r="AW332" s="121"/>
      <c r="AX332" s="121"/>
      <c r="AY332" s="121"/>
      <c r="AZ332" s="121"/>
      <c r="BA332" s="121"/>
      <c r="BB332" s="121"/>
      <c r="BC332" s="121"/>
      <c r="BD332" s="121"/>
      <c r="BE332" s="121"/>
      <c r="BF332" s="121"/>
      <c r="BG332" s="121"/>
      <c r="BH332" s="121"/>
      <c r="BI332" s="121"/>
    </row>
    <row r="333" spans="2:61" x14ac:dyDescent="0.25">
      <c r="B333" s="121"/>
      <c r="C333" s="121"/>
      <c r="D333" s="121"/>
      <c r="E333" s="121"/>
      <c r="F333" s="121"/>
      <c r="G333" s="121"/>
      <c r="H333" s="121"/>
      <c r="I333" s="121"/>
      <c r="J333" s="121"/>
      <c r="K333" s="121"/>
      <c r="L333" s="121"/>
      <c r="M333" s="121"/>
      <c r="N333" s="121"/>
      <c r="O333" s="121"/>
      <c r="P333" s="121"/>
      <c r="Q333" s="121"/>
      <c r="R333" s="121"/>
      <c r="S333" s="121"/>
      <c r="T333" s="121"/>
      <c r="U333" s="121"/>
      <c r="V333" s="121"/>
      <c r="W333" s="121"/>
      <c r="X333" s="121"/>
      <c r="Y333" s="121"/>
      <c r="Z333" s="121"/>
      <c r="AA333" s="121"/>
      <c r="AB333" s="121"/>
      <c r="AC333" s="121"/>
      <c r="AD333" s="121"/>
      <c r="AE333" s="121"/>
      <c r="AF333" s="121"/>
      <c r="AG333" s="121"/>
      <c r="AH333" s="121"/>
      <c r="AI333" s="121"/>
      <c r="AJ333" s="121"/>
      <c r="AK333" s="121"/>
      <c r="AL333" s="121"/>
      <c r="AM333" s="121"/>
      <c r="AN333" s="121"/>
      <c r="AO333" s="121"/>
      <c r="AP333" s="121"/>
      <c r="AQ333" s="121"/>
      <c r="AR333" s="121"/>
      <c r="AS333" s="121"/>
      <c r="AT333" s="121"/>
      <c r="AU333" s="121"/>
      <c r="AV333" s="121"/>
      <c r="AW333" s="121"/>
      <c r="AX333" s="121"/>
      <c r="AY333" s="121"/>
      <c r="AZ333" s="121"/>
      <c r="BA333" s="121"/>
      <c r="BB333" s="121"/>
      <c r="BC333" s="121"/>
      <c r="BD333" s="121"/>
      <c r="BE333" s="121"/>
      <c r="BF333" s="121"/>
      <c r="BG333" s="121"/>
      <c r="BH333" s="121"/>
      <c r="BI333" s="121"/>
    </row>
    <row r="334" spans="2:61" x14ac:dyDescent="0.25">
      <c r="B334" s="121"/>
      <c r="C334" s="121"/>
      <c r="D334" s="121"/>
      <c r="E334" s="121"/>
      <c r="F334" s="121"/>
      <c r="G334" s="121"/>
      <c r="H334" s="121"/>
      <c r="I334" s="121"/>
      <c r="J334" s="121"/>
      <c r="K334" s="121"/>
      <c r="L334" s="121"/>
      <c r="M334" s="121"/>
      <c r="N334" s="121"/>
      <c r="O334" s="121"/>
      <c r="P334" s="121"/>
      <c r="Q334" s="121"/>
      <c r="R334" s="121"/>
      <c r="S334" s="121"/>
      <c r="T334" s="121"/>
      <c r="U334" s="121"/>
      <c r="V334" s="121"/>
      <c r="W334" s="121"/>
      <c r="X334" s="121"/>
      <c r="Y334" s="121"/>
      <c r="Z334" s="121"/>
      <c r="AA334" s="121"/>
      <c r="AB334" s="121"/>
      <c r="AC334" s="121"/>
      <c r="AD334" s="121"/>
      <c r="AE334" s="121"/>
      <c r="AF334" s="121"/>
      <c r="AG334" s="121"/>
      <c r="AH334" s="121"/>
      <c r="AI334" s="121"/>
      <c r="AJ334" s="121"/>
      <c r="AK334" s="121"/>
      <c r="AL334" s="121"/>
      <c r="AM334" s="121"/>
      <c r="AN334" s="121"/>
      <c r="AO334" s="121"/>
      <c r="AP334" s="121"/>
      <c r="AQ334" s="121"/>
      <c r="AR334" s="121"/>
      <c r="AS334" s="121"/>
      <c r="AT334" s="121"/>
      <c r="AU334" s="121"/>
      <c r="AV334" s="121"/>
      <c r="AW334" s="121"/>
      <c r="AX334" s="121"/>
      <c r="AY334" s="121"/>
      <c r="AZ334" s="121"/>
      <c r="BA334" s="121"/>
      <c r="BB334" s="121"/>
      <c r="BC334" s="121"/>
      <c r="BD334" s="121"/>
      <c r="BE334" s="121"/>
      <c r="BF334" s="121"/>
      <c r="BG334" s="121"/>
      <c r="BH334" s="121"/>
      <c r="BI334" s="121"/>
    </row>
    <row r="335" spans="2:61" x14ac:dyDescent="0.25">
      <c r="B335" s="121"/>
      <c r="C335" s="121"/>
      <c r="D335" s="121"/>
      <c r="E335" s="121"/>
      <c r="F335" s="121"/>
      <c r="G335" s="121"/>
      <c r="H335" s="121"/>
      <c r="I335" s="121"/>
      <c r="J335" s="121"/>
      <c r="K335" s="121"/>
      <c r="L335" s="121"/>
      <c r="M335" s="121"/>
      <c r="N335" s="121"/>
      <c r="O335" s="121"/>
      <c r="P335" s="121"/>
      <c r="Q335" s="121"/>
      <c r="R335" s="121"/>
      <c r="S335" s="121"/>
      <c r="T335" s="121"/>
      <c r="U335" s="121"/>
      <c r="V335" s="121"/>
      <c r="W335" s="121"/>
      <c r="X335" s="121"/>
      <c r="Y335" s="121"/>
      <c r="Z335" s="121"/>
      <c r="AA335" s="121"/>
      <c r="AB335" s="121"/>
      <c r="AC335" s="121"/>
      <c r="AD335" s="121"/>
      <c r="AE335" s="121"/>
      <c r="AF335" s="121"/>
      <c r="AG335" s="121"/>
      <c r="AH335" s="121"/>
      <c r="AI335" s="121"/>
      <c r="AJ335" s="121"/>
      <c r="AK335" s="121"/>
      <c r="AL335" s="121"/>
      <c r="AM335" s="121"/>
      <c r="AN335" s="121"/>
      <c r="AO335" s="121"/>
      <c r="AP335" s="121"/>
      <c r="AQ335" s="121"/>
      <c r="AR335" s="121"/>
      <c r="AS335" s="121"/>
      <c r="AT335" s="121"/>
      <c r="AU335" s="121"/>
      <c r="AV335" s="121"/>
      <c r="AW335" s="121"/>
      <c r="AX335" s="121"/>
      <c r="AY335" s="121"/>
      <c r="AZ335" s="121"/>
      <c r="BA335" s="121"/>
      <c r="BB335" s="121"/>
      <c r="BC335" s="121"/>
      <c r="BD335" s="121"/>
      <c r="BE335" s="121"/>
      <c r="BF335" s="121"/>
      <c r="BG335" s="121"/>
      <c r="BH335" s="121"/>
      <c r="BI335" s="121"/>
    </row>
    <row r="336" spans="2:61" x14ac:dyDescent="0.25">
      <c r="B336" s="121"/>
      <c r="C336" s="121"/>
      <c r="D336" s="121"/>
      <c r="E336" s="121"/>
      <c r="F336" s="121"/>
      <c r="G336" s="121"/>
      <c r="H336" s="121"/>
      <c r="I336" s="121"/>
      <c r="J336" s="121"/>
      <c r="K336" s="121"/>
      <c r="L336" s="121"/>
      <c r="M336" s="121"/>
      <c r="N336" s="121"/>
      <c r="O336" s="121"/>
      <c r="P336" s="121"/>
      <c r="Q336" s="121"/>
      <c r="R336" s="121"/>
      <c r="S336" s="121"/>
      <c r="T336" s="121"/>
      <c r="U336" s="121"/>
      <c r="V336" s="121"/>
      <c r="W336" s="121"/>
      <c r="X336" s="121"/>
      <c r="Y336" s="121"/>
      <c r="Z336" s="121"/>
      <c r="AA336" s="121"/>
      <c r="AB336" s="121"/>
      <c r="AC336" s="121"/>
      <c r="AD336" s="121"/>
      <c r="AE336" s="121"/>
      <c r="AF336" s="121"/>
      <c r="AG336" s="121"/>
      <c r="AH336" s="121"/>
      <c r="AI336" s="121"/>
      <c r="AJ336" s="121"/>
      <c r="AK336" s="121"/>
      <c r="AL336" s="121"/>
      <c r="AM336" s="121"/>
      <c r="AN336" s="121"/>
      <c r="AO336" s="121"/>
      <c r="AP336" s="121"/>
      <c r="AQ336" s="121"/>
      <c r="AR336" s="121"/>
      <c r="AS336" s="121"/>
      <c r="AT336" s="121"/>
      <c r="AU336" s="121"/>
      <c r="AV336" s="121"/>
      <c r="AW336" s="121"/>
      <c r="AX336" s="121"/>
      <c r="AY336" s="121"/>
      <c r="AZ336" s="121"/>
      <c r="BA336" s="121"/>
      <c r="BB336" s="121"/>
      <c r="BC336" s="121"/>
      <c r="BD336" s="121"/>
      <c r="BE336" s="121"/>
      <c r="BF336" s="121"/>
      <c r="BG336" s="121"/>
      <c r="BH336" s="121"/>
      <c r="BI336" s="121"/>
    </row>
    <row r="337" spans="2:61" x14ac:dyDescent="0.25">
      <c r="B337" s="121"/>
      <c r="C337" s="121"/>
      <c r="D337" s="121"/>
      <c r="E337" s="121"/>
      <c r="F337" s="121"/>
      <c r="G337" s="121"/>
      <c r="H337" s="121"/>
      <c r="I337" s="121"/>
      <c r="J337" s="121"/>
      <c r="K337" s="121"/>
      <c r="L337" s="121"/>
      <c r="M337" s="121"/>
      <c r="N337" s="121"/>
      <c r="O337" s="121"/>
      <c r="P337" s="121"/>
      <c r="Q337" s="121"/>
      <c r="R337" s="121"/>
      <c r="S337" s="121"/>
      <c r="T337" s="121"/>
      <c r="U337" s="121"/>
      <c r="V337" s="121"/>
      <c r="W337" s="121"/>
      <c r="X337" s="121"/>
      <c r="Y337" s="121"/>
      <c r="Z337" s="121"/>
      <c r="AA337" s="121"/>
      <c r="AB337" s="121"/>
      <c r="AC337" s="121"/>
      <c r="AD337" s="121"/>
      <c r="AE337" s="121"/>
      <c r="AF337" s="121"/>
      <c r="AG337" s="121"/>
      <c r="AH337" s="121"/>
      <c r="AI337" s="121"/>
      <c r="AJ337" s="121"/>
      <c r="AK337" s="121"/>
      <c r="AL337" s="121"/>
      <c r="AM337" s="121"/>
      <c r="AN337" s="121"/>
      <c r="AO337" s="121"/>
      <c r="AP337" s="121"/>
      <c r="AQ337" s="121"/>
      <c r="AR337" s="121"/>
      <c r="AS337" s="121"/>
      <c r="AT337" s="121"/>
      <c r="AU337" s="121"/>
      <c r="AV337" s="121"/>
      <c r="AW337" s="121"/>
      <c r="AX337" s="121"/>
      <c r="AY337" s="121"/>
      <c r="AZ337" s="121"/>
      <c r="BA337" s="121"/>
      <c r="BB337" s="121"/>
      <c r="BC337" s="121"/>
      <c r="BD337" s="121"/>
      <c r="BE337" s="121"/>
      <c r="BF337" s="121"/>
      <c r="BG337" s="121"/>
      <c r="BH337" s="121"/>
      <c r="BI337" s="121"/>
    </row>
    <row r="338" spans="2:61" x14ac:dyDescent="0.25">
      <c r="B338" s="121"/>
      <c r="C338" s="121"/>
      <c r="D338" s="121"/>
      <c r="E338" s="121"/>
      <c r="F338" s="121"/>
      <c r="G338" s="121"/>
      <c r="H338" s="121"/>
      <c r="I338" s="121"/>
      <c r="J338" s="121"/>
      <c r="K338" s="121"/>
      <c r="L338" s="121"/>
      <c r="M338" s="121"/>
      <c r="N338" s="121"/>
      <c r="O338" s="121"/>
      <c r="P338" s="121"/>
      <c r="Q338" s="121"/>
      <c r="R338" s="121"/>
      <c r="S338" s="121"/>
      <c r="T338" s="121"/>
      <c r="U338" s="121"/>
      <c r="V338" s="121"/>
      <c r="W338" s="121"/>
      <c r="X338" s="121"/>
      <c r="Y338" s="121"/>
      <c r="Z338" s="121"/>
      <c r="AA338" s="121"/>
      <c r="AB338" s="121"/>
      <c r="AC338" s="121"/>
      <c r="AD338" s="121"/>
      <c r="AE338" s="121"/>
      <c r="AF338" s="121"/>
      <c r="AG338" s="121"/>
      <c r="AH338" s="121"/>
      <c r="AI338" s="121"/>
      <c r="AJ338" s="121"/>
      <c r="AK338" s="121"/>
      <c r="AL338" s="121"/>
      <c r="AM338" s="121"/>
      <c r="AN338" s="121"/>
      <c r="AO338" s="121"/>
      <c r="AP338" s="121"/>
      <c r="AQ338" s="121"/>
      <c r="AR338" s="121"/>
      <c r="AS338" s="121"/>
      <c r="AT338" s="121"/>
      <c r="AU338" s="121"/>
      <c r="AV338" s="121"/>
      <c r="AW338" s="121"/>
      <c r="AX338" s="121"/>
      <c r="AY338" s="121"/>
      <c r="AZ338" s="121"/>
      <c r="BA338" s="121"/>
      <c r="BB338" s="121"/>
      <c r="BC338" s="121"/>
      <c r="BD338" s="121"/>
      <c r="BE338" s="121"/>
      <c r="BF338" s="121"/>
      <c r="BG338" s="121"/>
      <c r="BH338" s="121"/>
      <c r="BI338" s="121"/>
    </row>
    <row r="339" spans="2:61" x14ac:dyDescent="0.25">
      <c r="B339" s="121"/>
      <c r="C339" s="121"/>
      <c r="D339" s="121"/>
      <c r="E339" s="121"/>
      <c r="F339" s="121"/>
      <c r="G339" s="121"/>
      <c r="H339" s="121"/>
      <c r="I339" s="121"/>
      <c r="J339" s="121"/>
      <c r="K339" s="121"/>
      <c r="L339" s="121"/>
      <c r="M339" s="121"/>
      <c r="N339" s="121"/>
      <c r="O339" s="121"/>
      <c r="P339" s="121"/>
      <c r="Q339" s="121"/>
      <c r="R339" s="121"/>
      <c r="S339" s="121"/>
      <c r="T339" s="121"/>
      <c r="U339" s="121"/>
      <c r="V339" s="121"/>
      <c r="W339" s="121"/>
      <c r="X339" s="121"/>
      <c r="Y339" s="121"/>
      <c r="Z339" s="121"/>
      <c r="AA339" s="121"/>
      <c r="AB339" s="121"/>
      <c r="AC339" s="121"/>
      <c r="AD339" s="121"/>
      <c r="AE339" s="121"/>
      <c r="AF339" s="121"/>
      <c r="AG339" s="121"/>
      <c r="AH339" s="121"/>
      <c r="AI339" s="121"/>
      <c r="AJ339" s="121"/>
      <c r="AK339" s="121"/>
      <c r="AL339" s="121"/>
      <c r="AM339" s="121"/>
      <c r="AN339" s="121"/>
      <c r="AO339" s="121"/>
      <c r="AP339" s="121"/>
      <c r="AQ339" s="121"/>
      <c r="AR339" s="121"/>
      <c r="AS339" s="121"/>
      <c r="AT339" s="121"/>
      <c r="AU339" s="121"/>
      <c r="AV339" s="121"/>
      <c r="AW339" s="121"/>
      <c r="AX339" s="121"/>
      <c r="AY339" s="121"/>
      <c r="AZ339" s="121"/>
      <c r="BA339" s="121"/>
      <c r="BB339" s="121"/>
      <c r="BC339" s="121"/>
      <c r="BD339" s="121"/>
      <c r="BE339" s="121"/>
      <c r="BF339" s="121"/>
      <c r="BG339" s="121"/>
      <c r="BH339" s="121"/>
      <c r="BI339" s="121"/>
    </row>
    <row r="340" spans="2:61" x14ac:dyDescent="0.25">
      <c r="B340" s="121"/>
      <c r="C340" s="121"/>
      <c r="D340" s="121"/>
      <c r="E340" s="121"/>
      <c r="F340" s="121"/>
      <c r="G340" s="121"/>
      <c r="H340" s="121"/>
      <c r="I340" s="121"/>
      <c r="J340" s="121"/>
      <c r="K340" s="121"/>
      <c r="L340" s="121"/>
      <c r="M340" s="121"/>
      <c r="N340" s="121"/>
      <c r="O340" s="121"/>
      <c r="P340" s="121"/>
      <c r="Q340" s="121"/>
      <c r="R340" s="121"/>
      <c r="S340" s="121"/>
      <c r="T340" s="121"/>
      <c r="U340" s="121"/>
      <c r="V340" s="121"/>
      <c r="W340" s="121"/>
      <c r="X340" s="121"/>
      <c r="Y340" s="121"/>
      <c r="Z340" s="121"/>
      <c r="AA340" s="121"/>
      <c r="AB340" s="121"/>
      <c r="AC340" s="121"/>
      <c r="AD340" s="121"/>
      <c r="AE340" s="121"/>
      <c r="AF340" s="121"/>
      <c r="AG340" s="121"/>
      <c r="AH340" s="121"/>
      <c r="AI340" s="121"/>
      <c r="AJ340" s="121"/>
      <c r="AK340" s="121"/>
      <c r="AL340" s="121"/>
      <c r="AM340" s="121"/>
      <c r="AN340" s="121"/>
      <c r="AO340" s="121"/>
      <c r="AP340" s="121"/>
      <c r="AQ340" s="121"/>
      <c r="AR340" s="121"/>
      <c r="AS340" s="121"/>
      <c r="AT340" s="121"/>
      <c r="AU340" s="121"/>
      <c r="AV340" s="121"/>
      <c r="AW340" s="121"/>
      <c r="AX340" s="121"/>
      <c r="AY340" s="121"/>
      <c r="AZ340" s="121"/>
      <c r="BA340" s="121"/>
      <c r="BB340" s="121"/>
      <c r="BC340" s="121"/>
      <c r="BD340" s="121"/>
      <c r="BE340" s="121"/>
      <c r="BF340" s="121"/>
      <c r="BG340" s="121"/>
      <c r="BH340" s="121"/>
      <c r="BI340" s="121"/>
    </row>
    <row r="341" spans="2:61" x14ac:dyDescent="0.25">
      <c r="B341" s="121"/>
      <c r="C341" s="121"/>
      <c r="D341" s="121"/>
      <c r="E341" s="121"/>
      <c r="F341" s="121"/>
      <c r="G341" s="121"/>
      <c r="H341" s="121"/>
      <c r="I341" s="121"/>
      <c r="J341" s="121"/>
      <c r="K341" s="121"/>
      <c r="L341" s="121"/>
      <c r="M341" s="121"/>
      <c r="N341" s="121"/>
      <c r="O341" s="121"/>
      <c r="P341" s="121"/>
      <c r="Q341" s="121"/>
      <c r="R341" s="121"/>
      <c r="S341" s="121"/>
      <c r="T341" s="121"/>
      <c r="U341" s="121"/>
      <c r="V341" s="121"/>
      <c r="W341" s="121"/>
      <c r="X341" s="121"/>
      <c r="Y341" s="121"/>
      <c r="Z341" s="121"/>
      <c r="AA341" s="121"/>
      <c r="AB341" s="121"/>
      <c r="AC341" s="121"/>
      <c r="AD341" s="121"/>
      <c r="AE341" s="121"/>
      <c r="AF341" s="121"/>
      <c r="AG341" s="121"/>
      <c r="AH341" s="121"/>
      <c r="AI341" s="121"/>
      <c r="AJ341" s="121"/>
      <c r="AK341" s="121"/>
      <c r="AL341" s="121"/>
      <c r="AM341" s="121"/>
      <c r="AN341" s="121"/>
      <c r="AO341" s="121"/>
      <c r="AP341" s="121"/>
      <c r="AQ341" s="121"/>
      <c r="AR341" s="121"/>
      <c r="AS341" s="121"/>
      <c r="AT341" s="121"/>
      <c r="AU341" s="121"/>
      <c r="AV341" s="121"/>
      <c r="AW341" s="121"/>
      <c r="AX341" s="121"/>
      <c r="AY341" s="121"/>
      <c r="AZ341" s="121"/>
      <c r="BA341" s="121"/>
      <c r="BB341" s="121"/>
      <c r="BC341" s="121"/>
      <c r="BD341" s="121"/>
      <c r="BE341" s="121"/>
      <c r="BF341" s="121"/>
      <c r="BG341" s="121"/>
      <c r="BH341" s="121"/>
      <c r="BI341" s="121"/>
    </row>
    <row r="342" spans="2:61" x14ac:dyDescent="0.25">
      <c r="B342" s="121"/>
      <c r="C342" s="121"/>
      <c r="D342" s="121"/>
      <c r="E342" s="121"/>
      <c r="F342" s="121"/>
      <c r="G342" s="121"/>
      <c r="H342" s="121"/>
      <c r="I342" s="121"/>
      <c r="J342" s="121"/>
      <c r="K342" s="121"/>
      <c r="L342" s="121"/>
      <c r="M342" s="121"/>
      <c r="N342" s="121"/>
      <c r="O342" s="121"/>
      <c r="P342" s="121"/>
      <c r="Q342" s="121"/>
      <c r="R342" s="121"/>
      <c r="S342" s="121"/>
      <c r="T342" s="121"/>
      <c r="U342" s="121"/>
      <c r="V342" s="121"/>
      <c r="W342" s="121"/>
      <c r="X342" s="121"/>
      <c r="Y342" s="121"/>
      <c r="Z342" s="121"/>
      <c r="AA342" s="121"/>
      <c r="AB342" s="121"/>
      <c r="AC342" s="121"/>
      <c r="AD342" s="121"/>
      <c r="AE342" s="121"/>
      <c r="AF342" s="121"/>
      <c r="AG342" s="121"/>
      <c r="AH342" s="121"/>
      <c r="AI342" s="121"/>
      <c r="AJ342" s="121"/>
      <c r="AK342" s="121"/>
      <c r="AL342" s="121"/>
      <c r="AM342" s="121"/>
      <c r="AN342" s="121"/>
      <c r="AO342" s="121"/>
      <c r="AP342" s="121"/>
      <c r="AQ342" s="121"/>
      <c r="AR342" s="121"/>
      <c r="AS342" s="121"/>
      <c r="AT342" s="121"/>
      <c r="AU342" s="121"/>
      <c r="AV342" s="121"/>
      <c r="AW342" s="121"/>
      <c r="AX342" s="121"/>
      <c r="AY342" s="121"/>
      <c r="AZ342" s="121"/>
      <c r="BA342" s="121"/>
      <c r="BB342" s="121"/>
      <c r="BC342" s="121"/>
      <c r="BD342" s="121"/>
      <c r="BE342" s="121"/>
      <c r="BF342" s="121"/>
      <c r="BG342" s="121"/>
      <c r="BH342" s="121"/>
      <c r="BI342" s="121"/>
    </row>
    <row r="343" spans="2:61" x14ac:dyDescent="0.25">
      <c r="B343" s="121"/>
      <c r="C343" s="121"/>
      <c r="D343" s="121"/>
      <c r="E343" s="121"/>
      <c r="F343" s="121"/>
      <c r="G343" s="121"/>
      <c r="H343" s="121"/>
      <c r="I343" s="121"/>
      <c r="J343" s="121"/>
      <c r="K343" s="121"/>
      <c r="L343" s="121"/>
      <c r="M343" s="121"/>
      <c r="N343" s="121"/>
      <c r="O343" s="121"/>
      <c r="P343" s="121"/>
      <c r="Q343" s="121"/>
      <c r="R343" s="121"/>
      <c r="S343" s="121"/>
      <c r="T343" s="121"/>
      <c r="U343" s="121"/>
      <c r="V343" s="121"/>
      <c r="W343" s="121"/>
      <c r="X343" s="121"/>
      <c r="Y343" s="121"/>
      <c r="Z343" s="121"/>
      <c r="AA343" s="121"/>
      <c r="AB343" s="121"/>
      <c r="AC343" s="121"/>
      <c r="AD343" s="121"/>
      <c r="AE343" s="121"/>
      <c r="AF343" s="121"/>
      <c r="AG343" s="121"/>
      <c r="AH343" s="121"/>
      <c r="AI343" s="121"/>
      <c r="AJ343" s="121"/>
      <c r="AK343" s="121"/>
      <c r="AL343" s="121"/>
      <c r="AM343" s="121"/>
      <c r="AN343" s="121"/>
      <c r="AO343" s="121"/>
      <c r="AP343" s="121"/>
      <c r="AQ343" s="121"/>
      <c r="AR343" s="121"/>
      <c r="AS343" s="121"/>
      <c r="AT343" s="121"/>
      <c r="AU343" s="121"/>
      <c r="AV343" s="121"/>
      <c r="AW343" s="121"/>
      <c r="AX343" s="121"/>
      <c r="AY343" s="121"/>
      <c r="AZ343" s="121"/>
      <c r="BA343" s="121"/>
      <c r="BB343" s="121"/>
      <c r="BC343" s="121"/>
      <c r="BD343" s="121"/>
      <c r="BE343" s="121"/>
      <c r="BF343" s="121"/>
      <c r="BG343" s="121"/>
      <c r="BH343" s="121"/>
      <c r="BI343" s="121"/>
    </row>
    <row r="344" spans="2:61" x14ac:dyDescent="0.25">
      <c r="B344" s="121"/>
      <c r="C344" s="121"/>
      <c r="D344" s="121"/>
      <c r="E344" s="121"/>
      <c r="F344" s="121"/>
      <c r="G344" s="121"/>
      <c r="H344" s="121"/>
      <c r="I344" s="121"/>
      <c r="J344" s="121"/>
      <c r="K344" s="121"/>
      <c r="L344" s="121"/>
      <c r="M344" s="121"/>
      <c r="N344" s="121"/>
      <c r="O344" s="121"/>
      <c r="P344" s="121"/>
      <c r="Q344" s="121"/>
      <c r="R344" s="121"/>
      <c r="S344" s="121"/>
      <c r="T344" s="121"/>
      <c r="U344" s="121"/>
      <c r="V344" s="121"/>
      <c r="W344" s="121"/>
      <c r="X344" s="121"/>
      <c r="Y344" s="121"/>
      <c r="Z344" s="121"/>
      <c r="AA344" s="121"/>
      <c r="AB344" s="121"/>
      <c r="AC344" s="121"/>
      <c r="AD344" s="121"/>
      <c r="AE344" s="121"/>
      <c r="AF344" s="121"/>
      <c r="AG344" s="121"/>
      <c r="AH344" s="121"/>
      <c r="AI344" s="121"/>
      <c r="AJ344" s="121"/>
      <c r="AK344" s="121"/>
      <c r="AL344" s="121"/>
      <c r="AM344" s="121"/>
      <c r="AN344" s="121"/>
      <c r="AO344" s="121"/>
      <c r="AP344" s="121"/>
      <c r="AQ344" s="121"/>
      <c r="AR344" s="121"/>
      <c r="AS344" s="121"/>
      <c r="AT344" s="121"/>
      <c r="AU344" s="121"/>
      <c r="AV344" s="121"/>
      <c r="AW344" s="121"/>
      <c r="AX344" s="121"/>
      <c r="AY344" s="121"/>
      <c r="AZ344" s="121"/>
      <c r="BA344" s="121"/>
      <c r="BB344" s="121"/>
      <c r="BC344" s="121"/>
      <c r="BD344" s="121"/>
      <c r="BE344" s="121"/>
      <c r="BF344" s="121"/>
      <c r="BG344" s="121"/>
      <c r="BH344" s="121"/>
      <c r="BI344" s="121"/>
    </row>
    <row r="345" spans="2:61" x14ac:dyDescent="0.25">
      <c r="B345" s="121"/>
      <c r="C345" s="121"/>
      <c r="D345" s="121"/>
      <c r="E345" s="121"/>
      <c r="F345" s="121"/>
      <c r="G345" s="121"/>
      <c r="H345" s="121"/>
      <c r="I345" s="121"/>
      <c r="J345" s="121"/>
      <c r="K345" s="121"/>
      <c r="L345" s="121"/>
      <c r="M345" s="121"/>
      <c r="N345" s="121"/>
      <c r="O345" s="121"/>
      <c r="P345" s="121"/>
      <c r="Q345" s="121"/>
      <c r="R345" s="121"/>
      <c r="S345" s="121"/>
      <c r="T345" s="121"/>
      <c r="U345" s="121"/>
      <c r="V345" s="121"/>
      <c r="W345" s="121"/>
      <c r="X345" s="121"/>
      <c r="Y345" s="121"/>
      <c r="Z345" s="121"/>
      <c r="AA345" s="121"/>
      <c r="AB345" s="121"/>
      <c r="AC345" s="121"/>
      <c r="AD345" s="121"/>
      <c r="AE345" s="121"/>
      <c r="AF345" s="121"/>
      <c r="AG345" s="121"/>
      <c r="AH345" s="121"/>
      <c r="AI345" s="121"/>
      <c r="AJ345" s="121"/>
      <c r="AK345" s="121"/>
      <c r="AL345" s="121"/>
      <c r="AM345" s="121"/>
      <c r="AN345" s="121"/>
      <c r="AO345" s="121"/>
      <c r="AP345" s="121"/>
      <c r="AQ345" s="121"/>
      <c r="AR345" s="121"/>
      <c r="AS345" s="121"/>
      <c r="AT345" s="121"/>
      <c r="AU345" s="121"/>
      <c r="AV345" s="121"/>
      <c r="AW345" s="121"/>
      <c r="AX345" s="121"/>
      <c r="AY345" s="121"/>
      <c r="AZ345" s="121"/>
      <c r="BA345" s="121"/>
      <c r="BB345" s="121"/>
      <c r="BC345" s="121"/>
      <c r="BD345" s="121"/>
      <c r="BE345" s="121"/>
      <c r="BF345" s="121"/>
      <c r="BG345" s="121"/>
      <c r="BH345" s="121"/>
      <c r="BI345" s="121"/>
    </row>
    <row r="346" spans="2:61" x14ac:dyDescent="0.25">
      <c r="B346" s="121"/>
      <c r="C346" s="121"/>
      <c r="D346" s="121"/>
      <c r="E346" s="121"/>
      <c r="F346" s="121"/>
      <c r="G346" s="121"/>
      <c r="H346" s="121"/>
      <c r="I346" s="121"/>
      <c r="J346" s="121"/>
      <c r="K346" s="121"/>
      <c r="L346" s="121"/>
      <c r="M346" s="121"/>
      <c r="N346" s="121"/>
      <c r="O346" s="121"/>
      <c r="P346" s="121"/>
      <c r="Q346" s="121"/>
      <c r="R346" s="121"/>
      <c r="S346" s="121"/>
      <c r="T346" s="121"/>
      <c r="U346" s="121"/>
      <c r="V346" s="121"/>
      <c r="W346" s="121"/>
      <c r="X346" s="121"/>
      <c r="Y346" s="121"/>
      <c r="Z346" s="121"/>
      <c r="AA346" s="121"/>
      <c r="AB346" s="121"/>
      <c r="AC346" s="121"/>
      <c r="AD346" s="121"/>
      <c r="AE346" s="121"/>
      <c r="AF346" s="121"/>
      <c r="AG346" s="121"/>
      <c r="AH346" s="121"/>
      <c r="AI346" s="121"/>
      <c r="AJ346" s="121"/>
      <c r="AK346" s="121"/>
      <c r="AL346" s="121"/>
      <c r="AM346" s="121"/>
      <c r="AN346" s="121"/>
      <c r="AO346" s="121"/>
      <c r="AP346" s="121"/>
      <c r="AQ346" s="121"/>
      <c r="AR346" s="121"/>
      <c r="AS346" s="121"/>
      <c r="AT346" s="121"/>
      <c r="AU346" s="121"/>
      <c r="AV346" s="121"/>
      <c r="AW346" s="121"/>
      <c r="AX346" s="121"/>
      <c r="AY346" s="121"/>
      <c r="AZ346" s="121"/>
      <c r="BA346" s="121"/>
      <c r="BB346" s="121"/>
      <c r="BC346" s="121"/>
      <c r="BD346" s="121"/>
      <c r="BE346" s="121"/>
      <c r="BF346" s="121"/>
      <c r="BG346" s="121"/>
      <c r="BH346" s="121"/>
      <c r="BI346" s="121"/>
    </row>
    <row r="347" spans="2:61" x14ac:dyDescent="0.25">
      <c r="B347" s="121"/>
      <c r="C347" s="121"/>
      <c r="D347" s="121"/>
      <c r="E347" s="121"/>
      <c r="F347" s="121"/>
      <c r="G347" s="121"/>
      <c r="H347" s="121"/>
      <c r="I347" s="121"/>
      <c r="J347" s="121"/>
      <c r="K347" s="121"/>
      <c r="L347" s="121"/>
      <c r="M347" s="121"/>
      <c r="N347" s="121"/>
      <c r="O347" s="121"/>
      <c r="P347" s="121"/>
      <c r="Q347" s="121"/>
      <c r="R347" s="121"/>
      <c r="S347" s="121"/>
      <c r="T347" s="121"/>
      <c r="U347" s="121"/>
      <c r="V347" s="121"/>
      <c r="W347" s="121"/>
      <c r="X347" s="121"/>
      <c r="Y347" s="121"/>
      <c r="Z347" s="121"/>
      <c r="AA347" s="121"/>
      <c r="AB347" s="121"/>
      <c r="AC347" s="121"/>
      <c r="AD347" s="121"/>
      <c r="AE347" s="121"/>
      <c r="AF347" s="121"/>
      <c r="AG347" s="121"/>
      <c r="AH347" s="121"/>
      <c r="AI347" s="121"/>
      <c r="AJ347" s="121"/>
      <c r="AK347" s="121"/>
      <c r="AL347" s="121"/>
      <c r="AM347" s="121"/>
      <c r="AN347" s="121"/>
      <c r="AO347" s="121"/>
      <c r="AP347" s="121"/>
      <c r="AQ347" s="121"/>
      <c r="AR347" s="121"/>
      <c r="AS347" s="121"/>
      <c r="AT347" s="121"/>
      <c r="AU347" s="121"/>
      <c r="AV347" s="121"/>
      <c r="AW347" s="121"/>
      <c r="AX347" s="121"/>
      <c r="AY347" s="121"/>
      <c r="AZ347" s="121"/>
      <c r="BA347" s="121"/>
      <c r="BB347" s="121"/>
      <c r="BC347" s="121"/>
      <c r="BD347" s="121"/>
      <c r="BE347" s="121"/>
      <c r="BF347" s="121"/>
      <c r="BG347" s="121"/>
      <c r="BH347" s="121"/>
      <c r="BI347" s="121"/>
    </row>
    <row r="348" spans="2:61" x14ac:dyDescent="0.25">
      <c r="B348" s="121"/>
      <c r="C348" s="121"/>
      <c r="D348" s="121"/>
      <c r="E348" s="121"/>
      <c r="F348" s="121"/>
      <c r="G348" s="121"/>
      <c r="H348" s="121"/>
      <c r="I348" s="121"/>
      <c r="J348" s="121"/>
      <c r="K348" s="121"/>
      <c r="L348" s="121"/>
      <c r="M348" s="121"/>
      <c r="N348" s="121"/>
      <c r="O348" s="121"/>
      <c r="P348" s="121"/>
      <c r="Q348" s="121"/>
      <c r="R348" s="121"/>
      <c r="S348" s="121"/>
      <c r="T348" s="121"/>
      <c r="U348" s="121"/>
      <c r="V348" s="121"/>
      <c r="W348" s="121"/>
      <c r="X348" s="121"/>
      <c r="Y348" s="121"/>
      <c r="Z348" s="121"/>
      <c r="AA348" s="121"/>
      <c r="AB348" s="121"/>
      <c r="AC348" s="121"/>
      <c r="AD348" s="121"/>
      <c r="AE348" s="121"/>
      <c r="AF348" s="121"/>
      <c r="AG348" s="121"/>
      <c r="AH348" s="121"/>
      <c r="AI348" s="121"/>
      <c r="AJ348" s="121"/>
      <c r="AK348" s="121"/>
      <c r="AL348" s="121"/>
      <c r="AM348" s="121"/>
      <c r="AN348" s="121"/>
      <c r="AO348" s="121"/>
      <c r="AP348" s="121"/>
      <c r="AQ348" s="121"/>
      <c r="AR348" s="121"/>
      <c r="AS348" s="121"/>
      <c r="AT348" s="121"/>
      <c r="AU348" s="121"/>
      <c r="AV348" s="121"/>
      <c r="AW348" s="121"/>
      <c r="AX348" s="121"/>
      <c r="AY348" s="121"/>
      <c r="AZ348" s="121"/>
      <c r="BA348" s="121"/>
      <c r="BB348" s="121"/>
      <c r="BC348" s="121"/>
      <c r="BD348" s="121"/>
      <c r="BE348" s="121"/>
      <c r="BF348" s="121"/>
      <c r="BG348" s="121"/>
      <c r="BH348" s="121"/>
      <c r="BI348" s="121"/>
    </row>
    <row r="349" spans="2:61" x14ac:dyDescent="0.25">
      <c r="B349" s="121"/>
      <c r="C349" s="121"/>
      <c r="D349" s="121"/>
      <c r="E349" s="121"/>
      <c r="F349" s="121"/>
      <c r="G349" s="121"/>
      <c r="H349" s="121"/>
      <c r="I349" s="121"/>
      <c r="J349" s="121"/>
      <c r="K349" s="121"/>
      <c r="L349" s="121"/>
      <c r="M349" s="121"/>
      <c r="N349" s="121"/>
      <c r="O349" s="121"/>
      <c r="P349" s="121"/>
      <c r="Q349" s="121"/>
      <c r="R349" s="121"/>
      <c r="S349" s="121"/>
      <c r="T349" s="121"/>
      <c r="U349" s="121"/>
      <c r="V349" s="121"/>
      <c r="W349" s="121"/>
      <c r="X349" s="121"/>
      <c r="Y349" s="121"/>
      <c r="Z349" s="121"/>
      <c r="AA349" s="121"/>
      <c r="AB349" s="121"/>
      <c r="AC349" s="121"/>
      <c r="AD349" s="121"/>
      <c r="AE349" s="121"/>
      <c r="AF349" s="121"/>
      <c r="AG349" s="121"/>
      <c r="AH349" s="121"/>
      <c r="AI349" s="121"/>
      <c r="AJ349" s="121"/>
      <c r="AK349" s="121"/>
      <c r="AL349" s="121"/>
      <c r="AM349" s="121"/>
      <c r="AN349" s="121"/>
      <c r="AO349" s="121"/>
      <c r="AP349" s="121"/>
      <c r="AQ349" s="121"/>
      <c r="AR349" s="121"/>
      <c r="AS349" s="121"/>
      <c r="AT349" s="121"/>
      <c r="AU349" s="121"/>
      <c r="AV349" s="121"/>
      <c r="AW349" s="121"/>
      <c r="AX349" s="121"/>
      <c r="AY349" s="121"/>
      <c r="AZ349" s="121"/>
      <c r="BA349" s="121"/>
      <c r="BB349" s="121"/>
      <c r="BC349" s="121"/>
      <c r="BD349" s="121"/>
      <c r="BE349" s="121"/>
      <c r="BF349" s="121"/>
      <c r="BG349" s="121"/>
      <c r="BH349" s="121"/>
      <c r="BI349" s="121"/>
    </row>
    <row r="350" spans="2:61" x14ac:dyDescent="0.25">
      <c r="B350" s="121"/>
      <c r="C350" s="121"/>
      <c r="D350" s="121"/>
      <c r="E350" s="121"/>
      <c r="F350" s="121"/>
      <c r="G350" s="121"/>
      <c r="H350" s="121"/>
      <c r="I350" s="121"/>
      <c r="J350" s="121"/>
      <c r="K350" s="121"/>
      <c r="L350" s="121"/>
      <c r="M350" s="121"/>
      <c r="N350" s="121"/>
      <c r="O350" s="121"/>
      <c r="P350" s="121"/>
      <c r="Q350" s="121"/>
      <c r="R350" s="121"/>
      <c r="S350" s="121"/>
      <c r="T350" s="121"/>
      <c r="U350" s="121"/>
      <c r="V350" s="121"/>
      <c r="W350" s="121"/>
      <c r="X350" s="121"/>
      <c r="Y350" s="121"/>
      <c r="Z350" s="121"/>
      <c r="AA350" s="121"/>
      <c r="AB350" s="121"/>
      <c r="AC350" s="121"/>
      <c r="AD350" s="121"/>
      <c r="AE350" s="121"/>
      <c r="AF350" s="121"/>
      <c r="AG350" s="121"/>
      <c r="AH350" s="121"/>
      <c r="AI350" s="121"/>
      <c r="AJ350" s="121"/>
      <c r="AK350" s="121"/>
      <c r="AL350" s="121"/>
      <c r="AM350" s="121"/>
      <c r="AN350" s="121"/>
      <c r="AO350" s="121"/>
      <c r="AP350" s="121"/>
      <c r="AQ350" s="121"/>
      <c r="AR350" s="121"/>
      <c r="AS350" s="121"/>
      <c r="AT350" s="121"/>
      <c r="AU350" s="121"/>
      <c r="AV350" s="121"/>
      <c r="AW350" s="121"/>
      <c r="AX350" s="121"/>
      <c r="AY350" s="121"/>
      <c r="AZ350" s="121"/>
      <c r="BA350" s="121"/>
      <c r="BB350" s="121"/>
      <c r="BC350" s="121"/>
      <c r="BD350" s="121"/>
      <c r="BE350" s="121"/>
      <c r="BF350" s="121"/>
      <c r="BG350" s="121"/>
      <c r="BH350" s="121"/>
      <c r="BI350" s="121"/>
    </row>
    <row r="351" spans="2:61" x14ac:dyDescent="0.25">
      <c r="B351" s="121"/>
      <c r="C351" s="121"/>
      <c r="D351" s="121"/>
      <c r="E351" s="121"/>
      <c r="F351" s="121"/>
      <c r="G351" s="121"/>
      <c r="H351" s="121"/>
      <c r="I351" s="121"/>
      <c r="J351" s="121"/>
      <c r="K351" s="121"/>
      <c r="L351" s="121"/>
      <c r="M351" s="121"/>
      <c r="N351" s="121"/>
      <c r="O351" s="121"/>
      <c r="P351" s="121"/>
      <c r="Q351" s="121"/>
      <c r="R351" s="121"/>
      <c r="S351" s="121"/>
      <c r="T351" s="121"/>
      <c r="U351" s="121"/>
      <c r="V351" s="121"/>
      <c r="W351" s="121"/>
      <c r="X351" s="121"/>
      <c r="Y351" s="121"/>
      <c r="Z351" s="121"/>
      <c r="AA351" s="121"/>
      <c r="AB351" s="121"/>
      <c r="AC351" s="121"/>
      <c r="AD351" s="121"/>
      <c r="AE351" s="121"/>
      <c r="AF351" s="121"/>
      <c r="AG351" s="121"/>
      <c r="AH351" s="121"/>
      <c r="AI351" s="121"/>
      <c r="AJ351" s="121"/>
      <c r="AK351" s="121"/>
      <c r="AL351" s="121"/>
      <c r="AM351" s="121"/>
      <c r="AN351" s="121"/>
      <c r="AO351" s="121"/>
      <c r="AP351" s="121"/>
      <c r="AQ351" s="121"/>
      <c r="AR351" s="121"/>
      <c r="AS351" s="121"/>
      <c r="AT351" s="121"/>
      <c r="AU351" s="121"/>
      <c r="AV351" s="121"/>
      <c r="AW351" s="121"/>
      <c r="AX351" s="121"/>
      <c r="AY351" s="121"/>
      <c r="AZ351" s="121"/>
      <c r="BA351" s="121"/>
      <c r="BB351" s="121"/>
      <c r="BC351" s="121"/>
      <c r="BD351" s="121"/>
      <c r="BE351" s="121"/>
      <c r="BF351" s="121"/>
      <c r="BG351" s="121"/>
      <c r="BH351" s="121"/>
      <c r="BI351" s="121"/>
    </row>
    <row r="352" spans="2:61" x14ac:dyDescent="0.25">
      <c r="B352" s="121"/>
      <c r="C352" s="121"/>
      <c r="D352" s="121"/>
      <c r="E352" s="121"/>
      <c r="F352" s="121"/>
      <c r="G352" s="121"/>
      <c r="H352" s="121"/>
      <c r="I352" s="121"/>
      <c r="J352" s="121"/>
      <c r="K352" s="121"/>
      <c r="L352" s="121"/>
      <c r="M352" s="121"/>
      <c r="N352" s="121"/>
      <c r="O352" s="121"/>
      <c r="P352" s="121"/>
      <c r="Q352" s="121"/>
      <c r="R352" s="121"/>
      <c r="S352" s="121"/>
      <c r="T352" s="121"/>
      <c r="U352" s="121"/>
      <c r="V352" s="121"/>
      <c r="W352" s="121"/>
      <c r="X352" s="121"/>
      <c r="Y352" s="121"/>
      <c r="Z352" s="121"/>
      <c r="AA352" s="121"/>
      <c r="AB352" s="121"/>
      <c r="AC352" s="121"/>
      <c r="AD352" s="121"/>
      <c r="AE352" s="121"/>
      <c r="AF352" s="121"/>
      <c r="AG352" s="121"/>
      <c r="AH352" s="121"/>
      <c r="AI352" s="121"/>
      <c r="AJ352" s="121"/>
      <c r="AK352" s="121"/>
      <c r="AL352" s="121"/>
      <c r="AM352" s="121"/>
      <c r="AN352" s="121"/>
      <c r="AO352" s="121"/>
      <c r="AP352" s="121"/>
      <c r="AQ352" s="121"/>
      <c r="AR352" s="121"/>
      <c r="AS352" s="121"/>
      <c r="AT352" s="121"/>
      <c r="AU352" s="121"/>
      <c r="AV352" s="121"/>
      <c r="AW352" s="121"/>
      <c r="AX352" s="121"/>
      <c r="AY352" s="121"/>
      <c r="AZ352" s="121"/>
      <c r="BA352" s="121"/>
      <c r="BB352" s="121"/>
      <c r="BC352" s="121"/>
      <c r="BD352" s="121"/>
      <c r="BE352" s="121"/>
      <c r="BF352" s="121"/>
      <c r="BG352" s="121"/>
      <c r="BH352" s="121"/>
      <c r="BI352" s="121"/>
    </row>
    <row r="353" spans="2:61" x14ac:dyDescent="0.25">
      <c r="B353" s="121"/>
      <c r="C353" s="121"/>
      <c r="D353" s="121"/>
      <c r="E353" s="121"/>
      <c r="F353" s="121"/>
      <c r="G353" s="121"/>
      <c r="H353" s="121"/>
      <c r="I353" s="121"/>
      <c r="J353" s="121"/>
      <c r="K353" s="121"/>
      <c r="L353" s="121"/>
      <c r="M353" s="121"/>
      <c r="N353" s="121"/>
      <c r="O353" s="121"/>
      <c r="P353" s="121"/>
      <c r="Q353" s="121"/>
      <c r="R353" s="121"/>
      <c r="S353" s="121"/>
      <c r="T353" s="121"/>
      <c r="U353" s="121"/>
      <c r="V353" s="121"/>
      <c r="W353" s="121"/>
      <c r="X353" s="121"/>
      <c r="Y353" s="121"/>
      <c r="Z353" s="121"/>
      <c r="AA353" s="121"/>
      <c r="AB353" s="121"/>
      <c r="AC353" s="121"/>
      <c r="AD353" s="121"/>
      <c r="AE353" s="121"/>
      <c r="AF353" s="121"/>
      <c r="AG353" s="121"/>
      <c r="AH353" s="121"/>
      <c r="AI353" s="121"/>
      <c r="AJ353" s="121"/>
      <c r="AK353" s="121"/>
      <c r="AL353" s="121"/>
      <c r="AM353" s="121"/>
      <c r="AN353" s="121"/>
      <c r="AO353" s="121"/>
      <c r="AP353" s="121"/>
      <c r="AQ353" s="121"/>
      <c r="AR353" s="121"/>
      <c r="AS353" s="121"/>
      <c r="AT353" s="121"/>
      <c r="AU353" s="121"/>
      <c r="AV353" s="121"/>
      <c r="AW353" s="121"/>
      <c r="AX353" s="121"/>
      <c r="AY353" s="121"/>
      <c r="AZ353" s="121"/>
      <c r="BA353" s="121"/>
      <c r="BB353" s="121"/>
      <c r="BC353" s="121"/>
      <c r="BD353" s="121"/>
      <c r="BE353" s="121"/>
      <c r="BF353" s="121"/>
      <c r="BG353" s="121"/>
      <c r="BH353" s="121"/>
      <c r="BI353" s="121"/>
    </row>
    <row r="354" spans="2:61" x14ac:dyDescent="0.25">
      <c r="B354" s="121"/>
      <c r="C354" s="121"/>
      <c r="D354" s="121"/>
      <c r="E354" s="121"/>
      <c r="F354" s="121"/>
      <c r="G354" s="121"/>
      <c r="H354" s="121"/>
      <c r="I354" s="121"/>
      <c r="J354" s="121"/>
      <c r="K354" s="121"/>
      <c r="L354" s="121"/>
      <c r="M354" s="121"/>
      <c r="N354" s="121"/>
      <c r="O354" s="121"/>
      <c r="P354" s="121"/>
      <c r="Q354" s="121"/>
      <c r="R354" s="121"/>
      <c r="S354" s="121"/>
      <c r="T354" s="121"/>
      <c r="U354" s="121"/>
      <c r="V354" s="121"/>
      <c r="W354" s="121"/>
      <c r="X354" s="121"/>
      <c r="Y354" s="121"/>
      <c r="Z354" s="121"/>
      <c r="AA354" s="121"/>
      <c r="AB354" s="121"/>
      <c r="AC354" s="121"/>
      <c r="AD354" s="121"/>
      <c r="AE354" s="121"/>
      <c r="AF354" s="121"/>
      <c r="AG354" s="121"/>
      <c r="AH354" s="121"/>
      <c r="AI354" s="121"/>
      <c r="AJ354" s="121"/>
      <c r="AK354" s="121"/>
      <c r="AL354" s="121"/>
      <c r="AM354" s="121"/>
      <c r="AN354" s="121"/>
      <c r="AO354" s="121"/>
      <c r="AP354" s="121"/>
      <c r="AQ354" s="121"/>
      <c r="AR354" s="121"/>
      <c r="AS354" s="121"/>
      <c r="AT354" s="121"/>
      <c r="AU354" s="121"/>
      <c r="AV354" s="121"/>
      <c r="AW354" s="121"/>
      <c r="AX354" s="121"/>
      <c r="AY354" s="121"/>
      <c r="AZ354" s="121"/>
      <c r="BA354" s="121"/>
      <c r="BB354" s="121"/>
      <c r="BC354" s="121"/>
      <c r="BD354" s="121"/>
      <c r="BE354" s="121"/>
      <c r="BF354" s="121"/>
      <c r="BG354" s="121"/>
      <c r="BH354" s="121"/>
      <c r="BI354" s="121"/>
    </row>
    <row r="355" spans="2:61" x14ac:dyDescent="0.25">
      <c r="B355" s="121"/>
      <c r="C355" s="121"/>
      <c r="D355" s="121"/>
      <c r="E355" s="121"/>
      <c r="F355" s="121"/>
      <c r="G355" s="121"/>
      <c r="H355" s="121"/>
      <c r="I355" s="121"/>
      <c r="J355" s="121"/>
      <c r="K355" s="121"/>
      <c r="L355" s="121"/>
      <c r="M355" s="121"/>
      <c r="N355" s="121"/>
      <c r="O355" s="121"/>
      <c r="P355" s="121"/>
      <c r="Q355" s="121"/>
      <c r="R355" s="121"/>
      <c r="S355" s="121"/>
      <c r="T355" s="121"/>
      <c r="U355" s="121"/>
      <c r="V355" s="121"/>
      <c r="W355" s="121"/>
      <c r="X355" s="121"/>
      <c r="Y355" s="121"/>
      <c r="Z355" s="121"/>
      <c r="AA355" s="121"/>
      <c r="AB355" s="121"/>
      <c r="AC355" s="121"/>
      <c r="AD355" s="121"/>
      <c r="AE355" s="121"/>
      <c r="AF355" s="121"/>
      <c r="AG355" s="121"/>
      <c r="AH355" s="121"/>
      <c r="AI355" s="121"/>
      <c r="AJ355" s="121"/>
      <c r="AK355" s="121"/>
      <c r="AL355" s="121"/>
      <c r="AM355" s="121"/>
      <c r="AN355" s="121"/>
      <c r="AO355" s="121"/>
      <c r="AP355" s="121"/>
      <c r="AQ355" s="121"/>
      <c r="AR355" s="121"/>
      <c r="AS355" s="121"/>
      <c r="AT355" s="121"/>
      <c r="AU355" s="121"/>
      <c r="AV355" s="121"/>
      <c r="AW355" s="121"/>
      <c r="AX355" s="121"/>
      <c r="AY355" s="121"/>
      <c r="AZ355" s="121"/>
      <c r="BA355" s="121"/>
      <c r="BB355" s="121"/>
      <c r="BC355" s="121"/>
      <c r="BD355" s="121"/>
      <c r="BE355" s="121"/>
      <c r="BF355" s="121"/>
      <c r="BG355" s="121"/>
      <c r="BH355" s="121"/>
      <c r="BI355" s="121"/>
    </row>
    <row r="356" spans="2:61" x14ac:dyDescent="0.25">
      <c r="B356" s="121"/>
      <c r="C356" s="121"/>
      <c r="D356" s="121"/>
      <c r="E356" s="121"/>
      <c r="F356" s="121"/>
      <c r="G356" s="121"/>
      <c r="H356" s="121"/>
      <c r="I356" s="121"/>
      <c r="J356" s="121"/>
      <c r="K356" s="121"/>
      <c r="L356" s="121"/>
      <c r="M356" s="121"/>
      <c r="N356" s="121"/>
      <c r="O356" s="121"/>
      <c r="P356" s="121"/>
      <c r="Q356" s="121"/>
      <c r="R356" s="121"/>
      <c r="S356" s="121"/>
      <c r="T356" s="121"/>
      <c r="U356" s="121"/>
      <c r="V356" s="121"/>
      <c r="W356" s="121"/>
      <c r="X356" s="121"/>
      <c r="Y356" s="121"/>
      <c r="Z356" s="121"/>
      <c r="AA356" s="121"/>
      <c r="AB356" s="121"/>
      <c r="AC356" s="121"/>
      <c r="AD356" s="121"/>
      <c r="AE356" s="121"/>
      <c r="AF356" s="121"/>
      <c r="AG356" s="121"/>
      <c r="AH356" s="121"/>
      <c r="AI356" s="121"/>
      <c r="AJ356" s="121"/>
      <c r="AK356" s="121"/>
      <c r="AL356" s="121"/>
      <c r="AM356" s="121"/>
      <c r="AN356" s="121"/>
      <c r="AO356" s="121"/>
      <c r="AP356" s="121"/>
      <c r="AQ356" s="121"/>
      <c r="AR356" s="121"/>
      <c r="AS356" s="121"/>
      <c r="AT356" s="121"/>
      <c r="AU356" s="121"/>
      <c r="AV356" s="121"/>
      <c r="AW356" s="121"/>
      <c r="AX356" s="121"/>
      <c r="AY356" s="121"/>
      <c r="AZ356" s="121"/>
      <c r="BA356" s="121"/>
      <c r="BB356" s="121"/>
      <c r="BC356" s="121"/>
      <c r="BD356" s="121"/>
      <c r="BE356" s="121"/>
      <c r="BF356" s="121"/>
      <c r="BG356" s="121"/>
      <c r="BH356" s="121"/>
      <c r="BI356" s="121"/>
    </row>
    <row r="357" spans="2:61" x14ac:dyDescent="0.25">
      <c r="B357" s="121"/>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1"/>
      <c r="AA357" s="121"/>
      <c r="AB357" s="121"/>
      <c r="AC357" s="121"/>
      <c r="AD357" s="121"/>
      <c r="AE357" s="121"/>
      <c r="AF357" s="121"/>
      <c r="AG357" s="121"/>
      <c r="AH357" s="121"/>
      <c r="AI357" s="121"/>
      <c r="AJ357" s="121"/>
      <c r="AK357" s="121"/>
      <c r="AL357" s="121"/>
      <c r="AM357" s="121"/>
      <c r="AN357" s="121"/>
      <c r="AO357" s="121"/>
      <c r="AP357" s="121"/>
      <c r="AQ357" s="121"/>
      <c r="AR357" s="121"/>
      <c r="AS357" s="121"/>
      <c r="AT357" s="121"/>
      <c r="AU357" s="121"/>
      <c r="AV357" s="121"/>
      <c r="AW357" s="121"/>
      <c r="AX357" s="121"/>
      <c r="AY357" s="121"/>
      <c r="AZ357" s="121"/>
      <c r="BA357" s="121"/>
      <c r="BB357" s="121"/>
      <c r="BC357" s="121"/>
      <c r="BD357" s="121"/>
      <c r="BE357" s="121"/>
      <c r="BF357" s="121"/>
      <c r="BG357" s="121"/>
      <c r="BH357" s="121"/>
      <c r="BI357" s="121"/>
    </row>
    <row r="358" spans="2:61" x14ac:dyDescent="0.25">
      <c r="B358" s="121"/>
      <c r="C358" s="121"/>
      <c r="D358" s="121"/>
      <c r="E358" s="121"/>
      <c r="F358" s="121"/>
      <c r="G358" s="121"/>
      <c r="H358" s="121"/>
      <c r="I358" s="121"/>
      <c r="J358" s="121"/>
      <c r="K358" s="121"/>
      <c r="L358" s="121"/>
      <c r="M358" s="121"/>
      <c r="N358" s="121"/>
      <c r="O358" s="121"/>
      <c r="P358" s="121"/>
      <c r="Q358" s="121"/>
      <c r="R358" s="121"/>
      <c r="S358" s="121"/>
      <c r="T358" s="121"/>
      <c r="U358" s="121"/>
      <c r="V358" s="121"/>
      <c r="W358" s="121"/>
      <c r="X358" s="121"/>
      <c r="Y358" s="121"/>
      <c r="Z358" s="121"/>
      <c r="AA358" s="121"/>
      <c r="AB358" s="121"/>
      <c r="AC358" s="121"/>
      <c r="AD358" s="121"/>
      <c r="AE358" s="121"/>
      <c r="AF358" s="121"/>
      <c r="AG358" s="121"/>
      <c r="AH358" s="121"/>
      <c r="AI358" s="121"/>
      <c r="AJ358" s="121"/>
      <c r="AK358" s="121"/>
      <c r="AL358" s="121"/>
      <c r="AM358" s="121"/>
      <c r="AN358" s="121"/>
      <c r="AO358" s="121"/>
      <c r="AP358" s="121"/>
      <c r="AQ358" s="121"/>
      <c r="AR358" s="121"/>
      <c r="AS358" s="121"/>
      <c r="AT358" s="121"/>
      <c r="AU358" s="121"/>
      <c r="AV358" s="121"/>
      <c r="AW358" s="121"/>
      <c r="AX358" s="121"/>
      <c r="AY358" s="121"/>
      <c r="AZ358" s="121"/>
      <c r="BA358" s="121"/>
      <c r="BB358" s="121"/>
      <c r="BC358" s="121"/>
      <c r="BD358" s="121"/>
      <c r="BE358" s="121"/>
      <c r="BF358" s="121"/>
      <c r="BG358" s="121"/>
      <c r="BH358" s="121"/>
      <c r="BI358" s="121"/>
    </row>
    <row r="359" spans="2:61" x14ac:dyDescent="0.25">
      <c r="B359" s="121"/>
      <c r="C359" s="121"/>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1"/>
      <c r="AA359" s="121"/>
      <c r="AB359" s="121"/>
      <c r="AC359" s="121"/>
      <c r="AD359" s="121"/>
      <c r="AE359" s="121"/>
      <c r="AF359" s="121"/>
      <c r="AG359" s="121"/>
      <c r="AH359" s="121"/>
      <c r="AI359" s="121"/>
      <c r="AJ359" s="121"/>
      <c r="AK359" s="121"/>
      <c r="AL359" s="121"/>
      <c r="AM359" s="121"/>
      <c r="AN359" s="121"/>
      <c r="AO359" s="121"/>
      <c r="AP359" s="121"/>
      <c r="AQ359" s="121"/>
      <c r="AR359" s="121"/>
      <c r="AS359" s="121"/>
      <c r="AT359" s="121"/>
      <c r="AU359" s="121"/>
      <c r="AV359" s="121"/>
      <c r="AW359" s="121"/>
      <c r="AX359" s="121"/>
      <c r="AY359" s="121"/>
      <c r="AZ359" s="121"/>
      <c r="BA359" s="121"/>
      <c r="BB359" s="121"/>
      <c r="BC359" s="121"/>
      <c r="BD359" s="121"/>
      <c r="BE359" s="121"/>
      <c r="BF359" s="121"/>
      <c r="BG359" s="121"/>
      <c r="BH359" s="121"/>
      <c r="BI359" s="121"/>
    </row>
    <row r="360" spans="2:61" x14ac:dyDescent="0.25">
      <c r="B360" s="121"/>
      <c r="C360" s="121"/>
      <c r="D360" s="121"/>
      <c r="E360" s="121"/>
      <c r="F360" s="121"/>
      <c r="G360" s="121"/>
      <c r="H360" s="121"/>
      <c r="I360" s="121"/>
      <c r="J360" s="121"/>
      <c r="K360" s="121"/>
      <c r="L360" s="121"/>
      <c r="M360" s="121"/>
      <c r="N360" s="121"/>
      <c r="O360" s="121"/>
      <c r="P360" s="121"/>
      <c r="Q360" s="121"/>
      <c r="R360" s="121"/>
      <c r="S360" s="121"/>
      <c r="T360" s="121"/>
      <c r="U360" s="121"/>
      <c r="V360" s="121"/>
      <c r="W360" s="121"/>
      <c r="X360" s="121"/>
      <c r="Y360" s="121"/>
      <c r="Z360" s="121"/>
      <c r="AA360" s="121"/>
      <c r="AB360" s="121"/>
      <c r="AC360" s="121"/>
      <c r="AD360" s="121"/>
      <c r="AE360" s="121"/>
      <c r="AF360" s="121"/>
      <c r="AG360" s="121"/>
      <c r="AH360" s="121"/>
      <c r="AI360" s="121"/>
      <c r="AJ360" s="121"/>
      <c r="AK360" s="121"/>
      <c r="AL360" s="121"/>
      <c r="AM360" s="121"/>
      <c r="AN360" s="121"/>
      <c r="AO360" s="121"/>
      <c r="AP360" s="121"/>
      <c r="AQ360" s="121"/>
      <c r="AR360" s="121"/>
      <c r="AS360" s="121"/>
      <c r="AT360" s="121"/>
      <c r="AU360" s="121"/>
      <c r="AV360" s="121"/>
      <c r="AW360" s="121"/>
      <c r="AX360" s="121"/>
      <c r="AY360" s="121"/>
      <c r="AZ360" s="121"/>
      <c r="BA360" s="121"/>
      <c r="BB360" s="121"/>
      <c r="BC360" s="121"/>
      <c r="BD360" s="121"/>
      <c r="BE360" s="121"/>
      <c r="BF360" s="121"/>
      <c r="BG360" s="121"/>
      <c r="BH360" s="121"/>
      <c r="BI360" s="121"/>
    </row>
    <row r="361" spans="2:61" x14ac:dyDescent="0.25">
      <c r="B361" s="121"/>
      <c r="C361" s="121"/>
      <c r="D361" s="121"/>
      <c r="E361" s="121"/>
      <c r="F361" s="121"/>
      <c r="G361" s="121"/>
      <c r="H361" s="121"/>
      <c r="I361" s="121"/>
      <c r="J361" s="121"/>
      <c r="K361" s="121"/>
      <c r="L361" s="121"/>
      <c r="M361" s="121"/>
      <c r="N361" s="121"/>
      <c r="O361" s="121"/>
      <c r="P361" s="121"/>
      <c r="Q361" s="121"/>
      <c r="R361" s="121"/>
      <c r="S361" s="121"/>
      <c r="T361" s="121"/>
      <c r="U361" s="121"/>
      <c r="V361" s="121"/>
      <c r="W361" s="121"/>
      <c r="X361" s="121"/>
      <c r="Y361" s="121"/>
      <c r="Z361" s="121"/>
      <c r="AA361" s="121"/>
      <c r="AB361" s="121"/>
      <c r="AC361" s="121"/>
      <c r="AD361" s="121"/>
      <c r="AE361" s="121"/>
      <c r="AF361" s="121"/>
      <c r="AG361" s="121"/>
      <c r="AH361" s="121"/>
      <c r="AI361" s="121"/>
      <c r="AJ361" s="121"/>
      <c r="AK361" s="121"/>
      <c r="AL361" s="121"/>
      <c r="AM361" s="121"/>
      <c r="AN361" s="121"/>
      <c r="AO361" s="121"/>
      <c r="AP361" s="121"/>
      <c r="AQ361" s="121"/>
      <c r="AR361" s="121"/>
      <c r="AS361" s="121"/>
      <c r="AT361" s="121"/>
      <c r="AU361" s="121"/>
      <c r="AV361" s="121"/>
      <c r="AW361" s="121"/>
      <c r="AX361" s="121"/>
      <c r="AY361" s="121"/>
      <c r="AZ361" s="121"/>
      <c r="BA361" s="121"/>
      <c r="BB361" s="121"/>
      <c r="BC361" s="121"/>
      <c r="BD361" s="121"/>
      <c r="BE361" s="121"/>
      <c r="BF361" s="121"/>
      <c r="BG361" s="121"/>
      <c r="BH361" s="121"/>
      <c r="BI361" s="121"/>
    </row>
    <row r="362" spans="2:61" x14ac:dyDescent="0.25">
      <c r="B362" s="121"/>
      <c r="C362" s="121"/>
      <c r="D362" s="121"/>
      <c r="E362" s="121"/>
      <c r="F362" s="121"/>
      <c r="G362" s="121"/>
      <c r="H362" s="121"/>
      <c r="I362" s="121"/>
      <c r="J362" s="121"/>
      <c r="K362" s="121"/>
      <c r="L362" s="121"/>
      <c r="M362" s="121"/>
      <c r="N362" s="121"/>
      <c r="O362" s="121"/>
      <c r="P362" s="121"/>
      <c r="Q362" s="121"/>
      <c r="R362" s="121"/>
      <c r="S362" s="121"/>
      <c r="T362" s="121"/>
      <c r="U362" s="121"/>
      <c r="V362" s="121"/>
      <c r="W362" s="121"/>
      <c r="X362" s="121"/>
      <c r="Y362" s="121"/>
      <c r="Z362" s="121"/>
      <c r="AA362" s="121"/>
      <c r="AB362" s="121"/>
      <c r="AC362" s="121"/>
      <c r="AD362" s="121"/>
      <c r="AE362" s="121"/>
      <c r="AF362" s="121"/>
      <c r="AG362" s="121"/>
      <c r="AH362" s="121"/>
      <c r="AI362" s="121"/>
      <c r="AJ362" s="121"/>
      <c r="AK362" s="121"/>
      <c r="AL362" s="121"/>
      <c r="AM362" s="121"/>
      <c r="AN362" s="121"/>
      <c r="AO362" s="121"/>
      <c r="AP362" s="121"/>
      <c r="AQ362" s="121"/>
      <c r="AR362" s="121"/>
      <c r="AS362" s="121"/>
      <c r="AT362" s="121"/>
      <c r="AU362" s="121"/>
      <c r="AV362" s="121"/>
      <c r="AW362" s="121"/>
      <c r="AX362" s="121"/>
      <c r="AY362" s="121"/>
      <c r="AZ362" s="121"/>
      <c r="BA362" s="121"/>
      <c r="BB362" s="121"/>
      <c r="BC362" s="121"/>
      <c r="BD362" s="121"/>
      <c r="BE362" s="121"/>
      <c r="BF362" s="121"/>
      <c r="BG362" s="121"/>
      <c r="BH362" s="121"/>
      <c r="BI362" s="121"/>
    </row>
    <row r="363" spans="2:61" x14ac:dyDescent="0.25">
      <c r="B363" s="121"/>
      <c r="C363" s="121"/>
      <c r="D363" s="121"/>
      <c r="E363" s="121"/>
      <c r="F363" s="121"/>
      <c r="G363" s="121"/>
      <c r="H363" s="121"/>
      <c r="I363" s="121"/>
      <c r="J363" s="121"/>
      <c r="K363" s="121"/>
      <c r="L363" s="121"/>
      <c r="M363" s="121"/>
      <c r="N363" s="121"/>
      <c r="O363" s="121"/>
      <c r="P363" s="121"/>
      <c r="Q363" s="121"/>
      <c r="R363" s="121"/>
      <c r="S363" s="121"/>
      <c r="T363" s="121"/>
      <c r="U363" s="121"/>
      <c r="V363" s="121"/>
      <c r="W363" s="121"/>
      <c r="X363" s="121"/>
      <c r="Y363" s="121"/>
      <c r="Z363" s="121"/>
      <c r="AA363" s="121"/>
      <c r="AB363" s="121"/>
      <c r="AC363" s="121"/>
      <c r="AD363" s="121"/>
      <c r="AE363" s="121"/>
      <c r="AF363" s="121"/>
      <c r="AG363" s="121"/>
      <c r="AH363" s="121"/>
      <c r="AI363" s="121"/>
      <c r="AJ363" s="121"/>
      <c r="AK363" s="121"/>
      <c r="AL363" s="121"/>
      <c r="AM363" s="121"/>
      <c r="AN363" s="121"/>
      <c r="AO363" s="121"/>
      <c r="AP363" s="121"/>
      <c r="AQ363" s="121"/>
      <c r="AR363" s="121"/>
      <c r="AS363" s="121"/>
      <c r="AT363" s="121"/>
      <c r="AU363" s="121"/>
      <c r="AV363" s="121"/>
      <c r="AW363" s="121"/>
      <c r="AX363" s="121"/>
      <c r="AY363" s="121"/>
      <c r="AZ363" s="121"/>
      <c r="BA363" s="121"/>
      <c r="BB363" s="121"/>
      <c r="BC363" s="121"/>
      <c r="BD363" s="121"/>
      <c r="BE363" s="121"/>
      <c r="BF363" s="121"/>
      <c r="BG363" s="121"/>
      <c r="BH363" s="121"/>
      <c r="BI363" s="121"/>
    </row>
    <row r="364" spans="2:61" x14ac:dyDescent="0.25">
      <c r="B364" s="121"/>
      <c r="C364" s="121"/>
      <c r="D364" s="121"/>
      <c r="E364" s="121"/>
      <c r="F364" s="121"/>
      <c r="G364" s="121"/>
      <c r="H364" s="121"/>
      <c r="I364" s="121"/>
      <c r="J364" s="121"/>
      <c r="K364" s="121"/>
      <c r="L364" s="121"/>
      <c r="M364" s="121"/>
      <c r="N364" s="121"/>
      <c r="O364" s="121"/>
      <c r="P364" s="121"/>
      <c r="Q364" s="121"/>
      <c r="R364" s="121"/>
      <c r="S364" s="121"/>
      <c r="T364" s="121"/>
      <c r="U364" s="121"/>
      <c r="V364" s="121"/>
      <c r="W364" s="121"/>
      <c r="X364" s="121"/>
      <c r="Y364" s="121"/>
      <c r="Z364" s="121"/>
      <c r="AA364" s="121"/>
      <c r="AB364" s="121"/>
      <c r="AC364" s="121"/>
      <c r="AD364" s="121"/>
      <c r="AE364" s="121"/>
      <c r="AF364" s="121"/>
      <c r="AG364" s="121"/>
      <c r="AH364" s="121"/>
      <c r="AI364" s="121"/>
      <c r="AJ364" s="121"/>
      <c r="AK364" s="121"/>
      <c r="AL364" s="121"/>
      <c r="AM364" s="121"/>
      <c r="AN364" s="121"/>
      <c r="AO364" s="121"/>
      <c r="AP364" s="121"/>
      <c r="AQ364" s="121"/>
      <c r="AR364" s="121"/>
      <c r="AS364" s="121"/>
      <c r="AT364" s="121"/>
      <c r="AU364" s="121"/>
      <c r="AV364" s="121"/>
      <c r="AW364" s="121"/>
      <c r="AX364" s="121"/>
      <c r="AY364" s="121"/>
      <c r="AZ364" s="121"/>
      <c r="BA364" s="121"/>
      <c r="BB364" s="121"/>
      <c r="BC364" s="121"/>
      <c r="BD364" s="121"/>
      <c r="BE364" s="121"/>
      <c r="BF364" s="121"/>
      <c r="BG364" s="121"/>
      <c r="BH364" s="121"/>
      <c r="BI364" s="121"/>
    </row>
    <row r="365" spans="2:61" x14ac:dyDescent="0.25">
      <c r="B365" s="121"/>
      <c r="C365" s="121"/>
      <c r="D365" s="121"/>
      <c r="E365" s="121"/>
      <c r="F365" s="121"/>
      <c r="G365" s="121"/>
      <c r="H365" s="121"/>
      <c r="I365" s="121"/>
      <c r="J365" s="121"/>
      <c r="K365" s="121"/>
      <c r="L365" s="121"/>
      <c r="M365" s="121"/>
      <c r="N365" s="121"/>
      <c r="O365" s="121"/>
      <c r="P365" s="121"/>
      <c r="Q365" s="121"/>
      <c r="R365" s="121"/>
      <c r="S365" s="121"/>
      <c r="T365" s="121"/>
      <c r="U365" s="121"/>
      <c r="V365" s="121"/>
      <c r="W365" s="121"/>
      <c r="X365" s="121"/>
      <c r="Y365" s="121"/>
      <c r="Z365" s="121"/>
      <c r="AA365" s="121"/>
      <c r="AB365" s="121"/>
      <c r="AC365" s="121"/>
      <c r="AD365" s="121"/>
      <c r="AE365" s="121"/>
      <c r="AF365" s="121"/>
      <c r="AG365" s="121"/>
      <c r="AH365" s="121"/>
      <c r="AI365" s="121"/>
      <c r="AJ365" s="121"/>
      <c r="AK365" s="121"/>
      <c r="AL365" s="121"/>
      <c r="AM365" s="121"/>
      <c r="AN365" s="121"/>
      <c r="AO365" s="121"/>
      <c r="AP365" s="121"/>
      <c r="AQ365" s="121"/>
      <c r="AR365" s="121"/>
      <c r="AS365" s="121"/>
      <c r="AT365" s="121"/>
      <c r="AU365" s="121"/>
      <c r="AV365" s="121"/>
      <c r="AW365" s="121"/>
      <c r="AX365" s="121"/>
      <c r="AY365" s="121"/>
      <c r="AZ365" s="121"/>
      <c r="BA365" s="121"/>
      <c r="BB365" s="121"/>
      <c r="BC365" s="121"/>
      <c r="BD365" s="121"/>
      <c r="BE365" s="121"/>
      <c r="BF365" s="121"/>
      <c r="BG365" s="121"/>
      <c r="BH365" s="121"/>
      <c r="BI365" s="121"/>
    </row>
    <row r="366" spans="2:61" x14ac:dyDescent="0.25">
      <c r="B366" s="121"/>
      <c r="C366" s="121"/>
      <c r="D366" s="121"/>
      <c r="E366" s="121"/>
      <c r="F366" s="121"/>
      <c r="G366" s="121"/>
      <c r="H366" s="121"/>
      <c r="I366" s="121"/>
      <c r="J366" s="121"/>
      <c r="K366" s="121"/>
      <c r="L366" s="121"/>
      <c r="M366" s="121"/>
      <c r="N366" s="121"/>
      <c r="O366" s="121"/>
      <c r="P366" s="121"/>
      <c r="Q366" s="121"/>
      <c r="R366" s="121"/>
      <c r="S366" s="121"/>
      <c r="T366" s="121"/>
      <c r="U366" s="121"/>
      <c r="V366" s="121"/>
      <c r="W366" s="121"/>
      <c r="X366" s="121"/>
      <c r="Y366" s="121"/>
      <c r="Z366" s="121"/>
      <c r="AA366" s="121"/>
      <c r="AB366" s="121"/>
      <c r="AC366" s="121"/>
      <c r="AD366" s="121"/>
      <c r="AE366" s="121"/>
      <c r="AF366" s="121"/>
      <c r="AG366" s="121"/>
      <c r="AH366" s="121"/>
      <c r="AI366" s="121"/>
      <c r="AJ366" s="121"/>
      <c r="AK366" s="121"/>
      <c r="AL366" s="121"/>
      <c r="AM366" s="121"/>
      <c r="AN366" s="121"/>
      <c r="AO366" s="121"/>
      <c r="AP366" s="121"/>
      <c r="AQ366" s="121"/>
      <c r="AR366" s="121"/>
      <c r="AS366" s="121"/>
      <c r="AT366" s="121"/>
      <c r="AU366" s="121"/>
      <c r="AV366" s="121"/>
      <c r="AW366" s="121"/>
      <c r="AX366" s="121"/>
      <c r="AY366" s="121"/>
      <c r="AZ366" s="121"/>
      <c r="BA366" s="121"/>
      <c r="BB366" s="121"/>
      <c r="BC366" s="121"/>
      <c r="BD366" s="121"/>
      <c r="BE366" s="121"/>
      <c r="BF366" s="121"/>
      <c r="BG366" s="121"/>
      <c r="BH366" s="121"/>
      <c r="BI366" s="121"/>
    </row>
    <row r="367" spans="2:61" x14ac:dyDescent="0.25">
      <c r="B367" s="121"/>
      <c r="C367" s="121"/>
      <c r="D367" s="121"/>
      <c r="E367" s="121"/>
      <c r="F367" s="121"/>
      <c r="G367" s="121"/>
      <c r="H367" s="121"/>
      <c r="I367" s="121"/>
      <c r="J367" s="121"/>
      <c r="K367" s="121"/>
      <c r="L367" s="121"/>
      <c r="M367" s="121"/>
      <c r="N367" s="121"/>
      <c r="O367" s="121"/>
      <c r="P367" s="121"/>
      <c r="Q367" s="121"/>
      <c r="R367" s="121"/>
      <c r="S367" s="121"/>
      <c r="T367" s="121"/>
      <c r="U367" s="121"/>
      <c r="V367" s="121"/>
      <c r="W367" s="121"/>
      <c r="X367" s="121"/>
      <c r="Y367" s="121"/>
      <c r="Z367" s="121"/>
      <c r="AA367" s="121"/>
      <c r="AB367" s="121"/>
      <c r="AC367" s="121"/>
      <c r="AD367" s="121"/>
      <c r="AE367" s="121"/>
      <c r="AF367" s="121"/>
      <c r="AG367" s="121"/>
      <c r="AH367" s="121"/>
      <c r="AI367" s="121"/>
      <c r="AJ367" s="121"/>
      <c r="AK367" s="121"/>
      <c r="AL367" s="121"/>
      <c r="AM367" s="121"/>
      <c r="AN367" s="121"/>
      <c r="AO367" s="121"/>
      <c r="AP367" s="121"/>
      <c r="AQ367" s="121"/>
      <c r="AR367" s="121"/>
      <c r="AS367" s="121"/>
      <c r="AT367" s="121"/>
      <c r="AU367" s="121"/>
      <c r="AV367" s="121"/>
      <c r="AW367" s="121"/>
      <c r="AX367" s="121"/>
      <c r="AY367" s="121"/>
      <c r="AZ367" s="121"/>
      <c r="BA367" s="121"/>
      <c r="BB367" s="121"/>
      <c r="BC367" s="121"/>
      <c r="BD367" s="121"/>
      <c r="BE367" s="121"/>
      <c r="BF367" s="121"/>
      <c r="BG367" s="121"/>
      <c r="BH367" s="121"/>
      <c r="BI367" s="121"/>
    </row>
    <row r="368" spans="2:61" x14ac:dyDescent="0.25">
      <c r="B368" s="121"/>
      <c r="C368" s="121"/>
      <c r="D368" s="121"/>
      <c r="E368" s="121"/>
      <c r="F368" s="121"/>
      <c r="G368" s="121"/>
      <c r="H368" s="121"/>
      <c r="I368" s="121"/>
      <c r="J368" s="121"/>
      <c r="K368" s="121"/>
      <c r="L368" s="121"/>
      <c r="M368" s="121"/>
      <c r="N368" s="121"/>
      <c r="O368" s="121"/>
      <c r="P368" s="121"/>
      <c r="Q368" s="121"/>
      <c r="R368" s="121"/>
      <c r="S368" s="121"/>
      <c r="T368" s="121"/>
      <c r="U368" s="121"/>
      <c r="V368" s="121"/>
      <c r="W368" s="121"/>
      <c r="X368" s="121"/>
      <c r="Y368" s="121"/>
      <c r="Z368" s="121"/>
      <c r="AA368" s="121"/>
      <c r="AB368" s="121"/>
      <c r="AC368" s="121"/>
      <c r="AD368" s="121"/>
      <c r="AE368" s="121"/>
      <c r="AF368" s="121"/>
      <c r="AG368" s="121"/>
      <c r="AH368" s="121"/>
      <c r="AI368" s="121"/>
      <c r="AJ368" s="121"/>
      <c r="AK368" s="121"/>
      <c r="AL368" s="121"/>
      <c r="AM368" s="121"/>
      <c r="AN368" s="121"/>
      <c r="AO368" s="121"/>
      <c r="AP368" s="121"/>
      <c r="AQ368" s="121"/>
      <c r="AR368" s="121"/>
      <c r="AS368" s="121"/>
      <c r="AT368" s="121"/>
      <c r="AU368" s="121"/>
      <c r="AV368" s="121"/>
      <c r="AW368" s="121"/>
      <c r="AX368" s="121"/>
      <c r="AY368" s="121"/>
      <c r="AZ368" s="121"/>
      <c r="BA368" s="121"/>
      <c r="BB368" s="121"/>
      <c r="BC368" s="121"/>
      <c r="BD368" s="121"/>
      <c r="BE368" s="121"/>
      <c r="BF368" s="121"/>
      <c r="BG368" s="121"/>
      <c r="BH368" s="121"/>
      <c r="BI368" s="121"/>
    </row>
    <row r="369" spans="2:61" x14ac:dyDescent="0.25">
      <c r="B369" s="121"/>
      <c r="C369" s="121"/>
      <c r="D369" s="121"/>
      <c r="E369" s="121"/>
      <c r="F369" s="121"/>
      <c r="G369" s="121"/>
      <c r="H369" s="121"/>
      <c r="I369" s="121"/>
      <c r="J369" s="121"/>
      <c r="K369" s="121"/>
      <c r="L369" s="121"/>
      <c r="M369" s="121"/>
      <c r="N369" s="121"/>
      <c r="O369" s="121"/>
      <c r="P369" s="121"/>
      <c r="Q369" s="121"/>
      <c r="R369" s="121"/>
      <c r="S369" s="121"/>
      <c r="T369" s="121"/>
      <c r="U369" s="121"/>
      <c r="V369" s="121"/>
      <c r="W369" s="121"/>
      <c r="X369" s="121"/>
      <c r="Y369" s="121"/>
      <c r="Z369" s="121"/>
      <c r="AA369" s="121"/>
      <c r="AB369" s="121"/>
      <c r="AC369" s="121"/>
      <c r="AD369" s="121"/>
      <c r="AE369" s="121"/>
      <c r="AF369" s="121"/>
      <c r="AG369" s="121"/>
      <c r="AH369" s="121"/>
      <c r="AI369" s="121"/>
      <c r="AJ369" s="121"/>
      <c r="AK369" s="121"/>
      <c r="AL369" s="121"/>
      <c r="AM369" s="121"/>
      <c r="AN369" s="121"/>
      <c r="AO369" s="121"/>
      <c r="AP369" s="121"/>
      <c r="AQ369" s="121"/>
      <c r="AR369" s="121"/>
      <c r="AS369" s="121"/>
      <c r="AT369" s="121"/>
      <c r="AU369" s="121"/>
      <c r="AV369" s="121"/>
      <c r="AW369" s="121"/>
      <c r="AX369" s="121"/>
      <c r="AY369" s="121"/>
      <c r="AZ369" s="121"/>
      <c r="BA369" s="121"/>
      <c r="BB369" s="121"/>
      <c r="BC369" s="121"/>
      <c r="BD369" s="121"/>
      <c r="BE369" s="121"/>
      <c r="BF369" s="121"/>
      <c r="BG369" s="121"/>
      <c r="BH369" s="121"/>
      <c r="BI369" s="121"/>
    </row>
    <row r="370" spans="2:61" x14ac:dyDescent="0.25">
      <c r="B370" s="121"/>
      <c r="C370" s="121"/>
      <c r="D370" s="121"/>
      <c r="E370" s="121"/>
      <c r="F370" s="121"/>
      <c r="G370" s="121"/>
      <c r="H370" s="121"/>
      <c r="I370" s="121"/>
      <c r="J370" s="121"/>
      <c r="K370" s="121"/>
      <c r="L370" s="121"/>
      <c r="M370" s="121"/>
      <c r="N370" s="121"/>
      <c r="O370" s="121"/>
      <c r="P370" s="121"/>
      <c r="Q370" s="121"/>
      <c r="R370" s="121"/>
      <c r="S370" s="121"/>
      <c r="T370" s="121"/>
      <c r="U370" s="121"/>
      <c r="V370" s="121"/>
      <c r="W370" s="121"/>
      <c r="X370" s="121"/>
      <c r="Y370" s="121"/>
      <c r="Z370" s="121"/>
      <c r="AA370" s="121"/>
      <c r="AB370" s="121"/>
      <c r="AC370" s="121"/>
      <c r="AD370" s="121"/>
      <c r="AE370" s="121"/>
      <c r="AF370" s="121"/>
      <c r="AG370" s="121"/>
      <c r="AH370" s="121"/>
      <c r="AI370" s="121"/>
      <c r="AJ370" s="121"/>
      <c r="AK370" s="121"/>
      <c r="AL370" s="121"/>
      <c r="AM370" s="121"/>
      <c r="AN370" s="121"/>
      <c r="AO370" s="121"/>
      <c r="AP370" s="121"/>
      <c r="AQ370" s="121"/>
      <c r="AR370" s="121"/>
      <c r="AS370" s="121"/>
      <c r="AT370" s="121"/>
      <c r="AU370" s="121"/>
      <c r="AV370" s="121"/>
      <c r="AW370" s="121"/>
      <c r="AX370" s="121"/>
      <c r="AY370" s="121"/>
      <c r="AZ370" s="121"/>
      <c r="BA370" s="121"/>
      <c r="BB370" s="121"/>
      <c r="BC370" s="121"/>
      <c r="BD370" s="121"/>
      <c r="BE370" s="121"/>
      <c r="BF370" s="121"/>
      <c r="BG370" s="121"/>
      <c r="BH370" s="121"/>
      <c r="BI370" s="121"/>
    </row>
    <row r="371" spans="2:61" x14ac:dyDescent="0.25">
      <c r="B371" s="121"/>
      <c r="C371" s="121"/>
      <c r="D371" s="121"/>
      <c r="E371" s="121"/>
      <c r="F371" s="121"/>
      <c r="G371" s="121"/>
      <c r="H371" s="121"/>
      <c r="I371" s="121"/>
      <c r="J371" s="121"/>
      <c r="K371" s="121"/>
      <c r="L371" s="121"/>
      <c r="M371" s="121"/>
      <c r="N371" s="121"/>
      <c r="O371" s="121"/>
      <c r="P371" s="121"/>
      <c r="Q371" s="121"/>
      <c r="R371" s="121"/>
      <c r="S371" s="121"/>
      <c r="T371" s="121"/>
      <c r="U371" s="121"/>
      <c r="V371" s="121"/>
      <c r="W371" s="121"/>
      <c r="X371" s="121"/>
      <c r="Y371" s="121"/>
      <c r="Z371" s="121"/>
      <c r="AA371" s="121"/>
      <c r="AB371" s="121"/>
      <c r="AC371" s="121"/>
      <c r="AD371" s="121"/>
      <c r="AE371" s="121"/>
      <c r="AF371" s="121"/>
      <c r="AG371" s="121"/>
      <c r="AH371" s="121"/>
      <c r="AI371" s="121"/>
      <c r="AJ371" s="121"/>
      <c r="AK371" s="121"/>
      <c r="AL371" s="121"/>
      <c r="AM371" s="121"/>
      <c r="AN371" s="121"/>
      <c r="AO371" s="121"/>
      <c r="AP371" s="121"/>
      <c r="AQ371" s="121"/>
      <c r="AR371" s="121"/>
      <c r="AS371" s="121"/>
      <c r="AT371" s="121"/>
      <c r="AU371" s="121"/>
      <c r="AV371" s="121"/>
      <c r="AW371" s="121"/>
      <c r="AX371" s="121"/>
      <c r="AY371" s="121"/>
      <c r="AZ371" s="121"/>
      <c r="BA371" s="121"/>
      <c r="BB371" s="121"/>
      <c r="BC371" s="121"/>
      <c r="BD371" s="121"/>
      <c r="BE371" s="121"/>
      <c r="BF371" s="121"/>
      <c r="BG371" s="121"/>
      <c r="BH371" s="121"/>
      <c r="BI371" s="121"/>
    </row>
    <row r="372" spans="2:61" x14ac:dyDescent="0.25">
      <c r="B372" s="121"/>
      <c r="C372" s="121"/>
      <c r="D372" s="121"/>
      <c r="E372" s="121"/>
      <c r="F372" s="121"/>
      <c r="G372" s="121"/>
      <c r="H372" s="121"/>
      <c r="I372" s="121"/>
      <c r="J372" s="121"/>
      <c r="K372" s="121"/>
      <c r="L372" s="121"/>
      <c r="M372" s="121"/>
      <c r="N372" s="121"/>
      <c r="O372" s="121"/>
      <c r="P372" s="121"/>
      <c r="Q372" s="121"/>
      <c r="R372" s="121"/>
      <c r="S372" s="121"/>
      <c r="T372" s="121"/>
      <c r="U372" s="121"/>
      <c r="V372" s="121"/>
      <c r="W372" s="121"/>
      <c r="X372" s="121"/>
      <c r="Y372" s="121"/>
      <c r="Z372" s="121"/>
      <c r="AA372" s="121"/>
      <c r="AB372" s="121"/>
      <c r="AC372" s="121"/>
      <c r="AD372" s="121"/>
      <c r="AE372" s="121"/>
      <c r="AF372" s="121"/>
      <c r="AG372" s="121"/>
      <c r="AH372" s="121"/>
      <c r="AI372" s="121"/>
      <c r="AJ372" s="121"/>
      <c r="AK372" s="121"/>
      <c r="AL372" s="121"/>
      <c r="AM372" s="121"/>
      <c r="AN372" s="121"/>
      <c r="AO372" s="121"/>
      <c r="AP372" s="121"/>
      <c r="AQ372" s="121"/>
      <c r="AR372" s="121"/>
      <c r="AS372" s="121"/>
      <c r="AT372" s="121"/>
      <c r="AU372" s="121"/>
      <c r="AV372" s="121"/>
      <c r="AW372" s="121"/>
      <c r="AX372" s="121"/>
      <c r="AY372" s="121"/>
      <c r="AZ372" s="121"/>
      <c r="BA372" s="121"/>
      <c r="BB372" s="121"/>
      <c r="BC372" s="121"/>
      <c r="BD372" s="121"/>
      <c r="BE372" s="121"/>
      <c r="BF372" s="121"/>
      <c r="BG372" s="121"/>
      <c r="BH372" s="121"/>
      <c r="BI372" s="121"/>
    </row>
    <row r="373" spans="2:61" x14ac:dyDescent="0.25">
      <c r="B373" s="121"/>
      <c r="C373" s="121"/>
      <c r="D373" s="121"/>
      <c r="E373" s="121"/>
      <c r="F373" s="121"/>
      <c r="G373" s="121"/>
      <c r="H373" s="121"/>
      <c r="I373" s="121"/>
      <c r="J373" s="121"/>
      <c r="K373" s="121"/>
      <c r="L373" s="121"/>
      <c r="M373" s="121"/>
      <c r="N373" s="121"/>
      <c r="O373" s="121"/>
      <c r="P373" s="121"/>
      <c r="Q373" s="121"/>
      <c r="R373" s="121"/>
      <c r="S373" s="121"/>
      <c r="T373" s="121"/>
      <c r="U373" s="121"/>
      <c r="V373" s="121"/>
      <c r="W373" s="121"/>
      <c r="X373" s="121"/>
      <c r="Y373" s="121"/>
      <c r="Z373" s="121"/>
      <c r="AA373" s="121"/>
      <c r="AB373" s="121"/>
      <c r="AC373" s="121"/>
      <c r="AD373" s="121"/>
      <c r="AE373" s="121"/>
      <c r="AF373" s="121"/>
      <c r="AG373" s="121"/>
      <c r="AH373" s="121"/>
      <c r="AI373" s="121"/>
      <c r="AJ373" s="121"/>
      <c r="AK373" s="121"/>
      <c r="AL373" s="121"/>
      <c r="AM373" s="121"/>
      <c r="AN373" s="121"/>
      <c r="AO373" s="121"/>
      <c r="AP373" s="121"/>
      <c r="AQ373" s="121"/>
      <c r="AR373" s="121"/>
      <c r="AS373" s="121"/>
      <c r="AT373" s="121"/>
      <c r="AU373" s="121"/>
      <c r="AV373" s="121"/>
      <c r="AW373" s="121"/>
      <c r="AX373" s="121"/>
      <c r="AY373" s="121"/>
      <c r="AZ373" s="121"/>
      <c r="BA373" s="121"/>
      <c r="BB373" s="121"/>
      <c r="BC373" s="121"/>
      <c r="BD373" s="121"/>
      <c r="BE373" s="121"/>
      <c r="BF373" s="121"/>
      <c r="BG373" s="121"/>
      <c r="BH373" s="121"/>
      <c r="BI373" s="121"/>
    </row>
    <row r="374" spans="2:61" x14ac:dyDescent="0.25">
      <c r="B374" s="121"/>
      <c r="C374" s="121"/>
      <c r="D374" s="121"/>
      <c r="E374" s="121"/>
      <c r="F374" s="121"/>
      <c r="G374" s="121"/>
      <c r="H374" s="121"/>
      <c r="I374" s="121"/>
      <c r="J374" s="121"/>
      <c r="K374" s="121"/>
      <c r="L374" s="121"/>
      <c r="M374" s="121"/>
      <c r="N374" s="121"/>
      <c r="O374" s="121"/>
      <c r="P374" s="121"/>
      <c r="Q374" s="121"/>
      <c r="R374" s="121"/>
      <c r="S374" s="121"/>
      <c r="T374" s="121"/>
      <c r="U374" s="121"/>
      <c r="V374" s="121"/>
      <c r="W374" s="121"/>
      <c r="X374" s="121"/>
      <c r="Y374" s="121"/>
      <c r="Z374" s="121"/>
      <c r="AA374" s="121"/>
      <c r="AB374" s="121"/>
      <c r="AC374" s="121"/>
      <c r="AD374" s="121"/>
      <c r="AE374" s="121"/>
      <c r="AF374" s="121"/>
      <c r="AG374" s="121"/>
      <c r="AH374" s="121"/>
      <c r="AI374" s="121"/>
      <c r="AJ374" s="121"/>
      <c r="AK374" s="121"/>
      <c r="AL374" s="121"/>
      <c r="AM374" s="121"/>
      <c r="AN374" s="121"/>
      <c r="AO374" s="121"/>
      <c r="AP374" s="121"/>
      <c r="AQ374" s="121"/>
      <c r="AR374" s="121"/>
      <c r="AS374" s="121"/>
      <c r="AT374" s="121"/>
      <c r="AU374" s="121"/>
      <c r="AV374" s="121"/>
      <c r="AW374" s="121"/>
      <c r="AX374" s="121"/>
      <c r="AY374" s="121"/>
      <c r="AZ374" s="121"/>
      <c r="BA374" s="121"/>
      <c r="BB374" s="121"/>
      <c r="BC374" s="121"/>
      <c r="BD374" s="121"/>
      <c r="BE374" s="121"/>
      <c r="BF374" s="121"/>
      <c r="BG374" s="121"/>
      <c r="BH374" s="121"/>
      <c r="BI374" s="121"/>
    </row>
    <row r="375" spans="2:61" x14ac:dyDescent="0.25">
      <c r="B375" s="121"/>
      <c r="C375" s="121"/>
      <c r="D375" s="121"/>
      <c r="E375" s="121"/>
      <c r="F375" s="121"/>
      <c r="G375" s="121"/>
      <c r="H375" s="121"/>
      <c r="I375" s="121"/>
      <c r="J375" s="121"/>
      <c r="K375" s="121"/>
      <c r="L375" s="121"/>
      <c r="M375" s="121"/>
      <c r="N375" s="121"/>
      <c r="O375" s="121"/>
      <c r="P375" s="121"/>
      <c r="Q375" s="121"/>
      <c r="R375" s="121"/>
      <c r="S375" s="121"/>
      <c r="T375" s="121"/>
      <c r="U375" s="121"/>
      <c r="V375" s="121"/>
      <c r="W375" s="121"/>
      <c r="X375" s="121"/>
      <c r="Y375" s="121"/>
      <c r="Z375" s="121"/>
      <c r="AA375" s="121"/>
      <c r="AB375" s="121"/>
      <c r="AC375" s="121"/>
      <c r="AD375" s="121"/>
      <c r="AE375" s="121"/>
      <c r="AF375" s="121"/>
      <c r="AG375" s="121"/>
      <c r="AH375" s="121"/>
      <c r="AI375" s="121"/>
      <c r="AJ375" s="121"/>
      <c r="AK375" s="121"/>
      <c r="AL375" s="121"/>
      <c r="AM375" s="121"/>
      <c r="AN375" s="121"/>
      <c r="AO375" s="121"/>
      <c r="AP375" s="121"/>
      <c r="AQ375" s="121"/>
      <c r="AR375" s="121"/>
      <c r="AS375" s="121"/>
      <c r="AT375" s="121"/>
      <c r="AU375" s="121"/>
      <c r="AV375" s="121"/>
      <c r="AW375" s="121"/>
      <c r="AX375" s="121"/>
      <c r="AY375" s="121"/>
      <c r="AZ375" s="121"/>
      <c r="BA375" s="121"/>
      <c r="BB375" s="121"/>
      <c r="BC375" s="121"/>
      <c r="BD375" s="121"/>
      <c r="BE375" s="121"/>
      <c r="BF375" s="121"/>
      <c r="BG375" s="121"/>
      <c r="BH375" s="121"/>
      <c r="BI375" s="121"/>
    </row>
    <row r="376" spans="2:61" x14ac:dyDescent="0.25">
      <c r="B376" s="121"/>
      <c r="C376" s="121"/>
      <c r="D376" s="121"/>
      <c r="E376" s="121"/>
      <c r="F376" s="121"/>
      <c r="G376" s="121"/>
      <c r="H376" s="121"/>
      <c r="I376" s="121"/>
      <c r="J376" s="121"/>
      <c r="K376" s="121"/>
      <c r="L376" s="121"/>
      <c r="M376" s="121"/>
      <c r="N376" s="121"/>
      <c r="O376" s="121"/>
      <c r="P376" s="121"/>
      <c r="Q376" s="121"/>
      <c r="R376" s="121"/>
      <c r="S376" s="121"/>
      <c r="T376" s="121"/>
      <c r="U376" s="121"/>
      <c r="V376" s="121"/>
      <c r="W376" s="121"/>
      <c r="X376" s="121"/>
      <c r="Y376" s="121"/>
      <c r="Z376" s="121"/>
      <c r="AA376" s="121"/>
      <c r="AB376" s="121"/>
      <c r="AC376" s="121"/>
      <c r="AD376" s="121"/>
      <c r="AE376" s="121"/>
      <c r="AF376" s="121"/>
      <c r="AG376" s="121"/>
      <c r="AH376" s="121"/>
      <c r="AI376" s="121"/>
      <c r="AJ376" s="121"/>
      <c r="AK376" s="121"/>
      <c r="AL376" s="121"/>
      <c r="AM376" s="121"/>
      <c r="AN376" s="121"/>
      <c r="AO376" s="121"/>
      <c r="AP376" s="121"/>
      <c r="AQ376" s="121"/>
      <c r="AR376" s="121"/>
      <c r="AS376" s="121"/>
      <c r="AT376" s="121"/>
      <c r="AU376" s="121"/>
      <c r="AV376" s="121"/>
      <c r="AW376" s="121"/>
      <c r="AX376" s="121"/>
      <c r="AY376" s="121"/>
      <c r="AZ376" s="121"/>
      <c r="BA376" s="121"/>
      <c r="BB376" s="121"/>
      <c r="BC376" s="121"/>
      <c r="BD376" s="121"/>
      <c r="BE376" s="121"/>
      <c r="BF376" s="121"/>
      <c r="BG376" s="121"/>
      <c r="BH376" s="121"/>
      <c r="BI376" s="121"/>
    </row>
    <row r="377" spans="2:61" x14ac:dyDescent="0.25">
      <c r="B377" s="121"/>
      <c r="C377" s="121"/>
      <c r="D377" s="121"/>
      <c r="E377" s="121"/>
      <c r="F377" s="121"/>
      <c r="G377" s="121"/>
      <c r="H377" s="121"/>
      <c r="I377" s="121"/>
      <c r="J377" s="121"/>
      <c r="K377" s="121"/>
      <c r="L377" s="121"/>
      <c r="M377" s="121"/>
      <c r="N377" s="121"/>
      <c r="O377" s="121"/>
      <c r="P377" s="121"/>
      <c r="Q377" s="121"/>
      <c r="R377" s="121"/>
      <c r="S377" s="121"/>
      <c r="T377" s="121"/>
      <c r="U377" s="121"/>
      <c r="V377" s="121"/>
      <c r="W377" s="121"/>
      <c r="X377" s="121"/>
      <c r="Y377" s="121"/>
      <c r="Z377" s="121"/>
      <c r="AA377" s="121"/>
      <c r="AB377" s="121"/>
      <c r="AC377" s="121"/>
      <c r="AD377" s="121"/>
      <c r="AE377" s="121"/>
      <c r="AF377" s="121"/>
      <c r="AG377" s="121"/>
      <c r="AH377" s="121"/>
      <c r="AI377" s="121"/>
      <c r="AJ377" s="121"/>
      <c r="AK377" s="121"/>
      <c r="AL377" s="121"/>
      <c r="AM377" s="121"/>
      <c r="AN377" s="121"/>
      <c r="AO377" s="121"/>
      <c r="AP377" s="121"/>
      <c r="AQ377" s="121"/>
      <c r="AR377" s="121"/>
      <c r="AS377" s="121"/>
      <c r="AT377" s="121"/>
      <c r="AU377" s="121"/>
      <c r="AV377" s="121"/>
      <c r="AW377" s="121"/>
      <c r="AX377" s="121"/>
      <c r="AY377" s="121"/>
      <c r="AZ377" s="121"/>
      <c r="BA377" s="121"/>
      <c r="BB377" s="121"/>
      <c r="BC377" s="121"/>
      <c r="BD377" s="121"/>
      <c r="BE377" s="121"/>
      <c r="BF377" s="121"/>
      <c r="BG377" s="121"/>
      <c r="BH377" s="121"/>
      <c r="BI377" s="121"/>
    </row>
    <row r="378" spans="2:61" x14ac:dyDescent="0.25">
      <c r="B378" s="121"/>
      <c r="C378" s="121"/>
      <c r="D378" s="121"/>
      <c r="E378" s="121"/>
      <c r="F378" s="121"/>
      <c r="G378" s="121"/>
      <c r="H378" s="121"/>
      <c r="I378" s="121"/>
      <c r="J378" s="121"/>
      <c r="K378" s="121"/>
      <c r="L378" s="121"/>
      <c r="M378" s="121"/>
      <c r="N378" s="121"/>
      <c r="O378" s="121"/>
      <c r="P378" s="121"/>
      <c r="Q378" s="121"/>
      <c r="R378" s="121"/>
      <c r="S378" s="121"/>
      <c r="T378" s="121"/>
      <c r="U378" s="121"/>
      <c r="V378" s="121"/>
      <c r="W378" s="121"/>
      <c r="X378" s="121"/>
      <c r="Y378" s="121"/>
      <c r="Z378" s="121"/>
      <c r="AA378" s="121"/>
      <c r="AB378" s="121"/>
      <c r="AC378" s="121"/>
      <c r="AD378" s="121"/>
      <c r="AE378" s="121"/>
      <c r="AF378" s="121"/>
      <c r="AG378" s="121"/>
      <c r="AH378" s="121"/>
      <c r="AI378" s="121"/>
      <c r="AJ378" s="121"/>
      <c r="AK378" s="121"/>
      <c r="AL378" s="121"/>
      <c r="AM378" s="121"/>
      <c r="AN378" s="121"/>
      <c r="AO378" s="121"/>
      <c r="AP378" s="121"/>
      <c r="AQ378" s="121"/>
      <c r="AR378" s="121"/>
      <c r="AS378" s="121"/>
      <c r="AT378" s="121"/>
      <c r="AU378" s="121"/>
      <c r="AV378" s="121"/>
      <c r="AW378" s="121"/>
      <c r="AX378" s="121"/>
      <c r="AY378" s="121"/>
      <c r="AZ378" s="121"/>
      <c r="BA378" s="121"/>
      <c r="BB378" s="121"/>
      <c r="BC378" s="121"/>
      <c r="BD378" s="121"/>
      <c r="BE378" s="121"/>
      <c r="BF378" s="121"/>
      <c r="BG378" s="121"/>
      <c r="BH378" s="121"/>
      <c r="BI378" s="121"/>
    </row>
    <row r="379" spans="2:61" x14ac:dyDescent="0.25">
      <c r="B379" s="121"/>
      <c r="C379" s="121"/>
      <c r="D379" s="121"/>
      <c r="E379" s="121"/>
      <c r="F379" s="121"/>
      <c r="G379" s="121"/>
      <c r="H379" s="121"/>
      <c r="I379" s="121"/>
      <c r="J379" s="121"/>
      <c r="K379" s="121"/>
      <c r="L379" s="121"/>
      <c r="M379" s="121"/>
      <c r="N379" s="121"/>
      <c r="O379" s="121"/>
      <c r="P379" s="121"/>
      <c r="Q379" s="121"/>
      <c r="R379" s="121"/>
      <c r="S379" s="121"/>
      <c r="T379" s="121"/>
      <c r="U379" s="121"/>
      <c r="V379" s="121"/>
      <c r="W379" s="121"/>
      <c r="X379" s="121"/>
      <c r="Y379" s="121"/>
      <c r="Z379" s="121"/>
      <c r="AA379" s="121"/>
      <c r="AB379" s="121"/>
      <c r="AC379" s="121"/>
      <c r="AD379" s="121"/>
      <c r="AE379" s="121"/>
      <c r="AF379" s="121"/>
      <c r="AG379" s="121"/>
      <c r="AH379" s="121"/>
      <c r="AI379" s="121"/>
      <c r="AJ379" s="121"/>
      <c r="AK379" s="121"/>
      <c r="AL379" s="121"/>
      <c r="AM379" s="121"/>
      <c r="AN379" s="121"/>
      <c r="AO379" s="121"/>
      <c r="AP379" s="121"/>
      <c r="AQ379" s="121"/>
      <c r="AR379" s="121"/>
      <c r="AS379" s="121"/>
      <c r="AT379" s="121"/>
      <c r="AU379" s="121"/>
      <c r="AV379" s="121"/>
      <c r="AW379" s="121"/>
      <c r="AX379" s="121"/>
      <c r="AY379" s="121"/>
      <c r="AZ379" s="121"/>
      <c r="BA379" s="121"/>
      <c r="BB379" s="121"/>
      <c r="BC379" s="121"/>
      <c r="BD379" s="121"/>
      <c r="BE379" s="121"/>
      <c r="BF379" s="121"/>
      <c r="BG379" s="121"/>
      <c r="BH379" s="121"/>
      <c r="BI379" s="121"/>
    </row>
    <row r="380" spans="2:61" x14ac:dyDescent="0.25">
      <c r="B380" s="121"/>
      <c r="C380" s="121"/>
      <c r="D380" s="121"/>
      <c r="E380" s="121"/>
      <c r="F380" s="121"/>
      <c r="G380" s="121"/>
      <c r="H380" s="121"/>
      <c r="I380" s="121"/>
      <c r="J380" s="121"/>
      <c r="K380" s="121"/>
      <c r="L380" s="121"/>
      <c r="M380" s="121"/>
      <c r="N380" s="121"/>
      <c r="O380" s="121"/>
      <c r="P380" s="121"/>
      <c r="Q380" s="121"/>
      <c r="R380" s="121"/>
      <c r="S380" s="121"/>
      <c r="T380" s="121"/>
      <c r="U380" s="121"/>
      <c r="V380" s="121"/>
      <c r="W380" s="121"/>
      <c r="X380" s="121"/>
      <c r="Y380" s="121"/>
      <c r="Z380" s="121"/>
      <c r="AA380" s="121"/>
      <c r="AB380" s="121"/>
      <c r="AC380" s="121"/>
      <c r="AD380" s="121"/>
      <c r="AE380" s="121"/>
      <c r="AF380" s="121"/>
      <c r="AG380" s="121"/>
      <c r="AH380" s="121"/>
      <c r="AI380" s="121"/>
      <c r="AJ380" s="121"/>
      <c r="AK380" s="121"/>
      <c r="AL380" s="121"/>
      <c r="AM380" s="121"/>
      <c r="AN380" s="121"/>
      <c r="AO380" s="121"/>
      <c r="AP380" s="121"/>
      <c r="AQ380" s="121"/>
      <c r="AR380" s="121"/>
      <c r="AS380" s="121"/>
      <c r="AT380" s="121"/>
      <c r="AU380" s="121"/>
      <c r="AV380" s="121"/>
      <c r="AW380" s="121"/>
      <c r="AX380" s="121"/>
      <c r="AY380" s="121"/>
      <c r="AZ380" s="121"/>
      <c r="BA380" s="121"/>
      <c r="BB380" s="121"/>
      <c r="BC380" s="121"/>
      <c r="BD380" s="121"/>
      <c r="BE380" s="121"/>
      <c r="BF380" s="121"/>
      <c r="BG380" s="121"/>
      <c r="BH380" s="121"/>
      <c r="BI380" s="121"/>
    </row>
    <row r="381" spans="2:61" x14ac:dyDescent="0.25">
      <c r="B381" s="121"/>
      <c r="C381" s="121"/>
      <c r="D381" s="121"/>
      <c r="E381" s="121"/>
      <c r="F381" s="121"/>
      <c r="G381" s="121"/>
      <c r="H381" s="121"/>
      <c r="I381" s="121"/>
      <c r="J381" s="121"/>
      <c r="K381" s="121"/>
      <c r="L381" s="121"/>
      <c r="M381" s="121"/>
      <c r="N381" s="121"/>
      <c r="O381" s="121"/>
      <c r="P381" s="121"/>
      <c r="Q381" s="121"/>
      <c r="R381" s="121"/>
      <c r="S381" s="121"/>
      <c r="T381" s="121"/>
      <c r="U381" s="121"/>
      <c r="V381" s="121"/>
      <c r="W381" s="121"/>
      <c r="X381" s="121"/>
      <c r="Y381" s="121"/>
      <c r="Z381" s="121"/>
      <c r="AA381" s="121"/>
      <c r="AB381" s="121"/>
      <c r="AC381" s="121"/>
      <c r="AD381" s="121"/>
      <c r="AE381" s="121"/>
      <c r="AF381" s="121"/>
      <c r="AG381" s="121"/>
      <c r="AH381" s="121"/>
      <c r="AI381" s="121"/>
      <c r="AJ381" s="121"/>
      <c r="AK381" s="121"/>
      <c r="AL381" s="121"/>
      <c r="AM381" s="121"/>
      <c r="AN381" s="121"/>
      <c r="AO381" s="121"/>
      <c r="AP381" s="121"/>
      <c r="AQ381" s="121"/>
      <c r="AR381" s="121"/>
      <c r="AS381" s="121"/>
      <c r="AT381" s="121"/>
      <c r="AU381" s="121"/>
      <c r="AV381" s="121"/>
      <c r="AW381" s="121"/>
      <c r="AX381" s="121"/>
      <c r="AY381" s="121"/>
      <c r="AZ381" s="121"/>
      <c r="BA381" s="121"/>
      <c r="BB381" s="121"/>
      <c r="BC381" s="121"/>
      <c r="BD381" s="121"/>
      <c r="BE381" s="121"/>
      <c r="BF381" s="121"/>
      <c r="BG381" s="121"/>
      <c r="BH381" s="121"/>
      <c r="BI381" s="121"/>
    </row>
    <row r="382" spans="2:61" x14ac:dyDescent="0.25">
      <c r="B382" s="121"/>
      <c r="C382" s="121"/>
      <c r="D382" s="121"/>
      <c r="E382" s="121"/>
      <c r="F382" s="121"/>
      <c r="G382" s="121"/>
      <c r="H382" s="121"/>
      <c r="I382" s="121"/>
      <c r="J382" s="121"/>
      <c r="K382" s="121"/>
      <c r="L382" s="121"/>
      <c r="M382" s="121"/>
      <c r="N382" s="121"/>
      <c r="O382" s="121"/>
      <c r="P382" s="121"/>
      <c r="Q382" s="121"/>
      <c r="R382" s="121"/>
      <c r="S382" s="121"/>
      <c r="T382" s="121"/>
      <c r="U382" s="121"/>
      <c r="V382" s="121"/>
      <c r="W382" s="121"/>
      <c r="X382" s="121"/>
      <c r="Y382" s="121"/>
      <c r="Z382" s="121"/>
      <c r="AA382" s="121"/>
      <c r="AB382" s="121"/>
      <c r="AC382" s="121"/>
      <c r="AD382" s="121"/>
      <c r="AE382" s="121"/>
      <c r="AF382" s="121"/>
      <c r="AG382" s="121"/>
      <c r="AH382" s="121"/>
      <c r="AI382" s="121"/>
      <c r="AJ382" s="121"/>
      <c r="AK382" s="121"/>
      <c r="AL382" s="121"/>
      <c r="AM382" s="121"/>
      <c r="AN382" s="121"/>
      <c r="AO382" s="121"/>
      <c r="AP382" s="121"/>
      <c r="AQ382" s="121"/>
      <c r="AR382" s="121"/>
      <c r="AS382" s="121"/>
      <c r="AT382" s="121"/>
      <c r="AU382" s="121"/>
      <c r="AV382" s="121"/>
      <c r="AW382" s="121"/>
      <c r="AX382" s="121"/>
      <c r="AY382" s="121"/>
      <c r="AZ382" s="121"/>
      <c r="BA382" s="121"/>
      <c r="BB382" s="121"/>
      <c r="BC382" s="121"/>
      <c r="BD382" s="121"/>
      <c r="BE382" s="121"/>
      <c r="BF382" s="121"/>
      <c r="BG382" s="121"/>
      <c r="BH382" s="121"/>
      <c r="BI382" s="121"/>
    </row>
    <row r="383" spans="2:61" x14ac:dyDescent="0.25">
      <c r="B383" s="121"/>
      <c r="C383" s="121"/>
      <c r="D383" s="121"/>
      <c r="E383" s="121"/>
      <c r="F383" s="121"/>
      <c r="G383" s="121"/>
      <c r="H383" s="121"/>
      <c r="I383" s="121"/>
      <c r="J383" s="121"/>
      <c r="K383" s="121"/>
      <c r="L383" s="121"/>
      <c r="M383" s="121"/>
      <c r="N383" s="121"/>
      <c r="O383" s="121"/>
      <c r="P383" s="121"/>
      <c r="Q383" s="121"/>
      <c r="R383" s="121"/>
      <c r="S383" s="121"/>
      <c r="T383" s="121"/>
      <c r="U383" s="121"/>
      <c r="V383" s="121"/>
      <c r="W383" s="121"/>
      <c r="X383" s="121"/>
      <c r="Y383" s="121"/>
      <c r="Z383" s="121"/>
      <c r="AA383" s="121"/>
      <c r="AB383" s="121"/>
      <c r="AC383" s="121"/>
      <c r="AD383" s="121"/>
      <c r="AE383" s="121"/>
      <c r="AF383" s="121"/>
      <c r="AG383" s="121"/>
      <c r="AH383" s="121"/>
      <c r="AI383" s="121"/>
      <c r="AJ383" s="121"/>
      <c r="AK383" s="121"/>
      <c r="AL383" s="121"/>
      <c r="AM383" s="121"/>
      <c r="AN383" s="121"/>
      <c r="AO383" s="121"/>
      <c r="AP383" s="121"/>
      <c r="AQ383" s="121"/>
      <c r="AR383" s="121"/>
      <c r="AS383" s="121"/>
      <c r="AT383" s="121"/>
      <c r="AU383" s="121"/>
      <c r="AV383" s="121"/>
      <c r="AW383" s="121"/>
      <c r="AX383" s="121"/>
      <c r="AY383" s="121"/>
      <c r="AZ383" s="121"/>
      <c r="BA383" s="121"/>
      <c r="BB383" s="121"/>
      <c r="BC383" s="121"/>
      <c r="BD383" s="121"/>
      <c r="BE383" s="121"/>
      <c r="BF383" s="121"/>
      <c r="BG383" s="121"/>
      <c r="BH383" s="121"/>
      <c r="BI383" s="121"/>
    </row>
    <row r="384" spans="2:61" x14ac:dyDescent="0.25">
      <c r="B384" s="121"/>
      <c r="C384" s="121"/>
      <c r="D384" s="121"/>
      <c r="E384" s="121"/>
      <c r="F384" s="121"/>
      <c r="G384" s="121"/>
      <c r="H384" s="121"/>
      <c r="I384" s="121"/>
      <c r="J384" s="121"/>
      <c r="K384" s="121"/>
      <c r="L384" s="121"/>
      <c r="M384" s="121"/>
      <c r="N384" s="121"/>
      <c r="O384" s="121"/>
      <c r="P384" s="121"/>
      <c r="Q384" s="121"/>
      <c r="R384" s="121"/>
      <c r="S384" s="121"/>
      <c r="T384" s="121"/>
      <c r="U384" s="121"/>
      <c r="V384" s="121"/>
      <c r="W384" s="121"/>
      <c r="X384" s="121"/>
      <c r="Y384" s="121"/>
      <c r="Z384" s="121"/>
      <c r="AA384" s="121"/>
      <c r="AB384" s="121"/>
      <c r="AC384" s="121"/>
      <c r="AD384" s="121"/>
      <c r="AE384" s="121"/>
      <c r="AF384" s="121"/>
      <c r="AG384" s="121"/>
      <c r="AH384" s="121"/>
      <c r="AI384" s="121"/>
      <c r="AJ384" s="121"/>
      <c r="AK384" s="121"/>
      <c r="AL384" s="121"/>
      <c r="AM384" s="121"/>
      <c r="AN384" s="121"/>
      <c r="AO384" s="121"/>
      <c r="AP384" s="121"/>
      <c r="AQ384" s="121"/>
      <c r="AR384" s="121"/>
      <c r="AS384" s="121"/>
      <c r="AT384" s="121"/>
      <c r="AU384" s="121"/>
      <c r="AV384" s="121"/>
      <c r="AW384" s="121"/>
      <c r="AX384" s="121"/>
      <c r="AY384" s="121"/>
      <c r="AZ384" s="121"/>
      <c r="BA384" s="121"/>
      <c r="BB384" s="121"/>
      <c r="BC384" s="121"/>
      <c r="BD384" s="121"/>
      <c r="BE384" s="121"/>
      <c r="BF384" s="121"/>
      <c r="BG384" s="121"/>
      <c r="BH384" s="121"/>
      <c r="BI384" s="121"/>
    </row>
    <row r="385" spans="2:61" x14ac:dyDescent="0.25">
      <c r="B385" s="121"/>
      <c r="C385" s="121"/>
      <c r="D385" s="121"/>
      <c r="E385" s="121"/>
      <c r="F385" s="121"/>
      <c r="G385" s="121"/>
      <c r="H385" s="121"/>
      <c r="I385" s="121"/>
      <c r="J385" s="121"/>
      <c r="K385" s="121"/>
      <c r="L385" s="121"/>
      <c r="M385" s="121"/>
      <c r="N385" s="121"/>
      <c r="O385" s="121"/>
      <c r="P385" s="121"/>
      <c r="Q385" s="121"/>
      <c r="R385" s="121"/>
      <c r="S385" s="121"/>
      <c r="T385" s="121"/>
      <c r="U385" s="121"/>
      <c r="V385" s="121"/>
      <c r="W385" s="121"/>
      <c r="X385" s="121"/>
      <c r="Y385" s="121"/>
      <c r="Z385" s="121"/>
      <c r="AA385" s="121"/>
      <c r="AB385" s="121"/>
      <c r="AC385" s="121"/>
      <c r="AD385" s="121"/>
      <c r="AE385" s="121"/>
      <c r="AF385" s="121"/>
      <c r="AG385" s="121"/>
      <c r="AH385" s="121"/>
      <c r="AI385" s="121"/>
      <c r="AJ385" s="121"/>
      <c r="AK385" s="121"/>
      <c r="AL385" s="121"/>
      <c r="AM385" s="121"/>
      <c r="AN385" s="121"/>
      <c r="AO385" s="121"/>
      <c r="AP385" s="121"/>
      <c r="AQ385" s="121"/>
      <c r="AR385" s="121"/>
      <c r="AS385" s="121"/>
      <c r="AT385" s="121"/>
      <c r="AU385" s="121"/>
      <c r="AV385" s="121"/>
      <c r="AW385" s="121"/>
      <c r="AX385" s="121"/>
      <c r="AY385" s="121"/>
      <c r="AZ385" s="121"/>
      <c r="BA385" s="121"/>
      <c r="BB385" s="121"/>
      <c r="BC385" s="121"/>
      <c r="BD385" s="121"/>
      <c r="BE385" s="121"/>
      <c r="BF385" s="121"/>
      <c r="BG385" s="121"/>
      <c r="BH385" s="121"/>
      <c r="BI385" s="121"/>
    </row>
    <row r="386" spans="2:61" x14ac:dyDescent="0.25">
      <c r="B386" s="121"/>
      <c r="C386" s="121"/>
      <c r="D386" s="121"/>
      <c r="E386" s="121"/>
      <c r="F386" s="121"/>
      <c r="G386" s="121"/>
      <c r="H386" s="121"/>
      <c r="I386" s="121"/>
      <c r="J386" s="121"/>
      <c r="K386" s="121"/>
      <c r="L386" s="121"/>
      <c r="M386" s="121"/>
      <c r="N386" s="121"/>
      <c r="O386" s="121"/>
      <c r="P386" s="121"/>
      <c r="Q386" s="121"/>
      <c r="R386" s="121"/>
      <c r="S386" s="121"/>
      <c r="T386" s="121"/>
      <c r="U386" s="121"/>
      <c r="V386" s="121"/>
      <c r="W386" s="121"/>
      <c r="X386" s="121"/>
      <c r="Y386" s="121"/>
      <c r="Z386" s="121"/>
      <c r="AA386" s="121"/>
      <c r="AB386" s="121"/>
      <c r="AC386" s="121"/>
      <c r="AD386" s="121"/>
      <c r="AE386" s="121"/>
      <c r="AF386" s="121"/>
      <c r="AG386" s="121"/>
      <c r="AH386" s="121"/>
      <c r="AI386" s="121"/>
      <c r="AJ386" s="121"/>
      <c r="AK386" s="121"/>
      <c r="AL386" s="121"/>
      <c r="AM386" s="121"/>
      <c r="AN386" s="121"/>
      <c r="AO386" s="121"/>
      <c r="AP386" s="121"/>
      <c r="AQ386" s="121"/>
      <c r="AR386" s="121"/>
      <c r="AS386" s="121"/>
      <c r="AT386" s="121"/>
      <c r="AU386" s="121"/>
      <c r="AV386" s="121"/>
      <c r="AW386" s="121"/>
      <c r="AX386" s="121"/>
      <c r="AY386" s="121"/>
      <c r="AZ386" s="121"/>
      <c r="BA386" s="121"/>
      <c r="BB386" s="121"/>
      <c r="BC386" s="121"/>
      <c r="BD386" s="121"/>
      <c r="BE386" s="121"/>
      <c r="BF386" s="121"/>
      <c r="BG386" s="121"/>
      <c r="BH386" s="121"/>
      <c r="BI386" s="121"/>
    </row>
    <row r="387" spans="2:61" x14ac:dyDescent="0.25">
      <c r="B387" s="121"/>
      <c r="C387" s="121"/>
      <c r="D387" s="121"/>
      <c r="E387" s="121"/>
      <c r="F387" s="121"/>
      <c r="G387" s="121"/>
      <c r="H387" s="121"/>
      <c r="I387" s="121"/>
      <c r="J387" s="121"/>
      <c r="K387" s="121"/>
      <c r="L387" s="121"/>
      <c r="M387" s="121"/>
      <c r="N387" s="121"/>
      <c r="O387" s="121"/>
      <c r="P387" s="121"/>
      <c r="Q387" s="121"/>
      <c r="R387" s="121"/>
      <c r="S387" s="121"/>
      <c r="T387" s="121"/>
      <c r="U387" s="121"/>
      <c r="V387" s="121"/>
      <c r="W387" s="121"/>
      <c r="X387" s="121"/>
      <c r="Y387" s="121"/>
      <c r="Z387" s="121"/>
      <c r="AA387" s="121"/>
      <c r="AB387" s="121"/>
      <c r="AC387" s="121"/>
      <c r="AD387" s="121"/>
      <c r="AE387" s="121"/>
      <c r="AF387" s="121"/>
      <c r="AG387" s="121"/>
      <c r="AH387" s="121"/>
      <c r="AI387" s="121"/>
      <c r="AJ387" s="121"/>
      <c r="AK387" s="121"/>
      <c r="AL387" s="121"/>
      <c r="AM387" s="121"/>
      <c r="AN387" s="121"/>
      <c r="AO387" s="121"/>
      <c r="AP387" s="121"/>
      <c r="AQ387" s="121"/>
      <c r="AR387" s="121"/>
      <c r="AS387" s="121"/>
      <c r="AT387" s="121"/>
      <c r="AU387" s="121"/>
      <c r="AV387" s="121"/>
      <c r="AW387" s="121"/>
      <c r="AX387" s="121"/>
      <c r="AY387" s="121"/>
      <c r="AZ387" s="121"/>
      <c r="BA387" s="121"/>
      <c r="BB387" s="121"/>
      <c r="BC387" s="121"/>
      <c r="BD387" s="121"/>
      <c r="BE387" s="121"/>
      <c r="BF387" s="121"/>
      <c r="BG387" s="121"/>
      <c r="BH387" s="121"/>
      <c r="BI387" s="121"/>
    </row>
    <row r="388" spans="2:61" x14ac:dyDescent="0.25">
      <c r="B388" s="121"/>
      <c r="C388" s="121"/>
      <c r="D388" s="121"/>
      <c r="E388" s="121"/>
      <c r="F388" s="121"/>
      <c r="G388" s="121"/>
      <c r="H388" s="121"/>
      <c r="I388" s="121"/>
      <c r="J388" s="121"/>
      <c r="K388" s="121"/>
      <c r="L388" s="121"/>
      <c r="M388" s="121"/>
      <c r="N388" s="121"/>
      <c r="O388" s="121"/>
      <c r="P388" s="121"/>
      <c r="Q388" s="121"/>
      <c r="R388" s="121"/>
      <c r="S388" s="121"/>
      <c r="T388" s="121"/>
      <c r="U388" s="121"/>
      <c r="V388" s="121"/>
      <c r="W388" s="121"/>
      <c r="X388" s="121"/>
      <c r="Y388" s="121"/>
      <c r="Z388" s="121"/>
      <c r="AA388" s="121"/>
      <c r="AB388" s="121"/>
      <c r="AC388" s="121"/>
      <c r="AD388" s="121"/>
      <c r="AE388" s="121"/>
      <c r="AF388" s="121"/>
      <c r="AG388" s="121"/>
      <c r="AH388" s="121"/>
      <c r="AI388" s="121"/>
      <c r="AJ388" s="121"/>
      <c r="AK388" s="121"/>
      <c r="AL388" s="121"/>
      <c r="AM388" s="121"/>
      <c r="AN388" s="121"/>
      <c r="AO388" s="121"/>
      <c r="AP388" s="121"/>
      <c r="AQ388" s="121"/>
      <c r="AR388" s="121"/>
      <c r="AS388" s="121"/>
      <c r="AT388" s="121"/>
      <c r="AU388" s="121"/>
      <c r="AV388" s="121"/>
      <c r="AW388" s="121"/>
      <c r="AX388" s="121"/>
      <c r="AY388" s="121"/>
      <c r="AZ388" s="121"/>
      <c r="BA388" s="121"/>
      <c r="BB388" s="121"/>
      <c r="BC388" s="121"/>
      <c r="BD388" s="121"/>
      <c r="BE388" s="121"/>
      <c r="BF388" s="121"/>
      <c r="BG388" s="121"/>
      <c r="BH388" s="121"/>
      <c r="BI388" s="121"/>
    </row>
    <row r="389" spans="2:61" x14ac:dyDescent="0.25">
      <c r="B389" s="121"/>
      <c r="C389" s="121"/>
      <c r="D389" s="121"/>
      <c r="E389" s="121"/>
      <c r="F389" s="121"/>
      <c r="G389" s="121"/>
      <c r="H389" s="121"/>
      <c r="I389" s="121"/>
      <c r="J389" s="121"/>
      <c r="K389" s="121"/>
      <c r="L389" s="121"/>
      <c r="M389" s="121"/>
      <c r="N389" s="121"/>
      <c r="O389" s="121"/>
      <c r="P389" s="121"/>
      <c r="Q389" s="121"/>
      <c r="R389" s="121"/>
      <c r="S389" s="121"/>
      <c r="T389" s="121"/>
      <c r="U389" s="121"/>
      <c r="V389" s="121"/>
      <c r="W389" s="121"/>
      <c r="X389" s="121"/>
      <c r="Y389" s="121"/>
      <c r="Z389" s="121"/>
      <c r="AA389" s="121"/>
      <c r="AB389" s="121"/>
      <c r="AC389" s="121"/>
      <c r="AD389" s="121"/>
      <c r="AE389" s="121"/>
      <c r="AF389" s="121"/>
      <c r="AG389" s="121"/>
      <c r="AH389" s="121"/>
      <c r="AI389" s="121"/>
      <c r="AJ389" s="121"/>
      <c r="AK389" s="121"/>
      <c r="AL389" s="121"/>
      <c r="AM389" s="121"/>
      <c r="AN389" s="121"/>
      <c r="AO389" s="121"/>
      <c r="AP389" s="121"/>
      <c r="AQ389" s="121"/>
      <c r="AR389" s="121"/>
      <c r="AS389" s="121"/>
      <c r="AT389" s="121"/>
      <c r="AU389" s="121"/>
      <c r="AV389" s="121"/>
      <c r="AW389" s="121"/>
      <c r="AX389" s="121"/>
      <c r="AY389" s="121"/>
      <c r="AZ389" s="121"/>
      <c r="BA389" s="121"/>
      <c r="BB389" s="121"/>
      <c r="BC389" s="121"/>
      <c r="BD389" s="121"/>
      <c r="BE389" s="121"/>
      <c r="BF389" s="121"/>
      <c r="BG389" s="121"/>
      <c r="BH389" s="121"/>
      <c r="BI389" s="121"/>
    </row>
    <row r="390" spans="2:61" x14ac:dyDescent="0.25">
      <c r="B390" s="121"/>
      <c r="C390" s="121"/>
      <c r="D390" s="121"/>
      <c r="E390" s="121"/>
      <c r="F390" s="121"/>
      <c r="G390" s="121"/>
      <c r="H390" s="121"/>
      <c r="I390" s="121"/>
      <c r="J390" s="121"/>
      <c r="K390" s="121"/>
      <c r="L390" s="121"/>
      <c r="M390" s="121"/>
      <c r="N390" s="121"/>
      <c r="O390" s="121"/>
      <c r="P390" s="121"/>
      <c r="Q390" s="121"/>
      <c r="R390" s="121"/>
      <c r="S390" s="121"/>
      <c r="T390" s="121"/>
      <c r="U390" s="121"/>
      <c r="V390" s="121"/>
      <c r="W390" s="121"/>
      <c r="X390" s="121"/>
      <c r="Y390" s="121"/>
      <c r="Z390" s="121"/>
      <c r="AA390" s="121"/>
      <c r="AB390" s="121"/>
      <c r="AC390" s="121"/>
      <c r="AD390" s="121"/>
      <c r="AE390" s="121"/>
      <c r="AF390" s="121"/>
      <c r="AG390" s="121"/>
      <c r="AH390" s="121"/>
      <c r="AI390" s="121"/>
      <c r="AJ390" s="121"/>
      <c r="AK390" s="121"/>
      <c r="AL390" s="121"/>
      <c r="AM390" s="121"/>
      <c r="AN390" s="121"/>
      <c r="AO390" s="121"/>
      <c r="AP390" s="121"/>
      <c r="AQ390" s="121"/>
      <c r="AR390" s="121"/>
      <c r="AS390" s="121"/>
      <c r="AT390" s="121"/>
      <c r="AU390" s="121"/>
      <c r="AV390" s="121"/>
      <c r="AW390" s="121"/>
      <c r="AX390" s="121"/>
      <c r="AY390" s="121"/>
      <c r="AZ390" s="121"/>
      <c r="BA390" s="121"/>
      <c r="BB390" s="121"/>
      <c r="BC390" s="121"/>
      <c r="BD390" s="121"/>
      <c r="BE390" s="121"/>
      <c r="BF390" s="121"/>
      <c r="BG390" s="121"/>
      <c r="BH390" s="121"/>
      <c r="BI390" s="121"/>
    </row>
    <row r="391" spans="2:61" x14ac:dyDescent="0.25">
      <c r="B391" s="121"/>
      <c r="C391" s="121"/>
      <c r="D391" s="121"/>
      <c r="E391" s="121"/>
      <c r="F391" s="121"/>
      <c r="G391" s="121"/>
      <c r="H391" s="121"/>
      <c r="I391" s="121"/>
      <c r="J391" s="121"/>
      <c r="K391" s="121"/>
      <c r="L391" s="121"/>
      <c r="M391" s="121"/>
      <c r="N391" s="121"/>
      <c r="O391" s="121"/>
      <c r="P391" s="121"/>
      <c r="Q391" s="121"/>
      <c r="R391" s="121"/>
      <c r="S391" s="121"/>
      <c r="T391" s="121"/>
      <c r="U391" s="121"/>
      <c r="V391" s="121"/>
      <c r="W391" s="121"/>
      <c r="X391" s="121"/>
      <c r="Y391" s="121"/>
      <c r="Z391" s="121"/>
      <c r="AA391" s="121"/>
      <c r="AB391" s="121"/>
      <c r="AC391" s="121"/>
      <c r="AD391" s="121"/>
      <c r="AE391" s="121"/>
      <c r="AF391" s="121"/>
      <c r="AG391" s="121"/>
      <c r="AH391" s="121"/>
      <c r="AI391" s="121"/>
      <c r="AJ391" s="121"/>
      <c r="AK391" s="121"/>
      <c r="AL391" s="121"/>
      <c r="AM391" s="121"/>
      <c r="AN391" s="121"/>
      <c r="AO391" s="121"/>
      <c r="AP391" s="121"/>
      <c r="AQ391" s="121"/>
      <c r="AR391" s="121"/>
      <c r="AS391" s="121"/>
      <c r="AT391" s="121"/>
      <c r="AU391" s="121"/>
      <c r="AV391" s="121"/>
      <c r="AW391" s="121"/>
      <c r="AX391" s="121"/>
      <c r="AY391" s="121"/>
      <c r="AZ391" s="121"/>
      <c r="BA391" s="121"/>
      <c r="BB391" s="121"/>
      <c r="BC391" s="121"/>
      <c r="BD391" s="121"/>
      <c r="BE391" s="121"/>
      <c r="BF391" s="121"/>
      <c r="BG391" s="121"/>
      <c r="BH391" s="121"/>
      <c r="BI391" s="121"/>
    </row>
    <row r="392" spans="2:61" x14ac:dyDescent="0.25">
      <c r="B392" s="121"/>
      <c r="C392" s="121"/>
      <c r="D392" s="121"/>
      <c r="E392" s="121"/>
      <c r="F392" s="121"/>
      <c r="G392" s="121"/>
      <c r="H392" s="121"/>
      <c r="I392" s="121"/>
      <c r="J392" s="121"/>
      <c r="K392" s="121"/>
      <c r="L392" s="121"/>
      <c r="M392" s="121"/>
      <c r="N392" s="121"/>
      <c r="O392" s="121"/>
      <c r="P392" s="121"/>
      <c r="Q392" s="121"/>
      <c r="R392" s="121"/>
      <c r="S392" s="121"/>
      <c r="T392" s="121"/>
      <c r="U392" s="121"/>
      <c r="V392" s="121"/>
      <c r="W392" s="121"/>
      <c r="X392" s="121"/>
      <c r="Y392" s="121"/>
      <c r="Z392" s="121"/>
      <c r="AA392" s="121"/>
      <c r="AB392" s="121"/>
      <c r="AC392" s="121"/>
      <c r="AD392" s="121"/>
      <c r="AE392" s="121"/>
      <c r="AF392" s="121"/>
      <c r="AG392" s="121"/>
      <c r="AH392" s="121"/>
      <c r="AI392" s="121"/>
      <c r="AJ392" s="121"/>
      <c r="AK392" s="121"/>
      <c r="AL392" s="121"/>
      <c r="AM392" s="121"/>
      <c r="AN392" s="121"/>
      <c r="AO392" s="121"/>
      <c r="AP392" s="121"/>
      <c r="AQ392" s="121"/>
      <c r="AR392" s="121"/>
      <c r="AS392" s="121"/>
      <c r="AT392" s="121"/>
      <c r="AU392" s="121"/>
      <c r="AV392" s="121"/>
      <c r="AW392" s="121"/>
      <c r="AX392" s="121"/>
      <c r="AY392" s="121"/>
      <c r="AZ392" s="121"/>
      <c r="BA392" s="121"/>
      <c r="BB392" s="121"/>
      <c r="BC392" s="121"/>
      <c r="BD392" s="121"/>
      <c r="BE392" s="121"/>
      <c r="BF392" s="121"/>
      <c r="BG392" s="121"/>
      <c r="BH392" s="121"/>
      <c r="BI392" s="121"/>
    </row>
    <row r="393" spans="2:61" x14ac:dyDescent="0.25">
      <c r="B393" s="121"/>
      <c r="C393" s="121"/>
      <c r="D393" s="121"/>
      <c r="E393" s="121"/>
      <c r="F393" s="121"/>
      <c r="G393" s="121"/>
      <c r="H393" s="121"/>
      <c r="I393" s="121"/>
      <c r="J393" s="121"/>
      <c r="K393" s="121"/>
      <c r="L393" s="121"/>
      <c r="M393" s="121"/>
      <c r="N393" s="121"/>
      <c r="O393" s="121"/>
      <c r="P393" s="121"/>
      <c r="Q393" s="121"/>
      <c r="R393" s="121"/>
      <c r="S393" s="121"/>
      <c r="T393" s="121"/>
      <c r="U393" s="121"/>
      <c r="V393" s="121"/>
      <c r="W393" s="121"/>
      <c r="X393" s="121"/>
      <c r="Y393" s="121"/>
      <c r="Z393" s="121"/>
      <c r="AA393" s="121"/>
      <c r="AB393" s="121"/>
      <c r="AC393" s="121"/>
      <c r="AD393" s="121"/>
      <c r="AE393" s="121"/>
      <c r="AF393" s="121"/>
      <c r="AG393" s="121"/>
      <c r="AH393" s="121"/>
      <c r="AI393" s="121"/>
      <c r="AJ393" s="121"/>
      <c r="AK393" s="121"/>
      <c r="AL393" s="121"/>
      <c r="AM393" s="121"/>
      <c r="AN393" s="121"/>
      <c r="AO393" s="121"/>
      <c r="AP393" s="121"/>
      <c r="AQ393" s="121"/>
      <c r="AR393" s="121"/>
      <c r="AS393" s="121"/>
      <c r="AT393" s="121"/>
      <c r="AU393" s="121"/>
      <c r="AV393" s="121"/>
      <c r="AW393" s="121"/>
      <c r="AX393" s="121"/>
      <c r="AY393" s="121"/>
      <c r="AZ393" s="121"/>
      <c r="BA393" s="121"/>
      <c r="BB393" s="121"/>
      <c r="BC393" s="121"/>
      <c r="BD393" s="121"/>
      <c r="BE393" s="121"/>
      <c r="BF393" s="121"/>
      <c r="BG393" s="121"/>
      <c r="BH393" s="121"/>
      <c r="BI393" s="121"/>
    </row>
    <row r="394" spans="2:61" x14ac:dyDescent="0.25">
      <c r="B394" s="121"/>
      <c r="C394" s="121"/>
      <c r="D394" s="121"/>
      <c r="E394" s="121"/>
      <c r="F394" s="121"/>
      <c r="G394" s="121"/>
      <c r="H394" s="121"/>
      <c r="I394" s="121"/>
      <c r="J394" s="121"/>
      <c r="K394" s="121"/>
      <c r="L394" s="121"/>
      <c r="M394" s="121"/>
      <c r="N394" s="121"/>
      <c r="O394" s="121"/>
      <c r="P394" s="121"/>
      <c r="Q394" s="121"/>
      <c r="R394" s="121"/>
      <c r="S394" s="121"/>
      <c r="T394" s="121"/>
      <c r="U394" s="121"/>
      <c r="V394" s="121"/>
      <c r="W394" s="121"/>
      <c r="X394" s="121"/>
      <c r="Y394" s="121"/>
      <c r="Z394" s="121"/>
      <c r="AA394" s="121"/>
      <c r="AB394" s="121"/>
      <c r="AC394" s="121"/>
      <c r="AD394" s="121"/>
      <c r="AE394" s="121"/>
      <c r="AF394" s="121"/>
      <c r="AG394" s="121"/>
      <c r="AH394" s="121"/>
      <c r="AI394" s="121"/>
      <c r="AJ394" s="121"/>
      <c r="AK394" s="121"/>
      <c r="AL394" s="121"/>
      <c r="AM394" s="121"/>
      <c r="AN394" s="121"/>
      <c r="AO394" s="121"/>
      <c r="AP394" s="121"/>
      <c r="AQ394" s="121"/>
      <c r="AR394" s="121"/>
      <c r="AS394" s="121"/>
      <c r="AT394" s="121"/>
      <c r="AU394" s="121"/>
      <c r="AV394" s="121"/>
      <c r="AW394" s="121"/>
      <c r="AX394" s="121"/>
      <c r="AY394" s="121"/>
      <c r="AZ394" s="121"/>
      <c r="BA394" s="121"/>
      <c r="BB394" s="121"/>
      <c r="BC394" s="121"/>
      <c r="BD394" s="121"/>
      <c r="BE394" s="121"/>
      <c r="BF394" s="121"/>
      <c r="BG394" s="121"/>
      <c r="BH394" s="121"/>
      <c r="BI394" s="121"/>
    </row>
    <row r="395" spans="2:61" x14ac:dyDescent="0.25">
      <c r="B395" s="121"/>
      <c r="C395" s="121"/>
      <c r="D395" s="121"/>
      <c r="E395" s="121"/>
      <c r="F395" s="121"/>
      <c r="G395" s="121"/>
      <c r="H395" s="121"/>
      <c r="I395" s="121"/>
      <c r="J395" s="121"/>
      <c r="K395" s="121"/>
      <c r="L395" s="121"/>
      <c r="M395" s="121"/>
      <c r="N395" s="121"/>
      <c r="O395" s="121"/>
      <c r="P395" s="121"/>
      <c r="Q395" s="121"/>
      <c r="R395" s="121"/>
      <c r="S395" s="121"/>
      <c r="T395" s="121"/>
      <c r="U395" s="121"/>
      <c r="V395" s="121"/>
      <c r="W395" s="121"/>
      <c r="X395" s="121"/>
      <c r="Y395" s="121"/>
      <c r="Z395" s="121"/>
      <c r="AA395" s="121"/>
      <c r="AB395" s="121"/>
      <c r="AC395" s="121"/>
      <c r="AD395" s="121"/>
      <c r="AE395" s="121"/>
      <c r="AF395" s="121"/>
      <c r="AG395" s="121"/>
      <c r="AH395" s="121"/>
      <c r="AI395" s="121"/>
      <c r="AJ395" s="121"/>
      <c r="AK395" s="121"/>
      <c r="AL395" s="121"/>
      <c r="AM395" s="121"/>
      <c r="AN395" s="121"/>
      <c r="AO395" s="121"/>
      <c r="AP395" s="121"/>
      <c r="AQ395" s="121"/>
      <c r="AR395" s="121"/>
      <c r="AS395" s="121"/>
      <c r="AT395" s="121"/>
      <c r="AU395" s="121"/>
      <c r="AV395" s="121"/>
      <c r="AW395" s="121"/>
      <c r="AX395" s="121"/>
      <c r="AY395" s="121"/>
      <c r="AZ395" s="121"/>
      <c r="BA395" s="121"/>
      <c r="BB395" s="121"/>
      <c r="BC395" s="121"/>
      <c r="BD395" s="121"/>
      <c r="BE395" s="121"/>
      <c r="BF395" s="121"/>
      <c r="BG395" s="121"/>
      <c r="BH395" s="121"/>
      <c r="BI395" s="121"/>
    </row>
    <row r="396" spans="2:61" x14ac:dyDescent="0.25">
      <c r="B396" s="121"/>
      <c r="C396" s="121"/>
      <c r="D396" s="121"/>
      <c r="E396" s="121"/>
      <c r="F396" s="121"/>
      <c r="G396" s="121"/>
      <c r="H396" s="121"/>
      <c r="I396" s="121"/>
      <c r="J396" s="121"/>
      <c r="K396" s="121"/>
      <c r="L396" s="121"/>
      <c r="M396" s="121"/>
      <c r="N396" s="121"/>
      <c r="O396" s="121"/>
      <c r="P396" s="121"/>
      <c r="Q396" s="121"/>
      <c r="R396" s="121"/>
      <c r="S396" s="121"/>
      <c r="T396" s="121"/>
      <c r="U396" s="121"/>
      <c r="V396" s="121"/>
      <c r="W396" s="121"/>
      <c r="X396" s="121"/>
      <c r="Y396" s="121"/>
      <c r="Z396" s="121"/>
      <c r="AA396" s="121"/>
      <c r="AB396" s="121"/>
      <c r="AC396" s="121"/>
      <c r="AD396" s="121"/>
      <c r="AE396" s="121"/>
      <c r="AF396" s="121"/>
      <c r="AG396" s="121"/>
      <c r="AH396" s="121"/>
      <c r="AI396" s="121"/>
      <c r="AJ396" s="121"/>
      <c r="AK396" s="121"/>
      <c r="AL396" s="121"/>
      <c r="AM396" s="121"/>
      <c r="AN396" s="121"/>
      <c r="AO396" s="121"/>
      <c r="AP396" s="121"/>
      <c r="AQ396" s="121"/>
      <c r="AR396" s="121"/>
      <c r="AS396" s="121"/>
      <c r="AT396" s="121"/>
      <c r="AU396" s="121"/>
      <c r="AV396" s="121"/>
      <c r="AW396" s="121"/>
      <c r="AX396" s="121"/>
      <c r="AY396" s="121"/>
      <c r="AZ396" s="121"/>
      <c r="BA396" s="121"/>
      <c r="BB396" s="121"/>
      <c r="BC396" s="121"/>
      <c r="BD396" s="121"/>
      <c r="BE396" s="121"/>
      <c r="BF396" s="121"/>
      <c r="BG396" s="121"/>
      <c r="BH396" s="121"/>
      <c r="BI396" s="121"/>
    </row>
    <row r="397" spans="2:61" x14ac:dyDescent="0.25">
      <c r="B397" s="121"/>
      <c r="C397" s="121"/>
      <c r="D397" s="121"/>
      <c r="E397" s="121"/>
      <c r="F397" s="121"/>
      <c r="G397" s="121"/>
      <c r="H397" s="121"/>
      <c r="I397" s="121"/>
      <c r="J397" s="121"/>
      <c r="K397" s="121"/>
      <c r="L397" s="121"/>
      <c r="M397" s="121"/>
      <c r="N397" s="121"/>
      <c r="O397" s="121"/>
      <c r="P397" s="121"/>
      <c r="Q397" s="121"/>
      <c r="R397" s="121"/>
      <c r="S397" s="121"/>
      <c r="T397" s="121"/>
      <c r="U397" s="121"/>
      <c r="V397" s="121"/>
      <c r="W397" s="121"/>
      <c r="X397" s="121"/>
      <c r="Y397" s="121"/>
      <c r="Z397" s="121"/>
      <c r="AA397" s="121"/>
      <c r="AB397" s="121"/>
      <c r="AC397" s="121"/>
      <c r="AD397" s="121"/>
      <c r="AE397" s="121"/>
      <c r="AF397" s="121"/>
      <c r="AG397" s="121"/>
      <c r="AH397" s="121"/>
      <c r="AI397" s="121"/>
      <c r="AJ397" s="121"/>
      <c r="AK397" s="121"/>
      <c r="AL397" s="121"/>
      <c r="AM397" s="121"/>
      <c r="AN397" s="121"/>
      <c r="AO397" s="121"/>
      <c r="AP397" s="121"/>
      <c r="AQ397" s="121"/>
      <c r="AR397" s="121"/>
      <c r="AS397" s="121"/>
      <c r="AT397" s="121"/>
      <c r="AU397" s="121"/>
      <c r="AV397" s="121"/>
      <c r="AW397" s="121"/>
      <c r="AX397" s="121"/>
      <c r="AY397" s="121"/>
      <c r="AZ397" s="121"/>
      <c r="BA397" s="121"/>
      <c r="BB397" s="121"/>
      <c r="BC397" s="121"/>
      <c r="BD397" s="121"/>
      <c r="BE397" s="121"/>
      <c r="BF397" s="121"/>
      <c r="BG397" s="121"/>
      <c r="BH397" s="121"/>
      <c r="BI397" s="121"/>
    </row>
    <row r="398" spans="2:61" x14ac:dyDescent="0.25">
      <c r="B398" s="121"/>
      <c r="C398" s="121"/>
      <c r="D398" s="121"/>
      <c r="E398" s="121"/>
      <c r="F398" s="121"/>
      <c r="G398" s="121"/>
      <c r="H398" s="121"/>
      <c r="I398" s="121"/>
      <c r="J398" s="121"/>
      <c r="K398" s="121"/>
      <c r="L398" s="121"/>
      <c r="M398" s="121"/>
      <c r="N398" s="121"/>
      <c r="O398" s="121"/>
      <c r="P398" s="121"/>
      <c r="Q398" s="121"/>
      <c r="R398" s="121"/>
      <c r="S398" s="121"/>
      <c r="T398" s="121"/>
      <c r="U398" s="121"/>
      <c r="V398" s="121"/>
      <c r="W398" s="121"/>
      <c r="X398" s="121"/>
      <c r="Y398" s="121"/>
      <c r="Z398" s="121"/>
      <c r="AA398" s="121"/>
      <c r="AB398" s="121"/>
      <c r="AC398" s="121"/>
      <c r="AD398" s="121"/>
      <c r="AE398" s="121"/>
      <c r="AF398" s="121"/>
      <c r="AG398" s="121"/>
      <c r="AH398" s="121"/>
      <c r="AI398" s="121"/>
      <c r="AJ398" s="121"/>
      <c r="AK398" s="121"/>
      <c r="AL398" s="121"/>
      <c r="AM398" s="121"/>
      <c r="AN398" s="121"/>
      <c r="AO398" s="121"/>
      <c r="AP398" s="121"/>
      <c r="AQ398" s="121"/>
      <c r="AR398" s="121"/>
      <c r="AS398" s="121"/>
      <c r="AT398" s="121"/>
      <c r="AU398" s="121"/>
      <c r="AV398" s="121"/>
      <c r="AW398" s="121"/>
      <c r="AX398" s="121"/>
      <c r="AY398" s="121"/>
      <c r="AZ398" s="121"/>
      <c r="BA398" s="121"/>
      <c r="BB398" s="121"/>
      <c r="BC398" s="121"/>
      <c r="BD398" s="121"/>
      <c r="BE398" s="121"/>
      <c r="BF398" s="121"/>
      <c r="BG398" s="121"/>
      <c r="BH398" s="121"/>
      <c r="BI398" s="121"/>
    </row>
    <row r="399" spans="2:61" x14ac:dyDescent="0.25">
      <c r="B399" s="121"/>
      <c r="C399" s="121"/>
      <c r="D399" s="121"/>
      <c r="E399" s="121"/>
      <c r="F399" s="121"/>
      <c r="G399" s="121"/>
      <c r="H399" s="121"/>
      <c r="I399" s="121"/>
      <c r="J399" s="121"/>
      <c r="K399" s="121"/>
      <c r="L399" s="121"/>
      <c r="M399" s="121"/>
      <c r="N399" s="121"/>
      <c r="O399" s="121"/>
      <c r="P399" s="121"/>
      <c r="Q399" s="121"/>
      <c r="R399" s="121"/>
      <c r="S399" s="121"/>
      <c r="T399" s="121"/>
      <c r="U399" s="121"/>
      <c r="V399" s="121"/>
      <c r="W399" s="121"/>
      <c r="X399" s="121"/>
      <c r="Y399" s="121"/>
      <c r="Z399" s="121"/>
      <c r="AA399" s="121"/>
      <c r="AB399" s="121"/>
      <c r="AC399" s="121"/>
      <c r="AD399" s="121"/>
      <c r="AE399" s="121"/>
      <c r="AF399" s="121"/>
      <c r="AG399" s="121"/>
      <c r="AH399" s="121"/>
      <c r="AI399" s="121"/>
      <c r="AJ399" s="121"/>
      <c r="AK399" s="121"/>
      <c r="AL399" s="121"/>
      <c r="AM399" s="121"/>
      <c r="AN399" s="121"/>
      <c r="AO399" s="121"/>
      <c r="AP399" s="121"/>
      <c r="AQ399" s="121"/>
      <c r="AR399" s="121"/>
      <c r="AS399" s="121"/>
      <c r="AT399" s="121"/>
      <c r="AU399" s="121"/>
      <c r="AV399" s="121"/>
      <c r="AW399" s="121"/>
      <c r="AX399" s="121"/>
      <c r="AY399" s="121"/>
      <c r="AZ399" s="121"/>
      <c r="BA399" s="121"/>
      <c r="BB399" s="121"/>
      <c r="BC399" s="121"/>
      <c r="BD399" s="121"/>
      <c r="BE399" s="121"/>
      <c r="BF399" s="121"/>
      <c r="BG399" s="121"/>
      <c r="BH399" s="121"/>
      <c r="BI399" s="121"/>
    </row>
    <row r="400" spans="2:61" x14ac:dyDescent="0.25">
      <c r="B400" s="121"/>
      <c r="C400" s="121"/>
      <c r="D400" s="121"/>
      <c r="E400" s="121"/>
      <c r="F400" s="121"/>
      <c r="G400" s="121"/>
      <c r="H400" s="121"/>
      <c r="I400" s="121"/>
      <c r="J400" s="121"/>
      <c r="K400" s="121"/>
      <c r="L400" s="121"/>
      <c r="M400" s="121"/>
      <c r="N400" s="121"/>
      <c r="O400" s="121"/>
      <c r="P400" s="121"/>
      <c r="Q400" s="121"/>
      <c r="R400" s="121"/>
      <c r="S400" s="121"/>
      <c r="T400" s="121"/>
      <c r="U400" s="121"/>
      <c r="V400" s="121"/>
      <c r="W400" s="121"/>
      <c r="X400" s="121"/>
      <c r="Y400" s="121"/>
      <c r="Z400" s="121"/>
      <c r="AA400" s="121"/>
      <c r="AB400" s="121"/>
      <c r="AC400" s="121"/>
      <c r="AD400" s="121"/>
      <c r="AE400" s="121"/>
      <c r="AF400" s="121"/>
      <c r="AG400" s="121"/>
      <c r="AH400" s="121"/>
      <c r="AI400" s="121"/>
      <c r="AJ400" s="121"/>
      <c r="AK400" s="121"/>
      <c r="AL400" s="121"/>
      <c r="AM400" s="121"/>
      <c r="AN400" s="121"/>
      <c r="AO400" s="121"/>
      <c r="AP400" s="121"/>
      <c r="AQ400" s="121"/>
      <c r="AR400" s="121"/>
      <c r="AS400" s="121"/>
      <c r="AT400" s="121"/>
      <c r="AU400" s="121"/>
      <c r="AV400" s="121"/>
      <c r="AW400" s="121"/>
      <c r="AX400" s="121"/>
      <c r="AY400" s="121"/>
      <c r="AZ400" s="121"/>
      <c r="BA400" s="121"/>
      <c r="BB400" s="121"/>
      <c r="BC400" s="121"/>
      <c r="BD400" s="121"/>
      <c r="BE400" s="121"/>
      <c r="BF400" s="121"/>
      <c r="BG400" s="121"/>
      <c r="BH400" s="121"/>
      <c r="BI400" s="121"/>
    </row>
    <row r="401" spans="2:61" x14ac:dyDescent="0.25">
      <c r="B401" s="121"/>
      <c r="C401" s="121"/>
      <c r="D401" s="121"/>
      <c r="E401" s="121"/>
      <c r="F401" s="121"/>
      <c r="G401" s="121"/>
      <c r="H401" s="121"/>
      <c r="I401" s="121"/>
      <c r="J401" s="121"/>
      <c r="K401" s="121"/>
      <c r="L401" s="121"/>
      <c r="M401" s="121"/>
      <c r="N401" s="121"/>
      <c r="O401" s="121"/>
      <c r="P401" s="121"/>
      <c r="Q401" s="121"/>
      <c r="R401" s="121"/>
      <c r="S401" s="121"/>
      <c r="T401" s="121"/>
      <c r="U401" s="121"/>
      <c r="V401" s="121"/>
      <c r="W401" s="121"/>
      <c r="X401" s="121"/>
      <c r="Y401" s="121"/>
      <c r="Z401" s="121"/>
      <c r="AA401" s="121"/>
      <c r="AB401" s="121"/>
      <c r="AC401" s="121"/>
      <c r="AD401" s="121"/>
      <c r="AE401" s="121"/>
      <c r="AF401" s="121"/>
      <c r="AG401" s="121"/>
      <c r="AH401" s="121"/>
      <c r="AI401" s="121"/>
      <c r="AJ401" s="121"/>
      <c r="AK401" s="121"/>
      <c r="AL401" s="121"/>
      <c r="AM401" s="121"/>
      <c r="AN401" s="121"/>
      <c r="AO401" s="121"/>
      <c r="AP401" s="121"/>
      <c r="AQ401" s="121"/>
      <c r="AR401" s="121"/>
      <c r="AS401" s="121"/>
      <c r="AT401" s="121"/>
      <c r="AU401" s="121"/>
      <c r="AV401" s="121"/>
      <c r="AW401" s="121"/>
      <c r="AX401" s="121"/>
      <c r="AY401" s="121"/>
      <c r="AZ401" s="121"/>
      <c r="BA401" s="121"/>
      <c r="BB401" s="121"/>
      <c r="BC401" s="121"/>
      <c r="BD401" s="121"/>
      <c r="BE401" s="121"/>
      <c r="BF401" s="121"/>
      <c r="BG401" s="121"/>
      <c r="BH401" s="121"/>
      <c r="BI401" s="121"/>
    </row>
    <row r="402" spans="2:61" x14ac:dyDescent="0.25">
      <c r="B402" s="121"/>
      <c r="C402" s="121"/>
      <c r="D402" s="121"/>
      <c r="E402" s="121"/>
      <c r="F402" s="121"/>
      <c r="G402" s="121"/>
      <c r="H402" s="121"/>
      <c r="I402" s="121"/>
      <c r="J402" s="121"/>
      <c r="K402" s="121"/>
      <c r="L402" s="121"/>
      <c r="M402" s="121"/>
      <c r="N402" s="121"/>
      <c r="O402" s="121"/>
      <c r="P402" s="121"/>
      <c r="Q402" s="121"/>
      <c r="R402" s="121"/>
      <c r="S402" s="121"/>
      <c r="T402" s="121"/>
      <c r="U402" s="121"/>
      <c r="V402" s="121"/>
      <c r="W402" s="121"/>
      <c r="X402" s="121"/>
      <c r="Y402" s="121"/>
      <c r="Z402" s="121"/>
      <c r="AA402" s="121"/>
      <c r="AB402" s="121"/>
      <c r="AC402" s="121"/>
      <c r="AD402" s="121"/>
      <c r="AE402" s="121"/>
      <c r="AF402" s="121"/>
      <c r="AG402" s="121"/>
      <c r="AH402" s="121"/>
      <c r="AI402" s="121"/>
      <c r="AJ402" s="121"/>
      <c r="AK402" s="121"/>
      <c r="AL402" s="121"/>
      <c r="AM402" s="121"/>
      <c r="AN402" s="121"/>
      <c r="AO402" s="121"/>
      <c r="AP402" s="121"/>
      <c r="AQ402" s="121"/>
      <c r="AR402" s="121"/>
      <c r="AS402" s="121"/>
      <c r="AT402" s="121"/>
      <c r="AU402" s="121"/>
      <c r="AV402" s="121"/>
      <c r="AW402" s="121"/>
      <c r="AX402" s="121"/>
      <c r="AY402" s="121"/>
      <c r="AZ402" s="121"/>
      <c r="BA402" s="121"/>
      <c r="BB402" s="121"/>
      <c r="BC402" s="121"/>
      <c r="BD402" s="121"/>
      <c r="BE402" s="121"/>
      <c r="BF402" s="121"/>
      <c r="BG402" s="121"/>
      <c r="BH402" s="121"/>
      <c r="BI402" s="121"/>
    </row>
    <row r="403" spans="2:61" x14ac:dyDescent="0.25">
      <c r="B403" s="121"/>
      <c r="C403" s="121"/>
      <c r="D403" s="121"/>
      <c r="E403" s="121"/>
      <c r="F403" s="121"/>
      <c r="G403" s="121"/>
      <c r="H403" s="121"/>
      <c r="I403" s="121"/>
      <c r="J403" s="121"/>
      <c r="K403" s="121"/>
      <c r="L403" s="121"/>
      <c r="M403" s="121"/>
      <c r="N403" s="121"/>
      <c r="O403" s="121"/>
      <c r="P403" s="121"/>
      <c r="Q403" s="121"/>
      <c r="R403" s="121"/>
      <c r="S403" s="121"/>
      <c r="T403" s="121"/>
      <c r="U403" s="121"/>
      <c r="V403" s="121"/>
      <c r="W403" s="121"/>
      <c r="X403" s="121"/>
      <c r="Y403" s="121"/>
      <c r="Z403" s="121"/>
      <c r="AA403" s="121"/>
      <c r="AB403" s="121"/>
      <c r="AC403" s="121"/>
      <c r="AD403" s="121"/>
      <c r="AE403" s="121"/>
      <c r="AF403" s="121"/>
      <c r="AG403" s="121"/>
      <c r="AH403" s="121"/>
      <c r="AI403" s="121"/>
      <c r="AJ403" s="121"/>
      <c r="AK403" s="121"/>
      <c r="AL403" s="121"/>
      <c r="AM403" s="121"/>
      <c r="AN403" s="121"/>
      <c r="AO403" s="121"/>
      <c r="AP403" s="121"/>
      <c r="AQ403" s="121"/>
      <c r="AR403" s="121"/>
      <c r="AS403" s="121"/>
      <c r="AT403" s="121"/>
      <c r="AU403" s="121"/>
      <c r="AV403" s="121"/>
      <c r="AW403" s="121"/>
      <c r="AX403" s="121"/>
      <c r="AY403" s="121"/>
      <c r="AZ403" s="121"/>
      <c r="BA403" s="121"/>
      <c r="BB403" s="121"/>
      <c r="BC403" s="121"/>
      <c r="BD403" s="121"/>
      <c r="BE403" s="121"/>
      <c r="BF403" s="121"/>
      <c r="BG403" s="121"/>
      <c r="BH403" s="121"/>
      <c r="BI403" s="121"/>
    </row>
    <row r="404" spans="2:61" x14ac:dyDescent="0.25">
      <c r="B404" s="121"/>
      <c r="C404" s="121"/>
      <c r="D404" s="121"/>
      <c r="E404" s="121"/>
      <c r="F404" s="121"/>
      <c r="G404" s="121"/>
      <c r="H404" s="121"/>
      <c r="I404" s="121"/>
      <c r="J404" s="121"/>
      <c r="K404" s="121"/>
      <c r="L404" s="121"/>
      <c r="M404" s="121"/>
      <c r="N404" s="121"/>
      <c r="O404" s="121"/>
      <c r="P404" s="121"/>
      <c r="Q404" s="121"/>
      <c r="R404" s="121"/>
      <c r="S404" s="121"/>
      <c r="T404" s="121"/>
      <c r="U404" s="121"/>
      <c r="V404" s="121"/>
      <c r="W404" s="121"/>
      <c r="X404" s="121"/>
      <c r="Y404" s="121"/>
      <c r="Z404" s="121"/>
      <c r="AA404" s="121"/>
      <c r="AB404" s="121"/>
      <c r="AC404" s="121"/>
      <c r="AD404" s="121"/>
      <c r="AE404" s="121"/>
      <c r="AF404" s="121"/>
      <c r="AG404" s="121"/>
      <c r="AH404" s="121"/>
      <c r="AI404" s="121"/>
      <c r="AJ404" s="121"/>
      <c r="AK404" s="121"/>
      <c r="AL404" s="121"/>
      <c r="AM404" s="121"/>
      <c r="AN404" s="121"/>
      <c r="AO404" s="121"/>
      <c r="AP404" s="121"/>
      <c r="AQ404" s="121"/>
      <c r="AR404" s="121"/>
      <c r="AS404" s="121"/>
      <c r="AT404" s="121"/>
      <c r="AU404" s="121"/>
      <c r="AV404" s="121"/>
      <c r="AW404" s="121"/>
      <c r="AX404" s="121"/>
      <c r="AY404" s="121"/>
      <c r="AZ404" s="121"/>
      <c r="BA404" s="121"/>
      <c r="BB404" s="121"/>
      <c r="BC404" s="121"/>
      <c r="BD404" s="121"/>
      <c r="BE404" s="121"/>
      <c r="BF404" s="121"/>
      <c r="BG404" s="121"/>
      <c r="BH404" s="121"/>
      <c r="BI404" s="121"/>
    </row>
    <row r="405" spans="2:61" x14ac:dyDescent="0.25">
      <c r="B405" s="121"/>
      <c r="C405" s="121"/>
      <c r="D405" s="121"/>
      <c r="E405" s="121"/>
      <c r="F405" s="121"/>
      <c r="G405" s="121"/>
      <c r="H405" s="121"/>
      <c r="I405" s="121"/>
      <c r="J405" s="121"/>
      <c r="K405" s="121"/>
      <c r="L405" s="121"/>
      <c r="M405" s="121"/>
      <c r="N405" s="121"/>
      <c r="O405" s="121"/>
      <c r="P405" s="121"/>
      <c r="Q405" s="121"/>
      <c r="R405" s="121"/>
      <c r="S405" s="121"/>
      <c r="T405" s="121"/>
      <c r="U405" s="121"/>
      <c r="V405" s="121"/>
      <c r="W405" s="121"/>
      <c r="X405" s="121"/>
      <c r="Y405" s="121"/>
      <c r="Z405" s="121"/>
      <c r="AA405" s="121"/>
      <c r="AB405" s="121"/>
      <c r="AC405" s="121"/>
      <c r="AD405" s="121"/>
      <c r="AE405" s="121"/>
      <c r="AF405" s="121"/>
      <c r="AG405" s="121"/>
      <c r="AH405" s="121"/>
      <c r="AI405" s="121"/>
      <c r="AJ405" s="121"/>
      <c r="AK405" s="121"/>
      <c r="AL405" s="121"/>
      <c r="AM405" s="121"/>
      <c r="AN405" s="121"/>
      <c r="AO405" s="121"/>
      <c r="AP405" s="121"/>
      <c r="AQ405" s="121"/>
      <c r="AR405" s="121"/>
      <c r="AS405" s="121"/>
      <c r="AT405" s="121"/>
      <c r="AU405" s="121"/>
      <c r="AV405" s="121"/>
      <c r="AW405" s="121"/>
      <c r="AX405" s="121"/>
      <c r="AY405" s="121"/>
      <c r="AZ405" s="121"/>
      <c r="BA405" s="121"/>
      <c r="BB405" s="121"/>
      <c r="BC405" s="121"/>
      <c r="BD405" s="121"/>
      <c r="BE405" s="121"/>
      <c r="BF405" s="121"/>
      <c r="BG405" s="121"/>
      <c r="BH405" s="121"/>
      <c r="BI405" s="121"/>
    </row>
    <row r="406" spans="2:61" x14ac:dyDescent="0.25">
      <c r="B406" s="121"/>
      <c r="C406" s="121"/>
      <c r="D406" s="121"/>
      <c r="E406" s="121"/>
      <c r="F406" s="121"/>
      <c r="G406" s="121"/>
      <c r="H406" s="121"/>
      <c r="I406" s="121"/>
      <c r="J406" s="121"/>
      <c r="K406" s="121"/>
      <c r="L406" s="121"/>
      <c r="M406" s="121"/>
      <c r="N406" s="121"/>
      <c r="O406" s="121"/>
      <c r="P406" s="121"/>
      <c r="Q406" s="121"/>
      <c r="R406" s="121"/>
      <c r="S406" s="121"/>
      <c r="T406" s="121"/>
      <c r="U406" s="121"/>
      <c r="V406" s="121"/>
      <c r="W406" s="121"/>
      <c r="X406" s="121"/>
      <c r="Y406" s="121"/>
      <c r="Z406" s="121"/>
      <c r="AA406" s="121"/>
      <c r="AB406" s="121"/>
      <c r="AC406" s="121"/>
      <c r="AD406" s="121"/>
      <c r="AE406" s="121"/>
      <c r="AF406" s="121"/>
      <c r="AG406" s="121"/>
      <c r="AH406" s="121"/>
      <c r="AI406" s="121"/>
      <c r="AJ406" s="121"/>
      <c r="AK406" s="121"/>
      <c r="AL406" s="121"/>
      <c r="AM406" s="121"/>
      <c r="AN406" s="121"/>
      <c r="AO406" s="121"/>
      <c r="AP406" s="121"/>
      <c r="AQ406" s="121"/>
      <c r="AR406" s="121"/>
      <c r="AS406" s="121"/>
      <c r="AT406" s="121"/>
      <c r="AU406" s="121"/>
      <c r="AV406" s="121"/>
      <c r="AW406" s="121"/>
      <c r="AX406" s="121"/>
      <c r="AY406" s="121"/>
      <c r="AZ406" s="121"/>
      <c r="BA406" s="121"/>
      <c r="BB406" s="121"/>
      <c r="BC406" s="121"/>
      <c r="BD406" s="121"/>
      <c r="BE406" s="121"/>
      <c r="BF406" s="121"/>
      <c r="BG406" s="121"/>
      <c r="BH406" s="121"/>
      <c r="BI406" s="121"/>
    </row>
    <row r="407" spans="2:61" x14ac:dyDescent="0.25">
      <c r="B407" s="121"/>
      <c r="C407" s="121"/>
      <c r="D407" s="121"/>
      <c r="E407" s="121"/>
      <c r="F407" s="121"/>
      <c r="G407" s="121"/>
      <c r="H407" s="121"/>
      <c r="I407" s="121"/>
      <c r="J407" s="121"/>
      <c r="K407" s="121"/>
      <c r="L407" s="121"/>
      <c r="M407" s="121"/>
      <c r="N407" s="121"/>
      <c r="O407" s="121"/>
      <c r="P407" s="121"/>
      <c r="Q407" s="121"/>
      <c r="R407" s="121"/>
      <c r="S407" s="121"/>
      <c r="T407" s="121"/>
      <c r="U407" s="121"/>
      <c r="V407" s="121"/>
      <c r="W407" s="121"/>
      <c r="X407" s="121"/>
      <c r="Y407" s="121"/>
      <c r="Z407" s="121"/>
      <c r="AA407" s="121"/>
      <c r="AB407" s="121"/>
      <c r="AC407" s="121"/>
      <c r="AD407" s="121"/>
      <c r="AE407" s="121"/>
      <c r="AF407" s="121"/>
      <c r="AG407" s="121"/>
      <c r="AH407" s="121"/>
      <c r="AI407" s="121"/>
      <c r="AJ407" s="121"/>
      <c r="AK407" s="121"/>
      <c r="AL407" s="121"/>
      <c r="AM407" s="121"/>
      <c r="AN407" s="121"/>
      <c r="AO407" s="121"/>
      <c r="AP407" s="121"/>
      <c r="AQ407" s="121"/>
      <c r="AR407" s="121"/>
      <c r="AS407" s="121"/>
      <c r="AT407" s="121"/>
      <c r="AU407" s="121"/>
      <c r="AV407" s="121"/>
      <c r="AW407" s="121"/>
      <c r="AX407" s="121"/>
      <c r="AY407" s="121"/>
      <c r="AZ407" s="121"/>
      <c r="BA407" s="121"/>
      <c r="BB407" s="121"/>
      <c r="BC407" s="121"/>
      <c r="BD407" s="121"/>
      <c r="BE407" s="121"/>
      <c r="BF407" s="121"/>
      <c r="BG407" s="121"/>
      <c r="BH407" s="121"/>
      <c r="BI407" s="121"/>
    </row>
    <row r="408" spans="2:61" x14ac:dyDescent="0.25">
      <c r="B408" s="121"/>
      <c r="C408" s="121"/>
      <c r="D408" s="121"/>
      <c r="E408" s="121"/>
      <c r="F408" s="121"/>
      <c r="G408" s="121"/>
      <c r="H408" s="121"/>
      <c r="I408" s="121"/>
      <c r="J408" s="121"/>
      <c r="K408" s="121"/>
      <c r="L408" s="121"/>
      <c r="M408" s="121"/>
      <c r="N408" s="121"/>
      <c r="O408" s="121"/>
      <c r="P408" s="121"/>
      <c r="Q408" s="121"/>
      <c r="R408" s="121"/>
      <c r="S408" s="121"/>
      <c r="T408" s="121"/>
      <c r="U408" s="121"/>
      <c r="V408" s="121"/>
      <c r="W408" s="121"/>
      <c r="X408" s="121"/>
      <c r="Y408" s="121"/>
      <c r="Z408" s="121"/>
      <c r="AA408" s="121"/>
      <c r="AB408" s="121"/>
      <c r="AC408" s="121"/>
      <c r="AD408" s="121"/>
      <c r="AE408" s="121"/>
      <c r="AF408" s="121"/>
      <c r="AG408" s="121"/>
      <c r="AH408" s="121"/>
      <c r="AI408" s="121"/>
      <c r="AJ408" s="121"/>
      <c r="AK408" s="121"/>
      <c r="AL408" s="121"/>
      <c r="AM408" s="121"/>
      <c r="AN408" s="121"/>
      <c r="AO408" s="121"/>
      <c r="AP408" s="121"/>
      <c r="AQ408" s="121"/>
      <c r="AR408" s="121"/>
      <c r="AS408" s="121"/>
      <c r="AT408" s="121"/>
      <c r="AU408" s="121"/>
      <c r="AV408" s="121"/>
      <c r="AW408" s="121"/>
      <c r="AX408" s="121"/>
      <c r="AY408" s="121"/>
      <c r="AZ408" s="121"/>
      <c r="BA408" s="121"/>
      <c r="BB408" s="121"/>
      <c r="BC408" s="121"/>
      <c r="BD408" s="121"/>
      <c r="BE408" s="121"/>
      <c r="BF408" s="121"/>
      <c r="BG408" s="121"/>
      <c r="BH408" s="121"/>
      <c r="BI408" s="121"/>
    </row>
    <row r="409" spans="2:61" x14ac:dyDescent="0.25">
      <c r="B409" s="121"/>
      <c r="C409" s="121"/>
      <c r="D409" s="121"/>
      <c r="E409" s="121"/>
      <c r="F409" s="121"/>
      <c r="G409" s="121"/>
      <c r="H409" s="121"/>
      <c r="I409" s="121"/>
      <c r="J409" s="121"/>
      <c r="K409" s="121"/>
      <c r="L409" s="121"/>
      <c r="M409" s="121"/>
      <c r="N409" s="121"/>
      <c r="O409" s="121"/>
      <c r="P409" s="121"/>
      <c r="Q409" s="121"/>
      <c r="R409" s="121"/>
      <c r="S409" s="121"/>
      <c r="T409" s="121"/>
      <c r="U409" s="121"/>
      <c r="V409" s="121"/>
      <c r="W409" s="121"/>
      <c r="X409" s="121"/>
      <c r="Y409" s="121"/>
      <c r="Z409" s="121"/>
      <c r="AA409" s="121"/>
      <c r="AB409" s="121"/>
      <c r="AC409" s="121"/>
      <c r="AD409" s="121"/>
      <c r="AE409" s="121"/>
      <c r="AF409" s="121"/>
      <c r="AG409" s="121"/>
      <c r="AH409" s="121"/>
      <c r="AI409" s="121"/>
      <c r="AJ409" s="121"/>
      <c r="AK409" s="121"/>
      <c r="AL409" s="121"/>
      <c r="AM409" s="121"/>
      <c r="AN409" s="121"/>
      <c r="AO409" s="121"/>
      <c r="AP409" s="121"/>
      <c r="AQ409" s="121"/>
      <c r="AR409" s="121"/>
      <c r="AS409" s="121"/>
      <c r="AT409" s="121"/>
      <c r="AU409" s="121"/>
      <c r="AV409" s="121"/>
      <c r="AW409" s="121"/>
      <c r="AX409" s="121"/>
      <c r="AY409" s="121"/>
      <c r="AZ409" s="121"/>
      <c r="BA409" s="121"/>
      <c r="BB409" s="121"/>
      <c r="BC409" s="121"/>
      <c r="BD409" s="121"/>
      <c r="BE409" s="121"/>
      <c r="BF409" s="121"/>
      <c r="BG409" s="121"/>
      <c r="BH409" s="121"/>
      <c r="BI409" s="121"/>
    </row>
  </sheetData>
  <sheetProtection algorithmName="SHA-512" hashValue="jxRjaY4SB3PRbOlU1uD118/c0Ns7t8u5DWiVtc/EyrAAXQmyAECjjDF36A28k0ZQd9XXCogRhePPqqo5jtDcKA==" saltValue="Dzs8RC8cg+kDpuKwFVQ1+w==" spinCount="100000" sheet="1" objects="1" scenarios="1"/>
  <mergeCells count="158">
    <mergeCell ref="B11:F11"/>
    <mergeCell ref="B12:F12"/>
    <mergeCell ref="B13:F13"/>
    <mergeCell ref="G10:J10"/>
    <mergeCell ref="G11:J11"/>
    <mergeCell ref="G12:J12"/>
    <mergeCell ref="G13:J13"/>
    <mergeCell ref="AO12:AS12"/>
    <mergeCell ref="AT12:AX12"/>
    <mergeCell ref="AO13:AS13"/>
    <mergeCell ref="AT13:AX13"/>
    <mergeCell ref="AZ13:BD13"/>
    <mergeCell ref="AO10:AS10"/>
    <mergeCell ref="AT10:AX10"/>
    <mergeCell ref="AZ10:BD10"/>
    <mergeCell ref="AO11:AS11"/>
    <mergeCell ref="AT11:AX11"/>
    <mergeCell ref="AZ11:BD11"/>
    <mergeCell ref="G9:J9"/>
    <mergeCell ref="K9:O9"/>
    <mergeCell ref="P9:T9"/>
    <mergeCell ref="AO9:AS9"/>
    <mergeCell ref="AT9:AX9"/>
    <mergeCell ref="AZ9:BD9"/>
    <mergeCell ref="K10:O10"/>
    <mergeCell ref="K11:O11"/>
    <mergeCell ref="K12:O12"/>
    <mergeCell ref="K13:O13"/>
    <mergeCell ref="P10:T10"/>
    <mergeCell ref="P11:T11"/>
    <mergeCell ref="P12:T12"/>
    <mergeCell ref="P13:T13"/>
    <mergeCell ref="AZ12:BD12"/>
    <mergeCell ref="B9:F9"/>
    <mergeCell ref="B10:F10"/>
    <mergeCell ref="V12:AN12"/>
    <mergeCell ref="V13:AN13"/>
    <mergeCell ref="A37:BH37"/>
    <mergeCell ref="BE9:BI9"/>
    <mergeCell ref="BE10:BI10"/>
    <mergeCell ref="BE11:BI11"/>
    <mergeCell ref="BE12:BI12"/>
    <mergeCell ref="BE13:BI13"/>
    <mergeCell ref="V9:AM9"/>
    <mergeCell ref="V10:AN10"/>
    <mergeCell ref="V11:AN11"/>
    <mergeCell ref="B34:U34"/>
    <mergeCell ref="V34:AM34"/>
    <mergeCell ref="AN34:BI34"/>
    <mergeCell ref="B35:U35"/>
    <mergeCell ref="V35:AM35"/>
    <mergeCell ref="AN35:BI35"/>
    <mergeCell ref="B32:U32"/>
    <mergeCell ref="V32:AM32"/>
    <mergeCell ref="AN32:BI32"/>
    <mergeCell ref="B33:U33"/>
    <mergeCell ref="V33:AM33"/>
    <mergeCell ref="AN33:BI33"/>
    <mergeCell ref="B29:G29"/>
    <mergeCell ref="H29:J29"/>
    <mergeCell ref="B30:G30"/>
    <mergeCell ref="H30:J30"/>
    <mergeCell ref="K30:BI30"/>
    <mergeCell ref="B31:U31"/>
    <mergeCell ref="V31:AM31"/>
    <mergeCell ref="AN31:BI31"/>
    <mergeCell ref="B21:U21"/>
    <mergeCell ref="V21:AM21"/>
    <mergeCell ref="AN21:BI21"/>
    <mergeCell ref="B22:BI22"/>
    <mergeCell ref="B23:G23"/>
    <mergeCell ref="H23:J23"/>
    <mergeCell ref="K23:BI23"/>
    <mergeCell ref="K29:BI29"/>
    <mergeCell ref="B26:G26"/>
    <mergeCell ref="H26:J26"/>
    <mergeCell ref="K26:BI26"/>
    <mergeCell ref="B28:G28"/>
    <mergeCell ref="H28:J28"/>
    <mergeCell ref="K28:BI28"/>
    <mergeCell ref="B27:G27"/>
    <mergeCell ref="H27:J27"/>
    <mergeCell ref="K27:BI27"/>
    <mergeCell ref="B24:G24"/>
    <mergeCell ref="B25:G25"/>
    <mergeCell ref="H24:J24"/>
    <mergeCell ref="H25:J25"/>
    <mergeCell ref="K24:BI24"/>
    <mergeCell ref="K25:BI25"/>
    <mergeCell ref="B18:AB18"/>
    <mergeCell ref="AC18:BI18"/>
    <mergeCell ref="B19:AB19"/>
    <mergeCell ref="AC19:BI19"/>
    <mergeCell ref="B20:U20"/>
    <mergeCell ref="V20:AM20"/>
    <mergeCell ref="AN20:BI20"/>
    <mergeCell ref="B17:F17"/>
    <mergeCell ref="G17:J17"/>
    <mergeCell ref="K17:O17"/>
    <mergeCell ref="P17:T17"/>
    <mergeCell ref="V17:AN17"/>
    <mergeCell ref="AO17:AS17"/>
    <mergeCell ref="AT17:AX17"/>
    <mergeCell ref="AZ17:BD17"/>
    <mergeCell ref="BE17:BI17"/>
    <mergeCell ref="B16:F16"/>
    <mergeCell ref="G16:J16"/>
    <mergeCell ref="K16:O16"/>
    <mergeCell ref="P16:T16"/>
    <mergeCell ref="V16:AN16"/>
    <mergeCell ref="AO16:AS16"/>
    <mergeCell ref="AT16:AX16"/>
    <mergeCell ref="AZ16:BD16"/>
    <mergeCell ref="BE16:BI16"/>
    <mergeCell ref="B15:F15"/>
    <mergeCell ref="G15:J15"/>
    <mergeCell ref="K15:O15"/>
    <mergeCell ref="P15:T15"/>
    <mergeCell ref="V15:AN15"/>
    <mergeCell ref="AO15:AS15"/>
    <mergeCell ref="AT15:AX15"/>
    <mergeCell ref="AZ15:BD15"/>
    <mergeCell ref="BE15:BI15"/>
    <mergeCell ref="B14:F14"/>
    <mergeCell ref="G14:J14"/>
    <mergeCell ref="K14:O14"/>
    <mergeCell ref="P14:T14"/>
    <mergeCell ref="V14:AN14"/>
    <mergeCell ref="AO14:AS14"/>
    <mergeCell ref="AT14:AX14"/>
    <mergeCell ref="AZ14:BD14"/>
    <mergeCell ref="BE14:BI14"/>
    <mergeCell ref="B7:J7"/>
    <mergeCell ref="K7:T7"/>
    <mergeCell ref="U7:U8"/>
    <mergeCell ref="V7:AN8"/>
    <mergeCell ref="AO7:AX7"/>
    <mergeCell ref="AZ7:BI7"/>
    <mergeCell ref="B8:F8"/>
    <mergeCell ref="G8:J8"/>
    <mergeCell ref="K8:O8"/>
    <mergeCell ref="P8:T8"/>
    <mergeCell ref="AO8:AS8"/>
    <mergeCell ref="AT8:AX8"/>
    <mergeCell ref="AZ8:BD8"/>
    <mergeCell ref="BE8:BI8"/>
    <mergeCell ref="B4:J4"/>
    <mergeCell ref="K4:BI4"/>
    <mergeCell ref="B5:J5"/>
    <mergeCell ref="K5:BI5"/>
    <mergeCell ref="B6:J6"/>
    <mergeCell ref="K6:BI6"/>
    <mergeCell ref="B2:J2"/>
    <mergeCell ref="K2:BI2"/>
    <mergeCell ref="B3:J3"/>
    <mergeCell ref="K3:AE3"/>
    <mergeCell ref="AF3:AN3"/>
    <mergeCell ref="AO3:BI3"/>
  </mergeCells>
  <pageMargins left="0.31496062992125984" right="2.36" top="0.19685039370078741" bottom="0.15748031496062992" header="0.19" footer="0.15748031496062992"/>
  <pageSetup paperSize="5" scale="3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77E9A-5895-4BDE-ADDE-815297D0AA92}">
  <sheetPr>
    <tabColor rgb="FF0070C0"/>
    <pageSetUpPr fitToPage="1"/>
  </sheetPr>
  <dimension ref="A1:O91"/>
  <sheetViews>
    <sheetView topLeftCell="B25" zoomScale="89" zoomScaleNormal="89" workbookViewId="0">
      <selection activeCell="M45" sqref="M45"/>
    </sheetView>
  </sheetViews>
  <sheetFormatPr baseColWidth="10" defaultColWidth="10.85546875" defaultRowHeight="15" x14ac:dyDescent="0.2"/>
  <cols>
    <col min="1" max="1" width="13.28515625" style="53" customWidth="1"/>
    <col min="2" max="2" width="53.28515625" style="53" customWidth="1"/>
    <col min="3" max="4" width="26.42578125" style="54" customWidth="1"/>
    <col min="5" max="5" width="16.42578125" style="58" customWidth="1"/>
    <col min="6" max="6" width="9.7109375" style="58" customWidth="1"/>
    <col min="7" max="7" width="8.42578125" style="58" customWidth="1"/>
    <col min="8" max="8" width="24.85546875" style="58" customWidth="1"/>
    <col min="9" max="9" width="34.42578125" style="58" customWidth="1"/>
    <col min="10" max="10" width="30.7109375" style="54" customWidth="1"/>
    <col min="11" max="11" width="6.140625" style="58" customWidth="1"/>
    <col min="12" max="12" width="7.140625" style="58" customWidth="1"/>
    <col min="13" max="13" width="22.42578125" style="58" customWidth="1"/>
    <col min="14" max="14" width="20.7109375" style="54" customWidth="1"/>
    <col min="15" max="15" width="17.42578125" style="54" customWidth="1"/>
    <col min="16" max="16384" width="10.85546875" style="53"/>
  </cols>
  <sheetData>
    <row r="1" spans="1:15" x14ac:dyDescent="0.2">
      <c r="A1" s="108" t="s">
        <v>0</v>
      </c>
      <c r="B1" s="112" t="s">
        <v>408</v>
      </c>
      <c r="C1" s="443" t="s">
        <v>409</v>
      </c>
      <c r="D1" s="444"/>
      <c r="E1" s="444"/>
      <c r="F1" s="444"/>
      <c r="G1" s="444"/>
      <c r="H1" s="444"/>
      <c r="I1" s="444"/>
      <c r="J1" s="444"/>
      <c r="K1" s="444"/>
      <c r="L1" s="444"/>
      <c r="M1" s="444"/>
    </row>
    <row r="2" spans="1:15" x14ac:dyDescent="0.2">
      <c r="A2" s="108" t="s">
        <v>1</v>
      </c>
      <c r="B2" s="112">
        <v>7</v>
      </c>
      <c r="C2" s="445"/>
      <c r="D2" s="446"/>
      <c r="E2" s="446"/>
      <c r="F2" s="446"/>
      <c r="G2" s="446"/>
      <c r="H2" s="446"/>
      <c r="I2" s="446"/>
      <c r="J2" s="446"/>
      <c r="K2" s="446"/>
      <c r="L2" s="446"/>
      <c r="M2" s="446"/>
    </row>
    <row r="3" spans="1:15" s="52" customFormat="1" ht="18.75" customHeight="1" x14ac:dyDescent="0.2">
      <c r="A3" s="329" t="s">
        <v>293</v>
      </c>
      <c r="B3" s="330"/>
      <c r="C3" s="331" t="s">
        <v>348</v>
      </c>
      <c r="D3" s="331"/>
      <c r="E3" s="331"/>
      <c r="F3" s="331"/>
      <c r="G3" s="331"/>
      <c r="H3" s="331"/>
      <c r="I3" s="331"/>
      <c r="J3" s="331"/>
      <c r="K3" s="331"/>
      <c r="L3" s="331"/>
      <c r="M3" s="331"/>
      <c r="N3" s="331"/>
      <c r="O3" s="332"/>
    </row>
    <row r="4" spans="1:15" s="52" customFormat="1" ht="18.75" customHeight="1" x14ac:dyDescent="0.2">
      <c r="A4" s="329" t="s">
        <v>3</v>
      </c>
      <c r="B4" s="330"/>
      <c r="C4" s="331" t="s">
        <v>349</v>
      </c>
      <c r="D4" s="331"/>
      <c r="E4" s="331"/>
      <c r="F4" s="331"/>
      <c r="G4" s="331"/>
      <c r="H4" s="331"/>
      <c r="I4" s="331"/>
      <c r="J4" s="331"/>
      <c r="K4" s="331"/>
      <c r="L4" s="331"/>
      <c r="M4" s="331"/>
      <c r="N4" s="331"/>
      <c r="O4" s="332"/>
    </row>
    <row r="5" spans="1:15" s="52" customFormat="1" ht="21" customHeight="1" x14ac:dyDescent="0.2">
      <c r="A5" s="329" t="s">
        <v>4</v>
      </c>
      <c r="B5" s="330"/>
      <c r="C5" s="331" t="s">
        <v>350</v>
      </c>
      <c r="D5" s="331"/>
      <c r="E5" s="331"/>
      <c r="F5" s="331"/>
      <c r="G5" s="331"/>
      <c r="H5" s="331"/>
      <c r="I5" s="331"/>
      <c r="J5" s="331"/>
      <c r="K5" s="331"/>
      <c r="L5" s="331"/>
      <c r="M5" s="331"/>
      <c r="N5" s="331"/>
      <c r="O5" s="332"/>
    </row>
    <row r="6" spans="1:15" s="52" customFormat="1" ht="205.5" customHeight="1" thickBot="1" x14ac:dyDescent="0.25">
      <c r="A6" s="333" t="s">
        <v>5</v>
      </c>
      <c r="B6" s="334"/>
      <c r="C6" s="335" t="s">
        <v>351</v>
      </c>
      <c r="D6" s="335"/>
      <c r="E6" s="335"/>
      <c r="F6" s="335"/>
      <c r="G6" s="335"/>
      <c r="H6" s="335"/>
      <c r="I6" s="335"/>
      <c r="J6" s="335"/>
      <c r="K6" s="335"/>
      <c r="L6" s="335"/>
      <c r="M6" s="335"/>
      <c r="N6" s="335"/>
      <c r="O6" s="336"/>
    </row>
    <row r="7" spans="1:15" s="52" customFormat="1" ht="21" customHeight="1" thickBot="1" x14ac:dyDescent="0.25">
      <c r="A7" s="337" t="s">
        <v>298</v>
      </c>
      <c r="B7" s="338"/>
      <c r="C7" s="339"/>
      <c r="D7" s="339"/>
      <c r="E7" s="339"/>
      <c r="F7" s="339"/>
      <c r="G7" s="339"/>
      <c r="H7" s="339"/>
      <c r="I7" s="339"/>
      <c r="J7" s="339"/>
      <c r="K7" s="339"/>
      <c r="L7" s="339"/>
      <c r="M7" s="339"/>
      <c r="N7" s="339"/>
      <c r="O7" s="340"/>
    </row>
    <row r="8" spans="1:15" s="52" customFormat="1" ht="39" customHeight="1" thickBot="1" x14ac:dyDescent="0.25">
      <c r="A8" s="125" t="s">
        <v>8</v>
      </c>
      <c r="B8" s="126" t="s">
        <v>9</v>
      </c>
      <c r="C8" s="127" t="s">
        <v>10</v>
      </c>
      <c r="D8" s="127" t="s">
        <v>11</v>
      </c>
      <c r="E8" s="341" t="s">
        <v>12</v>
      </c>
      <c r="F8" s="342"/>
      <c r="G8" s="127" t="s">
        <v>13</v>
      </c>
      <c r="H8" s="127" t="s">
        <v>14</v>
      </c>
      <c r="I8" s="341" t="s">
        <v>15</v>
      </c>
      <c r="J8" s="342"/>
      <c r="K8" s="343" t="s">
        <v>16</v>
      </c>
      <c r="L8" s="344"/>
      <c r="M8" s="127" t="s">
        <v>17</v>
      </c>
      <c r="N8" s="127" t="s">
        <v>18</v>
      </c>
      <c r="O8" s="128" t="s">
        <v>19</v>
      </c>
    </row>
    <row r="9" spans="1:15" s="52" customFormat="1" ht="50.25" customHeight="1" x14ac:dyDescent="0.2">
      <c r="A9" s="129">
        <v>0</v>
      </c>
      <c r="B9" s="122"/>
      <c r="C9" s="122"/>
      <c r="D9" s="122"/>
      <c r="E9" s="345"/>
      <c r="F9" s="346"/>
      <c r="G9" s="122"/>
      <c r="H9" s="122"/>
      <c r="I9" s="347"/>
      <c r="J9" s="347"/>
      <c r="K9" s="347"/>
      <c r="L9" s="347"/>
      <c r="M9" s="122"/>
      <c r="N9" s="122"/>
      <c r="O9" s="122"/>
    </row>
    <row r="10" spans="1:15" s="55" customFormat="1" ht="163.5" customHeight="1" x14ac:dyDescent="0.25">
      <c r="A10" s="130">
        <v>1</v>
      </c>
      <c r="B10" s="123"/>
      <c r="C10" s="148" t="s">
        <v>173</v>
      </c>
      <c r="D10" s="148" t="s">
        <v>352</v>
      </c>
      <c r="E10" s="348" t="s">
        <v>353</v>
      </c>
      <c r="F10" s="349"/>
      <c r="G10" s="148" t="s">
        <v>220</v>
      </c>
      <c r="H10" s="148" t="s">
        <v>354</v>
      </c>
      <c r="I10" s="350" t="s">
        <v>355</v>
      </c>
      <c r="J10" s="351"/>
      <c r="K10" s="352"/>
      <c r="L10" s="353"/>
      <c r="M10" s="148" t="s">
        <v>356</v>
      </c>
      <c r="N10" s="148" t="s">
        <v>357</v>
      </c>
      <c r="O10" s="149"/>
    </row>
    <row r="11" spans="1:15" s="56" customFormat="1" ht="221.25" customHeight="1" x14ac:dyDescent="0.25">
      <c r="A11" s="132">
        <v>2</v>
      </c>
      <c r="B11" s="64"/>
      <c r="C11" s="148" t="s">
        <v>357</v>
      </c>
      <c r="D11" s="148"/>
      <c r="E11" s="354" t="s">
        <v>356</v>
      </c>
      <c r="F11" s="355"/>
      <c r="G11" s="150" t="s">
        <v>237</v>
      </c>
      <c r="H11" s="151" t="s">
        <v>358</v>
      </c>
      <c r="I11" s="356" t="s">
        <v>359</v>
      </c>
      <c r="J11" s="357"/>
      <c r="K11" s="354" t="s">
        <v>37</v>
      </c>
      <c r="L11" s="355"/>
      <c r="M11" s="148" t="s">
        <v>360</v>
      </c>
      <c r="N11" s="150" t="s">
        <v>361</v>
      </c>
      <c r="O11" s="149"/>
    </row>
    <row r="12" spans="1:15" s="57" customFormat="1" ht="88.5" customHeight="1" x14ac:dyDescent="0.2">
      <c r="A12" s="132">
        <v>3</v>
      </c>
      <c r="B12" s="64"/>
      <c r="C12" s="148" t="s">
        <v>362</v>
      </c>
      <c r="D12" s="148"/>
      <c r="E12" s="354" t="s">
        <v>363</v>
      </c>
      <c r="F12" s="355"/>
      <c r="G12" s="150" t="s">
        <v>220</v>
      </c>
      <c r="H12" s="148" t="s">
        <v>364</v>
      </c>
      <c r="I12" s="356" t="s">
        <v>365</v>
      </c>
      <c r="J12" s="357"/>
      <c r="K12" s="358"/>
      <c r="L12" s="359"/>
      <c r="M12" s="148" t="s">
        <v>366</v>
      </c>
      <c r="N12" s="150"/>
      <c r="O12" s="149" t="s">
        <v>304</v>
      </c>
    </row>
    <row r="13" spans="1:15" s="57" customFormat="1" ht="135" customHeight="1" x14ac:dyDescent="0.2">
      <c r="A13" s="132">
        <v>4</v>
      </c>
      <c r="B13" s="64"/>
      <c r="C13" s="148" t="s">
        <v>367</v>
      </c>
      <c r="D13" s="148" t="s">
        <v>368</v>
      </c>
      <c r="E13" s="354" t="s">
        <v>369</v>
      </c>
      <c r="F13" s="355"/>
      <c r="G13" s="150" t="s">
        <v>220</v>
      </c>
      <c r="H13" s="151" t="s">
        <v>370</v>
      </c>
      <c r="I13" s="360" t="s">
        <v>371</v>
      </c>
      <c r="J13" s="361"/>
      <c r="K13" s="362"/>
      <c r="L13" s="362"/>
      <c r="M13" s="148" t="s">
        <v>372</v>
      </c>
      <c r="N13" s="150" t="s">
        <v>361</v>
      </c>
      <c r="O13" s="149"/>
    </row>
    <row r="14" spans="1:15" s="57" customFormat="1" ht="84.75" customHeight="1" x14ac:dyDescent="0.2">
      <c r="A14" s="132">
        <v>5</v>
      </c>
      <c r="B14" s="64"/>
      <c r="C14" s="152" t="s">
        <v>364</v>
      </c>
      <c r="D14" s="153"/>
      <c r="E14" s="362" t="s">
        <v>372</v>
      </c>
      <c r="F14" s="362"/>
      <c r="G14" s="150" t="s">
        <v>220</v>
      </c>
      <c r="H14" s="150" t="s">
        <v>373</v>
      </c>
      <c r="I14" s="363" t="s">
        <v>374</v>
      </c>
      <c r="J14" s="363"/>
      <c r="K14" s="364"/>
      <c r="L14" s="364"/>
      <c r="M14" s="150" t="s">
        <v>375</v>
      </c>
      <c r="N14" s="150" t="s">
        <v>376</v>
      </c>
      <c r="O14" s="149" t="s">
        <v>304</v>
      </c>
    </row>
    <row r="15" spans="1:15" s="57" customFormat="1" ht="182.25" customHeight="1" x14ac:dyDescent="0.2">
      <c r="A15" s="132">
        <v>6</v>
      </c>
      <c r="B15" s="64"/>
      <c r="C15" s="150" t="s">
        <v>377</v>
      </c>
      <c r="D15" s="154"/>
      <c r="E15" s="365" t="s">
        <v>492</v>
      </c>
      <c r="F15" s="365"/>
      <c r="G15" s="155" t="s">
        <v>220</v>
      </c>
      <c r="H15" s="150" t="s">
        <v>373</v>
      </c>
      <c r="I15" s="366" t="s">
        <v>378</v>
      </c>
      <c r="J15" s="366"/>
      <c r="K15" s="364"/>
      <c r="L15" s="364"/>
      <c r="M15" s="155" t="s">
        <v>379</v>
      </c>
      <c r="N15" s="150" t="s">
        <v>376</v>
      </c>
      <c r="O15" s="156"/>
    </row>
    <row r="16" spans="1:15" s="57" customFormat="1" ht="87" customHeight="1" x14ac:dyDescent="0.2">
      <c r="A16" s="132">
        <v>7</v>
      </c>
      <c r="B16" s="64"/>
      <c r="C16" s="150" t="s">
        <v>380</v>
      </c>
      <c r="D16" s="150"/>
      <c r="E16" s="362" t="s">
        <v>379</v>
      </c>
      <c r="F16" s="362"/>
      <c r="G16" s="155" t="s">
        <v>220</v>
      </c>
      <c r="H16" s="150" t="s">
        <v>373</v>
      </c>
      <c r="I16" s="363" t="s">
        <v>381</v>
      </c>
      <c r="J16" s="363"/>
      <c r="K16" s="364"/>
      <c r="L16" s="364"/>
      <c r="M16" s="150" t="s">
        <v>382</v>
      </c>
      <c r="N16" s="155" t="s">
        <v>383</v>
      </c>
      <c r="O16" s="157"/>
    </row>
    <row r="17" spans="1:15" s="57" customFormat="1" ht="94.5" customHeight="1" x14ac:dyDescent="0.2">
      <c r="A17" s="132">
        <v>8</v>
      </c>
      <c r="B17" s="64"/>
      <c r="C17" s="150" t="s">
        <v>373</v>
      </c>
      <c r="D17" s="150"/>
      <c r="E17" s="367" t="s">
        <v>382</v>
      </c>
      <c r="F17" s="367"/>
      <c r="G17" s="155" t="s">
        <v>220</v>
      </c>
      <c r="H17" s="152" t="s">
        <v>383</v>
      </c>
      <c r="I17" s="363" t="s">
        <v>384</v>
      </c>
      <c r="J17" s="363"/>
      <c r="K17" s="364"/>
      <c r="L17" s="364"/>
      <c r="M17" s="150" t="s">
        <v>385</v>
      </c>
      <c r="N17" s="155" t="s">
        <v>361</v>
      </c>
      <c r="O17" s="157"/>
    </row>
    <row r="18" spans="1:15" s="57" customFormat="1" ht="246" customHeight="1" x14ac:dyDescent="0.2">
      <c r="A18" s="132">
        <v>9</v>
      </c>
      <c r="B18" s="64"/>
      <c r="C18" s="152" t="s">
        <v>386</v>
      </c>
      <c r="D18" s="153"/>
      <c r="E18" s="362" t="s">
        <v>387</v>
      </c>
      <c r="F18" s="362"/>
      <c r="G18" s="150" t="s">
        <v>237</v>
      </c>
      <c r="H18" s="150" t="s">
        <v>373</v>
      </c>
      <c r="I18" s="363" t="s">
        <v>388</v>
      </c>
      <c r="J18" s="363"/>
      <c r="K18" s="362" t="s">
        <v>37</v>
      </c>
      <c r="L18" s="362"/>
      <c r="M18" s="150" t="s">
        <v>389</v>
      </c>
      <c r="N18" s="150" t="s">
        <v>361</v>
      </c>
      <c r="O18" s="158"/>
    </row>
    <row r="19" spans="1:15" s="57" customFormat="1" ht="93" customHeight="1" x14ac:dyDescent="0.2">
      <c r="A19" s="132">
        <v>10</v>
      </c>
      <c r="B19" s="64"/>
      <c r="C19" s="150" t="s">
        <v>373</v>
      </c>
      <c r="D19" s="150"/>
      <c r="E19" s="362" t="s">
        <v>390</v>
      </c>
      <c r="F19" s="362"/>
      <c r="G19" s="155" t="s">
        <v>220</v>
      </c>
      <c r="H19" s="150" t="s">
        <v>373</v>
      </c>
      <c r="I19" s="363" t="s">
        <v>391</v>
      </c>
      <c r="J19" s="363"/>
      <c r="K19" s="364"/>
      <c r="L19" s="364"/>
      <c r="M19" s="150" t="s">
        <v>392</v>
      </c>
      <c r="N19" s="150" t="s">
        <v>383</v>
      </c>
      <c r="O19" s="157"/>
    </row>
    <row r="20" spans="1:15" s="57" customFormat="1" ht="99" customHeight="1" x14ac:dyDescent="0.2">
      <c r="A20" s="132">
        <v>11</v>
      </c>
      <c r="B20" s="64"/>
      <c r="C20" s="150" t="s">
        <v>373</v>
      </c>
      <c r="D20" s="150"/>
      <c r="E20" s="354" t="s">
        <v>392</v>
      </c>
      <c r="F20" s="355"/>
      <c r="G20" s="155" t="s">
        <v>220</v>
      </c>
      <c r="H20" s="150" t="s">
        <v>383</v>
      </c>
      <c r="I20" s="356" t="s">
        <v>393</v>
      </c>
      <c r="J20" s="357"/>
      <c r="K20" s="364"/>
      <c r="L20" s="364"/>
      <c r="M20" s="150" t="s">
        <v>394</v>
      </c>
      <c r="N20" s="155" t="s">
        <v>361</v>
      </c>
      <c r="O20" s="157"/>
    </row>
    <row r="21" spans="1:15" s="57" customFormat="1" ht="98.25" customHeight="1" x14ac:dyDescent="0.2">
      <c r="A21" s="132">
        <v>12</v>
      </c>
      <c r="B21" s="64"/>
      <c r="C21" s="150" t="s">
        <v>395</v>
      </c>
      <c r="D21" s="150" t="s">
        <v>396</v>
      </c>
      <c r="E21" s="367" t="s">
        <v>397</v>
      </c>
      <c r="F21" s="367"/>
      <c r="G21" s="155" t="s">
        <v>220</v>
      </c>
      <c r="H21" s="150" t="s">
        <v>373</v>
      </c>
      <c r="I21" s="363" t="s">
        <v>398</v>
      </c>
      <c r="J21" s="363"/>
      <c r="K21" s="364"/>
      <c r="L21" s="364"/>
      <c r="M21" s="150" t="s">
        <v>399</v>
      </c>
      <c r="N21" s="155" t="s">
        <v>400</v>
      </c>
      <c r="O21" s="157"/>
    </row>
    <row r="22" spans="1:15" s="57" customFormat="1" ht="76.5" customHeight="1" x14ac:dyDescent="0.2">
      <c r="A22" s="132">
        <v>13</v>
      </c>
      <c r="B22" s="64"/>
      <c r="C22" s="150" t="s">
        <v>173</v>
      </c>
      <c r="D22" s="150"/>
      <c r="E22" s="367" t="s">
        <v>401</v>
      </c>
      <c r="F22" s="367"/>
      <c r="G22" s="155" t="s">
        <v>220</v>
      </c>
      <c r="H22" s="150" t="s">
        <v>383</v>
      </c>
      <c r="I22" s="363" t="s">
        <v>402</v>
      </c>
      <c r="J22" s="363"/>
      <c r="K22" s="364"/>
      <c r="L22" s="364"/>
      <c r="M22" s="150" t="s">
        <v>403</v>
      </c>
      <c r="N22" s="155" t="s">
        <v>361</v>
      </c>
      <c r="O22" s="157" t="s">
        <v>304</v>
      </c>
    </row>
    <row r="23" spans="1:15" s="57" customFormat="1" ht="46.5" customHeight="1" thickBot="1" x14ac:dyDescent="0.25">
      <c r="A23" s="132">
        <v>14</v>
      </c>
      <c r="B23" s="64"/>
      <c r="C23" s="135"/>
      <c r="D23" s="136"/>
      <c r="E23" s="368"/>
      <c r="F23" s="369"/>
      <c r="G23" s="137"/>
      <c r="H23" s="137"/>
      <c r="I23" s="370"/>
      <c r="J23" s="371"/>
      <c r="K23" s="368"/>
      <c r="L23" s="369"/>
      <c r="M23" s="135"/>
      <c r="N23" s="135"/>
      <c r="O23" s="138"/>
    </row>
    <row r="24" spans="1:15" s="52" customFormat="1" ht="15.95" customHeight="1" x14ac:dyDescent="0.2">
      <c r="A24" s="372" t="s">
        <v>331</v>
      </c>
      <c r="B24" s="373"/>
      <c r="C24" s="373"/>
      <c r="D24" s="373"/>
      <c r="E24" s="373"/>
      <c r="F24" s="374"/>
      <c r="G24" s="375" t="s">
        <v>332</v>
      </c>
      <c r="H24" s="375"/>
      <c r="I24" s="375"/>
      <c r="J24" s="375"/>
      <c r="K24" s="377" t="s">
        <v>333</v>
      </c>
      <c r="L24" s="375"/>
      <c r="M24" s="375"/>
      <c r="N24" s="375"/>
      <c r="O24" s="378"/>
    </row>
    <row r="25" spans="1:15" s="52" customFormat="1" ht="15.95" customHeight="1" thickBot="1" x14ac:dyDescent="0.25">
      <c r="A25" s="382" t="s">
        <v>23</v>
      </c>
      <c r="B25" s="383"/>
      <c r="C25" s="383"/>
      <c r="D25" s="383"/>
      <c r="E25" s="383"/>
      <c r="F25" s="384"/>
      <c r="G25" s="376"/>
      <c r="H25" s="376"/>
      <c r="I25" s="376"/>
      <c r="J25" s="376"/>
      <c r="K25" s="379"/>
      <c r="L25" s="380"/>
      <c r="M25" s="380"/>
      <c r="N25" s="380"/>
      <c r="O25" s="381"/>
    </row>
    <row r="26" spans="1:15" s="52" customFormat="1" ht="32.25" customHeight="1" x14ac:dyDescent="0.2">
      <c r="A26" s="387" t="s">
        <v>334</v>
      </c>
      <c r="B26" s="388"/>
      <c r="C26" s="388"/>
      <c r="D26" s="388"/>
      <c r="E26" s="388"/>
      <c r="F26" s="388"/>
      <c r="G26" s="389" t="s">
        <v>335</v>
      </c>
      <c r="H26" s="390"/>
      <c r="I26" s="390"/>
      <c r="J26" s="390"/>
      <c r="K26" s="395" t="s">
        <v>336</v>
      </c>
      <c r="L26" s="396"/>
      <c r="M26" s="396"/>
      <c r="N26" s="396"/>
      <c r="O26" s="397"/>
    </row>
    <row r="27" spans="1:15" s="52" customFormat="1" ht="32.25" customHeight="1" x14ac:dyDescent="0.2">
      <c r="A27" s="404"/>
      <c r="B27" s="405"/>
      <c r="C27" s="405"/>
      <c r="D27" s="405"/>
      <c r="E27" s="405"/>
      <c r="F27" s="406"/>
      <c r="G27" s="391"/>
      <c r="H27" s="392"/>
      <c r="I27" s="392"/>
      <c r="J27" s="392"/>
      <c r="K27" s="398"/>
      <c r="L27" s="399"/>
      <c r="M27" s="399"/>
      <c r="N27" s="399"/>
      <c r="O27" s="400"/>
    </row>
    <row r="28" spans="1:15" s="52" customFormat="1" ht="32.25" customHeight="1" thickBot="1" x14ac:dyDescent="0.25">
      <c r="A28" s="65"/>
      <c r="B28" s="66"/>
      <c r="C28" s="66"/>
      <c r="D28" s="66"/>
      <c r="E28" s="66"/>
      <c r="F28" s="66"/>
      <c r="G28" s="393"/>
      <c r="H28" s="394"/>
      <c r="I28" s="394"/>
      <c r="J28" s="394"/>
      <c r="K28" s="401"/>
      <c r="L28" s="402"/>
      <c r="M28" s="402"/>
      <c r="N28" s="402"/>
      <c r="O28" s="403"/>
    </row>
    <row r="29" spans="1:15" s="52" customFormat="1" ht="15.75" customHeight="1" thickBot="1" x14ac:dyDescent="0.25">
      <c r="A29" s="407" t="s">
        <v>337</v>
      </c>
      <c r="B29" s="408"/>
      <c r="C29" s="408"/>
      <c r="D29" s="408"/>
      <c r="E29" s="409"/>
      <c r="F29" s="409"/>
      <c r="G29" s="409"/>
      <c r="H29" s="409"/>
      <c r="I29" s="409"/>
      <c r="J29" s="409"/>
      <c r="K29" s="409"/>
      <c r="L29" s="409"/>
      <c r="M29" s="409"/>
      <c r="N29" s="409"/>
      <c r="O29" s="410"/>
    </row>
    <row r="30" spans="1:15" s="52" customFormat="1" ht="15.75" customHeight="1" thickBot="1" x14ac:dyDescent="0.25">
      <c r="A30" s="139" t="s">
        <v>25</v>
      </c>
      <c r="B30" s="411" t="s">
        <v>26</v>
      </c>
      <c r="C30" s="411"/>
      <c r="D30" s="412" t="s">
        <v>27</v>
      </c>
      <c r="E30" s="412"/>
      <c r="F30" s="412"/>
      <c r="G30" s="412"/>
      <c r="H30" s="412"/>
      <c r="I30" s="412"/>
      <c r="J30" s="412"/>
      <c r="K30" s="412"/>
      <c r="L30" s="412"/>
      <c r="M30" s="412"/>
      <c r="N30" s="412"/>
      <c r="O30" s="413"/>
    </row>
    <row r="31" spans="1:15" s="52" customFormat="1" ht="15.75" customHeight="1" x14ac:dyDescent="0.2">
      <c r="A31" s="159"/>
      <c r="B31" s="464">
        <v>1</v>
      </c>
      <c r="C31" s="465"/>
      <c r="D31" s="466" t="s">
        <v>404</v>
      </c>
      <c r="E31" s="466"/>
      <c r="F31" s="466"/>
      <c r="G31" s="466"/>
      <c r="H31" s="466"/>
      <c r="I31" s="466"/>
      <c r="J31" s="466"/>
      <c r="K31" s="466"/>
      <c r="L31" s="466"/>
      <c r="M31" s="466"/>
      <c r="N31" s="466"/>
      <c r="O31" s="467"/>
    </row>
    <row r="32" spans="1:15" s="52" customFormat="1" ht="15.75" customHeight="1" x14ac:dyDescent="0.2">
      <c r="A32" s="160">
        <v>42184</v>
      </c>
      <c r="B32" s="458">
        <v>2</v>
      </c>
      <c r="C32" s="458"/>
      <c r="D32" s="468" t="s">
        <v>405</v>
      </c>
      <c r="E32" s="469"/>
      <c r="F32" s="469"/>
      <c r="G32" s="469"/>
      <c r="H32" s="469"/>
      <c r="I32" s="469"/>
      <c r="J32" s="469"/>
      <c r="K32" s="469"/>
      <c r="L32" s="469"/>
      <c r="M32" s="469"/>
      <c r="N32" s="469"/>
      <c r="O32" s="470"/>
    </row>
    <row r="33" spans="1:15" s="52" customFormat="1" ht="15.75" customHeight="1" x14ac:dyDescent="0.2">
      <c r="A33" s="161">
        <v>43531</v>
      </c>
      <c r="B33" s="471">
        <v>3</v>
      </c>
      <c r="C33" s="472"/>
      <c r="D33" s="385" t="s">
        <v>406</v>
      </c>
      <c r="E33" s="385"/>
      <c r="F33" s="385"/>
      <c r="G33" s="385"/>
      <c r="H33" s="385"/>
      <c r="I33" s="385"/>
      <c r="J33" s="385"/>
      <c r="K33" s="385"/>
      <c r="L33" s="385"/>
      <c r="M33" s="385"/>
      <c r="N33" s="385"/>
      <c r="O33" s="386"/>
    </row>
    <row r="34" spans="1:15" s="52" customFormat="1" ht="15.75" customHeight="1" x14ac:dyDescent="0.2">
      <c r="A34" s="160">
        <v>43657</v>
      </c>
      <c r="B34" s="458">
        <v>4</v>
      </c>
      <c r="C34" s="458"/>
      <c r="D34" s="385" t="s">
        <v>246</v>
      </c>
      <c r="E34" s="385"/>
      <c r="F34" s="385"/>
      <c r="G34" s="385"/>
      <c r="H34" s="385"/>
      <c r="I34" s="385"/>
      <c r="J34" s="385"/>
      <c r="K34" s="385"/>
      <c r="L34" s="385"/>
      <c r="M34" s="385"/>
      <c r="N34" s="385"/>
      <c r="O34" s="386"/>
    </row>
    <row r="35" spans="1:15" s="52" customFormat="1" ht="15.75" customHeight="1" thickBot="1" x14ac:dyDescent="0.25">
      <c r="A35" s="162">
        <v>44067</v>
      </c>
      <c r="B35" s="459">
        <v>5</v>
      </c>
      <c r="C35" s="460"/>
      <c r="D35" s="461" t="s">
        <v>247</v>
      </c>
      <c r="E35" s="462"/>
      <c r="F35" s="462"/>
      <c r="G35" s="462"/>
      <c r="H35" s="462"/>
      <c r="I35" s="462"/>
      <c r="J35" s="462"/>
      <c r="K35" s="462"/>
      <c r="L35" s="462"/>
      <c r="M35" s="462"/>
      <c r="N35" s="462"/>
      <c r="O35" s="463"/>
    </row>
    <row r="36" spans="1:15" s="52" customFormat="1" ht="33" customHeight="1" thickBot="1" x14ac:dyDescent="0.25">
      <c r="A36" s="143">
        <v>45656</v>
      </c>
      <c r="B36" s="324">
        <v>6</v>
      </c>
      <c r="C36" s="325"/>
      <c r="D36" s="326" t="s">
        <v>407</v>
      </c>
      <c r="E36" s="327"/>
      <c r="F36" s="327"/>
      <c r="G36" s="327"/>
      <c r="H36" s="327"/>
      <c r="I36" s="327"/>
      <c r="J36" s="327"/>
      <c r="K36" s="327"/>
      <c r="L36" s="327"/>
      <c r="M36" s="327"/>
      <c r="N36" s="327"/>
      <c r="O36" s="328"/>
    </row>
    <row r="37" spans="1:15" s="52" customFormat="1" ht="15.75" thickBot="1" x14ac:dyDescent="0.25">
      <c r="A37" s="143">
        <v>46022</v>
      </c>
      <c r="B37" s="324">
        <v>7</v>
      </c>
      <c r="C37" s="325"/>
      <c r="D37" s="326" t="s">
        <v>493</v>
      </c>
      <c r="E37" s="327"/>
      <c r="F37" s="327"/>
      <c r="G37" s="327"/>
      <c r="H37" s="327"/>
      <c r="I37" s="327"/>
      <c r="J37" s="327"/>
      <c r="K37" s="327"/>
      <c r="L37" s="327"/>
      <c r="M37" s="327"/>
      <c r="N37" s="327"/>
      <c r="O37" s="328"/>
    </row>
    <row r="38" spans="1:15" s="52" customFormat="1" ht="15.75" thickBot="1" x14ac:dyDescent="0.25">
      <c r="A38" s="425" t="s">
        <v>344</v>
      </c>
      <c r="B38" s="426"/>
      <c r="C38" s="426"/>
      <c r="D38" s="426"/>
      <c r="E38" s="426"/>
      <c r="F38" s="426"/>
      <c r="G38" s="426"/>
      <c r="H38" s="426"/>
      <c r="I38" s="426"/>
      <c r="J38" s="426"/>
      <c r="K38" s="426"/>
      <c r="L38" s="426"/>
      <c r="M38" s="426"/>
      <c r="N38" s="426"/>
      <c r="O38" s="427"/>
    </row>
    <row r="39" spans="1:15" s="52" customFormat="1" ht="15.75" thickBot="1" x14ac:dyDescent="0.25">
      <c r="A39" s="428"/>
      <c r="B39" s="429"/>
      <c r="C39" s="144" t="s">
        <v>25</v>
      </c>
      <c r="D39" s="430" t="s">
        <v>29</v>
      </c>
      <c r="E39" s="431"/>
      <c r="F39" s="431"/>
      <c r="G39" s="432"/>
      <c r="H39" s="430" t="s">
        <v>30</v>
      </c>
      <c r="I39" s="431"/>
      <c r="J39" s="431"/>
      <c r="K39" s="432"/>
      <c r="L39" s="430" t="s">
        <v>31</v>
      </c>
      <c r="M39" s="431"/>
      <c r="N39" s="431"/>
      <c r="O39" s="432"/>
    </row>
    <row r="40" spans="1:15" s="52" customFormat="1" ht="51.75" customHeight="1" x14ac:dyDescent="0.2">
      <c r="A40" s="433" t="s">
        <v>32</v>
      </c>
      <c r="B40" s="434"/>
      <c r="C40" s="145">
        <v>46002</v>
      </c>
      <c r="D40" s="435" t="s">
        <v>509</v>
      </c>
      <c r="E40" s="436"/>
      <c r="F40" s="436"/>
      <c r="G40" s="436"/>
      <c r="H40" s="437" t="s">
        <v>507</v>
      </c>
      <c r="I40" s="438"/>
      <c r="J40" s="438"/>
      <c r="K40" s="439"/>
      <c r="L40" s="440" t="s">
        <v>542</v>
      </c>
      <c r="M40" s="441"/>
      <c r="N40" s="441"/>
      <c r="O40" s="442"/>
    </row>
    <row r="41" spans="1:15" s="52" customFormat="1" ht="76.5" customHeight="1" x14ac:dyDescent="0.2">
      <c r="A41" s="447" t="s">
        <v>33</v>
      </c>
      <c r="B41" s="448"/>
      <c r="C41" s="146">
        <v>46002</v>
      </c>
      <c r="D41" s="449" t="s">
        <v>289</v>
      </c>
      <c r="E41" s="450"/>
      <c r="F41" s="450"/>
      <c r="G41" s="451"/>
      <c r="H41" s="452" t="s">
        <v>513</v>
      </c>
      <c r="I41" s="453"/>
      <c r="J41" s="453"/>
      <c r="K41" s="454"/>
      <c r="L41" s="455" t="s">
        <v>542</v>
      </c>
      <c r="M41" s="456"/>
      <c r="N41" s="456"/>
      <c r="O41" s="457"/>
    </row>
    <row r="42" spans="1:15" s="52" customFormat="1" ht="51.75" customHeight="1" thickBot="1" x14ac:dyDescent="0.25">
      <c r="A42" s="414" t="s">
        <v>34</v>
      </c>
      <c r="B42" s="415"/>
      <c r="C42" s="147">
        <v>46022</v>
      </c>
      <c r="D42" s="416" t="s">
        <v>345</v>
      </c>
      <c r="E42" s="417"/>
      <c r="F42" s="417"/>
      <c r="G42" s="418"/>
      <c r="H42" s="419" t="s">
        <v>346</v>
      </c>
      <c r="I42" s="420"/>
      <c r="J42" s="420"/>
      <c r="K42" s="421"/>
      <c r="L42" s="422" t="s">
        <v>542</v>
      </c>
      <c r="M42" s="423"/>
      <c r="N42" s="423"/>
      <c r="O42" s="424"/>
    </row>
    <row r="89" ht="1.5" customHeight="1" x14ac:dyDescent="0.2"/>
    <row r="90" hidden="1" x14ac:dyDescent="0.2"/>
    <row r="91" ht="7.5" customHeight="1" x14ac:dyDescent="0.2"/>
  </sheetData>
  <sheetProtection algorithmName="SHA-512" hashValue="+ymqIAClJpbYWDvcu9kiiX5cyh2hoxxdpyTAggkCsDGHhlFCW4/8t7O5sLm0EcXDMU+4ZA+72vqJL5ZUkVntHw==" saltValue="SOQi0SjbWcFPnnBG17Veqw==" spinCount="100000" sheet="1" objects="1" scenarios="1"/>
  <mergeCells count="100">
    <mergeCell ref="C1:M2"/>
    <mergeCell ref="A41:B41"/>
    <mergeCell ref="D41:G41"/>
    <mergeCell ref="H41:K41"/>
    <mergeCell ref="L41:O41"/>
    <mergeCell ref="B34:C34"/>
    <mergeCell ref="D34:O34"/>
    <mergeCell ref="B35:C35"/>
    <mergeCell ref="D35:O35"/>
    <mergeCell ref="B37:C37"/>
    <mergeCell ref="D37:O37"/>
    <mergeCell ref="B31:C31"/>
    <mergeCell ref="D31:O31"/>
    <mergeCell ref="B32:C32"/>
    <mergeCell ref="D32:O32"/>
    <mergeCell ref="B33:C33"/>
    <mergeCell ref="A42:B42"/>
    <mergeCell ref="D42:G42"/>
    <mergeCell ref="H42:K42"/>
    <mergeCell ref="L42:O42"/>
    <mergeCell ref="A38:O38"/>
    <mergeCell ref="A39:B39"/>
    <mergeCell ref="D39:G39"/>
    <mergeCell ref="H39:K39"/>
    <mergeCell ref="L39:O39"/>
    <mergeCell ref="A40:B40"/>
    <mergeCell ref="D40:G40"/>
    <mergeCell ref="H40:K40"/>
    <mergeCell ref="L40:O40"/>
    <mergeCell ref="A24:F24"/>
    <mergeCell ref="G24:J25"/>
    <mergeCell ref="K24:O25"/>
    <mergeCell ref="A25:F25"/>
    <mergeCell ref="D33:O33"/>
    <mergeCell ref="A26:F26"/>
    <mergeCell ref="G26:J28"/>
    <mergeCell ref="K26:O28"/>
    <mergeCell ref="A27:F27"/>
    <mergeCell ref="A29:O29"/>
    <mergeCell ref="B30:C30"/>
    <mergeCell ref="D30:O30"/>
    <mergeCell ref="E22:F22"/>
    <mergeCell ref="I22:J22"/>
    <mergeCell ref="K22:L22"/>
    <mergeCell ref="E23:F23"/>
    <mergeCell ref="I23:J23"/>
    <mergeCell ref="K23:L23"/>
    <mergeCell ref="E20:F20"/>
    <mergeCell ref="I20:J20"/>
    <mergeCell ref="K20:L20"/>
    <mergeCell ref="E21:F21"/>
    <mergeCell ref="I21:J21"/>
    <mergeCell ref="K21:L21"/>
    <mergeCell ref="E18:F18"/>
    <mergeCell ref="I18:J18"/>
    <mergeCell ref="K18:L18"/>
    <mergeCell ref="E19:F19"/>
    <mergeCell ref="I19:J19"/>
    <mergeCell ref="K19:L19"/>
    <mergeCell ref="E16:F16"/>
    <mergeCell ref="I16:J16"/>
    <mergeCell ref="K16:L16"/>
    <mergeCell ref="E17:F17"/>
    <mergeCell ref="I17:J17"/>
    <mergeCell ref="K17:L17"/>
    <mergeCell ref="E14:F14"/>
    <mergeCell ref="I14:J14"/>
    <mergeCell ref="K14:L14"/>
    <mergeCell ref="E15:F15"/>
    <mergeCell ref="I15:J15"/>
    <mergeCell ref="K15:L15"/>
    <mergeCell ref="E12:F12"/>
    <mergeCell ref="I12:J12"/>
    <mergeCell ref="K12:L12"/>
    <mergeCell ref="E13:F13"/>
    <mergeCell ref="I13:J13"/>
    <mergeCell ref="K13:L13"/>
    <mergeCell ref="K9:L9"/>
    <mergeCell ref="E10:F10"/>
    <mergeCell ref="I10:J10"/>
    <mergeCell ref="K10:L10"/>
    <mergeCell ref="E11:F11"/>
    <mergeCell ref="I11:J11"/>
    <mergeCell ref="K11:L11"/>
    <mergeCell ref="B36:C36"/>
    <mergeCell ref="D36:O36"/>
    <mergeCell ref="A3:B3"/>
    <mergeCell ref="C3:O3"/>
    <mergeCell ref="A4:B4"/>
    <mergeCell ref="C4:O4"/>
    <mergeCell ref="A5:B5"/>
    <mergeCell ref="C5:O5"/>
    <mergeCell ref="A6:B6"/>
    <mergeCell ref="C6:O6"/>
    <mergeCell ref="A7:O7"/>
    <mergeCell ref="E8:F8"/>
    <mergeCell ref="I8:J8"/>
    <mergeCell ref="K8:L8"/>
    <mergeCell ref="E9:F9"/>
    <mergeCell ref="I9:J9"/>
  </mergeCells>
  <pageMargins left="0.7" right="0.7" top="0.75" bottom="0.75" header="0.3" footer="0.3"/>
  <pageSetup paperSize="5" scale="1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N94"/>
  <sheetViews>
    <sheetView view="pageBreakPreview" topLeftCell="A26" zoomScale="70" zoomScaleNormal="96" zoomScaleSheetLayoutView="70" zoomScalePageLayoutView="80" workbookViewId="0">
      <selection activeCell="L50" sqref="L50"/>
    </sheetView>
  </sheetViews>
  <sheetFormatPr baseColWidth="10" defaultColWidth="10.85546875" defaultRowHeight="15" x14ac:dyDescent="0.2"/>
  <cols>
    <col min="1" max="1" width="11.85546875" style="202" customWidth="1"/>
    <col min="2" max="2" width="53.28515625" style="202" customWidth="1"/>
    <col min="3" max="4" width="26.42578125" style="228" customWidth="1"/>
    <col min="5" max="5" width="20.5703125" style="229" customWidth="1"/>
    <col min="6" max="7" width="9.7109375" style="229" customWidth="1"/>
    <col min="8" max="8" width="24.5703125" style="229" customWidth="1"/>
    <col min="9" max="9" width="51" style="229" customWidth="1"/>
    <col min="10" max="10" width="18.28515625" style="229" customWidth="1"/>
    <col min="11" max="11" width="23" style="229" customWidth="1"/>
    <col min="12" max="12" width="20.7109375" style="228" customWidth="1"/>
    <col min="13" max="13" width="25.28515625" style="228" customWidth="1"/>
    <col min="14" max="16384" width="10.85546875" style="202"/>
  </cols>
  <sheetData>
    <row r="1" spans="1:14" ht="16.5" customHeight="1" x14ac:dyDescent="0.2">
      <c r="A1" s="108" t="s">
        <v>0</v>
      </c>
      <c r="B1" s="112" t="s">
        <v>169</v>
      </c>
      <c r="C1" s="443" t="s">
        <v>524</v>
      </c>
      <c r="D1" s="473"/>
      <c r="E1" s="473"/>
      <c r="F1" s="473"/>
      <c r="G1" s="473"/>
      <c r="H1" s="473"/>
      <c r="I1" s="473"/>
      <c r="J1" s="473"/>
      <c r="K1" s="473"/>
      <c r="L1" s="473"/>
      <c r="M1" s="473"/>
    </row>
    <row r="2" spans="1:14" x14ac:dyDescent="0.2">
      <c r="A2" s="108" t="s">
        <v>1</v>
      </c>
      <c r="B2" s="112">
        <v>7</v>
      </c>
      <c r="C2" s="443"/>
      <c r="D2" s="473"/>
      <c r="E2" s="473"/>
      <c r="F2" s="473"/>
      <c r="G2" s="473"/>
      <c r="H2" s="473"/>
      <c r="I2" s="473"/>
      <c r="J2" s="473"/>
      <c r="K2" s="473"/>
      <c r="L2" s="473"/>
      <c r="M2" s="473"/>
    </row>
    <row r="3" spans="1:14" s="204" customFormat="1" ht="18.75" customHeight="1" x14ac:dyDescent="0.2">
      <c r="A3" s="490" t="s">
        <v>2</v>
      </c>
      <c r="B3" s="491"/>
      <c r="C3" s="299" t="s">
        <v>172</v>
      </c>
      <c r="D3" s="300"/>
      <c r="E3" s="300"/>
      <c r="F3" s="300"/>
      <c r="G3" s="300"/>
      <c r="H3" s="300"/>
      <c r="I3" s="300"/>
      <c r="J3" s="300"/>
      <c r="K3" s="300"/>
      <c r="L3" s="300"/>
      <c r="M3" s="301"/>
      <c r="N3" s="203"/>
    </row>
    <row r="4" spans="1:14" s="204" customFormat="1" ht="18.75" customHeight="1" x14ac:dyDescent="0.2">
      <c r="A4" s="490" t="s">
        <v>3</v>
      </c>
      <c r="B4" s="494"/>
      <c r="C4" s="258" t="s">
        <v>170</v>
      </c>
      <c r="D4" s="258"/>
      <c r="E4" s="258"/>
      <c r="F4" s="258"/>
      <c r="G4" s="258"/>
      <c r="H4" s="258"/>
      <c r="I4" s="258"/>
      <c r="J4" s="258"/>
      <c r="K4" s="258"/>
      <c r="L4" s="258"/>
      <c r="M4" s="258"/>
      <c r="N4" s="258"/>
    </row>
    <row r="5" spans="1:14" s="204" customFormat="1" ht="21" customHeight="1" x14ac:dyDescent="0.2">
      <c r="A5" s="490" t="s">
        <v>4</v>
      </c>
      <c r="B5" s="494"/>
      <c r="C5" s="258" t="s">
        <v>171</v>
      </c>
      <c r="D5" s="258"/>
      <c r="E5" s="258"/>
      <c r="F5" s="258"/>
      <c r="G5" s="258"/>
      <c r="H5" s="258"/>
      <c r="I5" s="258"/>
      <c r="J5" s="258"/>
      <c r="K5" s="258"/>
      <c r="L5" s="258"/>
      <c r="M5" s="258"/>
    </row>
    <row r="6" spans="1:14" s="204" customFormat="1" ht="123.6" customHeight="1" x14ac:dyDescent="0.2">
      <c r="A6" s="490" t="s">
        <v>5</v>
      </c>
      <c r="B6" s="494"/>
      <c r="C6" s="258" t="s">
        <v>519</v>
      </c>
      <c r="D6" s="258"/>
      <c r="E6" s="258"/>
      <c r="F6" s="258"/>
      <c r="G6" s="258"/>
      <c r="H6" s="258"/>
      <c r="I6" s="258"/>
      <c r="J6" s="258"/>
      <c r="K6" s="258"/>
      <c r="L6" s="258"/>
      <c r="M6" s="258"/>
      <c r="N6" s="258"/>
    </row>
    <row r="7" spans="1:14" s="204" customFormat="1" ht="173.45" customHeight="1" x14ac:dyDescent="0.2">
      <c r="A7" s="490" t="s">
        <v>6</v>
      </c>
      <c r="B7" s="494"/>
      <c r="C7" s="258" t="s">
        <v>249</v>
      </c>
      <c r="D7" s="258"/>
      <c r="E7" s="258"/>
      <c r="F7" s="258"/>
      <c r="G7" s="258"/>
      <c r="H7" s="258"/>
      <c r="I7" s="258"/>
      <c r="J7" s="258"/>
      <c r="K7" s="258"/>
      <c r="L7" s="258"/>
      <c r="M7" s="258"/>
    </row>
    <row r="8" spans="1:14" s="204" customFormat="1" ht="21" customHeight="1" x14ac:dyDescent="0.2">
      <c r="A8" s="495" t="s">
        <v>7</v>
      </c>
      <c r="B8" s="496"/>
      <c r="C8" s="496"/>
      <c r="D8" s="496"/>
      <c r="E8" s="496"/>
      <c r="F8" s="496"/>
      <c r="G8" s="496"/>
      <c r="H8" s="496"/>
      <c r="I8" s="496"/>
      <c r="J8" s="496"/>
      <c r="K8" s="496"/>
      <c r="L8" s="496"/>
      <c r="M8" s="497"/>
    </row>
    <row r="9" spans="1:14" s="204" customFormat="1" ht="39" customHeight="1" x14ac:dyDescent="0.2">
      <c r="A9" s="205" t="s">
        <v>8</v>
      </c>
      <c r="B9" s="205" t="s">
        <v>9</v>
      </c>
      <c r="C9" s="205" t="s">
        <v>10</v>
      </c>
      <c r="D9" s="205" t="s">
        <v>11</v>
      </c>
      <c r="E9" s="492" t="s">
        <v>12</v>
      </c>
      <c r="F9" s="493"/>
      <c r="G9" s="205" t="s">
        <v>13</v>
      </c>
      <c r="H9" s="205" t="s">
        <v>14</v>
      </c>
      <c r="I9" s="205" t="s">
        <v>15</v>
      </c>
      <c r="J9" s="205" t="s">
        <v>16</v>
      </c>
      <c r="K9" s="205" t="s">
        <v>17</v>
      </c>
      <c r="L9" s="205" t="s">
        <v>18</v>
      </c>
      <c r="M9" s="205" t="s">
        <v>19</v>
      </c>
    </row>
    <row r="10" spans="1:14" s="204" customFormat="1" ht="43.15" customHeight="1" x14ac:dyDescent="0.2">
      <c r="A10" s="206">
        <v>0</v>
      </c>
      <c r="B10" s="207"/>
      <c r="C10" s="208"/>
      <c r="D10" s="208"/>
      <c r="E10" s="209"/>
      <c r="F10" s="210"/>
      <c r="G10" s="208"/>
      <c r="H10" s="208"/>
      <c r="I10" s="211"/>
      <c r="J10" s="211"/>
      <c r="K10" s="208"/>
      <c r="L10" s="208"/>
      <c r="M10" s="212"/>
    </row>
    <row r="11" spans="1:14" s="215" customFormat="1" ht="214.9" customHeight="1" x14ac:dyDescent="0.25">
      <c r="A11" s="213">
        <v>1</v>
      </c>
      <c r="B11" s="214"/>
      <c r="C11" s="214" t="s">
        <v>173</v>
      </c>
      <c r="D11" s="214" t="s">
        <v>174</v>
      </c>
      <c r="E11" s="277" t="s">
        <v>175</v>
      </c>
      <c r="F11" s="277"/>
      <c r="G11" s="114" t="s">
        <v>176</v>
      </c>
      <c r="H11" s="152" t="s">
        <v>521</v>
      </c>
      <c r="I11" s="114" t="s">
        <v>523</v>
      </c>
      <c r="J11" s="199" t="s">
        <v>37</v>
      </c>
      <c r="K11" s="114" t="s">
        <v>526</v>
      </c>
      <c r="L11" s="114" t="s">
        <v>173</v>
      </c>
      <c r="M11" s="114" t="s">
        <v>177</v>
      </c>
    </row>
    <row r="12" spans="1:14" s="217" customFormat="1" ht="242.25" x14ac:dyDescent="0.25">
      <c r="A12" s="216">
        <v>2</v>
      </c>
      <c r="B12" s="70"/>
      <c r="C12" s="114" t="s">
        <v>217</v>
      </c>
      <c r="D12" s="114" t="s">
        <v>218</v>
      </c>
      <c r="E12" s="277" t="s">
        <v>219</v>
      </c>
      <c r="F12" s="277"/>
      <c r="G12" s="70" t="s">
        <v>220</v>
      </c>
      <c r="H12" s="152" t="s">
        <v>521</v>
      </c>
      <c r="I12" s="70" t="s">
        <v>178</v>
      </c>
      <c r="J12" s="199"/>
      <c r="K12" s="114" t="s">
        <v>179</v>
      </c>
      <c r="L12" s="70" t="s">
        <v>180</v>
      </c>
      <c r="M12" s="114" t="s">
        <v>177</v>
      </c>
    </row>
    <row r="13" spans="1:14" s="220" customFormat="1" ht="261" customHeight="1" x14ac:dyDescent="0.2">
      <c r="A13" s="216">
        <v>3</v>
      </c>
      <c r="B13" s="218"/>
      <c r="C13" s="70" t="s">
        <v>221</v>
      </c>
      <c r="D13" s="114" t="s">
        <v>218</v>
      </c>
      <c r="E13" s="277" t="s">
        <v>525</v>
      </c>
      <c r="F13" s="277"/>
      <c r="G13" s="70" t="s">
        <v>220</v>
      </c>
      <c r="H13" s="152" t="s">
        <v>521</v>
      </c>
      <c r="I13" s="70" t="s">
        <v>181</v>
      </c>
      <c r="J13" s="219" t="s">
        <v>37</v>
      </c>
      <c r="K13" s="70" t="s">
        <v>182</v>
      </c>
      <c r="L13" s="70" t="s">
        <v>183</v>
      </c>
      <c r="M13" s="70" t="s">
        <v>177</v>
      </c>
    </row>
    <row r="14" spans="1:14" s="220" customFormat="1" ht="292.14999999999998" customHeight="1" x14ac:dyDescent="0.2">
      <c r="A14" s="216">
        <v>4</v>
      </c>
      <c r="B14" s="114"/>
      <c r="C14" s="70" t="s">
        <v>186</v>
      </c>
      <c r="D14" s="114" t="s">
        <v>218</v>
      </c>
      <c r="E14" s="277" t="s">
        <v>222</v>
      </c>
      <c r="F14" s="277"/>
      <c r="G14" s="70" t="s">
        <v>220</v>
      </c>
      <c r="H14" s="152" t="s">
        <v>521</v>
      </c>
      <c r="I14" s="70" t="s">
        <v>184</v>
      </c>
      <c r="J14" s="219"/>
      <c r="K14" s="70" t="s">
        <v>185</v>
      </c>
      <c r="L14" s="70" t="s">
        <v>186</v>
      </c>
      <c r="M14" s="70" t="s">
        <v>177</v>
      </c>
    </row>
    <row r="15" spans="1:14" s="220" customFormat="1" ht="280.5" customHeight="1" x14ac:dyDescent="0.2">
      <c r="A15" s="216">
        <v>5</v>
      </c>
      <c r="B15" s="114"/>
      <c r="C15" s="70" t="s">
        <v>186</v>
      </c>
      <c r="D15" s="114" t="s">
        <v>218</v>
      </c>
      <c r="E15" s="277" t="s">
        <v>223</v>
      </c>
      <c r="F15" s="277"/>
      <c r="G15" s="70" t="s">
        <v>220</v>
      </c>
      <c r="H15" s="152" t="s">
        <v>521</v>
      </c>
      <c r="I15" s="70" t="s">
        <v>187</v>
      </c>
      <c r="J15" s="219" t="s">
        <v>37</v>
      </c>
      <c r="K15" s="70" t="s">
        <v>188</v>
      </c>
      <c r="L15" s="70" t="s">
        <v>189</v>
      </c>
      <c r="M15" s="70" t="s">
        <v>177</v>
      </c>
    </row>
    <row r="16" spans="1:14" s="220" customFormat="1" ht="296.45" customHeight="1" x14ac:dyDescent="0.2">
      <c r="A16" s="216">
        <v>6</v>
      </c>
      <c r="B16" s="114"/>
      <c r="C16" s="70" t="s">
        <v>224</v>
      </c>
      <c r="D16" s="114" t="s">
        <v>218</v>
      </c>
      <c r="E16" s="277" t="s">
        <v>515</v>
      </c>
      <c r="F16" s="277"/>
      <c r="G16" s="70" t="s">
        <v>220</v>
      </c>
      <c r="H16" s="152" t="s">
        <v>521</v>
      </c>
      <c r="I16" s="70" t="s">
        <v>530</v>
      </c>
      <c r="J16" s="219" t="s">
        <v>37</v>
      </c>
      <c r="K16" s="114" t="s">
        <v>190</v>
      </c>
      <c r="L16" s="114" t="s">
        <v>191</v>
      </c>
      <c r="M16" s="70" t="s">
        <v>177</v>
      </c>
    </row>
    <row r="17" spans="1:13" s="220" customFormat="1" ht="225" customHeight="1" x14ac:dyDescent="0.2">
      <c r="A17" s="216">
        <v>7</v>
      </c>
      <c r="B17" s="114"/>
      <c r="C17" s="70" t="s">
        <v>225</v>
      </c>
      <c r="D17" s="114" t="s">
        <v>218</v>
      </c>
      <c r="E17" s="277" t="s">
        <v>516</v>
      </c>
      <c r="F17" s="277"/>
      <c r="G17" s="70" t="s">
        <v>220</v>
      </c>
      <c r="H17" s="152" t="s">
        <v>521</v>
      </c>
      <c r="I17" s="114" t="s">
        <v>531</v>
      </c>
      <c r="J17" s="219" t="s">
        <v>37</v>
      </c>
      <c r="K17" s="114" t="s">
        <v>192</v>
      </c>
      <c r="L17" s="114" t="s">
        <v>193</v>
      </c>
      <c r="M17" s="70" t="s">
        <v>177</v>
      </c>
    </row>
    <row r="18" spans="1:13" s="220" customFormat="1" ht="273.60000000000002" customHeight="1" x14ac:dyDescent="0.2">
      <c r="A18" s="216">
        <v>8</v>
      </c>
      <c r="B18" s="114"/>
      <c r="C18" s="70" t="s">
        <v>225</v>
      </c>
      <c r="D18" s="114" t="s">
        <v>218</v>
      </c>
      <c r="E18" s="277" t="s">
        <v>517</v>
      </c>
      <c r="F18" s="277"/>
      <c r="G18" s="70" t="s">
        <v>220</v>
      </c>
      <c r="H18" s="152" t="s">
        <v>521</v>
      </c>
      <c r="I18" s="114" t="s">
        <v>532</v>
      </c>
      <c r="J18" s="219" t="s">
        <v>37</v>
      </c>
      <c r="K18" s="114" t="s">
        <v>194</v>
      </c>
      <c r="L18" s="114" t="s">
        <v>193</v>
      </c>
      <c r="M18" s="70" t="s">
        <v>195</v>
      </c>
    </row>
    <row r="19" spans="1:13" s="220" customFormat="1" ht="182.45" customHeight="1" x14ac:dyDescent="0.2">
      <c r="A19" s="216">
        <v>9</v>
      </c>
      <c r="B19" s="114"/>
      <c r="C19" s="70"/>
      <c r="D19" s="114" t="s">
        <v>226</v>
      </c>
      <c r="E19" s="277" t="s">
        <v>227</v>
      </c>
      <c r="F19" s="277"/>
      <c r="G19" s="70" t="s">
        <v>220</v>
      </c>
      <c r="H19" s="152" t="s">
        <v>521</v>
      </c>
      <c r="I19" s="114" t="s">
        <v>196</v>
      </c>
      <c r="J19" s="219"/>
      <c r="K19" s="114" t="s">
        <v>197</v>
      </c>
      <c r="L19" s="70" t="s">
        <v>198</v>
      </c>
      <c r="M19" s="70" t="s">
        <v>199</v>
      </c>
    </row>
    <row r="20" spans="1:13" s="220" customFormat="1" ht="89.25" x14ac:dyDescent="0.2">
      <c r="A20" s="216">
        <v>10</v>
      </c>
      <c r="B20" s="114"/>
      <c r="C20" s="70"/>
      <c r="D20" s="114" t="s">
        <v>228</v>
      </c>
      <c r="E20" s="277" t="s">
        <v>229</v>
      </c>
      <c r="F20" s="277"/>
      <c r="G20" s="70" t="s">
        <v>220</v>
      </c>
      <c r="H20" s="152" t="s">
        <v>521</v>
      </c>
      <c r="I20" s="114" t="s">
        <v>200</v>
      </c>
      <c r="J20" s="199"/>
      <c r="K20" s="114" t="s">
        <v>201</v>
      </c>
      <c r="L20" s="70" t="s">
        <v>198</v>
      </c>
      <c r="M20" s="114" t="s">
        <v>202</v>
      </c>
    </row>
    <row r="21" spans="1:13" s="220" customFormat="1" ht="215.25" customHeight="1" x14ac:dyDescent="0.2">
      <c r="A21" s="216">
        <v>11</v>
      </c>
      <c r="B21" s="114"/>
      <c r="C21" s="70" t="s">
        <v>230</v>
      </c>
      <c r="D21" s="70" t="s">
        <v>231</v>
      </c>
      <c r="E21" s="277" t="s">
        <v>232</v>
      </c>
      <c r="F21" s="277"/>
      <c r="G21" s="70" t="s">
        <v>220</v>
      </c>
      <c r="H21" s="152" t="s">
        <v>521</v>
      </c>
      <c r="I21" s="114" t="s">
        <v>520</v>
      </c>
      <c r="J21" s="199" t="s">
        <v>37</v>
      </c>
      <c r="K21" s="114" t="s">
        <v>203</v>
      </c>
      <c r="L21" s="70" t="s">
        <v>204</v>
      </c>
      <c r="M21" s="114" t="s">
        <v>205</v>
      </c>
    </row>
    <row r="22" spans="1:13" s="220" customFormat="1" ht="127.5" x14ac:dyDescent="0.2">
      <c r="A22" s="216">
        <v>12</v>
      </c>
      <c r="B22" s="200"/>
      <c r="C22" s="70" t="s">
        <v>230</v>
      </c>
      <c r="D22" s="70" t="s">
        <v>233</v>
      </c>
      <c r="E22" s="277" t="s">
        <v>234</v>
      </c>
      <c r="F22" s="277"/>
      <c r="G22" s="70" t="s">
        <v>220</v>
      </c>
      <c r="H22" s="152" t="s">
        <v>521</v>
      </c>
      <c r="I22" s="114" t="s">
        <v>478</v>
      </c>
      <c r="J22" s="199"/>
      <c r="K22" s="114" t="s">
        <v>206</v>
      </c>
      <c r="L22" s="70" t="s">
        <v>204</v>
      </c>
      <c r="M22" s="114" t="s">
        <v>205</v>
      </c>
    </row>
    <row r="23" spans="1:13" s="220" customFormat="1" ht="238.9" customHeight="1" x14ac:dyDescent="0.2">
      <c r="A23" s="216">
        <v>13</v>
      </c>
      <c r="B23" s="114"/>
      <c r="C23" s="70"/>
      <c r="D23" s="114" t="s">
        <v>228</v>
      </c>
      <c r="E23" s="277" t="s">
        <v>235</v>
      </c>
      <c r="F23" s="277"/>
      <c r="G23" s="70" t="s">
        <v>220</v>
      </c>
      <c r="H23" s="152" t="s">
        <v>521</v>
      </c>
      <c r="I23" s="114" t="s">
        <v>533</v>
      </c>
      <c r="J23" s="199"/>
      <c r="K23" s="114" t="s">
        <v>207</v>
      </c>
      <c r="L23" s="70" t="s">
        <v>208</v>
      </c>
      <c r="M23" s="114" t="s">
        <v>209</v>
      </c>
    </row>
    <row r="24" spans="1:13" s="220" customFormat="1" ht="114.75" x14ac:dyDescent="0.2">
      <c r="A24" s="216">
        <v>14</v>
      </c>
      <c r="B24" s="114"/>
      <c r="C24" s="70"/>
      <c r="D24" s="114" t="s">
        <v>228</v>
      </c>
      <c r="E24" s="277" t="s">
        <v>236</v>
      </c>
      <c r="F24" s="277"/>
      <c r="G24" s="70" t="s">
        <v>237</v>
      </c>
      <c r="H24" s="70" t="s">
        <v>238</v>
      </c>
      <c r="I24" s="114" t="s">
        <v>210</v>
      </c>
      <c r="J24" s="199" t="s">
        <v>37</v>
      </c>
      <c r="K24" s="114" t="s">
        <v>211</v>
      </c>
      <c r="L24" s="70" t="s">
        <v>212</v>
      </c>
      <c r="M24" s="114" t="s">
        <v>213</v>
      </c>
    </row>
    <row r="25" spans="1:13" s="220" customFormat="1" ht="114.75" x14ac:dyDescent="0.2">
      <c r="A25" s="216">
        <v>15</v>
      </c>
      <c r="B25" s="201"/>
      <c r="C25" s="70"/>
      <c r="D25" s="114" t="s">
        <v>228</v>
      </c>
      <c r="E25" s="277" t="s">
        <v>239</v>
      </c>
      <c r="F25" s="277"/>
      <c r="G25" s="70" t="s">
        <v>240</v>
      </c>
      <c r="H25" s="70" t="s">
        <v>238</v>
      </c>
      <c r="I25" s="114" t="s">
        <v>214</v>
      </c>
      <c r="J25" s="199"/>
      <c r="K25" s="114" t="s">
        <v>215</v>
      </c>
      <c r="L25" s="70" t="s">
        <v>173</v>
      </c>
      <c r="M25" s="114" t="s">
        <v>216</v>
      </c>
    </row>
    <row r="26" spans="1:13" s="220" customFormat="1" ht="51" customHeight="1" thickBot="1" x14ac:dyDescent="0.25">
      <c r="A26" s="216">
        <v>16</v>
      </c>
      <c r="B26" s="114"/>
      <c r="C26" s="221"/>
      <c r="D26" s="222"/>
      <c r="E26" s="557"/>
      <c r="F26" s="558"/>
      <c r="G26" s="224"/>
      <c r="H26" s="224"/>
      <c r="I26" s="225"/>
      <c r="J26" s="223"/>
      <c r="K26" s="221"/>
      <c r="L26" s="221"/>
      <c r="M26" s="226"/>
    </row>
    <row r="27" spans="1:13" s="204" customFormat="1" ht="15.95" customHeight="1" x14ac:dyDescent="0.2">
      <c r="A27" s="554" t="s">
        <v>20</v>
      </c>
      <c r="B27" s="555"/>
      <c r="C27" s="555"/>
      <c r="D27" s="555"/>
      <c r="E27" s="555"/>
      <c r="F27" s="556"/>
      <c r="G27" s="547" t="s">
        <v>21</v>
      </c>
      <c r="H27" s="547"/>
      <c r="I27" s="547"/>
      <c r="J27" s="549" t="s">
        <v>22</v>
      </c>
      <c r="K27" s="547"/>
      <c r="L27" s="547"/>
      <c r="M27" s="550"/>
    </row>
    <row r="28" spans="1:13" s="204" customFormat="1" ht="15.95" customHeight="1" thickBot="1" x14ac:dyDescent="0.25">
      <c r="A28" s="382" t="s">
        <v>23</v>
      </c>
      <c r="B28" s="383"/>
      <c r="C28" s="383"/>
      <c r="D28" s="383"/>
      <c r="E28" s="383"/>
      <c r="F28" s="384"/>
      <c r="G28" s="548"/>
      <c r="H28" s="548"/>
      <c r="I28" s="548"/>
      <c r="J28" s="551"/>
      <c r="K28" s="552"/>
      <c r="L28" s="552"/>
      <c r="M28" s="553"/>
    </row>
    <row r="29" spans="1:13" s="204" customFormat="1" ht="51.6" customHeight="1" x14ac:dyDescent="0.2">
      <c r="A29" s="543" t="s">
        <v>334</v>
      </c>
      <c r="B29" s="544"/>
      <c r="C29" s="544"/>
      <c r="D29" s="544"/>
      <c r="E29" s="544"/>
      <c r="F29" s="545"/>
      <c r="G29" s="516" t="s">
        <v>250</v>
      </c>
      <c r="H29" s="517"/>
      <c r="I29" s="518"/>
      <c r="J29" s="525" t="s">
        <v>64</v>
      </c>
      <c r="K29" s="526"/>
      <c r="L29" s="526"/>
      <c r="M29" s="527"/>
    </row>
    <row r="30" spans="1:13" s="204" customFormat="1" ht="32.25" customHeight="1" x14ac:dyDescent="0.2">
      <c r="A30" s="391"/>
      <c r="B30" s="392"/>
      <c r="C30" s="392"/>
      <c r="D30" s="392"/>
      <c r="E30" s="392"/>
      <c r="F30" s="546"/>
      <c r="G30" s="519"/>
      <c r="H30" s="520"/>
      <c r="I30" s="521"/>
      <c r="J30" s="528"/>
      <c r="K30" s="529"/>
      <c r="L30" s="529"/>
      <c r="M30" s="530"/>
    </row>
    <row r="31" spans="1:13" s="204" customFormat="1" ht="32.25" customHeight="1" thickBot="1" x14ac:dyDescent="0.25">
      <c r="A31" s="391"/>
      <c r="B31" s="392"/>
      <c r="C31" s="392"/>
      <c r="D31" s="392"/>
      <c r="E31" s="392"/>
      <c r="F31" s="546"/>
      <c r="G31" s="522"/>
      <c r="H31" s="523"/>
      <c r="I31" s="524"/>
      <c r="J31" s="531"/>
      <c r="K31" s="532"/>
      <c r="L31" s="532"/>
      <c r="M31" s="533"/>
    </row>
    <row r="32" spans="1:13" s="204" customFormat="1" ht="15.75" customHeight="1" thickBot="1" x14ac:dyDescent="0.25">
      <c r="A32" s="534" t="s">
        <v>24</v>
      </c>
      <c r="B32" s="535"/>
      <c r="C32" s="535"/>
      <c r="D32" s="535"/>
      <c r="E32" s="536"/>
      <c r="F32" s="536"/>
      <c r="G32" s="536"/>
      <c r="H32" s="536"/>
      <c r="I32" s="536"/>
      <c r="J32" s="536"/>
      <c r="K32" s="536"/>
      <c r="L32" s="536"/>
      <c r="M32" s="537"/>
    </row>
    <row r="33" spans="1:13" s="204" customFormat="1" ht="15.75" customHeight="1" thickBot="1" x14ac:dyDescent="0.25">
      <c r="A33" s="110" t="s">
        <v>25</v>
      </c>
      <c r="B33" s="482" t="s">
        <v>26</v>
      </c>
      <c r="C33" s="482"/>
      <c r="D33" s="483" t="s">
        <v>27</v>
      </c>
      <c r="E33" s="483"/>
      <c r="F33" s="483"/>
      <c r="G33" s="483"/>
      <c r="H33" s="483"/>
      <c r="I33" s="483"/>
      <c r="J33" s="483"/>
      <c r="K33" s="483"/>
      <c r="L33" s="483"/>
      <c r="M33" s="484"/>
    </row>
    <row r="34" spans="1:13" s="204" customFormat="1" ht="15.75" customHeight="1" x14ac:dyDescent="0.2">
      <c r="A34" s="67"/>
      <c r="B34" s="485">
        <v>1</v>
      </c>
      <c r="C34" s="485"/>
      <c r="D34" s="486" t="s">
        <v>243</v>
      </c>
      <c r="E34" s="487"/>
      <c r="F34" s="487"/>
      <c r="G34" s="487"/>
      <c r="H34" s="487"/>
      <c r="I34" s="487"/>
      <c r="J34" s="487"/>
      <c r="K34" s="487"/>
      <c r="L34" s="487"/>
      <c r="M34" s="488"/>
    </row>
    <row r="35" spans="1:13" s="204" customFormat="1" ht="15.75" customHeight="1" x14ac:dyDescent="0.2">
      <c r="A35" s="227">
        <v>42184</v>
      </c>
      <c r="B35" s="485">
        <v>2</v>
      </c>
      <c r="C35" s="485"/>
      <c r="D35" s="270" t="s">
        <v>244</v>
      </c>
      <c r="E35" s="271"/>
      <c r="F35" s="271"/>
      <c r="G35" s="271"/>
      <c r="H35" s="271"/>
      <c r="I35" s="271"/>
      <c r="J35" s="271"/>
      <c r="K35" s="271"/>
      <c r="L35" s="271"/>
      <c r="M35" s="272"/>
    </row>
    <row r="36" spans="1:13" s="204" customFormat="1" ht="15.75" customHeight="1" x14ac:dyDescent="0.2">
      <c r="A36" s="227">
        <v>43531</v>
      </c>
      <c r="B36" s="541">
        <v>3</v>
      </c>
      <c r="C36" s="542"/>
      <c r="D36" s="270" t="s">
        <v>245</v>
      </c>
      <c r="E36" s="271"/>
      <c r="F36" s="271"/>
      <c r="G36" s="271"/>
      <c r="H36" s="271"/>
      <c r="I36" s="271"/>
      <c r="J36" s="271"/>
      <c r="K36" s="271"/>
      <c r="L36" s="271"/>
      <c r="M36" s="272"/>
    </row>
    <row r="37" spans="1:13" s="204" customFormat="1" ht="15.75" customHeight="1" x14ac:dyDescent="0.2">
      <c r="A37" s="227">
        <v>43657</v>
      </c>
      <c r="B37" s="485">
        <v>4</v>
      </c>
      <c r="C37" s="485"/>
      <c r="D37" s="270" t="s">
        <v>246</v>
      </c>
      <c r="E37" s="271"/>
      <c r="F37" s="271"/>
      <c r="G37" s="271"/>
      <c r="H37" s="271"/>
      <c r="I37" s="271"/>
      <c r="J37" s="271"/>
      <c r="K37" s="271"/>
      <c r="L37" s="271"/>
      <c r="M37" s="272"/>
    </row>
    <row r="38" spans="1:13" s="204" customFormat="1" ht="15.75" customHeight="1" x14ac:dyDescent="0.2">
      <c r="A38" s="227">
        <v>44067</v>
      </c>
      <c r="B38" s="485">
        <v>5</v>
      </c>
      <c r="C38" s="485"/>
      <c r="D38" s="270" t="s">
        <v>247</v>
      </c>
      <c r="E38" s="271"/>
      <c r="F38" s="271"/>
      <c r="G38" s="271"/>
      <c r="H38" s="271"/>
      <c r="I38" s="271"/>
      <c r="J38" s="271"/>
      <c r="K38" s="271"/>
      <c r="L38" s="271"/>
      <c r="M38" s="272"/>
    </row>
    <row r="39" spans="1:13" s="204" customFormat="1" ht="15.75" customHeight="1" x14ac:dyDescent="0.2">
      <c r="A39" s="227">
        <v>44824</v>
      </c>
      <c r="B39" s="541">
        <v>6</v>
      </c>
      <c r="C39" s="542"/>
      <c r="D39" s="538" t="s">
        <v>248</v>
      </c>
      <c r="E39" s="539"/>
      <c r="F39" s="539"/>
      <c r="G39" s="539"/>
      <c r="H39" s="539"/>
      <c r="I39" s="539"/>
      <c r="J39" s="539"/>
      <c r="K39" s="539"/>
      <c r="L39" s="539"/>
      <c r="M39" s="540"/>
    </row>
    <row r="40" spans="1:13" s="204" customFormat="1" ht="46.5" customHeight="1" thickBot="1" x14ac:dyDescent="0.25">
      <c r="A40" s="227">
        <v>46022</v>
      </c>
      <c r="B40" s="489">
        <v>7</v>
      </c>
      <c r="C40" s="489"/>
      <c r="D40" s="538" t="s">
        <v>518</v>
      </c>
      <c r="E40" s="539"/>
      <c r="F40" s="539"/>
      <c r="G40" s="539"/>
      <c r="H40" s="539"/>
      <c r="I40" s="539"/>
      <c r="J40" s="539"/>
      <c r="K40" s="539"/>
      <c r="L40" s="539"/>
      <c r="M40" s="540"/>
    </row>
    <row r="41" spans="1:13" s="204" customFormat="1" ht="15.75" thickBot="1" x14ac:dyDescent="0.25">
      <c r="A41" s="474" t="s">
        <v>28</v>
      </c>
      <c r="B41" s="475"/>
      <c r="C41" s="475"/>
      <c r="D41" s="475"/>
      <c r="E41" s="475"/>
      <c r="F41" s="475"/>
      <c r="G41" s="475"/>
      <c r="H41" s="475"/>
      <c r="I41" s="475"/>
      <c r="J41" s="475"/>
      <c r="K41" s="475"/>
      <c r="L41" s="475"/>
      <c r="M41" s="476"/>
    </row>
    <row r="42" spans="1:13" s="204" customFormat="1" ht="15.75" thickBot="1" x14ac:dyDescent="0.25">
      <c r="A42" s="477"/>
      <c r="B42" s="478"/>
      <c r="C42" s="111" t="s">
        <v>25</v>
      </c>
      <c r="D42" s="479" t="s">
        <v>29</v>
      </c>
      <c r="E42" s="480"/>
      <c r="F42" s="480"/>
      <c r="G42" s="481"/>
      <c r="H42" s="479" t="s">
        <v>30</v>
      </c>
      <c r="I42" s="480"/>
      <c r="J42" s="481"/>
      <c r="K42" s="480"/>
      <c r="L42" s="480"/>
      <c r="M42" s="481"/>
    </row>
    <row r="43" spans="1:13" s="204" customFormat="1" ht="51.75" customHeight="1" thickBot="1" x14ac:dyDescent="0.25">
      <c r="A43" s="433" t="s">
        <v>32</v>
      </c>
      <c r="B43" s="434"/>
      <c r="C43" s="145">
        <v>46002</v>
      </c>
      <c r="D43" s="501" t="s">
        <v>241</v>
      </c>
      <c r="E43" s="502"/>
      <c r="F43" s="502"/>
      <c r="G43" s="503"/>
      <c r="H43" s="501" t="s">
        <v>242</v>
      </c>
      <c r="I43" s="502"/>
      <c r="J43" s="503"/>
      <c r="K43" s="498" t="s">
        <v>547</v>
      </c>
      <c r="L43" s="499"/>
      <c r="M43" s="500"/>
    </row>
    <row r="44" spans="1:13" s="204" customFormat="1" ht="51.75" customHeight="1" thickBot="1" x14ac:dyDescent="0.25">
      <c r="A44" s="447" t="s">
        <v>33</v>
      </c>
      <c r="B44" s="448"/>
      <c r="C44" s="145">
        <v>46002</v>
      </c>
      <c r="D44" s="504" t="s">
        <v>289</v>
      </c>
      <c r="E44" s="505"/>
      <c r="F44" s="505"/>
      <c r="G44" s="506"/>
      <c r="H44" s="507" t="s">
        <v>513</v>
      </c>
      <c r="I44" s="508"/>
      <c r="J44" s="509"/>
      <c r="K44" s="498" t="s">
        <v>542</v>
      </c>
      <c r="L44" s="499"/>
      <c r="M44" s="500"/>
    </row>
    <row r="45" spans="1:13" s="204" customFormat="1" ht="51.75" customHeight="1" thickBot="1" x14ac:dyDescent="0.25">
      <c r="A45" s="414" t="s">
        <v>34</v>
      </c>
      <c r="B45" s="415"/>
      <c r="C45" s="145">
        <v>46022</v>
      </c>
      <c r="D45" s="510" t="s">
        <v>345</v>
      </c>
      <c r="E45" s="511"/>
      <c r="F45" s="511"/>
      <c r="G45" s="512"/>
      <c r="H45" s="513" t="s">
        <v>346</v>
      </c>
      <c r="I45" s="514"/>
      <c r="J45" s="515"/>
      <c r="K45" s="498" t="s">
        <v>547</v>
      </c>
      <c r="L45" s="499"/>
      <c r="M45" s="500"/>
    </row>
    <row r="92" ht="1.5" customHeight="1" x14ac:dyDescent="0.2"/>
    <row r="93" hidden="1" x14ac:dyDescent="0.2"/>
    <row r="94" ht="7.5" customHeight="1" x14ac:dyDescent="0.2"/>
  </sheetData>
  <sheetProtection algorithmName="SHA-512" hashValue="PsLFeq+wK8xPq8GqafWpl/XvK00QRgKshQMoPwfOUSxTqGBfyZdHX11HTjuV3Zfa8Xe6TAf5Qd3gdZ1Jg8xFJg==" saltValue="AuylbfTZXbCdW0/ybMN6dg==" spinCount="100000" sheet="1" objects="1" scenarios="1"/>
  <mergeCells count="70">
    <mergeCell ref="G27:I28"/>
    <mergeCell ref="J27:M28"/>
    <mergeCell ref="A27:F27"/>
    <mergeCell ref="E19:F19"/>
    <mergeCell ref="A28:F28"/>
    <mergeCell ref="E26:F26"/>
    <mergeCell ref="E25:F25"/>
    <mergeCell ref="E20:F20"/>
    <mergeCell ref="E21:F21"/>
    <mergeCell ref="E22:F22"/>
    <mergeCell ref="E23:F23"/>
    <mergeCell ref="E24:F24"/>
    <mergeCell ref="K42:M42"/>
    <mergeCell ref="G29:I31"/>
    <mergeCell ref="J29:M31"/>
    <mergeCell ref="A32:M32"/>
    <mergeCell ref="D40:M40"/>
    <mergeCell ref="B36:C36"/>
    <mergeCell ref="B37:C37"/>
    <mergeCell ref="B39:C39"/>
    <mergeCell ref="D36:M36"/>
    <mergeCell ref="D37:M37"/>
    <mergeCell ref="D39:M39"/>
    <mergeCell ref="A29:F31"/>
    <mergeCell ref="K45:M45"/>
    <mergeCell ref="K43:M43"/>
    <mergeCell ref="A43:B43"/>
    <mergeCell ref="D43:G43"/>
    <mergeCell ref="H43:J43"/>
    <mergeCell ref="A44:B44"/>
    <mergeCell ref="D44:G44"/>
    <mergeCell ref="H44:J44"/>
    <mergeCell ref="A45:B45"/>
    <mergeCell ref="D45:G45"/>
    <mergeCell ref="H45:J45"/>
    <mergeCell ref="K44:M44"/>
    <mergeCell ref="E17:F17"/>
    <mergeCell ref="E18:F18"/>
    <mergeCell ref="E13:F13"/>
    <mergeCell ref="E16:F16"/>
    <mergeCell ref="E14:F14"/>
    <mergeCell ref="E15:F15"/>
    <mergeCell ref="A3:B3"/>
    <mergeCell ref="E9:F9"/>
    <mergeCell ref="A4:B4"/>
    <mergeCell ref="A5:B5"/>
    <mergeCell ref="C5:M5"/>
    <mergeCell ref="A6:B6"/>
    <mergeCell ref="A8:M8"/>
    <mergeCell ref="A7:B7"/>
    <mergeCell ref="C7:M7"/>
    <mergeCell ref="C4:N4"/>
    <mergeCell ref="C6:N6"/>
    <mergeCell ref="C3:M3"/>
    <mergeCell ref="C1:M2"/>
    <mergeCell ref="A41:M41"/>
    <mergeCell ref="A42:B42"/>
    <mergeCell ref="D42:G42"/>
    <mergeCell ref="H42:J42"/>
    <mergeCell ref="B33:C33"/>
    <mergeCell ref="D33:M33"/>
    <mergeCell ref="B34:C34"/>
    <mergeCell ref="D34:M34"/>
    <mergeCell ref="B35:C35"/>
    <mergeCell ref="D35:M35"/>
    <mergeCell ref="B38:C38"/>
    <mergeCell ref="D38:M38"/>
    <mergeCell ref="B40:C40"/>
    <mergeCell ref="E12:F12"/>
    <mergeCell ref="E11:F11"/>
  </mergeCells>
  <printOptions horizontalCentered="1"/>
  <pageMargins left="0.25234374999999998" right="0" top="0.59869791666666672" bottom="0.31496062992125984" header="0.19685039370078741" footer="0.19791666666666666"/>
  <pageSetup paperSize="5" scale="38" orientation="landscape" verticalDpi="4294967292" r:id="rId1"/>
  <headerFooter>
    <oddHeader>&amp;L&amp;G&amp;C&amp;"Verdana,Negrita"&amp;12
PLANTILLA PROCEDIMIENTO</oddHeader>
    <oddFooter>&amp;L&amp;"Verdana,Normal"Agencia Nacional de Contratación Pública
Colombia Compra Eficiente
Dirección: Carrera 7 # 26-20- Bogotá, Colombia
Atención al ciudadano:(+57) 601 7956600&amp;RCódigo: CCE-DES-FM-04 Versión: 04 Fecha: 13-07-2018</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98B4E-F0E8-4A77-812F-E533EDCF91BA}">
  <sheetPr>
    <tabColor rgb="FF0070C0"/>
  </sheetPr>
  <dimension ref="A1:O86"/>
  <sheetViews>
    <sheetView view="pageLayout" topLeftCell="E29" zoomScaleNormal="90" workbookViewId="0">
      <selection activeCell="C37" sqref="C37"/>
    </sheetView>
  </sheetViews>
  <sheetFormatPr baseColWidth="10" defaultColWidth="10.85546875" defaultRowHeight="15" x14ac:dyDescent="0.2"/>
  <cols>
    <col min="1" max="1" width="13.28515625" style="53" customWidth="1"/>
    <col min="2" max="2" width="53.28515625" style="53" customWidth="1"/>
    <col min="3" max="3" width="24.85546875" style="54" customWidth="1"/>
    <col min="4" max="4" width="22.7109375" style="54" customWidth="1"/>
    <col min="5" max="5" width="17.28515625" style="58" customWidth="1"/>
    <col min="6" max="7" width="9.7109375" style="58" customWidth="1"/>
    <col min="8" max="8" width="30.28515625" style="58" customWidth="1"/>
    <col min="9" max="9" width="30.7109375" style="58" customWidth="1"/>
    <col min="10" max="10" width="49.85546875" style="54" customWidth="1"/>
    <col min="11" max="11" width="6.85546875" style="58" customWidth="1"/>
    <col min="12" max="12" width="6.42578125" style="58" customWidth="1"/>
    <col min="13" max="13" width="23" style="58" customWidth="1"/>
    <col min="14" max="14" width="20.7109375" style="54" customWidth="1"/>
    <col min="15" max="15" width="25.28515625" style="54" customWidth="1"/>
    <col min="16" max="16384" width="10.85546875" style="53"/>
  </cols>
  <sheetData>
    <row r="1" spans="1:15" x14ac:dyDescent="0.2">
      <c r="A1" s="108" t="s">
        <v>0</v>
      </c>
      <c r="B1" s="124" t="s">
        <v>347</v>
      </c>
      <c r="C1" s="443" t="s">
        <v>545</v>
      </c>
      <c r="D1" s="473"/>
      <c r="E1" s="473"/>
      <c r="F1" s="473"/>
      <c r="G1" s="473"/>
      <c r="H1" s="473"/>
      <c r="I1" s="473"/>
      <c r="J1" s="473"/>
      <c r="K1" s="473"/>
      <c r="L1" s="473"/>
      <c r="M1" s="473"/>
      <c r="N1" s="473"/>
      <c r="O1" s="473"/>
    </row>
    <row r="2" spans="1:15" x14ac:dyDescent="0.2">
      <c r="A2" s="108" t="s">
        <v>1</v>
      </c>
      <c r="B2" s="112">
        <v>9</v>
      </c>
      <c r="C2" s="443"/>
      <c r="D2" s="473"/>
      <c r="E2" s="473"/>
      <c r="F2" s="473"/>
      <c r="G2" s="473"/>
      <c r="H2" s="473"/>
      <c r="I2" s="473"/>
      <c r="J2" s="473"/>
      <c r="K2" s="473"/>
      <c r="L2" s="473"/>
      <c r="M2" s="473"/>
      <c r="N2" s="473"/>
      <c r="O2" s="473"/>
    </row>
    <row r="3" spans="1:15" s="52" customFormat="1" ht="18.75" customHeight="1" x14ac:dyDescent="0.2">
      <c r="A3" s="329" t="s">
        <v>293</v>
      </c>
      <c r="B3" s="330"/>
      <c r="C3" s="331" t="s">
        <v>294</v>
      </c>
      <c r="D3" s="331"/>
      <c r="E3" s="331"/>
      <c r="F3" s="331"/>
      <c r="G3" s="331"/>
      <c r="H3" s="331"/>
      <c r="I3" s="331"/>
      <c r="J3" s="331"/>
      <c r="K3" s="331"/>
      <c r="L3" s="331"/>
      <c r="M3" s="331"/>
      <c r="N3" s="331"/>
      <c r="O3" s="332"/>
    </row>
    <row r="4" spans="1:15" s="52" customFormat="1" ht="18.75" customHeight="1" x14ac:dyDescent="0.2">
      <c r="A4" s="329" t="s">
        <v>3</v>
      </c>
      <c r="B4" s="330"/>
      <c r="C4" s="331" t="s">
        <v>295</v>
      </c>
      <c r="D4" s="331"/>
      <c r="E4" s="331"/>
      <c r="F4" s="331"/>
      <c r="G4" s="331"/>
      <c r="H4" s="331"/>
      <c r="I4" s="331"/>
      <c r="J4" s="331"/>
      <c r="K4" s="331"/>
      <c r="L4" s="331"/>
      <c r="M4" s="331"/>
      <c r="N4" s="331"/>
      <c r="O4" s="332"/>
    </row>
    <row r="5" spans="1:15" s="52" customFormat="1" ht="21" customHeight="1" x14ac:dyDescent="0.2">
      <c r="A5" s="329" t="s">
        <v>4</v>
      </c>
      <c r="B5" s="330"/>
      <c r="C5" s="331" t="s">
        <v>296</v>
      </c>
      <c r="D5" s="331"/>
      <c r="E5" s="331"/>
      <c r="F5" s="331"/>
      <c r="G5" s="331"/>
      <c r="H5" s="331"/>
      <c r="I5" s="331"/>
      <c r="J5" s="331"/>
      <c r="K5" s="331"/>
      <c r="L5" s="331"/>
      <c r="M5" s="331"/>
      <c r="N5" s="331"/>
      <c r="O5" s="332"/>
    </row>
    <row r="6" spans="1:15" s="52" customFormat="1" ht="198" customHeight="1" thickBot="1" x14ac:dyDescent="0.25">
      <c r="A6" s="333" t="s">
        <v>5</v>
      </c>
      <c r="B6" s="334"/>
      <c r="C6" s="335" t="s">
        <v>297</v>
      </c>
      <c r="D6" s="335"/>
      <c r="E6" s="335"/>
      <c r="F6" s="335"/>
      <c r="G6" s="335"/>
      <c r="H6" s="335"/>
      <c r="I6" s="335"/>
      <c r="J6" s="335"/>
      <c r="K6" s="335"/>
      <c r="L6" s="335"/>
      <c r="M6" s="335"/>
      <c r="N6" s="335"/>
      <c r="O6" s="336"/>
    </row>
    <row r="7" spans="1:15" s="52" customFormat="1" ht="21" customHeight="1" thickBot="1" x14ac:dyDescent="0.25">
      <c r="A7" s="337" t="s">
        <v>298</v>
      </c>
      <c r="B7" s="338"/>
      <c r="C7" s="339"/>
      <c r="D7" s="339"/>
      <c r="E7" s="339"/>
      <c r="F7" s="339"/>
      <c r="G7" s="339"/>
      <c r="H7" s="339"/>
      <c r="I7" s="339"/>
      <c r="J7" s="339"/>
      <c r="K7" s="339"/>
      <c r="L7" s="339"/>
      <c r="M7" s="339"/>
      <c r="N7" s="339"/>
      <c r="O7" s="340"/>
    </row>
    <row r="8" spans="1:15" s="52" customFormat="1" ht="39" customHeight="1" thickBot="1" x14ac:dyDescent="0.25">
      <c r="A8" s="125" t="s">
        <v>8</v>
      </c>
      <c r="B8" s="126" t="s">
        <v>9</v>
      </c>
      <c r="C8" s="127" t="s">
        <v>10</v>
      </c>
      <c r="D8" s="127" t="s">
        <v>11</v>
      </c>
      <c r="E8" s="341" t="s">
        <v>12</v>
      </c>
      <c r="F8" s="342"/>
      <c r="G8" s="127" t="s">
        <v>13</v>
      </c>
      <c r="H8" s="127" t="s">
        <v>14</v>
      </c>
      <c r="I8" s="341" t="s">
        <v>15</v>
      </c>
      <c r="J8" s="342"/>
      <c r="K8" s="343" t="s">
        <v>16</v>
      </c>
      <c r="L8" s="344"/>
      <c r="M8" s="127" t="s">
        <v>17</v>
      </c>
      <c r="N8" s="127" t="s">
        <v>18</v>
      </c>
      <c r="O8" s="128" t="s">
        <v>19</v>
      </c>
    </row>
    <row r="9" spans="1:15" s="52" customFormat="1" ht="50.25" customHeight="1" x14ac:dyDescent="0.2">
      <c r="A9" s="129">
        <v>0</v>
      </c>
      <c r="B9" s="122"/>
      <c r="C9" s="122"/>
      <c r="D9" s="122"/>
      <c r="E9" s="345"/>
      <c r="F9" s="346"/>
      <c r="G9" s="122"/>
      <c r="H9" s="122"/>
      <c r="I9" s="347"/>
      <c r="J9" s="347"/>
      <c r="K9" s="347"/>
      <c r="L9" s="347"/>
      <c r="M9" s="122"/>
      <c r="N9" s="122"/>
      <c r="O9" s="122"/>
    </row>
    <row r="10" spans="1:15" s="55" customFormat="1" ht="78.75" customHeight="1" x14ac:dyDescent="0.25">
      <c r="A10" s="130">
        <v>1</v>
      </c>
      <c r="B10" s="123"/>
      <c r="C10" s="114" t="s">
        <v>299</v>
      </c>
      <c r="D10" s="131" t="s">
        <v>300</v>
      </c>
      <c r="E10" s="306" t="s">
        <v>301</v>
      </c>
      <c r="F10" s="306"/>
      <c r="G10" s="114" t="s">
        <v>220</v>
      </c>
      <c r="H10" s="114" t="s">
        <v>522</v>
      </c>
      <c r="I10" s="559" t="s">
        <v>302</v>
      </c>
      <c r="J10" s="559"/>
      <c r="K10" s="560"/>
      <c r="L10" s="560"/>
      <c r="M10" s="114" t="s">
        <v>303</v>
      </c>
      <c r="N10" s="114"/>
      <c r="O10" s="131" t="s">
        <v>304</v>
      </c>
    </row>
    <row r="11" spans="1:15" s="56" customFormat="1" ht="83.25" customHeight="1" x14ac:dyDescent="0.25">
      <c r="A11" s="132">
        <v>2</v>
      </c>
      <c r="B11" s="64"/>
      <c r="C11" s="114" t="s">
        <v>299</v>
      </c>
      <c r="D11" s="133"/>
      <c r="E11" s="561" t="s">
        <v>305</v>
      </c>
      <c r="F11" s="561"/>
      <c r="G11" s="134" t="s">
        <v>220</v>
      </c>
      <c r="H11" s="114" t="s">
        <v>522</v>
      </c>
      <c r="I11" s="313" t="s">
        <v>306</v>
      </c>
      <c r="J11" s="313"/>
      <c r="K11" s="562"/>
      <c r="L11" s="562"/>
      <c r="M11" s="134" t="s">
        <v>307</v>
      </c>
      <c r="N11" s="134" t="s">
        <v>308</v>
      </c>
      <c r="O11" s="133"/>
    </row>
    <row r="12" spans="1:15" s="57" customFormat="1" ht="252.75" customHeight="1" x14ac:dyDescent="0.2">
      <c r="A12" s="132">
        <v>3</v>
      </c>
      <c r="B12" s="64"/>
      <c r="C12" s="114" t="s">
        <v>309</v>
      </c>
      <c r="D12" s="114"/>
      <c r="E12" s="306" t="s">
        <v>310</v>
      </c>
      <c r="F12" s="306"/>
      <c r="G12" s="114" t="s">
        <v>237</v>
      </c>
      <c r="H12" s="114" t="s">
        <v>522</v>
      </c>
      <c r="I12" s="258" t="s">
        <v>311</v>
      </c>
      <c r="J12" s="258"/>
      <c r="K12" s="306" t="s">
        <v>37</v>
      </c>
      <c r="L12" s="306"/>
      <c r="M12" s="114" t="s">
        <v>312</v>
      </c>
      <c r="N12" s="114" t="s">
        <v>313</v>
      </c>
      <c r="O12" s="114" t="s">
        <v>304</v>
      </c>
    </row>
    <row r="13" spans="1:15" s="57" customFormat="1" ht="234" customHeight="1" x14ac:dyDescent="0.2">
      <c r="A13" s="132">
        <v>4</v>
      </c>
      <c r="B13" s="64"/>
      <c r="C13" s="113" t="s">
        <v>314</v>
      </c>
      <c r="D13" s="114"/>
      <c r="E13" s="306" t="s">
        <v>315</v>
      </c>
      <c r="F13" s="306"/>
      <c r="G13" s="114" t="s">
        <v>220</v>
      </c>
      <c r="H13" s="114" t="s">
        <v>522</v>
      </c>
      <c r="I13" s="258" t="s">
        <v>316</v>
      </c>
      <c r="J13" s="258"/>
      <c r="K13" s="560"/>
      <c r="L13" s="560"/>
      <c r="M13" s="114" t="s">
        <v>317</v>
      </c>
      <c r="N13" s="114" t="s">
        <v>318</v>
      </c>
      <c r="O13" s="114" t="s">
        <v>319</v>
      </c>
    </row>
    <row r="14" spans="1:15" s="57" customFormat="1" ht="128.25" customHeight="1" x14ac:dyDescent="0.2">
      <c r="A14" s="132">
        <v>5</v>
      </c>
      <c r="B14" s="64"/>
      <c r="C14" s="114"/>
      <c r="D14" s="131" t="s">
        <v>304</v>
      </c>
      <c r="E14" s="306" t="s">
        <v>320</v>
      </c>
      <c r="F14" s="306"/>
      <c r="G14" s="114" t="s">
        <v>220</v>
      </c>
      <c r="H14" s="114" t="s">
        <v>522</v>
      </c>
      <c r="I14" s="258" t="s">
        <v>321</v>
      </c>
      <c r="J14" s="258"/>
      <c r="K14" s="306"/>
      <c r="L14" s="306"/>
      <c r="M14" s="113" t="s">
        <v>322</v>
      </c>
      <c r="N14" s="114" t="s">
        <v>323</v>
      </c>
      <c r="O14" s="114" t="s">
        <v>324</v>
      </c>
    </row>
    <row r="15" spans="1:15" s="57" customFormat="1" ht="194.25" customHeight="1" x14ac:dyDescent="0.2">
      <c r="A15" s="132">
        <v>6</v>
      </c>
      <c r="B15" s="64"/>
      <c r="C15" s="70" t="s">
        <v>325</v>
      </c>
      <c r="D15" s="70" t="s">
        <v>326</v>
      </c>
      <c r="E15" s="259" t="s">
        <v>327</v>
      </c>
      <c r="F15" s="259"/>
      <c r="G15" s="114" t="s">
        <v>220</v>
      </c>
      <c r="H15" s="114" t="s">
        <v>522</v>
      </c>
      <c r="I15" s="244" t="s">
        <v>491</v>
      </c>
      <c r="J15" s="244"/>
      <c r="K15" s="560"/>
      <c r="L15" s="560"/>
      <c r="M15" s="114" t="s">
        <v>328</v>
      </c>
      <c r="N15" s="114" t="s">
        <v>329</v>
      </c>
      <c r="O15" s="114" t="s">
        <v>330</v>
      </c>
    </row>
    <row r="16" spans="1:15" s="57" customFormat="1" ht="45" customHeight="1" thickBot="1" x14ac:dyDescent="0.25">
      <c r="A16" s="132">
        <v>7</v>
      </c>
      <c r="B16" s="64"/>
      <c r="C16" s="135"/>
      <c r="D16" s="136"/>
      <c r="E16" s="368"/>
      <c r="F16" s="369"/>
      <c r="G16" s="137"/>
      <c r="H16" s="137"/>
      <c r="I16" s="370"/>
      <c r="J16" s="371"/>
      <c r="K16" s="368"/>
      <c r="L16" s="369"/>
      <c r="M16" s="135"/>
      <c r="N16" s="135"/>
      <c r="O16" s="138"/>
    </row>
    <row r="17" spans="1:15" s="52" customFormat="1" ht="15.95" customHeight="1" x14ac:dyDescent="0.2">
      <c r="A17" s="372" t="s">
        <v>331</v>
      </c>
      <c r="B17" s="373"/>
      <c r="C17" s="373"/>
      <c r="D17" s="373"/>
      <c r="E17" s="373"/>
      <c r="F17" s="374"/>
      <c r="G17" s="375" t="s">
        <v>332</v>
      </c>
      <c r="H17" s="375"/>
      <c r="I17" s="375"/>
      <c r="J17" s="375"/>
      <c r="K17" s="377" t="s">
        <v>333</v>
      </c>
      <c r="L17" s="375"/>
      <c r="M17" s="375"/>
      <c r="N17" s="375"/>
      <c r="O17" s="378"/>
    </row>
    <row r="18" spans="1:15" s="52" customFormat="1" ht="15.95" customHeight="1" thickBot="1" x14ac:dyDescent="0.25">
      <c r="A18" s="382" t="s">
        <v>23</v>
      </c>
      <c r="B18" s="383"/>
      <c r="C18" s="383"/>
      <c r="D18" s="383"/>
      <c r="E18" s="383"/>
      <c r="F18" s="384"/>
      <c r="G18" s="376"/>
      <c r="H18" s="376"/>
      <c r="I18" s="376"/>
      <c r="J18" s="376"/>
      <c r="K18" s="379"/>
      <c r="L18" s="380"/>
      <c r="M18" s="380"/>
      <c r="N18" s="380"/>
      <c r="O18" s="381"/>
    </row>
    <row r="19" spans="1:15" s="52" customFormat="1" ht="32.25" customHeight="1" x14ac:dyDescent="0.2">
      <c r="A19" s="543" t="s">
        <v>334</v>
      </c>
      <c r="B19" s="544"/>
      <c r="C19" s="544"/>
      <c r="D19" s="544"/>
      <c r="E19" s="544"/>
      <c r="F19" s="545"/>
      <c r="G19" s="389" t="s">
        <v>63</v>
      </c>
      <c r="H19" s="390"/>
      <c r="I19" s="390"/>
      <c r="J19" s="390"/>
      <c r="K19" s="564" t="s">
        <v>64</v>
      </c>
      <c r="L19" s="565"/>
      <c r="M19" s="565"/>
      <c r="N19" s="565"/>
      <c r="O19" s="566"/>
    </row>
    <row r="20" spans="1:15" s="52" customFormat="1" ht="32.25" customHeight="1" x14ac:dyDescent="0.2">
      <c r="A20" s="391"/>
      <c r="B20" s="392"/>
      <c r="C20" s="392"/>
      <c r="D20" s="392"/>
      <c r="E20" s="392"/>
      <c r="F20" s="546"/>
      <c r="G20" s="391"/>
      <c r="H20" s="392"/>
      <c r="I20" s="392"/>
      <c r="J20" s="392"/>
      <c r="K20" s="567"/>
      <c r="L20" s="568"/>
      <c r="M20" s="568"/>
      <c r="N20" s="568"/>
      <c r="O20" s="569"/>
    </row>
    <row r="21" spans="1:15" s="52" customFormat="1" ht="32.25" customHeight="1" thickBot="1" x14ac:dyDescent="0.25">
      <c r="A21" s="391"/>
      <c r="B21" s="392"/>
      <c r="C21" s="392"/>
      <c r="D21" s="392"/>
      <c r="E21" s="392"/>
      <c r="F21" s="546"/>
      <c r="G21" s="393"/>
      <c r="H21" s="394"/>
      <c r="I21" s="394"/>
      <c r="J21" s="394"/>
      <c r="K21" s="570"/>
      <c r="L21" s="571"/>
      <c r="M21" s="571"/>
      <c r="N21" s="571"/>
      <c r="O21" s="572"/>
    </row>
    <row r="22" spans="1:15" s="52" customFormat="1" ht="15.75" customHeight="1" thickBot="1" x14ac:dyDescent="0.25">
      <c r="A22" s="407" t="s">
        <v>337</v>
      </c>
      <c r="B22" s="408"/>
      <c r="C22" s="408"/>
      <c r="D22" s="408"/>
      <c r="E22" s="409"/>
      <c r="F22" s="409"/>
      <c r="G22" s="409"/>
      <c r="H22" s="409"/>
      <c r="I22" s="409"/>
      <c r="J22" s="409"/>
      <c r="K22" s="409"/>
      <c r="L22" s="409"/>
      <c r="M22" s="409"/>
      <c r="N22" s="409"/>
      <c r="O22" s="410"/>
    </row>
    <row r="23" spans="1:15" s="52" customFormat="1" ht="15.75" customHeight="1" thickBot="1" x14ac:dyDescent="0.25">
      <c r="A23" s="139" t="s">
        <v>25</v>
      </c>
      <c r="B23" s="411" t="s">
        <v>26</v>
      </c>
      <c r="C23" s="411"/>
      <c r="D23" s="412" t="s">
        <v>27</v>
      </c>
      <c r="E23" s="412"/>
      <c r="F23" s="412"/>
      <c r="G23" s="412"/>
      <c r="H23" s="412"/>
      <c r="I23" s="412"/>
      <c r="J23" s="412"/>
      <c r="K23" s="412"/>
      <c r="L23" s="412"/>
      <c r="M23" s="412"/>
      <c r="N23" s="412"/>
      <c r="O23" s="413"/>
    </row>
    <row r="24" spans="1:15" s="52" customFormat="1" ht="15.75" customHeight="1" x14ac:dyDescent="0.2">
      <c r="A24" s="140"/>
      <c r="B24" s="563">
        <v>1</v>
      </c>
      <c r="C24" s="563"/>
      <c r="D24" s="244" t="s">
        <v>338</v>
      </c>
      <c r="E24" s="244"/>
      <c r="F24" s="244"/>
      <c r="G24" s="244"/>
      <c r="H24" s="244"/>
      <c r="I24" s="244"/>
      <c r="J24" s="244"/>
      <c r="K24" s="244"/>
      <c r="L24" s="244"/>
      <c r="M24" s="244"/>
      <c r="N24" s="244"/>
      <c r="O24" s="244"/>
    </row>
    <row r="25" spans="1:15" s="52" customFormat="1" ht="15.75" customHeight="1" x14ac:dyDescent="0.2">
      <c r="A25" s="141">
        <v>42184</v>
      </c>
      <c r="B25" s="563">
        <v>2</v>
      </c>
      <c r="C25" s="563"/>
      <c r="D25" s="244" t="s">
        <v>339</v>
      </c>
      <c r="E25" s="244"/>
      <c r="F25" s="244"/>
      <c r="G25" s="244"/>
      <c r="H25" s="244"/>
      <c r="I25" s="244"/>
      <c r="J25" s="244"/>
      <c r="K25" s="244"/>
      <c r="L25" s="244"/>
      <c r="M25" s="244"/>
      <c r="N25" s="244"/>
      <c r="O25" s="244"/>
    </row>
    <row r="26" spans="1:15" s="52" customFormat="1" ht="15.75" customHeight="1" x14ac:dyDescent="0.2">
      <c r="A26" s="141">
        <v>43531</v>
      </c>
      <c r="B26" s="563">
        <v>3</v>
      </c>
      <c r="C26" s="563"/>
      <c r="D26" s="244" t="s">
        <v>245</v>
      </c>
      <c r="E26" s="244"/>
      <c r="F26" s="244"/>
      <c r="G26" s="244"/>
      <c r="H26" s="244"/>
      <c r="I26" s="244"/>
      <c r="J26" s="244"/>
      <c r="K26" s="244"/>
      <c r="L26" s="244"/>
      <c r="M26" s="244"/>
      <c r="N26" s="244"/>
      <c r="O26" s="244"/>
    </row>
    <row r="27" spans="1:15" s="52" customFormat="1" ht="15.75" customHeight="1" x14ac:dyDescent="0.2">
      <c r="A27" s="141">
        <v>43657</v>
      </c>
      <c r="B27" s="563">
        <v>4</v>
      </c>
      <c r="C27" s="563"/>
      <c r="D27" s="244" t="s">
        <v>246</v>
      </c>
      <c r="E27" s="244"/>
      <c r="F27" s="244"/>
      <c r="G27" s="244"/>
      <c r="H27" s="244"/>
      <c r="I27" s="244"/>
      <c r="J27" s="244"/>
      <c r="K27" s="244"/>
      <c r="L27" s="244"/>
      <c r="M27" s="244"/>
      <c r="N27" s="244"/>
      <c r="O27" s="244"/>
    </row>
    <row r="28" spans="1:15" s="52" customFormat="1" ht="15.75" customHeight="1" x14ac:dyDescent="0.2">
      <c r="A28" s="141">
        <v>44067</v>
      </c>
      <c r="B28" s="563">
        <v>5</v>
      </c>
      <c r="C28" s="563"/>
      <c r="D28" s="244" t="s">
        <v>340</v>
      </c>
      <c r="E28" s="244"/>
      <c r="F28" s="244"/>
      <c r="G28" s="244"/>
      <c r="H28" s="244"/>
      <c r="I28" s="244"/>
      <c r="J28" s="244"/>
      <c r="K28" s="244"/>
      <c r="L28" s="244"/>
      <c r="M28" s="244"/>
      <c r="N28" s="244"/>
      <c r="O28" s="244"/>
    </row>
    <row r="29" spans="1:15" s="52" customFormat="1" ht="15.75" customHeight="1" x14ac:dyDescent="0.2">
      <c r="A29" s="142">
        <v>44824</v>
      </c>
      <c r="B29" s="563">
        <v>6</v>
      </c>
      <c r="C29" s="563"/>
      <c r="D29" s="573" t="s">
        <v>341</v>
      </c>
      <c r="E29" s="573"/>
      <c r="F29" s="573"/>
      <c r="G29" s="573"/>
      <c r="H29" s="573"/>
      <c r="I29" s="573"/>
      <c r="J29" s="573"/>
      <c r="K29" s="573"/>
      <c r="L29" s="573"/>
      <c r="M29" s="573"/>
      <c r="N29" s="573"/>
      <c r="O29" s="573"/>
    </row>
    <row r="30" spans="1:15" s="52" customFormat="1" ht="15.75" customHeight="1" x14ac:dyDescent="0.2">
      <c r="A30" s="142">
        <v>44824</v>
      </c>
      <c r="B30" s="563">
        <v>7</v>
      </c>
      <c r="C30" s="563"/>
      <c r="D30" s="574" t="s">
        <v>342</v>
      </c>
      <c r="E30" s="575"/>
      <c r="F30" s="575"/>
      <c r="G30" s="575"/>
      <c r="H30" s="575"/>
      <c r="I30" s="575"/>
      <c r="J30" s="575"/>
      <c r="K30" s="575"/>
      <c r="L30" s="575"/>
      <c r="M30" s="575"/>
      <c r="N30" s="575"/>
      <c r="O30" s="576"/>
    </row>
    <row r="31" spans="1:15" s="52" customFormat="1" ht="63.75" customHeight="1" x14ac:dyDescent="0.2">
      <c r="A31" s="142">
        <v>45657</v>
      </c>
      <c r="B31" s="563">
        <v>8</v>
      </c>
      <c r="C31" s="563"/>
      <c r="D31" s="326" t="s">
        <v>343</v>
      </c>
      <c r="E31" s="327"/>
      <c r="F31" s="327"/>
      <c r="G31" s="327"/>
      <c r="H31" s="327"/>
      <c r="I31" s="327"/>
      <c r="J31" s="327"/>
      <c r="K31" s="327"/>
      <c r="L31" s="327"/>
      <c r="M31" s="327"/>
      <c r="N31" s="327"/>
      <c r="O31" s="328"/>
    </row>
    <row r="32" spans="1:15" s="52" customFormat="1" ht="15.75" thickBot="1" x14ac:dyDescent="0.25">
      <c r="A32" s="196">
        <v>46022</v>
      </c>
      <c r="B32" s="579">
        <v>9</v>
      </c>
      <c r="C32" s="580"/>
      <c r="D32" s="581" t="s">
        <v>490</v>
      </c>
      <c r="E32" s="582"/>
      <c r="F32" s="582"/>
      <c r="G32" s="582"/>
      <c r="H32" s="582"/>
      <c r="I32" s="582"/>
      <c r="J32" s="582"/>
      <c r="K32" s="582"/>
      <c r="L32" s="582"/>
      <c r="M32" s="582"/>
      <c r="N32" s="582"/>
      <c r="O32" s="583"/>
    </row>
    <row r="33" spans="1:15" s="52" customFormat="1" ht="15.75" thickBot="1" x14ac:dyDescent="0.25">
      <c r="A33" s="425" t="s">
        <v>344</v>
      </c>
      <c r="B33" s="426"/>
      <c r="C33" s="426"/>
      <c r="D33" s="426"/>
      <c r="E33" s="426"/>
      <c r="F33" s="426"/>
      <c r="G33" s="426"/>
      <c r="H33" s="426"/>
      <c r="I33" s="426"/>
      <c r="J33" s="426"/>
      <c r="K33" s="426"/>
      <c r="L33" s="426"/>
      <c r="M33" s="426"/>
      <c r="N33" s="426"/>
      <c r="O33" s="427"/>
    </row>
    <row r="34" spans="1:15" s="52" customFormat="1" ht="15.75" thickBot="1" x14ac:dyDescent="0.25">
      <c r="A34" s="428"/>
      <c r="B34" s="429"/>
      <c r="C34" s="144" t="s">
        <v>25</v>
      </c>
      <c r="D34" s="430" t="s">
        <v>29</v>
      </c>
      <c r="E34" s="431"/>
      <c r="F34" s="431"/>
      <c r="G34" s="432"/>
      <c r="H34" s="430" t="s">
        <v>30</v>
      </c>
      <c r="I34" s="431"/>
      <c r="J34" s="431"/>
      <c r="K34" s="432"/>
      <c r="L34" s="430" t="s">
        <v>31</v>
      </c>
      <c r="M34" s="431"/>
      <c r="N34" s="431"/>
      <c r="O34" s="432"/>
    </row>
    <row r="35" spans="1:15" s="52" customFormat="1" ht="51.75" customHeight="1" x14ac:dyDescent="0.2">
      <c r="A35" s="433" t="s">
        <v>32</v>
      </c>
      <c r="B35" s="434"/>
      <c r="C35" s="145">
        <v>46002</v>
      </c>
      <c r="D35" s="435" t="s">
        <v>510</v>
      </c>
      <c r="E35" s="436"/>
      <c r="F35" s="436"/>
      <c r="G35" s="436"/>
      <c r="H35" s="437" t="s">
        <v>511</v>
      </c>
      <c r="I35" s="438"/>
      <c r="J35" s="438"/>
      <c r="K35" s="439"/>
      <c r="L35" s="440" t="s">
        <v>543</v>
      </c>
      <c r="M35" s="441"/>
      <c r="N35" s="441"/>
      <c r="O35" s="442"/>
    </row>
    <row r="36" spans="1:15" s="52" customFormat="1" ht="85.5" customHeight="1" x14ac:dyDescent="0.2">
      <c r="A36" s="447" t="s">
        <v>33</v>
      </c>
      <c r="B36" s="448"/>
      <c r="C36" s="146">
        <v>46002</v>
      </c>
      <c r="D36" s="577" t="s">
        <v>289</v>
      </c>
      <c r="E36" s="578"/>
      <c r="F36" s="578"/>
      <c r="G36" s="578"/>
      <c r="H36" s="452" t="s">
        <v>513</v>
      </c>
      <c r="I36" s="453"/>
      <c r="J36" s="453"/>
      <c r="K36" s="454"/>
      <c r="L36" s="455" t="s">
        <v>542</v>
      </c>
      <c r="M36" s="456"/>
      <c r="N36" s="456"/>
      <c r="O36" s="457"/>
    </row>
    <row r="37" spans="1:15" s="52" customFormat="1" ht="51.75" customHeight="1" thickBot="1" x14ac:dyDescent="0.25">
      <c r="A37" s="414" t="s">
        <v>34</v>
      </c>
      <c r="B37" s="415"/>
      <c r="C37" s="147">
        <v>46022</v>
      </c>
      <c r="D37" s="416" t="s">
        <v>345</v>
      </c>
      <c r="E37" s="417"/>
      <c r="F37" s="417"/>
      <c r="G37" s="418"/>
      <c r="H37" s="419" t="s">
        <v>346</v>
      </c>
      <c r="I37" s="420"/>
      <c r="J37" s="420"/>
      <c r="K37" s="421"/>
      <c r="L37" s="422" t="s">
        <v>543</v>
      </c>
      <c r="M37" s="423"/>
      <c r="N37" s="423"/>
      <c r="O37" s="424"/>
    </row>
    <row r="84" ht="1.5" customHeight="1" x14ac:dyDescent="0.2"/>
    <row r="85" hidden="1" x14ac:dyDescent="0.2"/>
    <row r="86" ht="7.5" customHeight="1" x14ac:dyDescent="0.2"/>
  </sheetData>
  <sheetProtection algorithmName="SHA-512" hashValue="Aiw8NYV1cM8WJVn1wrg/zSlm/INc05PUmyNjDuhw1PxtSxPn+tBCROf0JuRqwyO9Pdji+wb+MMEgjJ4uKvN6Ig==" saltValue="NDdM2hS5G89NS9CQPaDchA==" spinCount="100000" sheet="1" objects="1" scenarios="1"/>
  <mergeCells count="82">
    <mergeCell ref="A37:B37"/>
    <mergeCell ref="D37:G37"/>
    <mergeCell ref="H37:K37"/>
    <mergeCell ref="L37:O37"/>
    <mergeCell ref="C1:O2"/>
    <mergeCell ref="A35:B35"/>
    <mergeCell ref="D35:G35"/>
    <mergeCell ref="H35:K35"/>
    <mergeCell ref="L35:O35"/>
    <mergeCell ref="A36:B36"/>
    <mergeCell ref="D36:G36"/>
    <mergeCell ref="H36:K36"/>
    <mergeCell ref="L36:O36"/>
    <mergeCell ref="B32:C32"/>
    <mergeCell ref="D32:O32"/>
    <mergeCell ref="A33:O33"/>
    <mergeCell ref="A34:B34"/>
    <mergeCell ref="D34:G34"/>
    <mergeCell ref="H34:K34"/>
    <mergeCell ref="L34:O34"/>
    <mergeCell ref="B29:C29"/>
    <mergeCell ref="D29:O29"/>
    <mergeCell ref="B30:C30"/>
    <mergeCell ref="D30:O30"/>
    <mergeCell ref="B31:C31"/>
    <mergeCell ref="D31:O31"/>
    <mergeCell ref="B26:C26"/>
    <mergeCell ref="D26:O26"/>
    <mergeCell ref="B27:C27"/>
    <mergeCell ref="D27:O27"/>
    <mergeCell ref="B28:C28"/>
    <mergeCell ref="D28:O28"/>
    <mergeCell ref="B25:C25"/>
    <mergeCell ref="D25:O25"/>
    <mergeCell ref="A17:F17"/>
    <mergeCell ref="G17:J18"/>
    <mergeCell ref="K17:O18"/>
    <mergeCell ref="A18:F18"/>
    <mergeCell ref="G19:J21"/>
    <mergeCell ref="K19:O21"/>
    <mergeCell ref="A22:O22"/>
    <mergeCell ref="B23:C23"/>
    <mergeCell ref="D23:O23"/>
    <mergeCell ref="B24:C24"/>
    <mergeCell ref="D24:O24"/>
    <mergeCell ref="A19:F21"/>
    <mergeCell ref="E15:F15"/>
    <mergeCell ref="I15:J15"/>
    <mergeCell ref="K15:L15"/>
    <mergeCell ref="E16:F16"/>
    <mergeCell ref="I16:J16"/>
    <mergeCell ref="K16:L16"/>
    <mergeCell ref="E13:F13"/>
    <mergeCell ref="I13:J13"/>
    <mergeCell ref="K13:L13"/>
    <mergeCell ref="E14:F14"/>
    <mergeCell ref="I14:J14"/>
    <mergeCell ref="K14:L14"/>
    <mergeCell ref="E11:F11"/>
    <mergeCell ref="I11:J11"/>
    <mergeCell ref="K11:L11"/>
    <mergeCell ref="E12:F12"/>
    <mergeCell ref="I12:J12"/>
    <mergeCell ref="K12:L12"/>
    <mergeCell ref="E9:F9"/>
    <mergeCell ref="I9:J9"/>
    <mergeCell ref="K9:L9"/>
    <mergeCell ref="E10:F10"/>
    <mergeCell ref="I10:J10"/>
    <mergeCell ref="K10:L10"/>
    <mergeCell ref="A6:B6"/>
    <mergeCell ref="C6:O6"/>
    <mergeCell ref="A7:O7"/>
    <mergeCell ref="E8:F8"/>
    <mergeCell ref="I8:J8"/>
    <mergeCell ref="K8:L8"/>
    <mergeCell ref="A3:B3"/>
    <mergeCell ref="C3:O3"/>
    <mergeCell ref="A4:B4"/>
    <mergeCell ref="C4:O4"/>
    <mergeCell ref="A5:B5"/>
    <mergeCell ref="C5:O5"/>
  </mergeCells>
  <pageMargins left="0.7" right="0.7" top="0.75" bottom="0.75" header="0.3" footer="0.3"/>
  <pageSetup paperSize="5" scale="46" orientation="landscape" r:id="rId1"/>
  <headerFooter>
    <oddHeader xml:space="preserve">&amp;L&amp;G&amp;C&amp;"Verdana,Negrita"&amp;12&amp;K000000Proceso de Gestión Financiera
Procedimiento de Gestión de Pagaduria </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23887-A7AB-44D2-8620-88BCF4C93C39}">
  <sheetPr>
    <tabColor rgb="FF0070C0"/>
  </sheetPr>
  <dimension ref="A1:P80"/>
  <sheetViews>
    <sheetView view="pageLayout" topLeftCell="B19" zoomScale="70" zoomScaleNormal="70" zoomScaleSheetLayoutView="70" zoomScalePageLayoutView="70" workbookViewId="0">
      <selection activeCell="M36" sqref="M36"/>
    </sheetView>
  </sheetViews>
  <sheetFormatPr baseColWidth="10" defaultColWidth="10.85546875" defaultRowHeight="15" x14ac:dyDescent="0.2"/>
  <cols>
    <col min="1" max="1" width="16.5703125" style="102" customWidth="1"/>
    <col min="2" max="2" width="53.28515625" style="102" customWidth="1"/>
    <col min="3" max="4" width="26.42578125" style="103" customWidth="1"/>
    <col min="5" max="5" width="20.5703125" style="104" customWidth="1"/>
    <col min="6" max="6" width="9.7109375" style="104" customWidth="1"/>
    <col min="7" max="7" width="17.42578125" style="104" customWidth="1"/>
    <col min="8" max="8" width="30.28515625" style="104" customWidth="1"/>
    <col min="9" max="9" width="23.28515625" style="104" customWidth="1"/>
    <col min="10" max="11" width="22.5703125" style="103" customWidth="1"/>
    <col min="12" max="12" width="18.28515625" style="104" customWidth="1"/>
    <col min="13" max="13" width="10" style="104" customWidth="1"/>
    <col min="14" max="14" width="23" style="104" customWidth="1"/>
    <col min="15" max="15" width="20.7109375" style="103" customWidth="1"/>
    <col min="16" max="16" width="25.28515625" style="103" customWidth="1"/>
    <col min="17" max="16384" width="10.85546875" style="102"/>
  </cols>
  <sheetData>
    <row r="1" spans="1:16" ht="16.5" customHeight="1" x14ac:dyDescent="0.2">
      <c r="A1" s="195" t="s">
        <v>0</v>
      </c>
      <c r="B1" s="194" t="s">
        <v>292</v>
      </c>
      <c r="C1" s="629" t="s">
        <v>546</v>
      </c>
      <c r="D1" s="630"/>
      <c r="E1" s="630"/>
      <c r="F1" s="630"/>
      <c r="G1" s="630"/>
      <c r="H1" s="630"/>
      <c r="I1" s="630"/>
      <c r="J1" s="630"/>
      <c r="K1" s="630"/>
      <c r="L1" s="630"/>
      <c r="M1" s="630"/>
      <c r="N1" s="630"/>
      <c r="O1" s="630"/>
      <c r="P1" s="630"/>
    </row>
    <row r="2" spans="1:16" x14ac:dyDescent="0.2">
      <c r="A2" s="195" t="s">
        <v>1</v>
      </c>
      <c r="B2" s="194">
        <v>3</v>
      </c>
      <c r="C2" s="629"/>
      <c r="D2" s="630"/>
      <c r="E2" s="630"/>
      <c r="F2" s="630"/>
      <c r="G2" s="630"/>
      <c r="H2" s="630"/>
      <c r="I2" s="630"/>
      <c r="J2" s="630"/>
      <c r="K2" s="630"/>
      <c r="L2" s="630"/>
      <c r="M2" s="630"/>
      <c r="N2" s="630"/>
      <c r="O2" s="630"/>
      <c r="P2" s="630"/>
    </row>
    <row r="3" spans="1:16" s="170" customFormat="1" ht="37.5" customHeight="1" x14ac:dyDescent="0.2">
      <c r="A3" s="636" t="s">
        <v>2</v>
      </c>
      <c r="B3" s="637"/>
      <c r="C3" s="638" t="s">
        <v>489</v>
      </c>
      <c r="D3" s="638"/>
      <c r="E3" s="638"/>
      <c r="F3" s="638"/>
      <c r="G3" s="638"/>
      <c r="H3" s="638"/>
      <c r="I3" s="638"/>
      <c r="J3" s="638"/>
      <c r="K3" s="638"/>
      <c r="L3" s="638"/>
      <c r="M3" s="638"/>
      <c r="N3" s="638"/>
      <c r="O3" s="638"/>
      <c r="P3" s="638"/>
    </row>
    <row r="4" spans="1:16" s="170" customFormat="1" ht="18.75" customHeight="1" x14ac:dyDescent="0.2">
      <c r="A4" s="636" t="s">
        <v>3</v>
      </c>
      <c r="B4" s="639"/>
      <c r="C4" s="625" t="s">
        <v>270</v>
      </c>
      <c r="D4" s="625"/>
      <c r="E4" s="625"/>
      <c r="F4" s="625"/>
      <c r="G4" s="625"/>
      <c r="H4" s="625"/>
      <c r="I4" s="625"/>
      <c r="J4" s="625"/>
      <c r="K4" s="625"/>
      <c r="L4" s="625"/>
      <c r="M4" s="625"/>
      <c r="N4" s="625"/>
      <c r="O4" s="625"/>
      <c r="P4" s="626"/>
    </row>
    <row r="5" spans="1:16" s="170" customFormat="1" ht="40.5" customHeight="1" x14ac:dyDescent="0.2">
      <c r="A5" s="636" t="s">
        <v>4</v>
      </c>
      <c r="B5" s="639"/>
      <c r="C5" s="625" t="s">
        <v>488</v>
      </c>
      <c r="D5" s="625"/>
      <c r="E5" s="625"/>
      <c r="F5" s="625"/>
      <c r="G5" s="625"/>
      <c r="H5" s="625"/>
      <c r="I5" s="625"/>
      <c r="J5" s="625"/>
      <c r="K5" s="625"/>
      <c r="L5" s="625"/>
      <c r="M5" s="625"/>
      <c r="N5" s="625"/>
      <c r="O5" s="625"/>
      <c r="P5" s="626"/>
    </row>
    <row r="6" spans="1:16" s="170" customFormat="1" ht="370.5" customHeight="1" x14ac:dyDescent="0.2">
      <c r="A6" s="636" t="s">
        <v>5</v>
      </c>
      <c r="B6" s="639"/>
      <c r="C6" s="625" t="s">
        <v>535</v>
      </c>
      <c r="D6" s="625"/>
      <c r="E6" s="625"/>
      <c r="F6" s="625"/>
      <c r="G6" s="625"/>
      <c r="H6" s="625"/>
      <c r="I6" s="625"/>
      <c r="J6" s="625"/>
      <c r="K6" s="625"/>
      <c r="L6" s="625"/>
      <c r="M6" s="625"/>
      <c r="N6" s="625"/>
      <c r="O6" s="625"/>
      <c r="P6" s="626"/>
    </row>
    <row r="7" spans="1:16" s="170" customFormat="1" ht="208.9" customHeight="1" x14ac:dyDescent="0.2">
      <c r="A7" s="636" t="s">
        <v>6</v>
      </c>
      <c r="B7" s="639"/>
      <c r="C7" s="625" t="s">
        <v>487</v>
      </c>
      <c r="D7" s="625"/>
      <c r="E7" s="625"/>
      <c r="F7" s="625"/>
      <c r="G7" s="625"/>
      <c r="H7" s="625"/>
      <c r="I7" s="625"/>
      <c r="J7" s="625"/>
      <c r="K7" s="625"/>
      <c r="L7" s="625"/>
      <c r="M7" s="625"/>
      <c r="N7" s="625"/>
      <c r="O7" s="625"/>
      <c r="P7" s="626"/>
    </row>
    <row r="8" spans="1:16" s="170" customFormat="1" ht="21" customHeight="1" x14ac:dyDescent="0.2">
      <c r="A8" s="640" t="s">
        <v>7</v>
      </c>
      <c r="B8" s="641"/>
      <c r="C8" s="641"/>
      <c r="D8" s="641"/>
      <c r="E8" s="641"/>
      <c r="F8" s="641"/>
      <c r="G8" s="641"/>
      <c r="H8" s="641"/>
      <c r="I8" s="641"/>
      <c r="J8" s="641"/>
      <c r="K8" s="641"/>
      <c r="L8" s="641"/>
      <c r="M8" s="641"/>
      <c r="N8" s="641"/>
      <c r="O8" s="641"/>
      <c r="P8" s="642"/>
    </row>
    <row r="9" spans="1:16" s="170" customFormat="1" ht="39" customHeight="1" x14ac:dyDescent="0.2">
      <c r="A9" s="109" t="s">
        <v>8</v>
      </c>
      <c r="B9" s="109" t="s">
        <v>9</v>
      </c>
      <c r="C9" s="109" t="s">
        <v>10</v>
      </c>
      <c r="D9" s="109" t="s">
        <v>11</v>
      </c>
      <c r="E9" s="627" t="s">
        <v>12</v>
      </c>
      <c r="F9" s="628"/>
      <c r="G9" s="109" t="s">
        <v>13</v>
      </c>
      <c r="H9" s="109" t="s">
        <v>14</v>
      </c>
      <c r="I9" s="627" t="s">
        <v>15</v>
      </c>
      <c r="J9" s="628"/>
      <c r="K9" s="163"/>
      <c r="L9" s="627" t="s">
        <v>16</v>
      </c>
      <c r="M9" s="627"/>
      <c r="N9" s="109" t="s">
        <v>17</v>
      </c>
      <c r="O9" s="109" t="s">
        <v>18</v>
      </c>
      <c r="P9" s="109" t="s">
        <v>19</v>
      </c>
    </row>
    <row r="10" spans="1:16" s="170" customFormat="1" ht="50.25" customHeight="1" x14ac:dyDescent="0.2">
      <c r="A10" s="193">
        <v>0</v>
      </c>
      <c r="B10" s="192"/>
      <c r="C10" s="189"/>
      <c r="D10" s="189"/>
      <c r="E10" s="191"/>
      <c r="F10" s="190"/>
      <c r="G10" s="189"/>
      <c r="H10" s="189"/>
      <c r="I10" s="634"/>
      <c r="J10" s="635"/>
      <c r="K10" s="197"/>
      <c r="L10" s="634"/>
      <c r="M10" s="635"/>
      <c r="N10" s="189"/>
      <c r="O10" s="189"/>
      <c r="P10" s="188"/>
    </row>
    <row r="11" spans="1:16" s="184" customFormat="1" ht="273.75" customHeight="1" x14ac:dyDescent="0.25">
      <c r="A11" s="187">
        <v>1</v>
      </c>
      <c r="B11" s="186"/>
      <c r="C11" s="113" t="s">
        <v>271</v>
      </c>
      <c r="D11" s="185"/>
      <c r="E11" s="267" t="s">
        <v>536</v>
      </c>
      <c r="F11" s="269"/>
      <c r="G11" s="185" t="s">
        <v>220</v>
      </c>
      <c r="H11" s="113" t="s">
        <v>272</v>
      </c>
      <c r="I11" s="259" t="s">
        <v>273</v>
      </c>
      <c r="J11" s="259"/>
      <c r="K11" s="113"/>
      <c r="L11" s="266"/>
      <c r="M11" s="266"/>
      <c r="N11" s="113" t="s">
        <v>274</v>
      </c>
      <c r="O11" s="113" t="s">
        <v>272</v>
      </c>
      <c r="P11" s="169"/>
    </row>
    <row r="12" spans="1:16" s="182" customFormat="1" ht="376.15" customHeight="1" x14ac:dyDescent="0.25">
      <c r="A12" s="180">
        <v>2</v>
      </c>
      <c r="B12" s="179"/>
      <c r="C12" s="113" t="s">
        <v>275</v>
      </c>
      <c r="D12" s="183"/>
      <c r="E12" s="267" t="s">
        <v>537</v>
      </c>
      <c r="F12" s="269"/>
      <c r="G12" s="181" t="s">
        <v>237</v>
      </c>
      <c r="H12" s="113" t="s">
        <v>272</v>
      </c>
      <c r="I12" s="561" t="s">
        <v>538</v>
      </c>
      <c r="J12" s="561"/>
      <c r="K12" s="134"/>
      <c r="L12" s="266" t="s">
        <v>37</v>
      </c>
      <c r="M12" s="266"/>
      <c r="N12" s="134" t="s">
        <v>539</v>
      </c>
      <c r="O12" s="113" t="s">
        <v>276</v>
      </c>
      <c r="P12" s="134"/>
    </row>
    <row r="13" spans="1:16" s="175" customFormat="1" ht="301.89999999999998" customHeight="1" x14ac:dyDescent="0.2">
      <c r="A13" s="180">
        <v>3</v>
      </c>
      <c r="B13" s="179"/>
      <c r="C13" s="113" t="s">
        <v>272</v>
      </c>
      <c r="D13" s="113" t="s">
        <v>277</v>
      </c>
      <c r="E13" s="643" t="s">
        <v>540</v>
      </c>
      <c r="F13" s="644"/>
      <c r="G13" s="181" t="s">
        <v>220</v>
      </c>
      <c r="H13" s="113" t="s">
        <v>272</v>
      </c>
      <c r="I13" s="561" t="s">
        <v>278</v>
      </c>
      <c r="J13" s="561"/>
      <c r="K13" s="134"/>
      <c r="L13" s="266"/>
      <c r="M13" s="266"/>
      <c r="N13" s="113" t="s">
        <v>279</v>
      </c>
      <c r="O13" s="134" t="s">
        <v>280</v>
      </c>
      <c r="P13" s="113"/>
    </row>
    <row r="14" spans="1:16" s="175" customFormat="1" ht="409.5" customHeight="1" x14ac:dyDescent="0.2">
      <c r="A14" s="180">
        <v>4</v>
      </c>
      <c r="B14" s="179"/>
      <c r="C14" s="113" t="s">
        <v>272</v>
      </c>
      <c r="D14" s="113"/>
      <c r="E14" s="267" t="s">
        <v>281</v>
      </c>
      <c r="F14" s="269"/>
      <c r="G14" s="181" t="s">
        <v>282</v>
      </c>
      <c r="H14" s="134" t="s">
        <v>280</v>
      </c>
      <c r="I14" s="561" t="s">
        <v>283</v>
      </c>
      <c r="J14" s="561"/>
      <c r="K14" s="134"/>
      <c r="L14" s="562"/>
      <c r="M14" s="562"/>
      <c r="N14" s="134" t="s">
        <v>284</v>
      </c>
      <c r="O14" s="134" t="s">
        <v>285</v>
      </c>
      <c r="P14" s="134" t="s">
        <v>286</v>
      </c>
    </row>
    <row r="15" spans="1:16" s="175" customFormat="1" ht="106.5" customHeight="1" thickBot="1" x14ac:dyDescent="0.25">
      <c r="A15" s="180">
        <v>5</v>
      </c>
      <c r="B15" s="179"/>
      <c r="C15" s="178"/>
      <c r="D15" s="177"/>
      <c r="E15" s="587"/>
      <c r="F15" s="588"/>
      <c r="G15" s="176"/>
      <c r="H15" s="176"/>
      <c r="I15" s="589"/>
      <c r="J15" s="590"/>
      <c r="K15" s="198"/>
      <c r="L15" s="587"/>
      <c r="M15" s="588"/>
      <c r="N15" s="134"/>
      <c r="O15" s="134"/>
      <c r="P15" s="134"/>
    </row>
    <row r="16" spans="1:16" s="170" customFormat="1" ht="15.95" customHeight="1" x14ac:dyDescent="0.2">
      <c r="A16" s="652" t="s">
        <v>20</v>
      </c>
      <c r="B16" s="653"/>
      <c r="C16" s="653"/>
      <c r="D16" s="653"/>
      <c r="E16" s="653"/>
      <c r="F16" s="654"/>
      <c r="G16" s="591" t="s">
        <v>21</v>
      </c>
      <c r="H16" s="591"/>
      <c r="I16" s="591"/>
      <c r="J16" s="591"/>
      <c r="K16" s="164"/>
      <c r="L16" s="593" t="s">
        <v>22</v>
      </c>
      <c r="M16" s="591"/>
      <c r="N16" s="591"/>
      <c r="O16" s="591"/>
      <c r="P16" s="594"/>
    </row>
    <row r="17" spans="1:16" s="170" customFormat="1" ht="15.95" customHeight="1" thickBot="1" x14ac:dyDescent="0.25">
      <c r="A17" s="584" t="s">
        <v>23</v>
      </c>
      <c r="B17" s="585"/>
      <c r="C17" s="585"/>
      <c r="D17" s="585"/>
      <c r="E17" s="585"/>
      <c r="F17" s="586"/>
      <c r="G17" s="592"/>
      <c r="H17" s="592"/>
      <c r="I17" s="592"/>
      <c r="J17" s="592"/>
      <c r="K17" s="165"/>
      <c r="L17" s="595"/>
      <c r="M17" s="596"/>
      <c r="N17" s="596"/>
      <c r="O17" s="596"/>
      <c r="P17" s="597"/>
    </row>
    <row r="18" spans="1:16" s="170" customFormat="1" ht="32.25" customHeight="1" x14ac:dyDescent="0.2">
      <c r="A18" s="645" t="s">
        <v>486</v>
      </c>
      <c r="B18" s="646"/>
      <c r="C18" s="646"/>
      <c r="D18" s="646"/>
      <c r="E18" s="646"/>
      <c r="F18" s="647"/>
      <c r="G18" s="610" t="s">
        <v>485</v>
      </c>
      <c r="H18" s="611"/>
      <c r="I18" s="611"/>
      <c r="J18" s="611"/>
      <c r="K18" s="174"/>
      <c r="L18" s="616" t="s">
        <v>482</v>
      </c>
      <c r="M18" s="617"/>
      <c r="N18" s="617"/>
      <c r="O18" s="617"/>
      <c r="P18" s="618"/>
    </row>
    <row r="19" spans="1:16" s="170" customFormat="1" ht="32.25" customHeight="1" x14ac:dyDescent="0.2">
      <c r="A19" s="612"/>
      <c r="B19" s="613"/>
      <c r="C19" s="613"/>
      <c r="D19" s="613"/>
      <c r="E19" s="613"/>
      <c r="F19" s="648"/>
      <c r="G19" s="612"/>
      <c r="H19" s="613"/>
      <c r="I19" s="613"/>
      <c r="J19" s="613"/>
      <c r="K19" s="173"/>
      <c r="L19" s="619"/>
      <c r="M19" s="620"/>
      <c r="N19" s="620"/>
      <c r="O19" s="620"/>
      <c r="P19" s="621"/>
    </row>
    <row r="20" spans="1:16" s="170" customFormat="1" ht="32.25" customHeight="1" thickBot="1" x14ac:dyDescent="0.25">
      <c r="A20" s="612"/>
      <c r="B20" s="613"/>
      <c r="C20" s="613"/>
      <c r="D20" s="613"/>
      <c r="E20" s="613"/>
      <c r="F20" s="648"/>
      <c r="G20" s="614"/>
      <c r="H20" s="615"/>
      <c r="I20" s="615"/>
      <c r="J20" s="615"/>
      <c r="K20" s="172"/>
      <c r="L20" s="622"/>
      <c r="M20" s="623"/>
      <c r="N20" s="623"/>
      <c r="O20" s="623"/>
      <c r="P20" s="624"/>
    </row>
    <row r="21" spans="1:16" s="170" customFormat="1" ht="15.75" customHeight="1" thickBot="1" x14ac:dyDescent="0.25">
      <c r="A21" s="601" t="s">
        <v>24</v>
      </c>
      <c r="B21" s="602"/>
      <c r="C21" s="602"/>
      <c r="D21" s="602"/>
      <c r="E21" s="603"/>
      <c r="F21" s="603"/>
      <c r="G21" s="603"/>
      <c r="H21" s="603"/>
      <c r="I21" s="603"/>
      <c r="J21" s="603"/>
      <c r="K21" s="603"/>
      <c r="L21" s="603"/>
      <c r="M21" s="603"/>
      <c r="N21" s="603"/>
      <c r="O21" s="603"/>
      <c r="P21" s="604"/>
    </row>
    <row r="22" spans="1:16" s="170" customFormat="1" ht="15.75" customHeight="1" thickBot="1" x14ac:dyDescent="0.25">
      <c r="A22" s="105" t="s">
        <v>25</v>
      </c>
      <c r="B22" s="655" t="s">
        <v>26</v>
      </c>
      <c r="C22" s="655"/>
      <c r="D22" s="656" t="s">
        <v>27</v>
      </c>
      <c r="E22" s="656"/>
      <c r="F22" s="656"/>
      <c r="G22" s="656"/>
      <c r="H22" s="656"/>
      <c r="I22" s="656"/>
      <c r="J22" s="656"/>
      <c r="K22" s="656"/>
      <c r="L22" s="656"/>
      <c r="M22" s="656"/>
      <c r="N22" s="656"/>
      <c r="O22" s="656"/>
      <c r="P22" s="657"/>
    </row>
    <row r="23" spans="1:16" s="170" customFormat="1" ht="15.75" customHeight="1" x14ac:dyDescent="0.2">
      <c r="A23" s="171">
        <v>44068</v>
      </c>
      <c r="B23" s="658">
        <v>1</v>
      </c>
      <c r="C23" s="658"/>
      <c r="D23" s="659" t="s">
        <v>287</v>
      </c>
      <c r="E23" s="659"/>
      <c r="F23" s="659"/>
      <c r="G23" s="659"/>
      <c r="H23" s="659"/>
      <c r="I23" s="659"/>
      <c r="J23" s="659"/>
      <c r="K23" s="659"/>
      <c r="L23" s="659"/>
      <c r="M23" s="659"/>
      <c r="N23" s="659"/>
      <c r="O23" s="659"/>
      <c r="P23" s="660"/>
    </row>
    <row r="24" spans="1:16" s="170" customFormat="1" ht="30.75" customHeight="1" x14ac:dyDescent="0.2">
      <c r="A24" s="171">
        <v>44824</v>
      </c>
      <c r="B24" s="658">
        <v>2</v>
      </c>
      <c r="C24" s="658"/>
      <c r="D24" s="659" t="s">
        <v>288</v>
      </c>
      <c r="E24" s="659"/>
      <c r="F24" s="659"/>
      <c r="G24" s="659"/>
      <c r="H24" s="659"/>
      <c r="I24" s="659"/>
      <c r="J24" s="659"/>
      <c r="K24" s="659"/>
      <c r="L24" s="659"/>
      <c r="M24" s="659"/>
      <c r="N24" s="659"/>
      <c r="O24" s="659"/>
      <c r="P24" s="660"/>
    </row>
    <row r="25" spans="1:16" s="170" customFormat="1" ht="109.5" customHeight="1" x14ac:dyDescent="0.2">
      <c r="A25" s="171">
        <v>46022</v>
      </c>
      <c r="B25" s="658">
        <v>3</v>
      </c>
      <c r="C25" s="658"/>
      <c r="D25" s="659" t="s">
        <v>534</v>
      </c>
      <c r="E25" s="659"/>
      <c r="F25" s="659"/>
      <c r="G25" s="659"/>
      <c r="H25" s="659"/>
      <c r="I25" s="659"/>
      <c r="J25" s="659"/>
      <c r="K25" s="659"/>
      <c r="L25" s="659"/>
      <c r="M25" s="659"/>
      <c r="N25" s="659"/>
      <c r="O25" s="659"/>
      <c r="P25" s="660"/>
    </row>
    <row r="26" spans="1:16" s="170" customFormat="1" ht="15.75" thickBot="1" x14ac:dyDescent="0.25">
      <c r="A26" s="171"/>
      <c r="B26" s="649"/>
      <c r="C26" s="649"/>
      <c r="D26" s="608"/>
      <c r="E26" s="608"/>
      <c r="F26" s="608"/>
      <c r="G26" s="608"/>
      <c r="H26" s="608"/>
      <c r="I26" s="608"/>
      <c r="J26" s="608"/>
      <c r="K26" s="608"/>
      <c r="L26" s="608"/>
      <c r="M26" s="608"/>
      <c r="N26" s="608"/>
      <c r="O26" s="608"/>
      <c r="P26" s="609"/>
    </row>
    <row r="27" spans="1:16" s="170" customFormat="1" ht="15.75" thickBot="1" x14ac:dyDescent="0.25">
      <c r="A27" s="631" t="s">
        <v>28</v>
      </c>
      <c r="B27" s="632"/>
      <c r="C27" s="632"/>
      <c r="D27" s="632"/>
      <c r="E27" s="632"/>
      <c r="F27" s="632"/>
      <c r="G27" s="632"/>
      <c r="H27" s="632"/>
      <c r="I27" s="632"/>
      <c r="J27" s="632"/>
      <c r="K27" s="632"/>
      <c r="L27" s="632"/>
      <c r="M27" s="632"/>
      <c r="N27" s="632"/>
      <c r="O27" s="632"/>
      <c r="P27" s="633"/>
    </row>
    <row r="28" spans="1:16" s="170" customFormat="1" x14ac:dyDescent="0.2">
      <c r="A28" s="650"/>
      <c r="B28" s="651"/>
      <c r="C28" s="106" t="s">
        <v>25</v>
      </c>
      <c r="D28" s="605" t="s">
        <v>29</v>
      </c>
      <c r="E28" s="606"/>
      <c r="F28" s="606"/>
      <c r="G28" s="607"/>
      <c r="H28" s="605" t="s">
        <v>30</v>
      </c>
      <c r="I28" s="606"/>
      <c r="J28" s="606"/>
      <c r="K28" s="606"/>
      <c r="L28" s="607"/>
      <c r="M28" s="605" t="s">
        <v>31</v>
      </c>
      <c r="N28" s="606"/>
      <c r="O28" s="606"/>
      <c r="P28" s="607"/>
    </row>
    <row r="29" spans="1:16" s="170" customFormat="1" ht="137.25" customHeight="1" x14ac:dyDescent="0.2">
      <c r="A29" s="598" t="s">
        <v>32</v>
      </c>
      <c r="B29" s="599"/>
      <c r="C29" s="146">
        <v>46002</v>
      </c>
      <c r="D29" s="577" t="s">
        <v>484</v>
      </c>
      <c r="E29" s="578"/>
      <c r="F29" s="578"/>
      <c r="G29" s="578"/>
      <c r="H29" s="577" t="s">
        <v>483</v>
      </c>
      <c r="I29" s="578"/>
      <c r="J29" s="578"/>
      <c r="K29" s="578"/>
      <c r="L29" s="578"/>
      <c r="M29" s="600" t="s">
        <v>547</v>
      </c>
      <c r="N29" s="600"/>
      <c r="O29" s="600"/>
      <c r="P29" s="600"/>
    </row>
    <row r="30" spans="1:16" s="170" customFormat="1" ht="69" customHeight="1" x14ac:dyDescent="0.2">
      <c r="A30" s="598" t="s">
        <v>33</v>
      </c>
      <c r="B30" s="599"/>
      <c r="C30" s="146">
        <v>46002</v>
      </c>
      <c r="D30" s="577" t="s">
        <v>289</v>
      </c>
      <c r="E30" s="578"/>
      <c r="F30" s="578"/>
      <c r="G30" s="578"/>
      <c r="H30" s="577" t="s">
        <v>512</v>
      </c>
      <c r="I30" s="578"/>
      <c r="J30" s="578"/>
      <c r="K30" s="578"/>
      <c r="L30" s="578"/>
      <c r="M30" s="600" t="s">
        <v>547</v>
      </c>
      <c r="N30" s="600"/>
      <c r="O30" s="600"/>
      <c r="P30" s="600"/>
    </row>
    <row r="31" spans="1:16" s="170" customFormat="1" ht="64.5" customHeight="1" x14ac:dyDescent="0.2">
      <c r="A31" s="598" t="s">
        <v>34</v>
      </c>
      <c r="B31" s="599"/>
      <c r="C31" s="233">
        <v>46022</v>
      </c>
      <c r="D31" s="578" t="s">
        <v>290</v>
      </c>
      <c r="E31" s="578"/>
      <c r="F31" s="578"/>
      <c r="G31" s="578"/>
      <c r="H31" s="578" t="s">
        <v>291</v>
      </c>
      <c r="I31" s="578"/>
      <c r="J31" s="578"/>
      <c r="K31" s="578"/>
      <c r="L31" s="578"/>
      <c r="M31" s="600" t="s">
        <v>547</v>
      </c>
      <c r="N31" s="600"/>
      <c r="O31" s="600"/>
      <c r="P31" s="600"/>
    </row>
    <row r="78" ht="1.5" customHeight="1" x14ac:dyDescent="0.2"/>
    <row r="79" hidden="1" x14ac:dyDescent="0.2"/>
    <row r="80" ht="7.5" customHeight="1" x14ac:dyDescent="0.2"/>
  </sheetData>
  <sheetProtection algorithmName="SHA-512" hashValue="thA7k8du6SeEMDslQT+3366Ai8VhnWHdqtbpoELFY7OK9cigAOWwIO9MQinEIQAFwNA5yxyYfZ7t9OH5j1mKDQ==" saltValue="QFAaePkj3YK5U8T3hoMw8A==" spinCount="100000" sheet="1" objects="1" scenarios="1"/>
  <mergeCells count="67">
    <mergeCell ref="E12:F12"/>
    <mergeCell ref="E13:F13"/>
    <mergeCell ref="A18:F20"/>
    <mergeCell ref="B26:C26"/>
    <mergeCell ref="A28:B28"/>
    <mergeCell ref="D28:G28"/>
    <mergeCell ref="A16:F16"/>
    <mergeCell ref="B22:C22"/>
    <mergeCell ref="D22:P22"/>
    <mergeCell ref="B23:C23"/>
    <mergeCell ref="D23:P23"/>
    <mergeCell ref="B24:C24"/>
    <mergeCell ref="D24:P24"/>
    <mergeCell ref="B25:C25"/>
    <mergeCell ref="D25:P25"/>
    <mergeCell ref="E14:F14"/>
    <mergeCell ref="C1:P2"/>
    <mergeCell ref="A27:P27"/>
    <mergeCell ref="L10:M10"/>
    <mergeCell ref="I10:J10"/>
    <mergeCell ref="E11:F11"/>
    <mergeCell ref="A3:B3"/>
    <mergeCell ref="C3:P3"/>
    <mergeCell ref="A4:B4"/>
    <mergeCell ref="A5:B5"/>
    <mergeCell ref="C4:P4"/>
    <mergeCell ref="C5:P5"/>
    <mergeCell ref="A6:B6"/>
    <mergeCell ref="C6:P6"/>
    <mergeCell ref="A8:P8"/>
    <mergeCell ref="L9:M9"/>
    <mergeCell ref="A7:B7"/>
    <mergeCell ref="C7:P7"/>
    <mergeCell ref="L11:M11"/>
    <mergeCell ref="I11:J11"/>
    <mergeCell ref="E9:F9"/>
    <mergeCell ref="I9:J9"/>
    <mergeCell ref="L12:M12"/>
    <mergeCell ref="L13:M13"/>
    <mergeCell ref="L14:M14"/>
    <mergeCell ref="G18:J20"/>
    <mergeCell ref="L18:P20"/>
    <mergeCell ref="I12:J12"/>
    <mergeCell ref="I13:J13"/>
    <mergeCell ref="I14:J14"/>
    <mergeCell ref="L15:M15"/>
    <mergeCell ref="A31:B31"/>
    <mergeCell ref="D31:G31"/>
    <mergeCell ref="H31:L31"/>
    <mergeCell ref="M30:P30"/>
    <mergeCell ref="A21:P21"/>
    <mergeCell ref="A29:B29"/>
    <mergeCell ref="D29:G29"/>
    <mergeCell ref="H29:L29"/>
    <mergeCell ref="A30:B30"/>
    <mergeCell ref="D30:G30"/>
    <mergeCell ref="M31:P31"/>
    <mergeCell ref="M29:P29"/>
    <mergeCell ref="H30:L30"/>
    <mergeCell ref="M28:P28"/>
    <mergeCell ref="D26:P26"/>
    <mergeCell ref="H28:L28"/>
    <mergeCell ref="A17:F17"/>
    <mergeCell ref="E15:F15"/>
    <mergeCell ref="I15:J15"/>
    <mergeCell ref="G16:J17"/>
    <mergeCell ref="L16:P17"/>
  </mergeCells>
  <printOptions horizontalCentered="1"/>
  <pageMargins left="0.27559055118110237" right="0" top="0.59055118110236227" bottom="0.31496062992125984" header="0.19685039370078741" footer="0.19685039370078741"/>
  <pageSetup paperSize="5" scale="36" orientation="landscape" verticalDpi="4294967292" r:id="rId1"/>
  <headerFooter>
    <oddHeader xml:space="preserve">&amp;L&amp;G&amp;C&amp;"Verdana,Negrita"&amp;12 
Proceso de Gestión Financiera
Procedimiento de Gestión para trámite de cuentas de pago </oddHeader>
    <oddFooter>&amp;L&amp;"Verdana,Normal"Agencia Nacional de Contratación Pública
Colombia Compra Eficiente
Dirección: Carrera 7 # 26-20- Bogotá, Colombia
Atención al ciudadano:(+57) 601 7956600</oddFooter>
  </headerFooter>
  <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D150F-CF08-446A-AC0C-089F1422BE49}">
  <sheetPr>
    <tabColor rgb="FF0070C0"/>
  </sheetPr>
  <dimension ref="A1:P80"/>
  <sheetViews>
    <sheetView topLeftCell="A10" zoomScale="70" zoomScaleNormal="70" zoomScaleSheetLayoutView="70" zoomScalePageLayoutView="80" workbookViewId="0">
      <selection activeCell="A21" sqref="A21:O21"/>
    </sheetView>
  </sheetViews>
  <sheetFormatPr baseColWidth="10" defaultColWidth="10.85546875" defaultRowHeight="15" x14ac:dyDescent="0.2"/>
  <cols>
    <col min="1" max="1" width="12.140625" style="53" customWidth="1"/>
    <col min="2" max="2" width="53.28515625" style="53" customWidth="1"/>
    <col min="3" max="4" width="26.42578125" style="54" customWidth="1"/>
    <col min="5" max="5" width="20.5703125" style="58" customWidth="1"/>
    <col min="6" max="6" width="9.7109375" style="58" customWidth="1"/>
    <col min="7" max="7" width="12.28515625" style="58" customWidth="1"/>
    <col min="8" max="8" width="30.28515625" style="58" customWidth="1"/>
    <col min="9" max="9" width="23.28515625" style="58" customWidth="1"/>
    <col min="10" max="10" width="9.42578125" style="54" customWidth="1"/>
    <col min="11" max="11" width="18.28515625" style="58" customWidth="1"/>
    <col min="12" max="12" width="10" style="58" customWidth="1"/>
    <col min="13" max="13" width="23" style="58" customWidth="1"/>
    <col min="14" max="14" width="20.7109375" style="54" customWidth="1"/>
    <col min="15" max="15" width="25.28515625" style="54" customWidth="1"/>
    <col min="16" max="16384" width="10.85546875" style="53"/>
  </cols>
  <sheetData>
    <row r="1" spans="1:16" ht="15" customHeight="1" x14ac:dyDescent="0.2">
      <c r="A1" s="81" t="s">
        <v>0</v>
      </c>
      <c r="B1" s="82" t="s">
        <v>35</v>
      </c>
      <c r="C1" s="83" t="s">
        <v>36</v>
      </c>
      <c r="D1" s="736" t="s">
        <v>165</v>
      </c>
      <c r="E1" s="630"/>
      <c r="F1" s="630"/>
      <c r="G1" s="630"/>
      <c r="H1" s="630"/>
      <c r="I1" s="630"/>
      <c r="J1" s="630"/>
      <c r="K1" s="630"/>
      <c r="L1" s="630"/>
      <c r="M1" s="630"/>
      <c r="N1" s="739"/>
      <c r="O1" s="739"/>
      <c r="P1" s="73"/>
    </row>
    <row r="2" spans="1:16" x14ac:dyDescent="0.2">
      <c r="A2" s="81" t="s">
        <v>1</v>
      </c>
      <c r="B2" s="82" t="s">
        <v>35</v>
      </c>
      <c r="C2" s="84" t="s">
        <v>37</v>
      </c>
      <c r="D2" s="737"/>
      <c r="E2" s="738"/>
      <c r="F2" s="738"/>
      <c r="G2" s="738"/>
      <c r="H2" s="738"/>
      <c r="I2" s="738"/>
      <c r="J2" s="738"/>
      <c r="K2" s="738"/>
      <c r="L2" s="738"/>
      <c r="M2" s="738"/>
      <c r="N2" s="739"/>
      <c r="O2" s="739"/>
      <c r="P2" s="73"/>
    </row>
    <row r="3" spans="1:16" s="52" customFormat="1" ht="18.75" customHeight="1" x14ac:dyDescent="0.2">
      <c r="A3" s="636" t="s">
        <v>2</v>
      </c>
      <c r="B3" s="637"/>
      <c r="C3" s="559" t="s">
        <v>38</v>
      </c>
      <c r="D3" s="559"/>
      <c r="E3" s="559"/>
      <c r="F3" s="559"/>
      <c r="G3" s="559"/>
      <c r="H3" s="559"/>
      <c r="I3" s="559"/>
      <c r="J3" s="559"/>
      <c r="K3" s="559"/>
      <c r="L3" s="559"/>
      <c r="M3" s="559"/>
      <c r="N3" s="559"/>
      <c r="O3" s="559"/>
    </row>
    <row r="4" spans="1:16" s="52" customFormat="1" ht="24.75" customHeight="1" x14ac:dyDescent="0.2">
      <c r="A4" s="740" t="s">
        <v>3</v>
      </c>
      <c r="B4" s="741"/>
      <c r="C4" s="661" t="s">
        <v>39</v>
      </c>
      <c r="D4" s="661"/>
      <c r="E4" s="661"/>
      <c r="F4" s="748"/>
      <c r="G4" s="748"/>
      <c r="H4" s="748"/>
      <c r="I4" s="748"/>
      <c r="J4" s="748"/>
      <c r="K4" s="748"/>
      <c r="L4" s="748"/>
      <c r="M4" s="661"/>
      <c r="N4" s="661"/>
      <c r="O4" s="662"/>
    </row>
    <row r="5" spans="1:16" s="52" customFormat="1" x14ac:dyDescent="0.2">
      <c r="A5" s="742"/>
      <c r="B5" s="743"/>
      <c r="C5" s="107" t="s">
        <v>40</v>
      </c>
      <c r="D5" s="107" t="s">
        <v>41</v>
      </c>
      <c r="E5" s="107" t="s">
        <v>42</v>
      </c>
      <c r="F5" s="746" t="s">
        <v>43</v>
      </c>
      <c r="G5" s="746"/>
      <c r="H5" s="746"/>
      <c r="I5" s="746" t="s">
        <v>44</v>
      </c>
      <c r="J5" s="746"/>
      <c r="K5" s="746"/>
      <c r="L5" s="746"/>
      <c r="M5" s="85"/>
      <c r="N5" s="85"/>
      <c r="O5" s="86"/>
    </row>
    <row r="6" spans="1:16" s="52" customFormat="1" ht="25.5" x14ac:dyDescent="0.2">
      <c r="A6" s="742"/>
      <c r="B6" s="743"/>
      <c r="C6" s="87" t="s">
        <v>45</v>
      </c>
      <c r="D6" s="87" t="s">
        <v>46</v>
      </c>
      <c r="E6" s="87" t="s">
        <v>47</v>
      </c>
      <c r="F6" s="747" t="s">
        <v>46</v>
      </c>
      <c r="G6" s="747"/>
      <c r="H6" s="747"/>
      <c r="I6" s="747" t="s">
        <v>48</v>
      </c>
      <c r="J6" s="747"/>
      <c r="K6" s="747"/>
      <c r="L6" s="747"/>
      <c r="M6" s="85"/>
      <c r="N6" s="85"/>
      <c r="O6" s="86"/>
    </row>
    <row r="7" spans="1:16" s="52" customFormat="1" ht="38.25" x14ac:dyDescent="0.2">
      <c r="A7" s="744"/>
      <c r="B7" s="745"/>
      <c r="C7" s="87" t="s">
        <v>166</v>
      </c>
      <c r="D7" s="87" t="s">
        <v>49</v>
      </c>
      <c r="E7" s="88" t="s">
        <v>167</v>
      </c>
      <c r="F7" s="747" t="s">
        <v>50</v>
      </c>
      <c r="G7" s="747"/>
      <c r="H7" s="747"/>
      <c r="I7" s="747" t="s">
        <v>168</v>
      </c>
      <c r="J7" s="747"/>
      <c r="K7" s="747"/>
      <c r="L7" s="747"/>
      <c r="M7" s="85"/>
      <c r="N7" s="85"/>
      <c r="O7" s="86"/>
    </row>
    <row r="8" spans="1:16" s="52" customFormat="1" ht="21" customHeight="1" x14ac:dyDescent="0.2">
      <c r="A8" s="636" t="s">
        <v>4</v>
      </c>
      <c r="B8" s="639"/>
      <c r="C8" s="661" t="s">
        <v>51</v>
      </c>
      <c r="D8" s="661"/>
      <c r="E8" s="661"/>
      <c r="F8" s="661"/>
      <c r="G8" s="661"/>
      <c r="H8" s="661"/>
      <c r="I8" s="661"/>
      <c r="J8" s="661"/>
      <c r="K8" s="661"/>
      <c r="L8" s="661"/>
      <c r="M8" s="661"/>
      <c r="N8" s="661"/>
      <c r="O8" s="662"/>
    </row>
    <row r="9" spans="1:16" s="52" customFormat="1" ht="44.25" customHeight="1" x14ac:dyDescent="0.2">
      <c r="A9" s="636" t="s">
        <v>5</v>
      </c>
      <c r="B9" s="639"/>
      <c r="C9" s="661" t="s">
        <v>52</v>
      </c>
      <c r="D9" s="661"/>
      <c r="E9" s="661"/>
      <c r="F9" s="661"/>
      <c r="G9" s="661"/>
      <c r="H9" s="661"/>
      <c r="I9" s="661"/>
      <c r="J9" s="661"/>
      <c r="K9" s="661"/>
      <c r="L9" s="661"/>
      <c r="M9" s="661"/>
      <c r="N9" s="661"/>
      <c r="O9" s="662"/>
    </row>
    <row r="10" spans="1:16" s="52" customFormat="1" ht="21" customHeight="1" x14ac:dyDescent="0.2">
      <c r="A10" s="636" t="s">
        <v>6</v>
      </c>
      <c r="B10" s="639"/>
      <c r="C10" s="661" t="s">
        <v>53</v>
      </c>
      <c r="D10" s="661"/>
      <c r="E10" s="661"/>
      <c r="F10" s="661"/>
      <c r="G10" s="661"/>
      <c r="H10" s="661"/>
      <c r="I10" s="661"/>
      <c r="J10" s="661"/>
      <c r="K10" s="661"/>
      <c r="L10" s="661"/>
      <c r="M10" s="661"/>
      <c r="N10" s="661"/>
      <c r="O10" s="662"/>
    </row>
    <row r="11" spans="1:16" s="52" customFormat="1" ht="21" customHeight="1" thickBot="1" x14ac:dyDescent="0.25">
      <c r="A11" s="664" t="s">
        <v>7</v>
      </c>
      <c r="B11" s="665"/>
      <c r="C11" s="665"/>
      <c r="D11" s="665"/>
      <c r="E11" s="665"/>
      <c r="F11" s="665"/>
      <c r="G11" s="665"/>
      <c r="H11" s="665"/>
      <c r="I11" s="665"/>
      <c r="J11" s="665"/>
      <c r="K11" s="665"/>
      <c r="L11" s="665"/>
      <c r="M11" s="665"/>
      <c r="N11" s="665"/>
      <c r="O11" s="666"/>
    </row>
    <row r="12" spans="1:16" s="52" customFormat="1" ht="39" customHeight="1" x14ac:dyDescent="0.2">
      <c r="A12" s="74" t="s">
        <v>8</v>
      </c>
      <c r="B12" s="75" t="s">
        <v>9</v>
      </c>
      <c r="C12" s="76" t="s">
        <v>10</v>
      </c>
      <c r="D12" s="76" t="s">
        <v>11</v>
      </c>
      <c r="E12" s="667" t="s">
        <v>12</v>
      </c>
      <c r="F12" s="668"/>
      <c r="G12" s="76" t="s">
        <v>13</v>
      </c>
      <c r="H12" s="76" t="s">
        <v>14</v>
      </c>
      <c r="I12" s="667" t="s">
        <v>15</v>
      </c>
      <c r="J12" s="668"/>
      <c r="K12" s="669" t="s">
        <v>16</v>
      </c>
      <c r="L12" s="670"/>
      <c r="M12" s="76" t="s">
        <v>17</v>
      </c>
      <c r="N12" s="76" t="s">
        <v>18</v>
      </c>
      <c r="O12" s="77" t="s">
        <v>19</v>
      </c>
    </row>
    <row r="13" spans="1:16" s="52" customFormat="1" ht="142.5" customHeight="1" x14ac:dyDescent="0.2">
      <c r="A13" s="78">
        <v>0</v>
      </c>
      <c r="B13" s="79" t="s">
        <v>54</v>
      </c>
      <c r="C13" s="80" t="s">
        <v>161</v>
      </c>
      <c r="D13" s="80" t="s">
        <v>162</v>
      </c>
      <c r="E13" s="663" t="s">
        <v>55</v>
      </c>
      <c r="F13" s="663"/>
      <c r="G13" s="80" t="s">
        <v>56</v>
      </c>
      <c r="H13" s="80" t="s">
        <v>57</v>
      </c>
      <c r="I13" s="663" t="s">
        <v>58</v>
      </c>
      <c r="J13" s="663"/>
      <c r="K13" s="663" t="s">
        <v>59</v>
      </c>
      <c r="L13" s="663"/>
      <c r="M13" s="80" t="s">
        <v>60</v>
      </c>
      <c r="N13" s="80" t="s">
        <v>61</v>
      </c>
      <c r="O13" s="80" t="s">
        <v>62</v>
      </c>
    </row>
    <row r="14" spans="1:16" s="52" customFormat="1" ht="20.25" customHeight="1" x14ac:dyDescent="0.2">
      <c r="A14" s="89"/>
      <c r="B14" s="90"/>
      <c r="C14" s="91"/>
      <c r="D14" s="91"/>
      <c r="E14" s="91"/>
      <c r="F14" s="91"/>
      <c r="G14" s="91"/>
      <c r="H14" s="91"/>
      <c r="I14" s="91"/>
      <c r="J14" s="91"/>
      <c r="K14" s="91"/>
      <c r="L14" s="91"/>
      <c r="M14" s="91"/>
      <c r="N14" s="91"/>
      <c r="O14" s="92"/>
    </row>
    <row r="15" spans="1:16" s="52" customFormat="1" ht="20.25" customHeight="1" thickBot="1" x14ac:dyDescent="0.25">
      <c r="A15" s="93"/>
      <c r="B15" s="90"/>
      <c r="C15" s="91"/>
      <c r="D15" s="91"/>
      <c r="E15" s="94"/>
      <c r="F15" s="94"/>
      <c r="G15" s="91"/>
      <c r="H15" s="91"/>
      <c r="I15" s="91"/>
      <c r="J15" s="91"/>
      <c r="K15" s="91"/>
      <c r="L15" s="91"/>
      <c r="M15" s="91"/>
      <c r="N15" s="91"/>
      <c r="O15" s="95"/>
    </row>
    <row r="16" spans="1:16" s="52" customFormat="1" ht="15.95" customHeight="1" x14ac:dyDescent="0.2">
      <c r="A16" s="652" t="s">
        <v>20</v>
      </c>
      <c r="B16" s="653"/>
      <c r="C16" s="653"/>
      <c r="D16" s="653"/>
      <c r="E16" s="653"/>
      <c r="F16" s="654"/>
      <c r="G16" s="591" t="s">
        <v>21</v>
      </c>
      <c r="H16" s="591"/>
      <c r="I16" s="591"/>
      <c r="J16" s="591"/>
      <c r="K16" s="593" t="s">
        <v>22</v>
      </c>
      <c r="L16" s="591"/>
      <c r="M16" s="591"/>
      <c r="N16" s="591"/>
      <c r="O16" s="594"/>
    </row>
    <row r="17" spans="1:15" s="52" customFormat="1" ht="15.95" customHeight="1" x14ac:dyDescent="0.2">
      <c r="A17" s="673" t="s">
        <v>23</v>
      </c>
      <c r="B17" s="674"/>
      <c r="C17" s="674"/>
      <c r="D17" s="674"/>
      <c r="E17" s="674"/>
      <c r="F17" s="675"/>
      <c r="G17" s="592"/>
      <c r="H17" s="592"/>
      <c r="I17" s="592"/>
      <c r="J17" s="592"/>
      <c r="K17" s="595"/>
      <c r="L17" s="596"/>
      <c r="M17" s="596"/>
      <c r="N17" s="596"/>
      <c r="O17" s="597"/>
    </row>
    <row r="18" spans="1:15" s="52" customFormat="1" ht="32.25" customHeight="1" x14ac:dyDescent="0.2">
      <c r="A18" s="680" t="s">
        <v>63</v>
      </c>
      <c r="B18" s="681"/>
      <c r="C18" s="681"/>
      <c r="D18" s="681"/>
      <c r="E18" s="681"/>
      <c r="F18" s="682"/>
      <c r="G18" s="676" t="s">
        <v>63</v>
      </c>
      <c r="H18" s="676"/>
      <c r="I18" s="676"/>
      <c r="J18" s="676"/>
      <c r="K18" s="564" t="s">
        <v>64</v>
      </c>
      <c r="L18" s="565"/>
      <c r="M18" s="565"/>
      <c r="N18" s="565"/>
      <c r="O18" s="566"/>
    </row>
    <row r="19" spans="1:15" s="52" customFormat="1" ht="32.25" customHeight="1" x14ac:dyDescent="0.2">
      <c r="A19" s="683"/>
      <c r="B19" s="684"/>
      <c r="C19" s="684"/>
      <c r="D19" s="684"/>
      <c r="E19" s="684"/>
      <c r="F19" s="685"/>
      <c r="G19" s="677"/>
      <c r="H19" s="677"/>
      <c r="I19" s="677"/>
      <c r="J19" s="677"/>
      <c r="K19" s="567"/>
      <c r="L19" s="568"/>
      <c r="M19" s="568"/>
      <c r="N19" s="568"/>
      <c r="O19" s="569"/>
    </row>
    <row r="20" spans="1:15" s="52" customFormat="1" ht="32.25" customHeight="1" x14ac:dyDescent="0.2">
      <c r="A20" s="686"/>
      <c r="B20" s="687"/>
      <c r="C20" s="687"/>
      <c r="D20" s="687"/>
      <c r="E20" s="687"/>
      <c r="F20" s="688"/>
      <c r="G20" s="678"/>
      <c r="H20" s="678"/>
      <c r="I20" s="678"/>
      <c r="J20" s="678"/>
      <c r="K20" s="570"/>
      <c r="L20" s="571"/>
      <c r="M20" s="571"/>
      <c r="N20" s="571"/>
      <c r="O20" s="572"/>
    </row>
    <row r="21" spans="1:15" s="52" customFormat="1" ht="15.75" customHeight="1" x14ac:dyDescent="0.2">
      <c r="A21" s="679" t="s">
        <v>24</v>
      </c>
      <c r="B21" s="603"/>
      <c r="C21" s="603"/>
      <c r="D21" s="603"/>
      <c r="E21" s="603"/>
      <c r="F21" s="603"/>
      <c r="G21" s="603"/>
      <c r="H21" s="603"/>
      <c r="I21" s="603"/>
      <c r="J21" s="603"/>
      <c r="K21" s="603"/>
      <c r="L21" s="603"/>
      <c r="M21" s="603"/>
      <c r="N21" s="603"/>
      <c r="O21" s="604"/>
    </row>
    <row r="22" spans="1:15" s="52" customFormat="1" ht="15.75" customHeight="1" x14ac:dyDescent="0.2">
      <c r="A22" s="105" t="s">
        <v>25</v>
      </c>
      <c r="B22" s="655" t="s">
        <v>26</v>
      </c>
      <c r="C22" s="655"/>
      <c r="D22" s="671" t="s">
        <v>27</v>
      </c>
      <c r="E22" s="671"/>
      <c r="F22" s="671"/>
      <c r="G22" s="671"/>
      <c r="H22" s="671"/>
      <c r="I22" s="671"/>
      <c r="J22" s="671"/>
      <c r="K22" s="671"/>
      <c r="L22" s="671"/>
      <c r="M22" s="671"/>
      <c r="N22" s="671"/>
      <c r="O22" s="672"/>
    </row>
    <row r="23" spans="1:15" s="52" customFormat="1" ht="85.5" customHeight="1" x14ac:dyDescent="0.2">
      <c r="A23" s="96" t="s">
        <v>65</v>
      </c>
      <c r="B23" s="689" t="s">
        <v>66</v>
      </c>
      <c r="C23" s="689"/>
      <c r="D23" s="690" t="s">
        <v>67</v>
      </c>
      <c r="E23" s="690"/>
      <c r="F23" s="690"/>
      <c r="G23" s="690"/>
      <c r="H23" s="690"/>
      <c r="I23" s="690"/>
      <c r="J23" s="690"/>
      <c r="K23" s="690"/>
      <c r="L23" s="690"/>
      <c r="M23" s="690"/>
      <c r="N23" s="690"/>
      <c r="O23" s="691"/>
    </row>
    <row r="24" spans="1:15" s="52" customFormat="1" ht="15.75" customHeight="1" x14ac:dyDescent="0.2">
      <c r="A24" s="97"/>
      <c r="B24" s="692"/>
      <c r="C24" s="692"/>
      <c r="D24" s="693"/>
      <c r="E24" s="693"/>
      <c r="F24" s="693"/>
      <c r="G24" s="693"/>
      <c r="H24" s="693"/>
      <c r="I24" s="693"/>
      <c r="J24" s="693"/>
      <c r="K24" s="693"/>
      <c r="L24" s="693"/>
      <c r="M24" s="693"/>
      <c r="N24" s="693"/>
      <c r="O24" s="694"/>
    </row>
    <row r="25" spans="1:15" s="52" customFormat="1" ht="15.75" customHeight="1" x14ac:dyDescent="0.2">
      <c r="A25" s="97"/>
      <c r="B25" s="692"/>
      <c r="C25" s="692"/>
      <c r="D25" s="693"/>
      <c r="E25" s="693"/>
      <c r="F25" s="693"/>
      <c r="G25" s="693"/>
      <c r="H25" s="693"/>
      <c r="I25" s="693"/>
      <c r="J25" s="693"/>
      <c r="K25" s="693"/>
      <c r="L25" s="693"/>
      <c r="M25" s="693"/>
      <c r="N25" s="693"/>
      <c r="O25" s="694"/>
    </row>
    <row r="26" spans="1:15" s="52" customFormat="1" ht="18" thickBot="1" x14ac:dyDescent="0.25">
      <c r="A26" s="98"/>
      <c r="B26" s="695"/>
      <c r="C26" s="695"/>
      <c r="D26" s="696"/>
      <c r="E26" s="696"/>
      <c r="F26" s="696"/>
      <c r="G26" s="696"/>
      <c r="H26" s="696"/>
      <c r="I26" s="696"/>
      <c r="J26" s="696"/>
      <c r="K26" s="696"/>
      <c r="L26" s="696"/>
      <c r="M26" s="696"/>
      <c r="N26" s="696"/>
      <c r="O26" s="697"/>
    </row>
    <row r="27" spans="1:15" s="52" customFormat="1" ht="15.75" thickBot="1" x14ac:dyDescent="0.25">
      <c r="A27" s="631" t="s">
        <v>28</v>
      </c>
      <c r="B27" s="632"/>
      <c r="C27" s="632"/>
      <c r="D27" s="632"/>
      <c r="E27" s="632"/>
      <c r="F27" s="632"/>
      <c r="G27" s="632"/>
      <c r="H27" s="632"/>
      <c r="I27" s="632"/>
      <c r="J27" s="632"/>
      <c r="K27" s="632"/>
      <c r="L27" s="632"/>
      <c r="M27" s="632"/>
      <c r="N27" s="632"/>
      <c r="O27" s="633"/>
    </row>
    <row r="28" spans="1:15" s="52" customFormat="1" ht="15.75" thickBot="1" x14ac:dyDescent="0.25">
      <c r="A28" s="698"/>
      <c r="B28" s="699"/>
      <c r="C28" s="106" t="s">
        <v>25</v>
      </c>
      <c r="D28" s="700" t="s">
        <v>29</v>
      </c>
      <c r="E28" s="701"/>
      <c r="F28" s="701"/>
      <c r="G28" s="702"/>
      <c r="H28" s="700" t="s">
        <v>30</v>
      </c>
      <c r="I28" s="701"/>
      <c r="J28" s="701"/>
      <c r="K28" s="702"/>
      <c r="L28" s="700" t="s">
        <v>31</v>
      </c>
      <c r="M28" s="701"/>
      <c r="N28" s="701"/>
      <c r="O28" s="702"/>
    </row>
    <row r="29" spans="1:15" s="52" customFormat="1" ht="51.75" customHeight="1" x14ac:dyDescent="0.2">
      <c r="A29" s="714" t="s">
        <v>68</v>
      </c>
      <c r="B29" s="715"/>
      <c r="C29" s="99"/>
      <c r="D29" s="716"/>
      <c r="E29" s="717"/>
      <c r="F29" s="717"/>
      <c r="G29" s="718"/>
      <c r="H29" s="719"/>
      <c r="I29" s="720"/>
      <c r="J29" s="720"/>
      <c r="K29" s="721"/>
      <c r="L29" s="722"/>
      <c r="M29" s="723"/>
      <c r="N29" s="723"/>
      <c r="O29" s="724"/>
    </row>
    <row r="30" spans="1:15" s="52" customFormat="1" ht="51.75" customHeight="1" x14ac:dyDescent="0.2">
      <c r="A30" s="725" t="s">
        <v>69</v>
      </c>
      <c r="B30" s="726"/>
      <c r="C30" s="100"/>
      <c r="D30" s="727"/>
      <c r="E30" s="728"/>
      <c r="F30" s="728"/>
      <c r="G30" s="729"/>
      <c r="H30" s="730"/>
      <c r="I30" s="731"/>
      <c r="J30" s="731"/>
      <c r="K30" s="732"/>
      <c r="L30" s="733"/>
      <c r="M30" s="734"/>
      <c r="N30" s="734"/>
      <c r="O30" s="735"/>
    </row>
    <row r="31" spans="1:15" s="52" customFormat="1" ht="51.75" customHeight="1" thickBot="1" x14ac:dyDescent="0.25">
      <c r="A31" s="703" t="s">
        <v>70</v>
      </c>
      <c r="B31" s="704"/>
      <c r="C31" s="101"/>
      <c r="D31" s="705"/>
      <c r="E31" s="706"/>
      <c r="F31" s="706"/>
      <c r="G31" s="707"/>
      <c r="H31" s="708"/>
      <c r="I31" s="709"/>
      <c r="J31" s="709"/>
      <c r="K31" s="710"/>
      <c r="L31" s="711"/>
      <c r="M31" s="712"/>
      <c r="N31" s="712"/>
      <c r="O31" s="713"/>
    </row>
    <row r="32" spans="1:15" x14ac:dyDescent="0.2">
      <c r="A32" s="102"/>
      <c r="B32" s="102"/>
      <c r="C32" s="103"/>
      <c r="D32" s="103"/>
      <c r="E32" s="104"/>
      <c r="F32" s="104"/>
      <c r="G32" s="104"/>
      <c r="H32" s="104"/>
      <c r="I32" s="104"/>
      <c r="J32" s="103"/>
      <c r="K32" s="104"/>
      <c r="L32" s="104"/>
      <c r="M32" s="104"/>
      <c r="N32" s="103"/>
      <c r="O32" s="103"/>
    </row>
    <row r="33" spans="1:15" x14ac:dyDescent="0.2">
      <c r="A33" s="102"/>
      <c r="B33" s="102"/>
      <c r="C33" s="103"/>
      <c r="D33" s="103"/>
      <c r="E33" s="104"/>
      <c r="F33" s="104"/>
      <c r="G33" s="104"/>
      <c r="H33" s="104"/>
      <c r="I33" s="104"/>
      <c r="J33" s="103"/>
      <c r="K33" s="104"/>
      <c r="L33" s="104"/>
      <c r="M33" s="104"/>
      <c r="N33" s="103"/>
      <c r="O33" s="103"/>
    </row>
    <row r="34" spans="1:15" x14ac:dyDescent="0.2">
      <c r="A34" s="102"/>
      <c r="B34" s="102"/>
      <c r="C34" s="103"/>
      <c r="D34" s="103"/>
      <c r="E34" s="104"/>
      <c r="F34" s="104"/>
      <c r="G34" s="104"/>
      <c r="H34" s="104"/>
      <c r="I34" s="104"/>
      <c r="J34" s="103"/>
      <c r="K34" s="104"/>
      <c r="L34" s="104"/>
      <c r="M34" s="104"/>
      <c r="N34" s="103"/>
      <c r="O34" s="103"/>
    </row>
    <row r="35" spans="1:15" x14ac:dyDescent="0.2">
      <c r="A35" s="102"/>
      <c r="B35" s="102"/>
      <c r="C35" s="103"/>
      <c r="D35" s="103"/>
      <c r="E35" s="104"/>
      <c r="F35" s="104"/>
      <c r="G35" s="104"/>
      <c r="H35" s="104"/>
      <c r="I35" s="104"/>
      <c r="J35" s="103"/>
      <c r="K35" s="104"/>
      <c r="L35" s="104"/>
      <c r="M35" s="104"/>
      <c r="N35" s="103"/>
      <c r="O35" s="103"/>
    </row>
    <row r="36" spans="1:15" x14ac:dyDescent="0.2">
      <c r="A36" s="102"/>
      <c r="B36" s="102"/>
      <c r="C36" s="103"/>
      <c r="D36" s="103"/>
      <c r="E36" s="104"/>
      <c r="F36" s="104"/>
      <c r="G36" s="104"/>
      <c r="H36" s="104"/>
      <c r="I36" s="104"/>
      <c r="J36" s="103"/>
      <c r="K36" s="104"/>
      <c r="L36" s="104"/>
      <c r="M36" s="104"/>
      <c r="N36" s="103"/>
      <c r="O36" s="103"/>
    </row>
    <row r="37" spans="1:15" x14ac:dyDescent="0.2">
      <c r="A37" s="102"/>
      <c r="B37" s="102"/>
      <c r="C37" s="103"/>
      <c r="D37" s="103"/>
      <c r="E37" s="104"/>
      <c r="F37" s="104"/>
      <c r="G37" s="104"/>
      <c r="H37" s="104"/>
      <c r="I37" s="104"/>
      <c r="J37" s="103"/>
      <c r="K37" s="104"/>
      <c r="L37" s="104"/>
      <c r="M37" s="104"/>
      <c r="N37" s="103"/>
      <c r="O37" s="103"/>
    </row>
    <row r="38" spans="1:15" x14ac:dyDescent="0.2">
      <c r="A38" s="102"/>
      <c r="B38" s="102"/>
      <c r="C38" s="103"/>
      <c r="D38" s="103"/>
      <c r="E38" s="104"/>
      <c r="F38" s="104"/>
      <c r="G38" s="104"/>
      <c r="H38" s="104"/>
      <c r="I38" s="104"/>
      <c r="J38" s="103"/>
      <c r="K38" s="104"/>
      <c r="L38" s="104"/>
      <c r="M38" s="104"/>
      <c r="N38" s="103"/>
      <c r="O38" s="103"/>
    </row>
    <row r="78" ht="1.5" customHeight="1" x14ac:dyDescent="0.2"/>
    <row r="79" hidden="1" x14ac:dyDescent="0.2"/>
    <row r="80" ht="7.5" customHeight="1" x14ac:dyDescent="0.2"/>
  </sheetData>
  <mergeCells count="60">
    <mergeCell ref="D1:M2"/>
    <mergeCell ref="N1:O2"/>
    <mergeCell ref="A4:B7"/>
    <mergeCell ref="I5:L5"/>
    <mergeCell ref="I6:L6"/>
    <mergeCell ref="I7:L7"/>
    <mergeCell ref="F5:H5"/>
    <mergeCell ref="F6:H6"/>
    <mergeCell ref="F7:H7"/>
    <mergeCell ref="A3:B3"/>
    <mergeCell ref="C3:O3"/>
    <mergeCell ref="C4:O4"/>
    <mergeCell ref="A31:B31"/>
    <mergeCell ref="D31:G31"/>
    <mergeCell ref="H31:K31"/>
    <mergeCell ref="L31:O31"/>
    <mergeCell ref="A29:B29"/>
    <mergeCell ref="D29:G29"/>
    <mergeCell ref="H29:K29"/>
    <mergeCell ref="L29:O29"/>
    <mergeCell ref="A30:B30"/>
    <mergeCell ref="D30:G30"/>
    <mergeCell ref="H30:K30"/>
    <mergeCell ref="L30:O30"/>
    <mergeCell ref="B26:C26"/>
    <mergeCell ref="D26:O26"/>
    <mergeCell ref="A27:O27"/>
    <mergeCell ref="A28:B28"/>
    <mergeCell ref="D28:G28"/>
    <mergeCell ref="H28:K28"/>
    <mergeCell ref="L28:O28"/>
    <mergeCell ref="B23:C23"/>
    <mergeCell ref="D23:O23"/>
    <mergeCell ref="B24:C24"/>
    <mergeCell ref="D24:O24"/>
    <mergeCell ref="B25:C25"/>
    <mergeCell ref="D25:O25"/>
    <mergeCell ref="B22:C22"/>
    <mergeCell ref="D22:O22"/>
    <mergeCell ref="A16:F16"/>
    <mergeCell ref="G16:J17"/>
    <mergeCell ref="K16:O17"/>
    <mergeCell ref="A17:F17"/>
    <mergeCell ref="G18:J20"/>
    <mergeCell ref="K18:O20"/>
    <mergeCell ref="A21:O21"/>
    <mergeCell ref="A18:F20"/>
    <mergeCell ref="A8:B8"/>
    <mergeCell ref="C8:O8"/>
    <mergeCell ref="I13:J13"/>
    <mergeCell ref="K13:L13"/>
    <mergeCell ref="E13:F13"/>
    <mergeCell ref="A9:B9"/>
    <mergeCell ref="C9:O9"/>
    <mergeCell ref="A10:B10"/>
    <mergeCell ref="C10:O10"/>
    <mergeCell ref="A11:O11"/>
    <mergeCell ref="E12:F12"/>
    <mergeCell ref="I12:J12"/>
    <mergeCell ref="K12:L12"/>
  </mergeCells>
  <printOptions horizontalCentered="1"/>
  <pageMargins left="0.29192708333333334" right="0" top="0.59869791666666672" bottom="0.31496062992125984" header="0.19685039370078741" footer="0.19685039370078741"/>
  <pageSetup scale="38" orientation="landscape" verticalDpi="4294967292" r:id="rId1"/>
  <headerFooter>
    <oddHeader>&amp;L&amp;G&amp;C&amp;"Verdana,Negrita"&amp;12
FORMATO PROCEDIMIENTO</oddHeader>
    <oddFooter>&amp;L&amp;"Verdana,Normal"Agencia Nacional de Contratación Pública
Colombia Compra Eficiente
Dirección: Carrera 7 # 26-20- Bogotá, Colombia
Atención al ciudadano:(+57) 601 7956600&amp;RCódigo: CCE-DES-FM-04 Versión: 04 Fecha: 13-07-2018</oddFoot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AFD27-F6EF-4020-B6C8-274A61B66E4A}">
  <dimension ref="B3:D15"/>
  <sheetViews>
    <sheetView workbookViewId="0">
      <selection activeCell="D6" sqref="D6"/>
    </sheetView>
  </sheetViews>
  <sheetFormatPr baseColWidth="10" defaultColWidth="11.42578125" defaultRowHeight="15" x14ac:dyDescent="0.25"/>
  <cols>
    <col min="2" max="2" width="23" customWidth="1"/>
    <col min="3" max="3" width="22" customWidth="1"/>
    <col min="4" max="4" width="71.28515625" customWidth="1"/>
  </cols>
  <sheetData>
    <row r="3" spans="2:4" x14ac:dyDescent="0.25">
      <c r="B3" s="749" t="s">
        <v>71</v>
      </c>
      <c r="C3" s="749"/>
      <c r="D3" s="68" t="s">
        <v>72</v>
      </c>
    </row>
    <row r="4" spans="2:4" ht="53.1" customHeight="1" x14ac:dyDescent="0.25">
      <c r="B4" s="69"/>
      <c r="C4" s="70" t="s">
        <v>73</v>
      </c>
      <c r="D4" s="71" t="s">
        <v>74</v>
      </c>
    </row>
    <row r="5" spans="2:4" ht="53.1" customHeight="1" x14ac:dyDescent="0.25">
      <c r="B5" s="69"/>
      <c r="C5" s="70" t="s">
        <v>75</v>
      </c>
      <c r="D5" s="71" t="s">
        <v>76</v>
      </c>
    </row>
    <row r="6" spans="2:4" ht="53.1" customHeight="1" x14ac:dyDescent="0.25">
      <c r="B6" s="69"/>
      <c r="C6" s="70" t="s">
        <v>77</v>
      </c>
      <c r="D6" s="71" t="s">
        <v>78</v>
      </c>
    </row>
    <row r="7" spans="2:4" ht="53.1" customHeight="1" x14ac:dyDescent="0.25">
      <c r="B7" s="72"/>
      <c r="C7" s="70" t="s">
        <v>79</v>
      </c>
      <c r="D7" s="71" t="s">
        <v>163</v>
      </c>
    </row>
    <row r="8" spans="2:4" ht="76.5" x14ac:dyDescent="0.25">
      <c r="B8" s="69"/>
      <c r="C8" s="70" t="s">
        <v>80</v>
      </c>
      <c r="D8" s="71" t="s">
        <v>164</v>
      </c>
    </row>
    <row r="9" spans="2:4" ht="53.1" customHeight="1" x14ac:dyDescent="0.25">
      <c r="B9" s="72"/>
      <c r="C9" s="70" t="s">
        <v>81</v>
      </c>
      <c r="D9" s="71" t="s">
        <v>82</v>
      </c>
    </row>
    <row r="10" spans="2:4" ht="53.1" customHeight="1" x14ac:dyDescent="0.25">
      <c r="B10" s="72"/>
      <c r="C10" s="70" t="s">
        <v>83</v>
      </c>
      <c r="D10" s="71" t="s">
        <v>84</v>
      </c>
    </row>
    <row r="11" spans="2:4" ht="53.1" customHeight="1" x14ac:dyDescent="0.25">
      <c r="B11" s="72"/>
      <c r="C11" s="70" t="s">
        <v>85</v>
      </c>
      <c r="D11" s="71" t="s">
        <v>86</v>
      </c>
    </row>
    <row r="12" spans="2:4" ht="53.1" customHeight="1" x14ac:dyDescent="0.25">
      <c r="B12" s="72"/>
      <c r="C12" s="70" t="s">
        <v>87</v>
      </c>
      <c r="D12" s="71" t="s">
        <v>88</v>
      </c>
    </row>
    <row r="13" spans="2:4" ht="53.1" customHeight="1" x14ac:dyDescent="0.25">
      <c r="B13" s="72"/>
      <c r="C13" s="70" t="s">
        <v>87</v>
      </c>
      <c r="D13" s="71" t="s">
        <v>89</v>
      </c>
    </row>
    <row r="14" spans="2:4" ht="53.1" customHeight="1" x14ac:dyDescent="0.25">
      <c r="B14" s="72"/>
      <c r="C14" s="70" t="s">
        <v>90</v>
      </c>
      <c r="D14" s="71" t="s">
        <v>91</v>
      </c>
    </row>
    <row r="15" spans="2:4" ht="53.25" customHeight="1" x14ac:dyDescent="0.25">
      <c r="B15" s="72"/>
      <c r="C15" s="70" t="s">
        <v>92</v>
      </c>
      <c r="D15" s="71" t="s">
        <v>93</v>
      </c>
    </row>
  </sheetData>
  <mergeCells count="1">
    <mergeCell ref="B3:C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Q50"/>
  <sheetViews>
    <sheetView view="pageBreakPreview" zoomScale="60" zoomScaleNormal="100" workbookViewId="0">
      <selection activeCell="G7" sqref="G7"/>
    </sheetView>
  </sheetViews>
  <sheetFormatPr baseColWidth="10" defaultColWidth="11.42578125" defaultRowHeight="15" x14ac:dyDescent="0.25"/>
  <cols>
    <col min="1" max="1" width="3.7109375" customWidth="1"/>
    <col min="2" max="2" width="3.7109375" style="3" customWidth="1"/>
    <col min="3" max="3" width="3.7109375" customWidth="1"/>
    <col min="4" max="4" width="15.140625" customWidth="1"/>
    <col min="5" max="5" width="17" customWidth="1"/>
    <col min="6" max="6" width="19.28515625" customWidth="1"/>
    <col min="7" max="7" width="29.28515625" customWidth="1"/>
    <col min="8" max="8" width="35.140625" customWidth="1"/>
    <col min="9" max="9" width="34.85546875" customWidth="1"/>
    <col min="10" max="10" width="32.28515625" customWidth="1"/>
    <col min="11" max="11" width="10.7109375" customWidth="1"/>
    <col min="12" max="12" width="1.7109375" customWidth="1"/>
    <col min="13" max="13" width="10.7109375" customWidth="1"/>
    <col min="14" max="14" width="1.7109375" customWidth="1"/>
    <col min="15" max="15" width="10.7109375" customWidth="1"/>
    <col min="16" max="16" width="1.7109375" customWidth="1"/>
    <col min="17" max="17" width="10.7109375" customWidth="1"/>
    <col min="18" max="18" width="1.7109375" customWidth="1"/>
    <col min="19" max="19" width="10.7109375" customWidth="1"/>
    <col min="20" max="20" width="1.7109375" customWidth="1"/>
    <col min="21" max="21" width="10.7109375" customWidth="1"/>
    <col min="22" max="22" width="1.7109375" customWidth="1"/>
    <col min="23" max="23" width="10.7109375" customWidth="1"/>
    <col min="24" max="24" width="1.7109375" customWidth="1"/>
    <col min="25" max="25" width="10.7109375" customWidth="1"/>
    <col min="26" max="26" width="1.7109375" customWidth="1"/>
    <col min="27" max="27" width="10.7109375" customWidth="1"/>
    <col min="28" max="28" width="1.7109375" customWidth="1"/>
    <col min="29" max="29" width="10.7109375" customWidth="1"/>
    <col min="30" max="30" width="1.7109375" customWidth="1"/>
    <col min="31" max="31" width="10.7109375" customWidth="1"/>
    <col min="32" max="32" width="20.7109375" customWidth="1"/>
    <col min="33" max="33" width="21.85546875" customWidth="1"/>
    <col min="34" max="34" width="23" customWidth="1"/>
    <col min="35" max="35" width="21.28515625" customWidth="1"/>
    <col min="36" max="36" width="10.7109375" customWidth="1"/>
    <col min="37" max="37" width="1.7109375" style="23" customWidth="1"/>
    <col min="38" max="38" width="10.7109375" customWidth="1"/>
    <col min="39" max="39" width="1.7109375" style="23" customWidth="1"/>
    <col min="40" max="40" width="10.7109375" customWidth="1"/>
    <col min="41" max="41" width="1.7109375" style="23" customWidth="1"/>
    <col min="42" max="42" width="10.7109375" customWidth="1"/>
    <col min="43" max="43" width="1.7109375" style="23" customWidth="1"/>
    <col min="44" max="44" width="10.7109375" customWidth="1"/>
    <col min="45" max="45" width="1.7109375" style="23" customWidth="1"/>
    <col min="46" max="46" width="10.7109375" customWidth="1"/>
    <col min="47" max="47" width="1.7109375" style="23" customWidth="1"/>
    <col min="48" max="48" width="10.7109375" customWidth="1"/>
    <col min="49" max="49" width="1.7109375" style="23" customWidth="1"/>
    <col min="50" max="50" width="10.7109375" customWidth="1"/>
    <col min="51" max="51" width="1.7109375" style="23" customWidth="1"/>
    <col min="52" max="52" width="10.7109375" customWidth="1"/>
    <col min="53" max="53" width="1.7109375" style="23" customWidth="1"/>
    <col min="54" max="54" width="10.7109375" customWidth="1"/>
    <col min="55" max="55" width="1.7109375" style="23" customWidth="1"/>
    <col min="56" max="56" width="10.7109375" customWidth="1"/>
    <col min="57" max="57" width="20.7109375" customWidth="1"/>
    <col min="58" max="58" width="38.7109375" customWidth="1"/>
    <col min="59" max="59" width="16.7109375" customWidth="1"/>
    <col min="60" max="60" width="23.28515625" customWidth="1"/>
    <col min="62" max="62" width="16" customWidth="1"/>
    <col min="63" max="63" width="24.140625" customWidth="1"/>
    <col min="64" max="64" width="34" customWidth="1"/>
    <col min="65" max="65" width="20.7109375" customWidth="1"/>
    <col min="66" max="66" width="25.7109375" customWidth="1"/>
    <col min="67" max="67" width="25.28515625" customWidth="1"/>
    <col min="68" max="68" width="3.7109375" customWidth="1"/>
    <col min="69" max="69" width="3.7109375" style="3" customWidth="1"/>
    <col min="70" max="70" width="3.7109375" customWidth="1"/>
  </cols>
  <sheetData>
    <row r="1" spans="2:69" s="3" customFormat="1" ht="15.75" thickBot="1" x14ac:dyDescent="0.3">
      <c r="AK1" s="4"/>
      <c r="AM1" s="4"/>
      <c r="AO1" s="4"/>
      <c r="AQ1" s="4"/>
      <c r="AS1" s="4"/>
      <c r="AU1" s="4"/>
      <c r="AW1" s="4"/>
      <c r="AY1" s="4"/>
      <c r="BA1" s="4"/>
      <c r="BC1" s="4"/>
    </row>
    <row r="2" spans="2:69" ht="15.75" thickTop="1" x14ac:dyDescent="0.25">
      <c r="C2" s="5"/>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7"/>
      <c r="AL2" s="6"/>
      <c r="AM2" s="7"/>
      <c r="AN2" s="6"/>
      <c r="AO2" s="7"/>
      <c r="AP2" s="6"/>
      <c r="AQ2" s="7"/>
      <c r="AR2" s="6"/>
      <c r="AS2" s="7"/>
      <c r="AT2" s="6"/>
      <c r="AU2" s="7"/>
      <c r="AV2" s="6"/>
      <c r="AW2" s="7"/>
      <c r="AX2" s="6"/>
      <c r="AY2" s="7"/>
      <c r="AZ2" s="6"/>
      <c r="BA2" s="7"/>
      <c r="BB2" s="6"/>
      <c r="BC2" s="7"/>
      <c r="BD2" s="6"/>
      <c r="BE2" s="6"/>
      <c r="BF2" s="6"/>
      <c r="BG2" s="6"/>
      <c r="BH2" s="6"/>
      <c r="BI2" s="6"/>
      <c r="BJ2" s="6"/>
      <c r="BK2" s="6"/>
      <c r="BL2" s="6"/>
      <c r="BM2" s="6"/>
      <c r="BN2" s="6"/>
      <c r="BO2" s="6"/>
      <c r="BP2" s="8"/>
    </row>
    <row r="3" spans="2:69" s="12" customFormat="1" x14ac:dyDescent="0.25">
      <c r="B3" s="9"/>
      <c r="C3" s="10"/>
      <c r="D3" s="750" t="s">
        <v>94</v>
      </c>
      <c r="E3" s="750" t="s">
        <v>95</v>
      </c>
      <c r="F3" s="750" t="s">
        <v>96</v>
      </c>
      <c r="G3" s="750" t="s">
        <v>97</v>
      </c>
      <c r="H3" s="750" t="s">
        <v>98</v>
      </c>
      <c r="I3" s="750" t="s">
        <v>99</v>
      </c>
      <c r="J3" s="750" t="s">
        <v>100</v>
      </c>
      <c r="K3" s="769" t="s">
        <v>101</v>
      </c>
      <c r="L3" s="770"/>
      <c r="M3" s="770"/>
      <c r="N3" s="770"/>
      <c r="O3" s="770"/>
      <c r="P3" s="770"/>
      <c r="Q3" s="770"/>
      <c r="R3" s="770"/>
      <c r="S3" s="770"/>
      <c r="T3" s="771"/>
      <c r="U3" s="759" t="s">
        <v>102</v>
      </c>
      <c r="V3" s="760"/>
      <c r="W3" s="760"/>
      <c r="X3" s="760"/>
      <c r="Y3" s="760"/>
      <c r="Z3" s="760"/>
      <c r="AA3" s="760"/>
      <c r="AB3" s="760"/>
      <c r="AC3" s="760"/>
      <c r="AD3" s="761"/>
      <c r="AE3" s="751" t="s">
        <v>103</v>
      </c>
      <c r="AF3" s="751" t="s">
        <v>104</v>
      </c>
      <c r="AG3" s="772" t="s">
        <v>105</v>
      </c>
      <c r="AH3" s="751" t="s">
        <v>106</v>
      </c>
      <c r="AI3" s="750" t="s">
        <v>107</v>
      </c>
      <c r="AJ3" s="758" t="s">
        <v>108</v>
      </c>
      <c r="AK3" s="758"/>
      <c r="AL3" s="758"/>
      <c r="AM3" s="758"/>
      <c r="AN3" s="758"/>
      <c r="AO3" s="758"/>
      <c r="AP3" s="758"/>
      <c r="AQ3" s="758"/>
      <c r="AR3" s="758"/>
      <c r="AS3" s="758"/>
      <c r="AT3" s="759" t="s">
        <v>109</v>
      </c>
      <c r="AU3" s="760"/>
      <c r="AV3" s="760"/>
      <c r="AW3" s="760"/>
      <c r="AX3" s="760"/>
      <c r="AY3" s="760"/>
      <c r="AZ3" s="760"/>
      <c r="BA3" s="760"/>
      <c r="BB3" s="760"/>
      <c r="BC3" s="761"/>
      <c r="BD3" s="750" t="s">
        <v>103</v>
      </c>
      <c r="BE3" s="751" t="s">
        <v>110</v>
      </c>
      <c r="BF3" s="750" t="s">
        <v>111</v>
      </c>
      <c r="BG3" s="750" t="s">
        <v>112</v>
      </c>
      <c r="BH3" s="750" t="s">
        <v>113</v>
      </c>
      <c r="BI3" s="750" t="s">
        <v>114</v>
      </c>
      <c r="BJ3" s="751" t="s">
        <v>115</v>
      </c>
      <c r="BK3" s="750" t="s">
        <v>116</v>
      </c>
      <c r="BL3" s="751" t="s">
        <v>117</v>
      </c>
      <c r="BM3" s="750" t="s">
        <v>118</v>
      </c>
      <c r="BN3" s="750" t="s">
        <v>119</v>
      </c>
      <c r="BO3" s="750" t="s">
        <v>120</v>
      </c>
      <c r="BP3" s="11"/>
      <c r="BQ3" s="9"/>
    </row>
    <row r="4" spans="2:69" ht="37.5" customHeight="1" x14ac:dyDescent="0.25">
      <c r="C4" s="13"/>
      <c r="D4" s="750"/>
      <c r="E4" s="750"/>
      <c r="F4" s="750"/>
      <c r="G4" s="750"/>
      <c r="H4" s="750"/>
      <c r="I4" s="750"/>
      <c r="J4" s="750"/>
      <c r="K4" s="753" t="s">
        <v>121</v>
      </c>
      <c r="L4" s="754"/>
      <c r="M4" s="753" t="s">
        <v>122</v>
      </c>
      <c r="N4" s="755"/>
      <c r="O4" s="753" t="s">
        <v>123</v>
      </c>
      <c r="P4" s="755"/>
      <c r="Q4" s="753" t="s">
        <v>124</v>
      </c>
      <c r="R4" s="755"/>
      <c r="S4" s="753" t="s">
        <v>125</v>
      </c>
      <c r="T4" s="755"/>
      <c r="U4" s="756" t="s">
        <v>126</v>
      </c>
      <c r="V4" s="757"/>
      <c r="W4" s="756" t="s">
        <v>127</v>
      </c>
      <c r="X4" s="757"/>
      <c r="Y4" s="756" t="s">
        <v>128</v>
      </c>
      <c r="Z4" s="757"/>
      <c r="AA4" s="756" t="s">
        <v>129</v>
      </c>
      <c r="AB4" s="757"/>
      <c r="AC4" s="756" t="s">
        <v>130</v>
      </c>
      <c r="AD4" s="757"/>
      <c r="AE4" s="752"/>
      <c r="AF4" s="752"/>
      <c r="AG4" s="773"/>
      <c r="AH4" s="752"/>
      <c r="AI4" s="750"/>
      <c r="AJ4" s="753" t="s">
        <v>121</v>
      </c>
      <c r="AK4" s="754"/>
      <c r="AL4" s="753" t="s">
        <v>122</v>
      </c>
      <c r="AM4" s="755"/>
      <c r="AN4" s="753" t="s">
        <v>123</v>
      </c>
      <c r="AO4" s="755"/>
      <c r="AP4" s="753" t="s">
        <v>124</v>
      </c>
      <c r="AQ4" s="755"/>
      <c r="AR4" s="753" t="s">
        <v>125</v>
      </c>
      <c r="AS4" s="755"/>
      <c r="AT4" s="756" t="s">
        <v>126</v>
      </c>
      <c r="AU4" s="757"/>
      <c r="AV4" s="756" t="s">
        <v>127</v>
      </c>
      <c r="AW4" s="757"/>
      <c r="AX4" s="756" t="s">
        <v>131</v>
      </c>
      <c r="AY4" s="757"/>
      <c r="AZ4" s="756" t="s">
        <v>129</v>
      </c>
      <c r="BA4" s="757"/>
      <c r="BB4" s="756" t="s">
        <v>130</v>
      </c>
      <c r="BC4" s="757"/>
      <c r="BD4" s="750"/>
      <c r="BE4" s="752"/>
      <c r="BF4" s="750"/>
      <c r="BG4" s="750"/>
      <c r="BH4" s="750"/>
      <c r="BI4" s="750"/>
      <c r="BJ4" s="752"/>
      <c r="BK4" s="750"/>
      <c r="BL4" s="752"/>
      <c r="BM4" s="750"/>
      <c r="BN4" s="750"/>
      <c r="BO4" s="750"/>
      <c r="BP4" s="14"/>
    </row>
    <row r="5" spans="2:69" s="31" customFormat="1" ht="51.75" customHeight="1" x14ac:dyDescent="0.2">
      <c r="B5" s="28"/>
      <c r="C5" s="29"/>
      <c r="D5" s="766" t="s">
        <v>132</v>
      </c>
      <c r="E5" s="766" t="s">
        <v>133</v>
      </c>
      <c r="F5" s="766" t="s">
        <v>134</v>
      </c>
      <c r="G5" s="36" t="s">
        <v>135</v>
      </c>
      <c r="H5" s="1" t="s">
        <v>136</v>
      </c>
      <c r="I5" s="59" t="s">
        <v>137</v>
      </c>
      <c r="J5" s="45"/>
      <c r="K5" s="39"/>
      <c r="L5" s="43">
        <f t="shared" ref="L5" si="0">IF(K5,1,1)</f>
        <v>1</v>
      </c>
      <c r="M5" s="39"/>
      <c r="N5" s="43">
        <f t="shared" ref="N5" si="1">IF(M5,2,1)</f>
        <v>1</v>
      </c>
      <c r="O5" s="39"/>
      <c r="P5" s="43">
        <f t="shared" ref="P5" si="2">IF(O5,3,1)</f>
        <v>1</v>
      </c>
      <c r="Q5" s="39"/>
      <c r="R5" s="43">
        <f t="shared" ref="R5" si="3">IF(Q5,4,1)</f>
        <v>1</v>
      </c>
      <c r="S5" s="39"/>
      <c r="T5" s="43">
        <f t="shared" ref="T5" si="4">IF(S5,5,1)</f>
        <v>1</v>
      </c>
      <c r="U5" s="39"/>
      <c r="V5" s="43">
        <f t="shared" ref="V5" si="5">IF(U5,1,1)</f>
        <v>1</v>
      </c>
      <c r="W5" s="39"/>
      <c r="X5" s="43">
        <f t="shared" ref="X5" si="6">IF(W5,2,1)</f>
        <v>1</v>
      </c>
      <c r="Y5" s="39"/>
      <c r="Z5" s="43">
        <f t="shared" ref="Z5" si="7">IF(Y5,3,1)</f>
        <v>1</v>
      </c>
      <c r="AA5" s="39"/>
      <c r="AB5" s="43">
        <f t="shared" ref="AB5" si="8">IF(AA5,4,1)</f>
        <v>1</v>
      </c>
      <c r="AC5" s="39"/>
      <c r="AD5" s="43">
        <f t="shared" ref="AD5" si="9">IF(AC5,5,1)</f>
        <v>1</v>
      </c>
      <c r="AE5" s="44">
        <f>+L5*N5*P5*R5*T5*V5*X5*Z5*AB5*AD5</f>
        <v>1</v>
      </c>
      <c r="AF5" s="50" t="str">
        <f>LOOKUP(AE5,$AE$20:$AE$44,$AF$20:$AF$44)</f>
        <v>BAJO</v>
      </c>
      <c r="AG5" s="762"/>
      <c r="AH5" s="762"/>
      <c r="AI5" s="762"/>
      <c r="AJ5" s="39"/>
      <c r="AK5" s="43">
        <f t="shared" ref="AK5:AK12" si="10">IF(AJ5,1,1)</f>
        <v>1</v>
      </c>
      <c r="AL5" s="39"/>
      <c r="AM5" s="43">
        <f t="shared" ref="AM5:AM12" si="11">IF(AL5,2,1)</f>
        <v>1</v>
      </c>
      <c r="AN5" s="39"/>
      <c r="AO5" s="43">
        <f t="shared" ref="AO5:AO12" si="12">IF(AN5,3,1)</f>
        <v>1</v>
      </c>
      <c r="AP5" s="39"/>
      <c r="AQ5" s="43">
        <f t="shared" ref="AQ5:AQ12" si="13">IF(AP5,4,1)</f>
        <v>1</v>
      </c>
      <c r="AR5" s="39"/>
      <c r="AS5" s="43">
        <f t="shared" ref="AS5:AS12" si="14">IF(AR5,5,1)</f>
        <v>1</v>
      </c>
      <c r="AT5" s="39"/>
      <c r="AU5" s="43">
        <f t="shared" ref="AU5:AU12" si="15">IF(AT5,1,1)</f>
        <v>1</v>
      </c>
      <c r="AV5" s="39"/>
      <c r="AW5" s="43">
        <f t="shared" ref="AW5:AW12" si="16">IF(AV5,2,1)</f>
        <v>1</v>
      </c>
      <c r="AX5" s="39"/>
      <c r="AY5" s="43">
        <f t="shared" ref="AY5:AY12" si="17">IF(AX5,3,1)</f>
        <v>1</v>
      </c>
      <c r="AZ5" s="39"/>
      <c r="BA5" s="43">
        <f t="shared" ref="BA5:BA12" si="18">IF(AZ5,4,1)</f>
        <v>1</v>
      </c>
      <c r="BB5" s="39"/>
      <c r="BC5" s="43">
        <f t="shared" ref="BC5:BC12" si="19">IF(BB5,5,1)</f>
        <v>1</v>
      </c>
      <c r="BD5" s="776">
        <f t="shared" ref="BD5" si="20">+AK5*AM5*AO5*AQ5*AS5*AU5*AW5*AY5*BA5*BC5</f>
        <v>1</v>
      </c>
      <c r="BE5" s="777" t="e">
        <f>LOOKUP(AC5,$AC$25:$AC$49,$AD$25:$AD$49)</f>
        <v>#N/A</v>
      </c>
      <c r="BF5" s="764"/>
      <c r="BG5" s="762"/>
      <c r="BH5" s="27"/>
      <c r="BI5" s="764"/>
      <c r="BJ5" s="765"/>
      <c r="BK5" s="762"/>
      <c r="BL5" s="762"/>
      <c r="BM5" s="762"/>
      <c r="BN5" s="762"/>
      <c r="BO5" s="774"/>
      <c r="BP5" s="30"/>
      <c r="BQ5" s="28"/>
    </row>
    <row r="6" spans="2:69" s="31" customFormat="1" ht="62.25" customHeight="1" x14ac:dyDescent="0.2">
      <c r="B6" s="28"/>
      <c r="C6" s="29"/>
      <c r="D6" s="767"/>
      <c r="E6" s="767"/>
      <c r="F6" s="767"/>
      <c r="G6" s="59" t="s">
        <v>138</v>
      </c>
      <c r="H6" s="38" t="s">
        <v>139</v>
      </c>
      <c r="I6" s="59" t="s">
        <v>140</v>
      </c>
      <c r="J6" s="47"/>
      <c r="K6" s="39"/>
      <c r="L6" s="43">
        <f t="shared" ref="L6:L7" si="21">IF(K6,1,1)</f>
        <v>1</v>
      </c>
      <c r="M6" s="39"/>
      <c r="N6" s="43">
        <f t="shared" ref="N6:N7" si="22">IF(M6,2,1)</f>
        <v>1</v>
      </c>
      <c r="O6" s="39"/>
      <c r="P6" s="43">
        <f t="shared" ref="P6:P7" si="23">IF(O6,3,1)</f>
        <v>1</v>
      </c>
      <c r="Q6" s="39"/>
      <c r="R6" s="43">
        <f t="shared" ref="R6:R7" si="24">IF(Q6,4,1)</f>
        <v>1</v>
      </c>
      <c r="S6" s="39"/>
      <c r="T6" s="43">
        <f t="shared" ref="T6:T7" si="25">IF(S6,5,1)</f>
        <v>1</v>
      </c>
      <c r="U6" s="39"/>
      <c r="V6" s="43">
        <f t="shared" ref="V6:V7" si="26">IF(U6,1,1)</f>
        <v>1</v>
      </c>
      <c r="W6" s="39"/>
      <c r="X6" s="43">
        <f t="shared" ref="X6:X7" si="27">IF(W6,2,1)</f>
        <v>1</v>
      </c>
      <c r="Y6" s="39"/>
      <c r="Z6" s="43">
        <f t="shared" ref="Z6:Z7" si="28">IF(Y6,3,1)</f>
        <v>1</v>
      </c>
      <c r="AA6" s="39"/>
      <c r="AB6" s="43">
        <f t="shared" ref="AB6:AB7" si="29">IF(AA6,4,1)</f>
        <v>1</v>
      </c>
      <c r="AC6" s="39"/>
      <c r="AD6" s="43">
        <f t="shared" ref="AD6:AD7" si="30">IF(AC6,5,1)</f>
        <v>1</v>
      </c>
      <c r="AE6" s="44">
        <f>+L6*N6*P6*R6*T6*V6*X6*Z6*AB6*AD6</f>
        <v>1</v>
      </c>
      <c r="AF6" s="50" t="str">
        <f>LOOKUP(AE6,$AE$20:$AE$44,$AF$20:$AF$44)</f>
        <v>BAJO</v>
      </c>
      <c r="AG6" s="763"/>
      <c r="AH6" s="763"/>
      <c r="AI6" s="763"/>
      <c r="AJ6" s="39"/>
      <c r="AK6" s="43">
        <f t="shared" si="10"/>
        <v>1</v>
      </c>
      <c r="AL6" s="39"/>
      <c r="AM6" s="43">
        <f t="shared" si="11"/>
        <v>1</v>
      </c>
      <c r="AN6" s="39"/>
      <c r="AO6" s="43">
        <f t="shared" si="12"/>
        <v>1</v>
      </c>
      <c r="AP6" s="39"/>
      <c r="AQ6" s="43">
        <f t="shared" si="13"/>
        <v>1</v>
      </c>
      <c r="AR6" s="39"/>
      <c r="AS6" s="43">
        <f t="shared" si="14"/>
        <v>1</v>
      </c>
      <c r="AT6" s="39"/>
      <c r="AU6" s="43">
        <f t="shared" si="15"/>
        <v>1</v>
      </c>
      <c r="AV6" s="39"/>
      <c r="AW6" s="43">
        <f t="shared" si="16"/>
        <v>1</v>
      </c>
      <c r="AX6" s="39"/>
      <c r="AY6" s="43">
        <f t="shared" si="17"/>
        <v>1</v>
      </c>
      <c r="AZ6" s="39"/>
      <c r="BA6" s="43">
        <f t="shared" si="18"/>
        <v>1</v>
      </c>
      <c r="BB6" s="39"/>
      <c r="BC6" s="43">
        <f t="shared" si="19"/>
        <v>1</v>
      </c>
      <c r="BD6" s="776"/>
      <c r="BE6" s="777"/>
      <c r="BF6" s="764"/>
      <c r="BG6" s="763"/>
      <c r="BH6" s="27"/>
      <c r="BI6" s="764"/>
      <c r="BJ6" s="765"/>
      <c r="BK6" s="763"/>
      <c r="BL6" s="763"/>
      <c r="BM6" s="763"/>
      <c r="BN6" s="763"/>
      <c r="BO6" s="775"/>
      <c r="BP6" s="30"/>
      <c r="BQ6" s="28"/>
    </row>
    <row r="7" spans="2:69" s="31" customFormat="1" ht="48.75" customHeight="1" x14ac:dyDescent="0.2">
      <c r="B7" s="28"/>
      <c r="C7" s="29"/>
      <c r="D7" s="768"/>
      <c r="E7" s="768"/>
      <c r="F7" s="768"/>
      <c r="G7" s="37" t="s">
        <v>141</v>
      </c>
      <c r="H7" s="2" t="s">
        <v>142</v>
      </c>
      <c r="I7" s="59" t="s">
        <v>143</v>
      </c>
      <c r="J7" s="34"/>
      <c r="K7" s="39"/>
      <c r="L7" s="43">
        <f t="shared" si="21"/>
        <v>1</v>
      </c>
      <c r="M7" s="39"/>
      <c r="N7" s="43">
        <f t="shared" si="22"/>
        <v>1</v>
      </c>
      <c r="O7" s="39"/>
      <c r="P7" s="43">
        <f t="shared" si="23"/>
        <v>1</v>
      </c>
      <c r="Q7" s="39"/>
      <c r="R7" s="43">
        <f t="shared" si="24"/>
        <v>1</v>
      </c>
      <c r="S7" s="39"/>
      <c r="T7" s="43">
        <f t="shared" si="25"/>
        <v>1</v>
      </c>
      <c r="U7" s="39"/>
      <c r="V7" s="43">
        <f t="shared" si="26"/>
        <v>1</v>
      </c>
      <c r="W7" s="39"/>
      <c r="X7" s="43">
        <f t="shared" si="27"/>
        <v>1</v>
      </c>
      <c r="Y7" s="39"/>
      <c r="Z7" s="43">
        <f t="shared" si="28"/>
        <v>1</v>
      </c>
      <c r="AA7" s="39"/>
      <c r="AB7" s="43">
        <f t="shared" si="29"/>
        <v>1</v>
      </c>
      <c r="AC7" s="39"/>
      <c r="AD7" s="43">
        <f t="shared" si="30"/>
        <v>1</v>
      </c>
      <c r="AE7" s="44">
        <f>+L7*N7*P7*R7*T7*V7*X7*Z7*AB7*AD7</f>
        <v>1</v>
      </c>
      <c r="AF7" s="50" t="str">
        <f>LOOKUP(AE7,$AE$20:$AE$44,$AF$20:$AF$44)</f>
        <v>BAJO</v>
      </c>
      <c r="AG7" s="33"/>
      <c r="AH7" s="33"/>
      <c r="AI7" s="33"/>
      <c r="AJ7" s="39"/>
      <c r="AK7" s="43">
        <f t="shared" si="10"/>
        <v>1</v>
      </c>
      <c r="AL7" s="39"/>
      <c r="AM7" s="43">
        <f t="shared" si="11"/>
        <v>1</v>
      </c>
      <c r="AN7" s="39"/>
      <c r="AO7" s="43">
        <f t="shared" si="12"/>
        <v>1</v>
      </c>
      <c r="AP7" s="39"/>
      <c r="AQ7" s="43">
        <f t="shared" si="13"/>
        <v>1</v>
      </c>
      <c r="AR7" s="39"/>
      <c r="AS7" s="43">
        <f t="shared" si="14"/>
        <v>1</v>
      </c>
      <c r="AT7" s="39"/>
      <c r="AU7" s="43">
        <f t="shared" si="15"/>
        <v>1</v>
      </c>
      <c r="AV7" s="39"/>
      <c r="AW7" s="43">
        <f t="shared" si="16"/>
        <v>1</v>
      </c>
      <c r="AX7" s="39"/>
      <c r="AY7" s="43">
        <f t="shared" si="17"/>
        <v>1</v>
      </c>
      <c r="AZ7" s="39"/>
      <c r="BA7" s="43">
        <f t="shared" si="18"/>
        <v>1</v>
      </c>
      <c r="BB7" s="39"/>
      <c r="BC7" s="43">
        <f t="shared" si="19"/>
        <v>1</v>
      </c>
      <c r="BD7" s="40"/>
      <c r="BE7" s="41"/>
      <c r="BF7" s="764"/>
      <c r="BG7" s="33"/>
      <c r="BH7" s="27"/>
      <c r="BI7" s="764"/>
      <c r="BJ7" s="765"/>
      <c r="BK7" s="33"/>
      <c r="BL7" s="33"/>
      <c r="BM7" s="33"/>
      <c r="BN7" s="33"/>
      <c r="BO7" s="35"/>
      <c r="BP7" s="30"/>
      <c r="BQ7" s="28"/>
    </row>
    <row r="8" spans="2:69" s="31" customFormat="1" x14ac:dyDescent="0.2">
      <c r="B8" s="28"/>
      <c r="C8" s="29"/>
      <c r="D8" s="60"/>
      <c r="E8" s="60"/>
      <c r="F8" s="60"/>
      <c r="G8" s="60"/>
      <c r="H8" s="60"/>
      <c r="I8" s="60"/>
      <c r="J8" s="60"/>
      <c r="K8" s="24"/>
      <c r="L8" s="25">
        <f t="shared" ref="L8:L12" si="31">IF(K8,1,1)</f>
        <v>1</v>
      </c>
      <c r="M8" s="24"/>
      <c r="N8" s="25">
        <f t="shared" ref="N8:N12" si="32">IF(M8,2,1)</f>
        <v>1</v>
      </c>
      <c r="O8" s="24"/>
      <c r="P8" s="25">
        <f t="shared" ref="P8:P12" si="33">IF(O8,3,1)</f>
        <v>1</v>
      </c>
      <c r="Q8" s="24"/>
      <c r="R8" s="25">
        <f t="shared" ref="R8:R12" si="34">IF(Q8,4,1)</f>
        <v>1</v>
      </c>
      <c r="S8" s="24"/>
      <c r="T8" s="25">
        <f t="shared" ref="T8:T12" si="35">IF(S8,5,1)</f>
        <v>1</v>
      </c>
      <c r="U8" s="24"/>
      <c r="V8" s="25">
        <f t="shared" ref="V8:V12" si="36">IF(U8,1,1)</f>
        <v>1</v>
      </c>
      <c r="W8" s="24"/>
      <c r="X8" s="25">
        <f t="shared" ref="X8:X12" si="37">IF(W8,2,1)</f>
        <v>1</v>
      </c>
      <c r="Y8" s="24"/>
      <c r="Z8" s="25">
        <f t="shared" ref="Z8:Z12" si="38">IF(Y8,3,1)</f>
        <v>1</v>
      </c>
      <c r="AA8" s="24"/>
      <c r="AB8" s="25">
        <f t="shared" ref="AB8:AB12" si="39">IF(AA8,4,1)</f>
        <v>1</v>
      </c>
      <c r="AC8" s="24"/>
      <c r="AD8" s="25">
        <f t="shared" ref="AD8:AD12" si="40">IF(AC8,5,1)</f>
        <v>1</v>
      </c>
      <c r="AE8" s="61"/>
      <c r="AF8" s="61"/>
      <c r="AG8" s="26"/>
      <c r="AH8" s="26"/>
      <c r="AI8" s="26"/>
      <c r="AJ8" s="24"/>
      <c r="AK8" s="25">
        <f t="shared" si="10"/>
        <v>1</v>
      </c>
      <c r="AL8" s="24"/>
      <c r="AM8" s="25">
        <f t="shared" si="11"/>
        <v>1</v>
      </c>
      <c r="AN8" s="24"/>
      <c r="AO8" s="25">
        <f t="shared" si="12"/>
        <v>1</v>
      </c>
      <c r="AP8" s="24"/>
      <c r="AQ8" s="25">
        <f t="shared" si="13"/>
        <v>1</v>
      </c>
      <c r="AR8" s="24"/>
      <c r="AS8" s="25">
        <f t="shared" si="14"/>
        <v>1</v>
      </c>
      <c r="AT8" s="24"/>
      <c r="AU8" s="25">
        <f t="shared" si="15"/>
        <v>1</v>
      </c>
      <c r="AV8" s="24"/>
      <c r="AW8" s="25">
        <f t="shared" si="16"/>
        <v>1</v>
      </c>
      <c r="AX8" s="24"/>
      <c r="AY8" s="25">
        <f t="shared" si="17"/>
        <v>1</v>
      </c>
      <c r="AZ8" s="24"/>
      <c r="BA8" s="25">
        <f t="shared" si="18"/>
        <v>1</v>
      </c>
      <c r="BB8" s="24"/>
      <c r="BC8" s="25">
        <f t="shared" si="19"/>
        <v>1</v>
      </c>
      <c r="BD8" s="61"/>
      <c r="BE8" s="61"/>
      <c r="BF8" s="62"/>
      <c r="BG8" s="61"/>
      <c r="BH8" s="63"/>
      <c r="BI8" s="63"/>
      <c r="BJ8" s="63"/>
      <c r="BK8" s="63"/>
      <c r="BL8" s="63"/>
      <c r="BM8" s="63"/>
      <c r="BN8" s="63"/>
      <c r="BO8" s="63"/>
      <c r="BP8" s="30"/>
      <c r="BQ8" s="28"/>
    </row>
    <row r="9" spans="2:69" s="31" customFormat="1" ht="42.75" customHeight="1" x14ac:dyDescent="0.2">
      <c r="B9" s="28"/>
      <c r="C9" s="29"/>
      <c r="D9" s="778" t="s">
        <v>132</v>
      </c>
      <c r="E9" s="778" t="s">
        <v>144</v>
      </c>
      <c r="F9" s="32" t="s">
        <v>145</v>
      </c>
      <c r="G9" s="42" t="s">
        <v>146</v>
      </c>
      <c r="H9" s="46"/>
      <c r="I9" s="47"/>
      <c r="J9" s="49"/>
      <c r="K9" s="779"/>
      <c r="L9" s="780">
        <f t="shared" si="31"/>
        <v>1</v>
      </c>
      <c r="M9" s="779"/>
      <c r="N9" s="780">
        <f t="shared" si="32"/>
        <v>1</v>
      </c>
      <c r="O9" s="779"/>
      <c r="P9" s="780">
        <f t="shared" si="33"/>
        <v>1</v>
      </c>
      <c r="Q9" s="779"/>
      <c r="R9" s="780">
        <f t="shared" si="34"/>
        <v>1</v>
      </c>
      <c r="S9" s="779"/>
      <c r="T9" s="780">
        <f t="shared" si="35"/>
        <v>1</v>
      </c>
      <c r="U9" s="779"/>
      <c r="V9" s="780">
        <f t="shared" si="36"/>
        <v>1</v>
      </c>
      <c r="W9" s="779"/>
      <c r="X9" s="780">
        <f t="shared" si="37"/>
        <v>1</v>
      </c>
      <c r="Y9" s="779"/>
      <c r="Z9" s="780">
        <f t="shared" si="38"/>
        <v>1</v>
      </c>
      <c r="AA9" s="779"/>
      <c r="AB9" s="780">
        <f t="shared" si="39"/>
        <v>1</v>
      </c>
      <c r="AC9" s="779"/>
      <c r="AD9" s="780">
        <f t="shared" si="40"/>
        <v>1</v>
      </c>
      <c r="AE9" s="783">
        <f t="shared" ref="AE9" si="41">+L9*N9*P9*R9*T9*V9*X9*Z9*AB9*AD9</f>
        <v>1</v>
      </c>
      <c r="AF9" s="781" t="str">
        <f>LOOKUP(AE9,$AE$20:$AE$44,$AF$20:$AF$44)</f>
        <v>BAJO</v>
      </c>
      <c r="AG9" s="762"/>
      <c r="AH9" s="762"/>
      <c r="AI9" s="762"/>
      <c r="AJ9" s="779"/>
      <c r="AK9" s="780">
        <f t="shared" si="10"/>
        <v>1</v>
      </c>
      <c r="AL9" s="779"/>
      <c r="AM9" s="780">
        <f t="shared" si="11"/>
        <v>1</v>
      </c>
      <c r="AN9" s="779"/>
      <c r="AO9" s="780">
        <f t="shared" si="12"/>
        <v>1</v>
      </c>
      <c r="AP9" s="779"/>
      <c r="AQ9" s="780">
        <f t="shared" si="13"/>
        <v>1</v>
      </c>
      <c r="AR9" s="779"/>
      <c r="AS9" s="780">
        <f t="shared" si="14"/>
        <v>1</v>
      </c>
      <c r="AT9" s="779"/>
      <c r="AU9" s="780">
        <f t="shared" si="15"/>
        <v>1</v>
      </c>
      <c r="AV9" s="779"/>
      <c r="AW9" s="780">
        <f t="shared" si="16"/>
        <v>1</v>
      </c>
      <c r="AX9" s="779"/>
      <c r="AY9" s="780">
        <f t="shared" si="17"/>
        <v>1</v>
      </c>
      <c r="AZ9" s="779"/>
      <c r="BA9" s="780">
        <f t="shared" si="18"/>
        <v>1</v>
      </c>
      <c r="BB9" s="779"/>
      <c r="BC9" s="780">
        <f t="shared" si="19"/>
        <v>1</v>
      </c>
      <c r="BD9" s="776">
        <f t="shared" ref="BD9" si="42">+AK9*AM9*AO9*AQ9*AS9*AU9*AW9*AY9*BA9*BC9</f>
        <v>1</v>
      </c>
      <c r="BE9" s="777" t="str">
        <f>LOOKUP(BD9,$AE$20:$AE$44,$AF$20:$AF$44)</f>
        <v>BAJO</v>
      </c>
      <c r="BF9" s="785" t="str">
        <f t="shared" ref="BF9" si="43">IF(AE9&gt;BD9,"EFICIENTE",IF(AE9&lt;BD9,"INEFICIENTE",IF(AE9=BD9,"NO AGREGA VALOR")))</f>
        <v>NO AGREGA VALOR</v>
      </c>
      <c r="BG9" s="762"/>
      <c r="BH9" s="762"/>
      <c r="BI9" s="785"/>
      <c r="BJ9" s="786"/>
      <c r="BK9" s="762"/>
      <c r="BL9" s="762"/>
      <c r="BM9" s="762"/>
      <c r="BN9" s="762"/>
      <c r="BO9" s="762"/>
      <c r="BP9" s="30"/>
      <c r="BQ9" s="28"/>
    </row>
    <row r="10" spans="2:69" s="31" customFormat="1" ht="33.75" customHeight="1" x14ac:dyDescent="0.2">
      <c r="B10" s="28"/>
      <c r="C10" s="29"/>
      <c r="D10" s="778"/>
      <c r="E10" s="778"/>
      <c r="F10" s="59" t="s">
        <v>145</v>
      </c>
      <c r="G10" s="59" t="s">
        <v>147</v>
      </c>
      <c r="H10" s="46"/>
      <c r="I10" s="47"/>
      <c r="J10" s="49"/>
      <c r="K10" s="779"/>
      <c r="L10" s="780">
        <f t="shared" si="31"/>
        <v>1</v>
      </c>
      <c r="M10" s="779"/>
      <c r="N10" s="780">
        <f t="shared" si="32"/>
        <v>1</v>
      </c>
      <c r="O10" s="779"/>
      <c r="P10" s="780">
        <f t="shared" si="33"/>
        <v>1</v>
      </c>
      <c r="Q10" s="779"/>
      <c r="R10" s="780">
        <f t="shared" si="34"/>
        <v>1</v>
      </c>
      <c r="S10" s="779"/>
      <c r="T10" s="780">
        <f t="shared" si="35"/>
        <v>1</v>
      </c>
      <c r="U10" s="779"/>
      <c r="V10" s="780">
        <f t="shared" si="36"/>
        <v>1</v>
      </c>
      <c r="W10" s="779"/>
      <c r="X10" s="780">
        <f t="shared" si="37"/>
        <v>1</v>
      </c>
      <c r="Y10" s="779"/>
      <c r="Z10" s="780">
        <f t="shared" si="38"/>
        <v>1</v>
      </c>
      <c r="AA10" s="779"/>
      <c r="AB10" s="780">
        <f t="shared" si="39"/>
        <v>1</v>
      </c>
      <c r="AC10" s="779"/>
      <c r="AD10" s="780">
        <f t="shared" si="40"/>
        <v>1</v>
      </c>
      <c r="AE10" s="784"/>
      <c r="AF10" s="782"/>
      <c r="AG10" s="763"/>
      <c r="AH10" s="763"/>
      <c r="AI10" s="763"/>
      <c r="AJ10" s="779"/>
      <c r="AK10" s="780">
        <f t="shared" si="10"/>
        <v>1</v>
      </c>
      <c r="AL10" s="779"/>
      <c r="AM10" s="780">
        <f t="shared" si="11"/>
        <v>1</v>
      </c>
      <c r="AN10" s="779"/>
      <c r="AO10" s="780">
        <f t="shared" si="12"/>
        <v>1</v>
      </c>
      <c r="AP10" s="779"/>
      <c r="AQ10" s="780">
        <f t="shared" si="13"/>
        <v>1</v>
      </c>
      <c r="AR10" s="779"/>
      <c r="AS10" s="780">
        <f t="shared" si="14"/>
        <v>1</v>
      </c>
      <c r="AT10" s="779"/>
      <c r="AU10" s="780">
        <f t="shared" si="15"/>
        <v>1</v>
      </c>
      <c r="AV10" s="779"/>
      <c r="AW10" s="780">
        <f t="shared" si="16"/>
        <v>1</v>
      </c>
      <c r="AX10" s="779"/>
      <c r="AY10" s="780">
        <f t="shared" si="17"/>
        <v>1</v>
      </c>
      <c r="AZ10" s="779"/>
      <c r="BA10" s="780">
        <f t="shared" si="18"/>
        <v>1</v>
      </c>
      <c r="BB10" s="779"/>
      <c r="BC10" s="780">
        <f t="shared" si="19"/>
        <v>1</v>
      </c>
      <c r="BD10" s="776"/>
      <c r="BE10" s="777"/>
      <c r="BF10" s="764"/>
      <c r="BG10" s="763"/>
      <c r="BH10" s="763"/>
      <c r="BI10" s="764"/>
      <c r="BJ10" s="787"/>
      <c r="BK10" s="763"/>
      <c r="BL10" s="763"/>
      <c r="BM10" s="763"/>
      <c r="BN10" s="763"/>
      <c r="BO10" s="763"/>
      <c r="BP10" s="30"/>
      <c r="BQ10" s="28"/>
    </row>
    <row r="11" spans="2:69" s="31" customFormat="1" ht="29.25" customHeight="1" x14ac:dyDescent="0.2">
      <c r="B11" s="28"/>
      <c r="C11" s="29"/>
      <c r="D11" s="778"/>
      <c r="E11" s="778"/>
      <c r="F11" s="59" t="s">
        <v>145</v>
      </c>
      <c r="G11" s="59" t="s">
        <v>148</v>
      </c>
      <c r="H11" s="46"/>
      <c r="I11" s="48"/>
      <c r="J11" s="49"/>
      <c r="K11" s="779"/>
      <c r="L11" s="780">
        <f t="shared" si="31"/>
        <v>1</v>
      </c>
      <c r="M11" s="779"/>
      <c r="N11" s="780">
        <f t="shared" si="32"/>
        <v>1</v>
      </c>
      <c r="O11" s="779"/>
      <c r="P11" s="780">
        <f t="shared" si="33"/>
        <v>1</v>
      </c>
      <c r="Q11" s="779"/>
      <c r="R11" s="780">
        <f t="shared" si="34"/>
        <v>1</v>
      </c>
      <c r="S11" s="779"/>
      <c r="T11" s="780">
        <f t="shared" si="35"/>
        <v>1</v>
      </c>
      <c r="U11" s="779"/>
      <c r="V11" s="780">
        <f t="shared" si="36"/>
        <v>1</v>
      </c>
      <c r="W11" s="779"/>
      <c r="X11" s="780">
        <f t="shared" si="37"/>
        <v>1</v>
      </c>
      <c r="Y11" s="779"/>
      <c r="Z11" s="780">
        <f t="shared" si="38"/>
        <v>1</v>
      </c>
      <c r="AA11" s="779"/>
      <c r="AB11" s="780">
        <f t="shared" si="39"/>
        <v>1</v>
      </c>
      <c r="AC11" s="779"/>
      <c r="AD11" s="780">
        <f t="shared" si="40"/>
        <v>1</v>
      </c>
      <c r="AE11" s="783">
        <f t="shared" ref="AE11" si="44">+L11*N11*P11*R11*T11*V11*X11*Z11*AB11*AD11</f>
        <v>1</v>
      </c>
      <c r="AF11" s="781" t="str">
        <f>LOOKUP(AE11,$AE$20:$AE$44,$AF$20:$AF$44)</f>
        <v>BAJO</v>
      </c>
      <c r="AG11" s="762"/>
      <c r="AH11" s="762"/>
      <c r="AI11" s="762"/>
      <c r="AJ11" s="779"/>
      <c r="AK11" s="780">
        <f t="shared" si="10"/>
        <v>1</v>
      </c>
      <c r="AL11" s="779"/>
      <c r="AM11" s="780">
        <f t="shared" si="11"/>
        <v>1</v>
      </c>
      <c r="AN11" s="779"/>
      <c r="AO11" s="780">
        <f t="shared" si="12"/>
        <v>1</v>
      </c>
      <c r="AP11" s="779"/>
      <c r="AQ11" s="780">
        <f t="shared" si="13"/>
        <v>1</v>
      </c>
      <c r="AR11" s="779"/>
      <c r="AS11" s="780">
        <f t="shared" si="14"/>
        <v>1</v>
      </c>
      <c r="AT11" s="779"/>
      <c r="AU11" s="780">
        <f t="shared" si="15"/>
        <v>1</v>
      </c>
      <c r="AV11" s="779"/>
      <c r="AW11" s="780">
        <f t="shared" si="16"/>
        <v>1</v>
      </c>
      <c r="AX11" s="779"/>
      <c r="AY11" s="780">
        <f t="shared" si="17"/>
        <v>1</v>
      </c>
      <c r="AZ11" s="779"/>
      <c r="BA11" s="780">
        <f t="shared" si="18"/>
        <v>1</v>
      </c>
      <c r="BB11" s="779"/>
      <c r="BC11" s="780">
        <f t="shared" si="19"/>
        <v>1</v>
      </c>
      <c r="BD11" s="776">
        <f t="shared" ref="BD11" si="45">+AK11*AM11*AO11*AQ11*AS11*AU11*AW11*AY11*BA11*BC11</f>
        <v>1</v>
      </c>
      <c r="BE11" s="777" t="str">
        <f>LOOKUP(BD11,$AE$20:$AE$44,$AF$20:$AF$44)</f>
        <v>BAJO</v>
      </c>
      <c r="BF11" s="764"/>
      <c r="BG11" s="762"/>
      <c r="BH11" s="27"/>
      <c r="BI11" s="764"/>
      <c r="BJ11" s="787"/>
      <c r="BK11" s="762"/>
      <c r="BL11" s="762"/>
      <c r="BM11" s="762"/>
      <c r="BN11" s="762"/>
      <c r="BO11" s="774"/>
      <c r="BP11" s="30"/>
      <c r="BQ11" s="28"/>
    </row>
    <row r="12" spans="2:69" s="31" customFormat="1" ht="43.5" customHeight="1" x14ac:dyDescent="0.2">
      <c r="B12" s="28"/>
      <c r="C12" s="29"/>
      <c r="D12" s="778"/>
      <c r="E12" s="778"/>
      <c r="F12" s="59" t="s">
        <v>149</v>
      </c>
      <c r="G12" s="59" t="s">
        <v>150</v>
      </c>
      <c r="H12" s="46"/>
      <c r="I12" s="45"/>
      <c r="J12" s="49"/>
      <c r="K12" s="779"/>
      <c r="L12" s="780">
        <f t="shared" si="31"/>
        <v>1</v>
      </c>
      <c r="M12" s="779"/>
      <c r="N12" s="780">
        <f t="shared" si="32"/>
        <v>1</v>
      </c>
      <c r="O12" s="779"/>
      <c r="P12" s="780">
        <f t="shared" si="33"/>
        <v>1</v>
      </c>
      <c r="Q12" s="779"/>
      <c r="R12" s="780">
        <f t="shared" si="34"/>
        <v>1</v>
      </c>
      <c r="S12" s="779"/>
      <c r="T12" s="780">
        <f t="shared" si="35"/>
        <v>1</v>
      </c>
      <c r="U12" s="779"/>
      <c r="V12" s="780">
        <f t="shared" si="36"/>
        <v>1</v>
      </c>
      <c r="W12" s="779"/>
      <c r="X12" s="780">
        <f t="shared" si="37"/>
        <v>1</v>
      </c>
      <c r="Y12" s="779"/>
      <c r="Z12" s="780">
        <f t="shared" si="38"/>
        <v>1</v>
      </c>
      <c r="AA12" s="779"/>
      <c r="AB12" s="780">
        <f t="shared" si="39"/>
        <v>1</v>
      </c>
      <c r="AC12" s="779"/>
      <c r="AD12" s="780">
        <f t="shared" si="40"/>
        <v>1</v>
      </c>
      <c r="AE12" s="784"/>
      <c r="AF12" s="782"/>
      <c r="AG12" s="763"/>
      <c r="AH12" s="763"/>
      <c r="AI12" s="763"/>
      <c r="AJ12" s="779"/>
      <c r="AK12" s="780">
        <f t="shared" si="10"/>
        <v>1</v>
      </c>
      <c r="AL12" s="779"/>
      <c r="AM12" s="780">
        <f t="shared" si="11"/>
        <v>1</v>
      </c>
      <c r="AN12" s="779"/>
      <c r="AO12" s="780">
        <f t="shared" si="12"/>
        <v>1</v>
      </c>
      <c r="AP12" s="779"/>
      <c r="AQ12" s="780">
        <f t="shared" si="13"/>
        <v>1</v>
      </c>
      <c r="AR12" s="779"/>
      <c r="AS12" s="780">
        <f t="shared" si="14"/>
        <v>1</v>
      </c>
      <c r="AT12" s="779"/>
      <c r="AU12" s="780">
        <f t="shared" si="15"/>
        <v>1</v>
      </c>
      <c r="AV12" s="779"/>
      <c r="AW12" s="780">
        <f t="shared" si="16"/>
        <v>1</v>
      </c>
      <c r="AX12" s="779"/>
      <c r="AY12" s="780">
        <f t="shared" si="17"/>
        <v>1</v>
      </c>
      <c r="AZ12" s="779"/>
      <c r="BA12" s="780">
        <f t="shared" si="18"/>
        <v>1</v>
      </c>
      <c r="BB12" s="779"/>
      <c r="BC12" s="780">
        <f t="shared" si="19"/>
        <v>1</v>
      </c>
      <c r="BD12" s="776"/>
      <c r="BE12" s="777"/>
      <c r="BF12" s="764"/>
      <c r="BG12" s="763"/>
      <c r="BH12" s="27"/>
      <c r="BI12" s="764"/>
      <c r="BJ12" s="787"/>
      <c r="BK12" s="763"/>
      <c r="BL12" s="788"/>
      <c r="BM12" s="788"/>
      <c r="BN12" s="788"/>
      <c r="BO12" s="789"/>
      <c r="BP12" s="30"/>
      <c r="BQ12" s="28"/>
    </row>
    <row r="13" spans="2:69" ht="15.75" thickBot="1" x14ac:dyDescent="0.3">
      <c r="C13" s="15"/>
      <c r="D13" s="16"/>
      <c r="E13" s="16"/>
      <c r="F13" s="16"/>
      <c r="G13" s="16"/>
      <c r="H13" s="16"/>
      <c r="I13" s="16"/>
      <c r="J13" s="16"/>
      <c r="K13" s="16"/>
      <c r="L13" s="16"/>
      <c r="M13" s="16"/>
      <c r="N13" s="16"/>
      <c r="O13" s="16"/>
      <c r="P13" s="16"/>
      <c r="Q13" s="16"/>
      <c r="R13" s="17"/>
      <c r="S13" s="16"/>
      <c r="T13" s="18"/>
      <c r="U13" s="16"/>
      <c r="V13" s="16"/>
      <c r="W13" s="16"/>
      <c r="X13" s="16"/>
      <c r="Y13" s="16"/>
      <c r="Z13" s="16"/>
      <c r="AA13" s="16"/>
      <c r="AB13" s="16"/>
      <c r="AC13" s="16"/>
      <c r="AD13" s="16"/>
      <c r="AE13" s="16"/>
      <c r="AF13" s="16"/>
      <c r="AG13" s="16"/>
      <c r="AH13" s="16"/>
      <c r="AI13" s="16"/>
      <c r="AJ13" s="16"/>
      <c r="AK13" s="17"/>
      <c r="AL13" s="16"/>
      <c r="AM13" s="17"/>
      <c r="AN13" s="16"/>
      <c r="AO13" s="17"/>
      <c r="AP13" s="16"/>
      <c r="AQ13" s="17"/>
      <c r="AR13" s="16"/>
      <c r="AS13" s="17"/>
      <c r="AT13" s="16"/>
      <c r="AU13" s="17"/>
      <c r="AV13" s="16"/>
      <c r="AW13" s="17"/>
      <c r="AX13" s="16"/>
      <c r="AY13" s="17"/>
      <c r="AZ13" s="16"/>
      <c r="BA13" s="17"/>
      <c r="BB13" s="16"/>
      <c r="BC13" s="17"/>
      <c r="BD13" s="16"/>
      <c r="BE13" s="16"/>
      <c r="BF13" s="16"/>
      <c r="BG13" s="16"/>
      <c r="BH13" s="16"/>
      <c r="BI13" s="16"/>
      <c r="BJ13" s="16"/>
      <c r="BK13" s="16"/>
      <c r="BL13" s="16"/>
      <c r="BM13" s="16"/>
      <c r="BN13" s="16"/>
      <c r="BO13" s="16"/>
      <c r="BP13" s="19"/>
    </row>
    <row r="14" spans="2:69" s="3" customFormat="1" ht="15.75" thickTop="1" x14ac:dyDescent="0.25">
      <c r="AK14" s="4"/>
      <c r="AM14" s="4"/>
      <c r="AO14" s="4"/>
      <c r="AQ14" s="4"/>
      <c r="AS14" s="4"/>
      <c r="AU14" s="4"/>
      <c r="AW14" s="4"/>
      <c r="AY14" s="4"/>
      <c r="BA14" s="4"/>
      <c r="BC14" s="4"/>
    </row>
    <row r="15" spans="2:69" s="21" customFormat="1" x14ac:dyDescent="0.25">
      <c r="B15" s="20"/>
      <c r="BQ15" s="20"/>
    </row>
    <row r="16" spans="2:69" s="21" customFormat="1" x14ac:dyDescent="0.25">
      <c r="B16" s="20"/>
      <c r="BQ16" s="20"/>
    </row>
    <row r="17" spans="2:69" s="21" customFormat="1" x14ac:dyDescent="0.25">
      <c r="B17" s="20"/>
      <c r="BQ17" s="20"/>
    </row>
    <row r="18" spans="2:69" s="21" customFormat="1" x14ac:dyDescent="0.25">
      <c r="B18" s="20"/>
      <c r="AA18" s="22"/>
      <c r="AB18" s="22"/>
      <c r="AC18" s="22"/>
      <c r="AD18" s="22"/>
      <c r="AE18" s="22"/>
      <c r="AF18" s="22"/>
      <c r="AG18" s="22"/>
      <c r="AH18" s="22"/>
      <c r="BQ18" s="20"/>
    </row>
    <row r="19" spans="2:69" s="21" customFormat="1" x14ac:dyDescent="0.25">
      <c r="B19" s="20"/>
      <c r="AA19" s="22"/>
      <c r="AB19" s="22"/>
      <c r="AC19" s="22"/>
      <c r="AD19" s="22"/>
      <c r="AE19" s="22"/>
      <c r="AF19" s="22"/>
      <c r="AG19" s="22"/>
      <c r="AH19" s="22"/>
      <c r="BQ19" s="20"/>
    </row>
    <row r="20" spans="2:69" s="21" customFormat="1" x14ac:dyDescent="0.25">
      <c r="B20" s="20"/>
      <c r="Q20" s="22">
        <v>1</v>
      </c>
      <c r="AA20" s="22"/>
      <c r="AB20" s="22"/>
      <c r="AC20" s="22"/>
      <c r="AD20" s="22"/>
      <c r="AE20" s="51">
        <v>1</v>
      </c>
      <c r="AF20" s="51" t="s">
        <v>151</v>
      </c>
      <c r="AG20" s="51">
        <v>3</v>
      </c>
      <c r="AH20" s="22"/>
      <c r="BG20" s="22"/>
      <c r="BH20" s="51" t="s">
        <v>152</v>
      </c>
      <c r="BI20" s="22"/>
      <c r="BJ20" s="22"/>
      <c r="BQ20" s="20"/>
    </row>
    <row r="21" spans="2:69" s="21" customFormat="1" x14ac:dyDescent="0.25">
      <c r="B21" s="20"/>
      <c r="Q21" s="22">
        <v>2</v>
      </c>
      <c r="AA21" s="22"/>
      <c r="AB21" s="22"/>
      <c r="AC21" s="22"/>
      <c r="AD21" s="22"/>
      <c r="AE21" s="51">
        <v>2</v>
      </c>
      <c r="AF21" s="51" t="s">
        <v>151</v>
      </c>
      <c r="AG21" s="51">
        <v>3</v>
      </c>
      <c r="AH21" s="22"/>
      <c r="BG21" s="22"/>
      <c r="BH21" s="51" t="s">
        <v>153</v>
      </c>
      <c r="BI21" s="22"/>
      <c r="BJ21" s="22"/>
      <c r="BQ21" s="20"/>
    </row>
    <row r="22" spans="2:69" s="21" customFormat="1" x14ac:dyDescent="0.25">
      <c r="B22" s="20"/>
      <c r="Q22" s="22">
        <v>3</v>
      </c>
      <c r="AA22" s="22"/>
      <c r="AB22" s="22"/>
      <c r="AC22" s="22"/>
      <c r="AD22" s="22"/>
      <c r="AE22" s="51">
        <v>3</v>
      </c>
      <c r="AF22" s="51" t="s">
        <v>151</v>
      </c>
      <c r="AG22" s="51">
        <v>3</v>
      </c>
      <c r="AH22" s="22"/>
      <c r="BG22" s="22"/>
      <c r="BH22" s="51" t="s">
        <v>154</v>
      </c>
      <c r="BI22" s="22"/>
      <c r="BJ22" s="22"/>
      <c r="BQ22" s="20"/>
    </row>
    <row r="23" spans="2:69" s="21" customFormat="1" x14ac:dyDescent="0.25">
      <c r="B23" s="20"/>
      <c r="Q23" s="22">
        <v>4</v>
      </c>
      <c r="AA23" s="22"/>
      <c r="AB23" s="22"/>
      <c r="AC23" s="22"/>
      <c r="AD23" s="22"/>
      <c r="AE23" s="51">
        <v>4</v>
      </c>
      <c r="AF23" s="51" t="s">
        <v>151</v>
      </c>
      <c r="AG23" s="51">
        <v>3</v>
      </c>
      <c r="AH23" s="22"/>
      <c r="BG23" s="22"/>
      <c r="BH23" s="51" t="s">
        <v>155</v>
      </c>
      <c r="BI23" s="22"/>
      <c r="BJ23" s="22"/>
      <c r="BQ23" s="20"/>
    </row>
    <row r="24" spans="2:69" s="21" customFormat="1" x14ac:dyDescent="0.25">
      <c r="B24" s="20"/>
      <c r="Q24" s="22">
        <v>5</v>
      </c>
      <c r="AA24" s="22"/>
      <c r="AB24" s="22"/>
      <c r="AC24" s="22"/>
      <c r="AD24" s="22"/>
      <c r="AE24" s="51">
        <v>5</v>
      </c>
      <c r="AF24" s="51" t="s">
        <v>156</v>
      </c>
      <c r="AG24" s="51">
        <v>2</v>
      </c>
      <c r="AH24" s="22"/>
      <c r="BG24" s="22"/>
      <c r="BH24" s="51" t="s">
        <v>157</v>
      </c>
      <c r="BI24" s="22"/>
      <c r="BJ24" s="22"/>
      <c r="BQ24" s="20"/>
    </row>
    <row r="25" spans="2:69" s="21" customFormat="1" x14ac:dyDescent="0.25">
      <c r="B25" s="20"/>
      <c r="Q25" s="22"/>
      <c r="AA25" s="22"/>
      <c r="AB25" s="22"/>
      <c r="AC25" s="22"/>
      <c r="AD25" s="22"/>
      <c r="AE25" s="51">
        <v>6</v>
      </c>
      <c r="AF25" s="51" t="s">
        <v>156</v>
      </c>
      <c r="AG25" s="51">
        <v>2</v>
      </c>
      <c r="AH25" s="22"/>
      <c r="BG25" s="22"/>
      <c r="BH25" s="51" t="s">
        <v>158</v>
      </c>
      <c r="BI25" s="22"/>
      <c r="BJ25" s="22"/>
      <c r="BQ25" s="20"/>
    </row>
    <row r="26" spans="2:69" s="21" customFormat="1" x14ac:dyDescent="0.25">
      <c r="B26" s="20"/>
      <c r="AA26" s="22"/>
      <c r="AB26" s="22"/>
      <c r="AC26" s="22"/>
      <c r="AD26" s="22"/>
      <c r="AE26" s="51">
        <v>7</v>
      </c>
      <c r="AF26" s="51" t="s">
        <v>156</v>
      </c>
      <c r="AG26" s="51">
        <v>2</v>
      </c>
      <c r="AH26" s="22"/>
      <c r="BG26" s="22"/>
      <c r="BH26" s="51" t="s">
        <v>159</v>
      </c>
      <c r="BI26" s="22"/>
      <c r="BJ26" s="22"/>
      <c r="BQ26" s="20"/>
    </row>
    <row r="27" spans="2:69" s="21" customFormat="1" x14ac:dyDescent="0.25">
      <c r="B27" s="20"/>
      <c r="AA27" s="22"/>
      <c r="AB27" s="22"/>
      <c r="AC27" s="22"/>
      <c r="AD27" s="22"/>
      <c r="AE27" s="51">
        <v>8</v>
      </c>
      <c r="AF27" s="51" t="s">
        <v>156</v>
      </c>
      <c r="AG27" s="51">
        <v>2</v>
      </c>
      <c r="AH27" s="22"/>
      <c r="BG27" s="22"/>
      <c r="BH27" s="22"/>
      <c r="BI27" s="22"/>
      <c r="BJ27" s="22"/>
      <c r="BQ27" s="20"/>
    </row>
    <row r="28" spans="2:69" s="21" customFormat="1" x14ac:dyDescent="0.25">
      <c r="B28" s="20"/>
      <c r="AA28" s="22"/>
      <c r="AB28" s="22"/>
      <c r="AC28" s="22"/>
      <c r="AD28" s="22"/>
      <c r="AE28" s="51">
        <v>9</v>
      </c>
      <c r="AF28" s="51" t="s">
        <v>156</v>
      </c>
      <c r="AG28" s="51">
        <v>2</v>
      </c>
      <c r="AH28" s="22"/>
      <c r="BG28" s="22"/>
      <c r="BH28" s="22"/>
      <c r="BI28" s="22"/>
      <c r="BJ28" s="22"/>
      <c r="BQ28" s="20"/>
    </row>
    <row r="29" spans="2:69" s="21" customFormat="1" x14ac:dyDescent="0.25">
      <c r="B29" s="20"/>
      <c r="AA29" s="22"/>
      <c r="AB29" s="22"/>
      <c r="AC29" s="22"/>
      <c r="AD29" s="22"/>
      <c r="AE29" s="51">
        <v>10</v>
      </c>
      <c r="AF29" s="51" t="s">
        <v>160</v>
      </c>
      <c r="AG29" s="51">
        <v>1</v>
      </c>
      <c r="AH29" s="22"/>
      <c r="BQ29" s="20"/>
    </row>
    <row r="30" spans="2:69" s="21" customFormat="1" x14ac:dyDescent="0.25">
      <c r="B30" s="20"/>
      <c r="AA30" s="22"/>
      <c r="AB30" s="22"/>
      <c r="AC30" s="22"/>
      <c r="AD30" s="22"/>
      <c r="AE30" s="51">
        <v>11</v>
      </c>
      <c r="AF30" s="51" t="s">
        <v>160</v>
      </c>
      <c r="AG30" s="51">
        <v>1</v>
      </c>
      <c r="AH30" s="22"/>
      <c r="BQ30" s="20"/>
    </row>
    <row r="31" spans="2:69" s="21" customFormat="1" x14ac:dyDescent="0.25">
      <c r="B31" s="20"/>
      <c r="AA31" s="22"/>
      <c r="AB31" s="22"/>
      <c r="AC31" s="22"/>
      <c r="AD31" s="22"/>
      <c r="AE31" s="51">
        <v>12</v>
      </c>
      <c r="AF31" s="51" t="s">
        <v>160</v>
      </c>
      <c r="AG31" s="51">
        <v>1</v>
      </c>
      <c r="AH31" s="22"/>
      <c r="BQ31" s="20"/>
    </row>
    <row r="32" spans="2:69" s="21" customFormat="1" x14ac:dyDescent="0.25">
      <c r="B32" s="20"/>
      <c r="AA32" s="22"/>
      <c r="AB32" s="22"/>
      <c r="AC32" s="22"/>
      <c r="AD32" s="22"/>
      <c r="AE32" s="51">
        <v>13</v>
      </c>
      <c r="AF32" s="51" t="s">
        <v>160</v>
      </c>
      <c r="AG32" s="51">
        <v>1</v>
      </c>
      <c r="AH32" s="22"/>
      <c r="BQ32" s="20"/>
    </row>
    <row r="33" spans="2:69" s="21" customFormat="1" x14ac:dyDescent="0.25">
      <c r="B33" s="20"/>
      <c r="AA33" s="22"/>
      <c r="AB33" s="22"/>
      <c r="AC33" s="22"/>
      <c r="AD33" s="22"/>
      <c r="AE33" s="51">
        <v>14</v>
      </c>
      <c r="AF33" s="51" t="s">
        <v>160</v>
      </c>
      <c r="AG33" s="51">
        <v>1</v>
      </c>
      <c r="AH33" s="22"/>
      <c r="BQ33" s="20"/>
    </row>
    <row r="34" spans="2:69" s="21" customFormat="1" x14ac:dyDescent="0.25">
      <c r="B34" s="20"/>
      <c r="AA34" s="22"/>
      <c r="AB34" s="22"/>
      <c r="AC34" s="22"/>
      <c r="AD34" s="22"/>
      <c r="AE34" s="51">
        <v>15</v>
      </c>
      <c r="AF34" s="51" t="s">
        <v>160</v>
      </c>
      <c r="AG34" s="51">
        <v>1</v>
      </c>
      <c r="AH34" s="22"/>
      <c r="BQ34" s="20"/>
    </row>
    <row r="35" spans="2:69" s="21" customFormat="1" x14ac:dyDescent="0.25">
      <c r="B35" s="20"/>
      <c r="AA35" s="22"/>
      <c r="AB35" s="22"/>
      <c r="AC35" s="22"/>
      <c r="AD35" s="22"/>
      <c r="AE35" s="51">
        <v>16</v>
      </c>
      <c r="AF35" s="51" t="s">
        <v>160</v>
      </c>
      <c r="AG35" s="51">
        <v>1</v>
      </c>
      <c r="AH35" s="22"/>
      <c r="BQ35" s="20"/>
    </row>
    <row r="36" spans="2:69" s="21" customFormat="1" x14ac:dyDescent="0.25">
      <c r="B36" s="20"/>
      <c r="AA36" s="22"/>
      <c r="AB36" s="22"/>
      <c r="AC36" s="22"/>
      <c r="AD36" s="22"/>
      <c r="AE36" s="51">
        <v>17</v>
      </c>
      <c r="AF36" s="51" t="s">
        <v>160</v>
      </c>
      <c r="AG36" s="51">
        <v>1</v>
      </c>
      <c r="AH36" s="22"/>
      <c r="BQ36" s="20"/>
    </row>
    <row r="37" spans="2:69" s="21" customFormat="1" x14ac:dyDescent="0.25">
      <c r="B37" s="20"/>
      <c r="AA37" s="22"/>
      <c r="AB37" s="22"/>
      <c r="AC37" s="22"/>
      <c r="AD37" s="22"/>
      <c r="AE37" s="51">
        <v>18</v>
      </c>
      <c r="AF37" s="51" t="s">
        <v>160</v>
      </c>
      <c r="AG37" s="51">
        <v>1</v>
      </c>
      <c r="AH37" s="22"/>
      <c r="BQ37" s="20"/>
    </row>
    <row r="38" spans="2:69" s="21" customFormat="1" x14ac:dyDescent="0.25">
      <c r="B38" s="20"/>
      <c r="AA38" s="22"/>
      <c r="AB38" s="22"/>
      <c r="AC38" s="22"/>
      <c r="AD38" s="22"/>
      <c r="AE38" s="51">
        <v>19</v>
      </c>
      <c r="AF38" s="51" t="s">
        <v>160</v>
      </c>
      <c r="AG38" s="51">
        <v>1</v>
      </c>
      <c r="AH38" s="22"/>
      <c r="BQ38" s="20"/>
    </row>
    <row r="39" spans="2:69" s="21" customFormat="1" x14ac:dyDescent="0.25">
      <c r="B39" s="20"/>
      <c r="AA39" s="22"/>
      <c r="AB39" s="22"/>
      <c r="AC39" s="22"/>
      <c r="AD39" s="22"/>
      <c r="AE39" s="51">
        <v>20</v>
      </c>
      <c r="AF39" s="51" t="s">
        <v>160</v>
      </c>
      <c r="AG39" s="51">
        <v>1</v>
      </c>
      <c r="AH39" s="22"/>
      <c r="BQ39" s="20"/>
    </row>
    <row r="40" spans="2:69" s="21" customFormat="1" x14ac:dyDescent="0.25">
      <c r="B40" s="20"/>
      <c r="AA40" s="22"/>
      <c r="AB40" s="22"/>
      <c r="AC40" s="22"/>
      <c r="AD40" s="22"/>
      <c r="AE40" s="51">
        <v>21</v>
      </c>
      <c r="AF40" s="51" t="s">
        <v>160</v>
      </c>
      <c r="AG40" s="51">
        <v>1</v>
      </c>
      <c r="AH40" s="22"/>
      <c r="BQ40" s="20"/>
    </row>
    <row r="41" spans="2:69" s="21" customFormat="1" x14ac:dyDescent="0.25">
      <c r="B41" s="20"/>
      <c r="AA41" s="22"/>
      <c r="AB41" s="22"/>
      <c r="AC41" s="22"/>
      <c r="AD41" s="22"/>
      <c r="AE41" s="51">
        <v>22</v>
      </c>
      <c r="AF41" s="51" t="s">
        <v>160</v>
      </c>
      <c r="AG41" s="51">
        <v>1</v>
      </c>
      <c r="AH41" s="22"/>
      <c r="BQ41" s="20"/>
    </row>
    <row r="42" spans="2:69" s="21" customFormat="1" x14ac:dyDescent="0.25">
      <c r="B42" s="20"/>
      <c r="AA42" s="22"/>
      <c r="AB42" s="22"/>
      <c r="AC42" s="22"/>
      <c r="AD42" s="22"/>
      <c r="AE42" s="51">
        <v>23</v>
      </c>
      <c r="AF42" s="51" t="s">
        <v>160</v>
      </c>
      <c r="AG42" s="51">
        <v>1</v>
      </c>
      <c r="AH42" s="22"/>
      <c r="BQ42" s="20"/>
    </row>
    <row r="43" spans="2:69" s="21" customFormat="1" x14ac:dyDescent="0.25">
      <c r="B43" s="20"/>
      <c r="AA43" s="22"/>
      <c r="AB43" s="22"/>
      <c r="AC43" s="22"/>
      <c r="AD43" s="22"/>
      <c r="AE43" s="51">
        <v>24</v>
      </c>
      <c r="AF43" s="51" t="s">
        <v>160</v>
      </c>
      <c r="AG43" s="51">
        <v>1</v>
      </c>
      <c r="AH43" s="22"/>
      <c r="BQ43" s="20"/>
    </row>
    <row r="44" spans="2:69" s="21" customFormat="1" x14ac:dyDescent="0.25">
      <c r="B44" s="20"/>
      <c r="AA44" s="22"/>
      <c r="AB44" s="22"/>
      <c r="AC44" s="22"/>
      <c r="AD44" s="22"/>
      <c r="AE44" s="51">
        <v>25</v>
      </c>
      <c r="AF44" s="51" t="s">
        <v>160</v>
      </c>
      <c r="AG44" s="51">
        <v>1</v>
      </c>
      <c r="AH44" s="22"/>
      <c r="BQ44" s="20"/>
    </row>
    <row r="45" spans="2:69" s="21" customFormat="1" x14ac:dyDescent="0.25">
      <c r="B45" s="20"/>
      <c r="AA45" s="22"/>
      <c r="AB45" s="22"/>
      <c r="AC45" s="22"/>
      <c r="AD45" s="22"/>
      <c r="AE45" s="22"/>
      <c r="AF45" s="22"/>
      <c r="AG45" s="22"/>
      <c r="AH45" s="22"/>
      <c r="BQ45" s="20"/>
    </row>
    <row r="46" spans="2:69" s="21" customFormat="1" x14ac:dyDescent="0.25">
      <c r="B46" s="20"/>
      <c r="AA46" s="22"/>
      <c r="AB46" s="22"/>
      <c r="AC46" s="22"/>
      <c r="AD46" s="22"/>
      <c r="AE46" s="22"/>
      <c r="AF46" s="22"/>
      <c r="AG46" s="22"/>
      <c r="AH46" s="22"/>
      <c r="BQ46" s="20"/>
    </row>
    <row r="47" spans="2:69" s="21" customFormat="1" x14ac:dyDescent="0.25">
      <c r="B47" s="20"/>
      <c r="AA47" s="22"/>
      <c r="AB47" s="22"/>
      <c r="AC47" s="22"/>
      <c r="AD47" s="22"/>
      <c r="AE47" s="22"/>
      <c r="AF47" s="22"/>
      <c r="AG47" s="22"/>
      <c r="AH47" s="22"/>
      <c r="BQ47" s="20"/>
    </row>
    <row r="48" spans="2:69" x14ac:dyDescent="0.25">
      <c r="AA48" s="22"/>
      <c r="AB48" s="22"/>
      <c r="AC48" s="22"/>
      <c r="AD48" s="22"/>
      <c r="AE48" s="22"/>
      <c r="AF48" s="22"/>
      <c r="AG48" s="22"/>
      <c r="AH48" s="22"/>
    </row>
    <row r="49" spans="27:34" x14ac:dyDescent="0.25">
      <c r="AA49" s="22"/>
      <c r="AB49" s="22"/>
      <c r="AC49" s="22"/>
      <c r="AD49" s="22"/>
      <c r="AE49" s="22"/>
      <c r="AF49" s="22"/>
      <c r="AG49" s="22"/>
      <c r="AH49" s="22"/>
    </row>
    <row r="50" spans="27:34" x14ac:dyDescent="0.25">
      <c r="AA50" s="22"/>
      <c r="AB50" s="22"/>
      <c r="AC50" s="22"/>
      <c r="AD50" s="22"/>
      <c r="AE50" s="22"/>
      <c r="AF50" s="22"/>
      <c r="AG50" s="22"/>
      <c r="AH50" s="22"/>
    </row>
  </sheetData>
  <mergeCells count="177">
    <mergeCell ref="AN11:AN12"/>
    <mergeCell ref="AO11:AO12"/>
    <mergeCell ref="AP11:AP12"/>
    <mergeCell ref="AQ11:AQ12"/>
    <mergeCell ref="AR11:AR12"/>
    <mergeCell ref="AS11:AS12"/>
    <mergeCell ref="AJ9:AJ10"/>
    <mergeCell ref="AK9:AK10"/>
    <mergeCell ref="AL9:AL10"/>
    <mergeCell ref="AM9:AM10"/>
    <mergeCell ref="AN9:AN10"/>
    <mergeCell ref="AJ11:AJ12"/>
    <mergeCell ref="AK11:AK12"/>
    <mergeCell ref="AL11:AL12"/>
    <mergeCell ref="AM11:AM12"/>
    <mergeCell ref="AO9:AO10"/>
    <mergeCell ref="AP9:AP10"/>
    <mergeCell ref="AQ9:AQ10"/>
    <mergeCell ref="AR9:AR10"/>
    <mergeCell ref="BF9:BF12"/>
    <mergeCell ref="BG9:BG10"/>
    <mergeCell ref="BG11:BG12"/>
    <mergeCell ref="AZ9:AZ10"/>
    <mergeCell ref="BA9:BA10"/>
    <mergeCell ref="BB9:BB10"/>
    <mergeCell ref="AS9:AS10"/>
    <mergeCell ref="AT9:AT10"/>
    <mergeCell ref="AU9:AU10"/>
    <mergeCell ref="AV9:AV10"/>
    <mergeCell ref="AZ11:AZ12"/>
    <mergeCell ref="BA11:BA12"/>
    <mergeCell ref="BB11:BB12"/>
    <mergeCell ref="BC11:BC12"/>
    <mergeCell ref="BD9:BD10"/>
    <mergeCell ref="BE9:BE10"/>
    <mergeCell ref="BD11:BD12"/>
    <mergeCell ref="BE11:BE12"/>
    <mergeCell ref="AT11:AT12"/>
    <mergeCell ref="AU11:AU12"/>
    <mergeCell ref="AV11:AV12"/>
    <mergeCell ref="AW11:AW12"/>
    <mergeCell ref="AX11:AX12"/>
    <mergeCell ref="AY11:AY12"/>
    <mergeCell ref="BN9:BN10"/>
    <mergeCell ref="BO9:BO10"/>
    <mergeCell ref="K11:K12"/>
    <mergeCell ref="L11:L12"/>
    <mergeCell ref="M11:M12"/>
    <mergeCell ref="N11:N12"/>
    <mergeCell ref="O11:O12"/>
    <mergeCell ref="P11:P12"/>
    <mergeCell ref="Q11:Q12"/>
    <mergeCell ref="BH9:BH10"/>
    <mergeCell ref="BI9:BI12"/>
    <mergeCell ref="BJ9:BJ12"/>
    <mergeCell ref="BK9:BK10"/>
    <mergeCell ref="BL9:BL10"/>
    <mergeCell ref="BM9:BM10"/>
    <mergeCell ref="BK11:BK12"/>
    <mergeCell ref="BL11:BL12"/>
    <mergeCell ref="BM11:BM12"/>
    <mergeCell ref="BN11:BN12"/>
    <mergeCell ref="BO11:BO12"/>
    <mergeCell ref="AD11:AD12"/>
    <mergeCell ref="AE11:AE12"/>
    <mergeCell ref="AF11:AF12"/>
    <mergeCell ref="AG11:AG12"/>
    <mergeCell ref="AI9:AI10"/>
    <mergeCell ref="Z9:Z10"/>
    <mergeCell ref="AA9:AA10"/>
    <mergeCell ref="AB9:AB10"/>
    <mergeCell ref="AC9:AC10"/>
    <mergeCell ref="AD9:AD10"/>
    <mergeCell ref="AE9:AE10"/>
    <mergeCell ref="R11:R12"/>
    <mergeCell ref="S11:S12"/>
    <mergeCell ref="T11:T12"/>
    <mergeCell ref="U11:U12"/>
    <mergeCell ref="V11:V12"/>
    <mergeCell ref="W11:W12"/>
    <mergeCell ref="AH11:AH12"/>
    <mergeCell ref="AI11:AI12"/>
    <mergeCell ref="X11:X12"/>
    <mergeCell ref="Y11:Y12"/>
    <mergeCell ref="Z11:Z12"/>
    <mergeCell ref="AA11:AA12"/>
    <mergeCell ref="AB11:AB12"/>
    <mergeCell ref="AC11:AC12"/>
    <mergeCell ref="D9:D12"/>
    <mergeCell ref="E9:E12"/>
    <mergeCell ref="K9:K10"/>
    <mergeCell ref="L9:L10"/>
    <mergeCell ref="M9:M10"/>
    <mergeCell ref="AW9:AW10"/>
    <mergeCell ref="AX9:AX10"/>
    <mergeCell ref="AY9:AY10"/>
    <mergeCell ref="BC9:BC10"/>
    <mergeCell ref="T9:T10"/>
    <mergeCell ref="U9:U10"/>
    <mergeCell ref="V9:V10"/>
    <mergeCell ref="W9:W10"/>
    <mergeCell ref="X9:X10"/>
    <mergeCell ref="Y9:Y10"/>
    <mergeCell ref="N9:N10"/>
    <mergeCell ref="O9:O10"/>
    <mergeCell ref="P9:P10"/>
    <mergeCell ref="Q9:Q10"/>
    <mergeCell ref="R9:R10"/>
    <mergeCell ref="S9:S10"/>
    <mergeCell ref="AF9:AF10"/>
    <mergeCell ref="AG9:AG10"/>
    <mergeCell ref="AH9:AH10"/>
    <mergeCell ref="BN5:BN6"/>
    <mergeCell ref="BO5:BO6"/>
    <mergeCell ref="AH5:AH6"/>
    <mergeCell ref="AI5:AI6"/>
    <mergeCell ref="BG5:BG6"/>
    <mergeCell ref="BK5:BK6"/>
    <mergeCell ref="BL5:BL6"/>
    <mergeCell ref="BM5:BM6"/>
    <mergeCell ref="BD5:BD6"/>
    <mergeCell ref="BE5:BE6"/>
    <mergeCell ref="AG5:AG6"/>
    <mergeCell ref="BF5:BF7"/>
    <mergeCell ref="BI5:BI7"/>
    <mergeCell ref="BJ5:BJ7"/>
    <mergeCell ref="D5:D7"/>
    <mergeCell ref="E5:E7"/>
    <mergeCell ref="F5:F7"/>
    <mergeCell ref="AR4:AS4"/>
    <mergeCell ref="AT4:AU4"/>
    <mergeCell ref="AV4:AW4"/>
    <mergeCell ref="AX4:AY4"/>
    <mergeCell ref="AZ4:BA4"/>
    <mergeCell ref="BB4:BC4"/>
    <mergeCell ref="AN4:AO4"/>
    <mergeCell ref="AP4:AQ4"/>
    <mergeCell ref="J3:J4"/>
    <mergeCell ref="K3:T3"/>
    <mergeCell ref="U3:AD3"/>
    <mergeCell ref="AE3:AE4"/>
    <mergeCell ref="AF3:AF4"/>
    <mergeCell ref="AG3:AG4"/>
    <mergeCell ref="W4:X4"/>
    <mergeCell ref="Y4:Z4"/>
    <mergeCell ref="AA4:AB4"/>
    <mergeCell ref="BO3:BO4"/>
    <mergeCell ref="K4:L4"/>
    <mergeCell ref="M4:N4"/>
    <mergeCell ref="O4:P4"/>
    <mergeCell ref="Q4:R4"/>
    <mergeCell ref="S4:T4"/>
    <mergeCell ref="U4:V4"/>
    <mergeCell ref="BF3:BF4"/>
    <mergeCell ref="BG3:BG4"/>
    <mergeCell ref="BH3:BH4"/>
    <mergeCell ref="BI3:BI4"/>
    <mergeCell ref="BJ3:BJ4"/>
    <mergeCell ref="BK3:BK4"/>
    <mergeCell ref="AH3:AH4"/>
    <mergeCell ref="AI3:AI4"/>
    <mergeCell ref="AJ3:AS3"/>
    <mergeCell ref="AT3:BC3"/>
    <mergeCell ref="BD3:BD4"/>
    <mergeCell ref="BE3:BE4"/>
    <mergeCell ref="AJ4:AK4"/>
    <mergeCell ref="AL4:AM4"/>
    <mergeCell ref="AC4:AD4"/>
    <mergeCell ref="D3:D4"/>
    <mergeCell ref="E3:E4"/>
    <mergeCell ref="F3:F4"/>
    <mergeCell ref="G3:G4"/>
    <mergeCell ref="H3:H4"/>
    <mergeCell ref="I3:I4"/>
    <mergeCell ref="BL3:BL4"/>
    <mergeCell ref="BM3:BM4"/>
    <mergeCell ref="BN3:BN4"/>
  </mergeCells>
  <conditionalFormatting sqref="AF11">
    <cfRule type="cellIs" dxfId="27" priority="15" operator="equal">
      <formula>"BAJO"</formula>
    </cfRule>
    <cfRule type="cellIs" dxfId="26" priority="16" operator="equal">
      <formula>"BAJO"</formula>
    </cfRule>
    <cfRule type="cellIs" dxfId="25" priority="17" operator="equal">
      <formula>"ALTO"</formula>
    </cfRule>
    <cfRule type="cellIs" dxfId="24" priority="18" operator="equal">
      <formula>"MEDIO"</formula>
    </cfRule>
  </conditionalFormatting>
  <conditionalFormatting sqref="AF13:AF19 AO13:AO25 AQ13:AQ25 AS13:AS25 AU13:AU25 AW13:AW25 AY13:AY25 BA13:BA25 BC13:BC25">
    <cfRule type="cellIs" dxfId="23" priority="259" operator="equal">
      <formula>"BAJO"</formula>
    </cfRule>
    <cfRule type="cellIs" dxfId="22" priority="260" operator="equal">
      <formula>"BAJO"</formula>
    </cfRule>
    <cfRule type="cellIs" dxfId="21" priority="261" operator="equal">
      <formula>"ALTO"</formula>
    </cfRule>
    <cfRule type="cellIs" dxfId="20" priority="262" operator="equal">
      <formula>"MEDIO"</formula>
    </cfRule>
  </conditionalFormatting>
  <conditionalFormatting sqref="AF5:AI9">
    <cfRule type="cellIs" dxfId="19" priority="7" operator="equal">
      <formula>"BAJO"</formula>
    </cfRule>
    <cfRule type="cellIs" dxfId="18" priority="8" operator="equal">
      <formula>"BAJO"</formula>
    </cfRule>
    <cfRule type="cellIs" dxfId="17" priority="9" operator="equal">
      <formula>"ALTO"</formula>
    </cfRule>
    <cfRule type="cellIs" dxfId="16" priority="10" operator="equal">
      <formula>"MEDIO"</formula>
    </cfRule>
  </conditionalFormatting>
  <conditionalFormatting sqref="AG17:AJ21 AL17:AL21 AN17:AN21">
    <cfRule type="cellIs" dxfId="15" priority="248" operator="equal">
      <formula>"BAJO"</formula>
    </cfRule>
    <cfRule type="cellIs" dxfId="14" priority="249" operator="equal">
      <formula>"BAJO"</formula>
    </cfRule>
    <cfRule type="cellIs" dxfId="13" priority="250" operator="equal">
      <formula>"ALTO"</formula>
    </cfRule>
    <cfRule type="cellIs" dxfId="12" priority="251" operator="equal">
      <formula>"MEDIO"</formula>
    </cfRule>
  </conditionalFormatting>
  <conditionalFormatting sqref="BE5">
    <cfRule type="cellIs" dxfId="11" priority="1" operator="equal">
      <formula>"ALTO"</formula>
    </cfRule>
    <cfRule type="cellIs" dxfId="10" priority="2" operator="equal">
      <formula>"BAJO"</formula>
    </cfRule>
    <cfRule type="cellIs" dxfId="9" priority="3" operator="equal">
      <formula>"MEDIO"</formula>
    </cfRule>
  </conditionalFormatting>
  <conditionalFormatting sqref="BE7:BE9">
    <cfRule type="cellIs" dxfId="8" priority="245" operator="equal">
      <formula>"ALTO"</formula>
    </cfRule>
    <cfRule type="cellIs" dxfId="7" priority="246" operator="equal">
      <formula>"BAJO"</formula>
    </cfRule>
    <cfRule type="cellIs" dxfId="6" priority="247" operator="equal">
      <formula>"MEDIO"</formula>
    </cfRule>
  </conditionalFormatting>
  <conditionalFormatting sqref="BE11">
    <cfRule type="cellIs" dxfId="5" priority="4" operator="equal">
      <formula>"ALTO"</formula>
    </cfRule>
    <cfRule type="cellIs" dxfId="4" priority="5" operator="equal">
      <formula>"BAJO"</formula>
    </cfRule>
    <cfRule type="cellIs" dxfId="3" priority="6" operator="equal">
      <formula>"MEDIO"</formula>
    </cfRule>
  </conditionalFormatting>
  <conditionalFormatting sqref="BF5:BF9">
    <cfRule type="cellIs" dxfId="2" priority="239" operator="equal">
      <formula>"NO AGREGA VALOR"</formula>
    </cfRule>
    <cfRule type="cellIs" dxfId="1" priority="240" operator="equal">
      <formula>"EFICIENTE"</formula>
    </cfRule>
    <cfRule type="cellIs" dxfId="0" priority="241" operator="equal">
      <formula>"INEFICIENTE"</formula>
    </cfRule>
  </conditionalFormatting>
  <dataValidations count="6">
    <dataValidation type="list" allowBlank="1" showInputMessage="1" showErrorMessage="1" sqref="U5:U12 K5:K9 AT5:AT12 AJ5:AJ9" xr:uid="{00000000-0002-0000-0300-000000000000}">
      <formula1>$Q$20</formula1>
    </dataValidation>
    <dataValidation type="list" allowBlank="1" showInputMessage="1" showErrorMessage="1" sqref="BJ5:BJ9" xr:uid="{00000000-0002-0000-0300-000001000000}">
      <formula1>$BH$20:$BH$26</formula1>
    </dataValidation>
    <dataValidation type="list" operator="equal" allowBlank="1" showInputMessage="1" showErrorMessage="1" sqref="W5:W12 M5:M12 AV5:AV12 AL5:AL12" xr:uid="{00000000-0002-0000-0300-000002000000}">
      <formula1>$Q$21</formula1>
    </dataValidation>
    <dataValidation type="list" allowBlank="1" showInputMessage="1" showErrorMessage="1" sqref="Y5:Y12 O5:O12 AX5:AX12 AN5:AN12" xr:uid="{00000000-0002-0000-0300-000003000000}">
      <formula1>$Q$22</formula1>
    </dataValidation>
    <dataValidation type="list" allowBlank="1" showInputMessage="1" showErrorMessage="1" sqref="AA5:AA12 Q5:Q12 AZ5:AZ12 AP5:AP12" xr:uid="{00000000-0002-0000-0300-000004000000}">
      <formula1>$Q$23</formula1>
    </dataValidation>
    <dataValidation type="list" allowBlank="1" showInputMessage="1" showErrorMessage="1" sqref="AC5:AC12 S5:S12 BB5:BB12 AR5:AR12" xr:uid="{00000000-0002-0000-0300-000005000000}">
      <formula1>$Q$24</formula1>
    </dataValidation>
  </dataValidations>
  <pageMargins left="0.70866141732283472" right="0.70866141732283472" top="0.74803149606299213" bottom="0.74803149606299213" header="0.31496062992125984" footer="0.31496062992125984"/>
  <pageSetup scale="44" fitToWidth="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96AE896C5A94E4587A709DBA5BB2D3C" ma:contentTypeVersion="18" ma:contentTypeDescription="Crear nuevo documento." ma:contentTypeScope="" ma:versionID="696b6caeac2332f78bb17334842244a9">
  <xsd:schema xmlns:xsd="http://www.w3.org/2001/XMLSchema" xmlns:xs="http://www.w3.org/2001/XMLSchema" xmlns:p="http://schemas.microsoft.com/office/2006/metadata/properties" xmlns:ns2="3e82ca5b-96cf-4758-bde1-7c773396b7ec" xmlns:ns3="078d6b7f-86fb-47aa-a5fb-45a141d09143" targetNamespace="http://schemas.microsoft.com/office/2006/metadata/properties" ma:root="true" ma:fieldsID="303549c7a9ed0e218de53c14170e0cdc" ns2:_="" ns3:_="">
    <xsd:import namespace="3e82ca5b-96cf-4758-bde1-7c773396b7ec"/>
    <xsd:import namespace="078d6b7f-86fb-47aa-a5fb-45a141d091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2ca5b-96cf-4758-bde1-7c773396b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8d6b7f-86fb-47aa-a5fb-45a141d0914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1890397-b1df-41b4-8b7c-1b8234b2c9c1}" ma:internalName="TaxCatchAll" ma:showField="CatchAllData" ma:web="078d6b7f-86fb-47aa-a5fb-45a141d091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3e82ca5b-96cf-4758-bde1-7c773396b7ec" xsi:nil="true"/>
    <TaxCatchAll xmlns="078d6b7f-86fb-47aa-a5fb-45a141d09143" xsi:nil="true"/>
    <lcf76f155ced4ddcb4097134ff3c332f xmlns="3e82ca5b-96cf-4758-bde1-7c773396b7ec">
      <Terms xmlns="http://schemas.microsoft.com/office/infopath/2007/PartnerControls"/>
    </lcf76f155ced4ddcb4097134ff3c332f>
    <SharedWithUsers xmlns="078d6b7f-86fb-47aa-a5fb-45a141d09143">
      <UserInfo>
        <DisplayName/>
        <AccountId xsi:nil="true"/>
        <AccountType/>
      </UserInfo>
    </SharedWithUsers>
  </documentManagement>
</p:properties>
</file>

<file path=customXml/itemProps1.xml><?xml version="1.0" encoding="utf-8"?>
<ds:datastoreItem xmlns:ds="http://schemas.openxmlformats.org/officeDocument/2006/customXml" ds:itemID="{22D7C0EB-FE61-459E-811D-690DEBE5727A}">
  <ds:schemaRefs>
    <ds:schemaRef ds:uri="http://schemas.microsoft.com/sharepoint/v3/contenttype/forms"/>
  </ds:schemaRefs>
</ds:datastoreItem>
</file>

<file path=customXml/itemProps2.xml><?xml version="1.0" encoding="utf-8"?>
<ds:datastoreItem xmlns:ds="http://schemas.openxmlformats.org/officeDocument/2006/customXml" ds:itemID="{16B0C97E-1A24-4A9F-905A-638147F4F0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2ca5b-96cf-4758-bde1-7c773396b7ec"/>
    <ds:schemaRef ds:uri="078d6b7f-86fb-47aa-a5fb-45a141d091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4DD557-5B16-4203-9EEF-63571B2EA2BB}">
  <ds:schemaRefs>
    <ds:schemaRef ds:uri="http://purl.org/dc/terms/"/>
    <ds:schemaRef ds:uri="http://schemas.microsoft.com/office/2006/metadata/properties"/>
    <ds:schemaRef ds:uri="http://purl.org/dc/dcmitype/"/>
    <ds:schemaRef ds:uri="http://purl.org/dc/elements/1.1/"/>
    <ds:schemaRef ds:uri="078d6b7f-86fb-47aa-a5fb-45a141d09143"/>
    <ds:schemaRef ds:uri="http://schemas.microsoft.com/office/infopath/2007/PartnerControls"/>
    <ds:schemaRef ds:uri="http://schemas.microsoft.com/office/2006/documentManagement/types"/>
    <ds:schemaRef ds:uri="http://schemas.openxmlformats.org/package/2006/metadata/core-properties"/>
    <ds:schemaRef ds:uri="3e82ca5b-96cf-4758-bde1-7c773396b7ec"/>
    <ds:schemaRef ds:uri="http://www.w3.org/XML/1998/namespace"/>
  </ds:schemaRefs>
</ds:datastoreItem>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CCE-GFI-CP-01</vt:lpstr>
      <vt:lpstr>CCE-GFI-PR-01</vt:lpstr>
      <vt:lpstr> CCE-GFI-PR-02</vt:lpstr>
      <vt:lpstr>CCE-GFI-PR-03</vt:lpstr>
      <vt:lpstr>CCE-GFI-PR-04</vt:lpstr>
      <vt:lpstr>Instructivo</vt:lpstr>
      <vt:lpstr>Diagrama Flujo</vt:lpstr>
      <vt:lpstr>Matriz de riesgos PLDCC</vt:lpstr>
      <vt:lpstr>' CCE-GFI-PR-02'!Área_de_impresión</vt:lpstr>
      <vt:lpstr>'CCE-GFI-PR-04'!Área_de_impresión</vt:lpstr>
      <vt:lpstr>Instructivo!Área_de_impresión</vt:lpstr>
      <vt:lpstr>'Matriz de riesgos PLDCC'!Área_de_impresión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Vivian  Cadena Florez</dc:creator>
  <cp:keywords/>
  <dc:description/>
  <cp:lastModifiedBy>Sonia Rocio Rodriguez Cruz</cp:lastModifiedBy>
  <cp:revision/>
  <cp:lastPrinted>2025-12-31T16:00:14Z</cp:lastPrinted>
  <dcterms:created xsi:type="dcterms:W3CDTF">2015-04-20T21:55:27Z</dcterms:created>
  <dcterms:modified xsi:type="dcterms:W3CDTF">2026-02-13T16:37:57Z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0x010100B96AE896C5A94E4587A709DBA5BB2D3C</vt:lpwstr>
  </property>
  <property fmtid="{D5CDD505-2E9C-101B-9397-08002B2CF9AE}" pid="3" name="Order">
    <vt:r8>1161000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TriggerFlowInfo">
    <vt:lpwstr/>
  </property>
  <property fmtid="{D5CDD505-2E9C-101B-9397-08002B2CF9AE}" pid="10" name="MediaServiceImageTags">
    <vt:lpwstr/>
  </property>
</Properties>
</file>