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cceficiente-my.sharepoint.com/personal/sonia_rodriguez_colombiacompra_gov_co/Documents/2026/Estandarizaciones/GCO/"/>
    </mc:Choice>
  </mc:AlternateContent>
  <xr:revisionPtr revIDLastSave="51" documentId="8_{599A9C99-DD13-4239-B498-6DB6FDB88A7B}" xr6:coauthVersionLast="47" xr6:coauthVersionMax="47" xr10:uidLastSave="{A11DAFD0-2860-4943-A786-0B051A8FB04F}"/>
  <bookViews>
    <workbookView xWindow="-120" yWindow="-120" windowWidth="29040" windowHeight="15720" tabRatio="477" firstSheet="1" activeTab="6" xr2:uid="{00000000-000D-0000-FFFF-FFFF00000000}"/>
  </bookViews>
  <sheets>
    <sheet name="CCE-GCO-CP-01" sheetId="66" r:id="rId1"/>
    <sheet name="CCE-GCO-PR-01" sheetId="64" r:id="rId2"/>
    <sheet name="CCE-GCO-PR-02" sheetId="56" r:id="rId3"/>
    <sheet name="CCE-GCO-PR-03" sheetId="61" r:id="rId4"/>
    <sheet name="CCE-GCO-05" sheetId="63" r:id="rId5"/>
    <sheet name="CCE-GCO-06" sheetId="65" r:id="rId6"/>
    <sheet name="CCE-GCO-07" sheetId="67" r:id="rId7"/>
    <sheet name="Matriz de riesgos PLDCC" sheetId="50" state="hidden" r:id="rId8"/>
  </sheets>
  <definedNames>
    <definedName name="_xlnm.Print_Area" localSheetId="4">'CCE-GCO-05'!$A$3:$O$43</definedName>
    <definedName name="_xlnm.Print_Area" localSheetId="6">'CCE-GCO-07'!$A$3:$O$34</definedName>
    <definedName name="_xlnm.Print_Area" localSheetId="1">'CCE-GCO-PR-01'!$A$3:$O$38</definedName>
    <definedName name="_xlnm.Print_Area" localSheetId="2">'CCE-GCO-PR-02'!$A$3:$O$35</definedName>
    <definedName name="_xlnm.Print_Area" localSheetId="3">'CCE-GCO-PR-03'!$A$3:$O$36</definedName>
    <definedName name="_xlnm.Print_Area" localSheetId="7">'Matriz de riesgos PLDCC'!$B$1:$BQ$14</definedName>
    <definedName name="Z_46C7CE7A_693B_9A49_BE87_75FB7C073B2C_.wvu.PrintArea" localSheetId="4" hidden="1">'CCE-GCO-05'!$A$3:$O$43</definedName>
    <definedName name="Z_46C7CE7A_693B_9A49_BE87_75FB7C073B2C_.wvu.PrintArea" localSheetId="6" hidden="1">'CCE-GCO-07'!$A$3:$O$34</definedName>
    <definedName name="Z_46C7CE7A_693B_9A49_BE87_75FB7C073B2C_.wvu.PrintArea" localSheetId="1" hidden="1">'CCE-GCO-PR-01'!$A$3:$O$38</definedName>
    <definedName name="Z_46C7CE7A_693B_9A49_BE87_75FB7C073B2C_.wvu.PrintArea" localSheetId="2" hidden="1">'CCE-GCO-PR-02'!$A$3:$O$35</definedName>
    <definedName name="Z_46C7CE7A_693B_9A49_BE87_75FB7C073B2C_.wvu.PrintArea" localSheetId="3" hidden="1">'CCE-GCO-PR-03'!$A$3:$O$36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5" i="50" l="1"/>
  <c r="BC12" i="50"/>
  <c r="BA12" i="50"/>
  <c r="AY12" i="50"/>
  <c r="AW12" i="50"/>
  <c r="AU12" i="50"/>
  <c r="AS12" i="50"/>
  <c r="AQ12" i="50"/>
  <c r="AO12" i="50"/>
  <c r="AM12" i="50"/>
  <c r="AK12" i="50"/>
  <c r="BC11" i="50"/>
  <c r="BA11" i="50"/>
  <c r="AY11" i="50"/>
  <c r="AW11" i="50"/>
  <c r="AU11" i="50"/>
  <c r="AS11" i="50"/>
  <c r="AQ11" i="50"/>
  <c r="AO11" i="50"/>
  <c r="AM11" i="50"/>
  <c r="AK11" i="50"/>
  <c r="BC10" i="50"/>
  <c r="BA10" i="50"/>
  <c r="AY10" i="50"/>
  <c r="AW10" i="50"/>
  <c r="AU10" i="50"/>
  <c r="AS10" i="50"/>
  <c r="AQ10" i="50"/>
  <c r="AO10" i="50"/>
  <c r="AM10" i="50"/>
  <c r="AK10" i="50"/>
  <c r="BC9" i="50"/>
  <c r="BA9" i="50"/>
  <c r="AY9" i="50"/>
  <c r="AW9" i="50"/>
  <c r="AU9" i="50"/>
  <c r="AS9" i="50"/>
  <c r="AQ9" i="50"/>
  <c r="AO9" i="50"/>
  <c r="AM9" i="50"/>
  <c r="AK9" i="50"/>
  <c r="BC8" i="50"/>
  <c r="BA8" i="50"/>
  <c r="AY8" i="50"/>
  <c r="AW8" i="50"/>
  <c r="AU8" i="50"/>
  <c r="AS8" i="50"/>
  <c r="AQ8" i="50"/>
  <c r="AO8" i="50"/>
  <c r="AM8" i="50"/>
  <c r="AK8" i="50"/>
  <c r="BC7" i="50"/>
  <c r="BA7" i="50"/>
  <c r="AY7" i="50"/>
  <c r="AW7" i="50"/>
  <c r="AU7" i="50"/>
  <c r="AS7" i="50"/>
  <c r="AQ7" i="50"/>
  <c r="AO7" i="50"/>
  <c r="AM7" i="50"/>
  <c r="AK7" i="50"/>
  <c r="BC6" i="50"/>
  <c r="BA6" i="50"/>
  <c r="AY6" i="50"/>
  <c r="AW6" i="50"/>
  <c r="AU6" i="50"/>
  <c r="AS6" i="50"/>
  <c r="AQ6" i="50"/>
  <c r="AO6" i="50"/>
  <c r="AM6" i="50"/>
  <c r="AK6" i="50"/>
  <c r="BC5" i="50"/>
  <c r="BA5" i="50"/>
  <c r="AY5" i="50"/>
  <c r="AW5" i="50"/>
  <c r="AU5" i="50"/>
  <c r="AS5" i="50"/>
  <c r="AQ5" i="50"/>
  <c r="AO5" i="50"/>
  <c r="AM5" i="50"/>
  <c r="AK5" i="50"/>
  <c r="BD5" i="50" s="1"/>
  <c r="AD7" i="50"/>
  <c r="AB7" i="50"/>
  <c r="Z7" i="50"/>
  <c r="X7" i="50"/>
  <c r="V7" i="50"/>
  <c r="T7" i="50"/>
  <c r="R7" i="50"/>
  <c r="P7" i="50"/>
  <c r="N7" i="50"/>
  <c r="L7" i="50"/>
  <c r="AD6" i="50"/>
  <c r="AB6" i="50"/>
  <c r="Z6" i="50"/>
  <c r="X6" i="50"/>
  <c r="V6" i="50"/>
  <c r="T6" i="50"/>
  <c r="R6" i="50"/>
  <c r="P6" i="50"/>
  <c r="N6" i="50"/>
  <c r="L6" i="50"/>
  <c r="AD5" i="50"/>
  <c r="AB5" i="50"/>
  <c r="Z5" i="50"/>
  <c r="X5" i="50"/>
  <c r="V5" i="50"/>
  <c r="T5" i="50"/>
  <c r="R5" i="50"/>
  <c r="P5" i="50"/>
  <c r="N5" i="50"/>
  <c r="L5" i="50"/>
  <c r="AD12" i="50"/>
  <c r="AB12" i="50"/>
  <c r="Z12" i="50"/>
  <c r="X12" i="50"/>
  <c r="V12" i="50"/>
  <c r="T12" i="50"/>
  <c r="R12" i="50"/>
  <c r="P12" i="50"/>
  <c r="N12" i="50"/>
  <c r="L12" i="50"/>
  <c r="AD11" i="50"/>
  <c r="AB11" i="50"/>
  <c r="Z11" i="50"/>
  <c r="X11" i="50"/>
  <c r="V11" i="50"/>
  <c r="T11" i="50"/>
  <c r="R11" i="50"/>
  <c r="P11" i="50"/>
  <c r="N11" i="50"/>
  <c r="L11" i="50"/>
  <c r="AD10" i="50"/>
  <c r="AB10" i="50"/>
  <c r="Z10" i="50"/>
  <c r="X10" i="50"/>
  <c r="V10" i="50"/>
  <c r="T10" i="50"/>
  <c r="R10" i="50"/>
  <c r="P10" i="50"/>
  <c r="N10" i="50"/>
  <c r="L10" i="50"/>
  <c r="AD9" i="50"/>
  <c r="AB9" i="50"/>
  <c r="Z9" i="50"/>
  <c r="X9" i="50"/>
  <c r="V9" i="50"/>
  <c r="T9" i="50"/>
  <c r="R9" i="50"/>
  <c r="P9" i="50"/>
  <c r="N9" i="50"/>
  <c r="L9" i="50"/>
  <c r="AD8" i="50"/>
  <c r="AB8" i="50"/>
  <c r="Z8" i="50"/>
  <c r="X8" i="50"/>
  <c r="V8" i="50"/>
  <c r="T8" i="50"/>
  <c r="R8" i="50"/>
  <c r="P8" i="50"/>
  <c r="N8" i="50"/>
  <c r="L8" i="50"/>
  <c r="AE6" i="50" l="1"/>
  <c r="AF6" i="50" s="1"/>
  <c r="AE5" i="50"/>
  <c r="AF5" i="50" s="1"/>
  <c r="AE7" i="50"/>
  <c r="AF7" i="50" s="1"/>
  <c r="AE11" i="50"/>
  <c r="AF11" i="50" s="1"/>
  <c r="BD9" i="50"/>
  <c r="BE9" i="50" s="1"/>
  <c r="BD11" i="50"/>
  <c r="BE11" i="50" s="1"/>
  <c r="AE9" i="50"/>
  <c r="AF9" i="50" s="1"/>
  <c r="BF9" i="50"/>
</calcChain>
</file>

<file path=xl/sharedStrings.xml><?xml version="1.0" encoding="utf-8"?>
<sst xmlns="http://schemas.openxmlformats.org/spreadsheetml/2006/main" count="1060" uniqueCount="553">
  <si>
    <t>1. Nombre del Proceso</t>
  </si>
  <si>
    <t xml:space="preserve">GESTION DE LA CONTRATACIÓN </t>
  </si>
  <si>
    <t>2. Tipo de Proceso</t>
  </si>
  <si>
    <t>3. Código del Proceso</t>
  </si>
  <si>
    <t>4. Objetivo</t>
  </si>
  <si>
    <t>Adelantar los procesos de escogencia de contratistas, de acuerdo con la correspondiente modalidad de selección, para suplir las necesidades de la Agencia en cumplimiento del Plan</t>
  </si>
  <si>
    <t xml:space="preserve">5. Alcance </t>
  </si>
  <si>
    <t>El proceso inicia con la participación en la planeación de las necesidades de adquisiciones de bienes, obras y servicios para la Agencia, para la estructuración y adjudicación de los procesos (precontractual), continúa con la celebración y ejecución de los contratos (contractual) y termina con la liquidación - cuando proceda-  y cierre de los contratos (post contractual).</t>
  </si>
  <si>
    <t>6. Líder del proceso</t>
  </si>
  <si>
    <t xml:space="preserve">Secretaría General </t>
  </si>
  <si>
    <t>6. PROVEEDORES</t>
  </si>
  <si>
    <t>7. ENTRADAS</t>
  </si>
  <si>
    <t>8. ACTIVIDADES</t>
  </si>
  <si>
    <t>9. SALIDAS</t>
  </si>
  <si>
    <t>10. CLIENTE</t>
  </si>
  <si>
    <t>Externos</t>
  </si>
  <si>
    <t>Internos</t>
  </si>
  <si>
    <t>Direccionamiento Estratégico y Planeación</t>
  </si>
  <si>
    <t>PEI - Plan Estratégico Institucional</t>
  </si>
  <si>
    <t>p</t>
  </si>
  <si>
    <t>Formular, definir directrices, lineamientos y buenas prácticas sobre la gestión de contratación de la Agencia.</t>
  </si>
  <si>
    <t>Políticas operativas y plan de acción para la gestión contractual socializados</t>
  </si>
  <si>
    <t>Todos los procesos</t>
  </si>
  <si>
    <t xml:space="preserve"> Normas aplicables
Guías, manuales,
circulares, lineamientos y
directrices.</t>
  </si>
  <si>
    <t>Manual de Contratación
Estudios previos, términos de referencia
o especificaciones técnicas
Estudios o análisis del sector (si aplica)
 Solicitud de inicio del proceso contractual
Borrador de la documentación previa
definida en el manual de contratación</t>
  </si>
  <si>
    <t>H</t>
  </si>
  <si>
    <t>Normas aplicables
 Guías, manuales,
circulares, lineamientos y
directrices 
Solicitud de cesión,
terminación anticipada o
suspensión por las partes</t>
  </si>
  <si>
    <t>Todos los procesos /
SECOP</t>
  </si>
  <si>
    <t>Entes de control</t>
  </si>
  <si>
    <t>Acción Sancionatoria</t>
  </si>
  <si>
    <t>Informe de acción sancionatoria y resolución correspondiente</t>
  </si>
  <si>
    <t>Informes de Supervisión y/o Interventoría aprobados para efectos de cumplimiento y pago en el SECOP</t>
  </si>
  <si>
    <t>Emisión de certificación por el cumplimiento de obligaciones y del documento de verificación de asuntos administrativos</t>
  </si>
  <si>
    <t>Secretaría General</t>
  </si>
  <si>
    <t>Resolución Desagregación del Presupuesto de la Agencia</t>
  </si>
  <si>
    <t>PAA publicado en la Plataforma SECOP</t>
  </si>
  <si>
    <t>Ciudadania</t>
  </si>
  <si>
    <t xml:space="preserve">Todos los Proceso
</t>
  </si>
  <si>
    <t>Proceso Seguimiento y Mejora Institucional</t>
  </si>
  <si>
    <t>V</t>
  </si>
  <si>
    <t>Medir la gestión del proceso a través de los mecanismos establecidos para tal fin al interior de la Agencia</t>
  </si>
  <si>
    <t xml:space="preserve"> Reporte de indicadores planes y programas en la SVE
 Reporte - RAE del proceso</t>
  </si>
  <si>
    <t>Grupo de Planeación</t>
  </si>
  <si>
    <t>A</t>
  </si>
  <si>
    <t xml:space="preserve">Formular los planes de mejoramiento producto de los ejercicios de seguimiento y evaluación realizados a la gestión del proceso </t>
  </si>
  <si>
    <t xml:space="preserve"> Planes de mejoramientos cargados en la SVE             </t>
  </si>
  <si>
    <t xml:space="preserve">Grupo de Planeación
Control Interno
</t>
  </si>
  <si>
    <t>11. DOCUMENTOS DE REFERENCIA</t>
  </si>
  <si>
    <t>12. MEDICIÓN Y SEGUIMIENTO</t>
  </si>
  <si>
    <t>Ver Normograma</t>
  </si>
  <si>
    <t>Ver SVE Indicdores de Gestión</t>
  </si>
  <si>
    <t>13. INDICADORES ASOCIADOS</t>
  </si>
  <si>
    <t>14. RIESGOS ASOCIADOS</t>
  </si>
  <si>
    <t>15. NORMATIVA APLICABLE AL PROCESO</t>
  </si>
  <si>
    <t>Ver SVE Indicadores de Gestión</t>
  </si>
  <si>
    <t>Ver SVE Matriz de Riesgos</t>
  </si>
  <si>
    <t>ELABORÓ</t>
  </si>
  <si>
    <t>REVISÓ</t>
  </si>
  <si>
    <t>APROBÓ</t>
  </si>
  <si>
    <t>Código:</t>
  </si>
  <si>
    <t>Versión:</t>
  </si>
  <si>
    <t>1. Responsable del Procedimiento</t>
  </si>
  <si>
    <t>2. Objetivo del Procedimiento</t>
  </si>
  <si>
    <t>Desarrollar un ejercicio que permita identificar la necesidad, oportunidad y pertinencia en la contratación de una obra, bien y/o servicio conforme los objetivos estratégicos, metas, planes de acción de ANCP-CCE y/o el Plan Nacional de Desarrollo.</t>
  </si>
  <si>
    <t>3. Alcance del Procedimiento</t>
  </si>
  <si>
    <t>4. Política de Operación</t>
  </si>
  <si>
    <t>5. Conceptos</t>
  </si>
  <si>
    <t>6. Descripción del Procedimiento</t>
  </si>
  <si>
    <t>No.</t>
  </si>
  <si>
    <t>Flujograma</t>
  </si>
  <si>
    <t>Proveedor interno</t>
  </si>
  <si>
    <t xml:space="preserve">Proveedor externo </t>
  </si>
  <si>
    <t>Entradas</t>
  </si>
  <si>
    <t>PHVA</t>
  </si>
  <si>
    <t>Responsable</t>
  </si>
  <si>
    <t>Descripción de la Actividad</t>
  </si>
  <si>
    <t>Punto de Control</t>
  </si>
  <si>
    <t>Salidas</t>
  </si>
  <si>
    <t>Clientes internos</t>
  </si>
  <si>
    <t>Clientes externos</t>
  </si>
  <si>
    <t>Líderes de Proceso/ Subdirectores
Comité Directivo
Director General Secretaria General</t>
  </si>
  <si>
    <t>Gobierno Nacional</t>
  </si>
  <si>
    <t>Necesidades de contratación por dependencia
Políticas operativas
Plan de acción para la gestión contractual
Apropiación vigencia
Acta de Comité Directivo
Manual de Contratación ANCP-CCE</t>
  </si>
  <si>
    <t xml:space="preserve">
Secretario General
Subdirectores
Asesor Experto con Funciones de Planeación</t>
  </si>
  <si>
    <t>Solicitar a las dependencias la información de las necesidades de contratación de bienes, obras y servicios requeridos para el cumplimiento de sus funciones, objetivos y metas para la vigencia e igualmente solicitar al  Asesor experto con funciones de Planeación los objetivos asociados al proyecto de inversión de la entidad para validar que dicha necesidad se ajuste al cumplimiento de alguno de éstos objetivos.
Dependiendo de la necesidad de contratación planteada por la dependencia, se dará inicio al proceso de contratación a través de algunas de las modalidades de selección del contratista establecidas por la normatividad vigente.</t>
  </si>
  <si>
    <t> </t>
  </si>
  <si>
    <t>Necesidades de funcionamiento por dependencia recibidas
Proyectos de inversión desagregado</t>
  </si>
  <si>
    <t>Proceso de gestión contractual
Proceso de Direccionamiento estratégico</t>
  </si>
  <si>
    <t>Proceso de gestión de contratación
Proceso de Direccionamiento estratégico</t>
  </si>
  <si>
    <t>Necesidades de funcionamiento por dependencia recibidas
Proyecto de inversión desagregado
Guía para codificación de bienes y servicios
Guía para elaborar el plan anual de adquisiciones</t>
  </si>
  <si>
    <t>El reponsable analiza que la información cumpla con los requisitos establecidos. En caso que NO cumpla todos los requerimientos, la solicitud es devuelta a las dependencias solicitantes para su ajuste de conformidad a los lineamientos y requerimientos para la adquisión de bienes y servicios vigente.
Los requerimientos que SI cumplen son analizados de forma priorizada; posteriormente se procede al ajuste, codificación y consolidación de forma sistematizada de las necesidades planteadas por las dependencias.</t>
  </si>
  <si>
    <t>X</t>
  </si>
  <si>
    <t>Necesidades por dependencia revisadas, ajustadas y consolidadas en el Plan Anual de Adquisiciones- PAA</t>
  </si>
  <si>
    <t>Proceso de gestión de contratación
Proceso de Direccionamiento Estratégico y Planeación</t>
  </si>
  <si>
    <t>Proceso de gestión de contratación
Comité Directivo</t>
  </si>
  <si>
    <t>Plan Anual de Adquisiciones - PAA</t>
  </si>
  <si>
    <t>Comité Directivo</t>
  </si>
  <si>
    <r>
      <t>Se procede a la aprobación del Plan Anual de Adquisiciones para ser publicado en el SECOP. En caso que exista participación de Banca/Organismo Multilateral  debe ser publicado en el sistema correspondiente dentro de los términos establecidos en la normativa vigente y posteriormente se realiza la socialización al interior de la entidad.</t>
    </r>
    <r>
      <rPr>
        <i/>
        <u/>
        <sz val="10"/>
        <rFont val="Verdana"/>
        <family val="2"/>
      </rPr>
      <t xml:space="preserve">
Importante: El Plan Anual de Adquisiciones deberá ser actualizado, en los siguientes casos:
-Cuando haya ajustes en los cronogramas de adquisición, valores, modalidad de selección, origen de los recursos.
-Para incluir nuevas obras, bienes y/o servicios.
-Para excluir obras, bienes y/o servicios; o modificar el presupuesto anual de adquisiciones </t>
    </r>
  </si>
  <si>
    <t>Plan Anual de Adquisiciones  aprobado, publicado y socializado
Cuadro de cuantías de contratación socializado
Plan Anual de Adquisiciones
actualizado y aprobado</t>
  </si>
  <si>
    <t xml:space="preserve">Todos los Procesos </t>
  </si>
  <si>
    <t xml:space="preserve">Participes de la gestión contractual entes de control </t>
  </si>
  <si>
    <t xml:space="preserve">Proceso de gestión de contratación </t>
  </si>
  <si>
    <t>Plan Anual de Adquisiciones actualizado, aprobado, publicado y socializado
Cuadro de cuantías de contratación socializado</t>
  </si>
  <si>
    <t xml:space="preserve">Definir los procesos de contratación por objeto y valor y tipo de recursos (Inversión funcionamiento y Banca/Organismo Multilateral), y elaborar cronograma de los procesos. </t>
  </si>
  <si>
    <t>Procesos contractuales definidos y publicados
Cronograma de los procesos</t>
  </si>
  <si>
    <t>Participes de la gestión contractual entes de control.</t>
  </si>
  <si>
    <t xml:space="preserve">Proceso de gestión de contratación
Líderes de Proceso Subdirectores
Comité Directivo
Director General Secretaria General </t>
  </si>
  <si>
    <t>Manual de Contratación y normatividad vigente</t>
  </si>
  <si>
    <r>
      <t xml:space="preserve">Verificar que se cuenta con todos los requisitos exigidos para el proceso de contratación- </t>
    </r>
    <r>
      <rPr>
        <i/>
        <sz val="10"/>
        <rFont val="Verdana"/>
        <family val="2"/>
      </rPr>
      <t>estudio de mercado, análisis del sector, análisis de riesgos asociados al proceso de selección de Contratistas y de la ejecución contractual estudios previos  y demás documentos previos</t>
    </r>
    <r>
      <rPr>
        <sz val="10"/>
        <rFont val="Verdana"/>
        <family val="2"/>
      </rPr>
      <t>, evidenciando claramente la estimación de todos los costos tanto directos como indirectos del objeto a contratar, gastos y utilidad; las necesidades y las condiciones legales, comerciales, financieras, organizacionales, técnicas y de riesgo del objeto del Contrato que se pretende celebrar,  el plazo, de ejecución, el flujo de caja y la forma de pago y garantías (n/a para Banca/Organismo Multilateral), imprevistos, y elabora los pliegos de condiciones/términos de referencia (Banca/Organismo Multilateral), basados en los estudios previos y contener los criterios para seleccionar la oferta más favorable, los requisitos habilitantes y los factores de evaluación, las causas que dan lugar a rechazar una oferta, la mención de si  Colombia Compra Eficiente y el contrato, están cubiertos por un acuerdo comercial y de apoyo a las Mipymes, la minuta del contrato, y los términos de la supervisión y/o de la interventoría del contrato.</t>
    </r>
  </si>
  <si>
    <t>Estudios Previos EP
Documentos previos
Pliego de condiciones/Términos de referencia</t>
  </si>
  <si>
    <t>Proceso de gestión de contratación</t>
  </si>
  <si>
    <t xml:space="preserve">Participes de la gestión contractual
 </t>
  </si>
  <si>
    <t>Proceso de gestión de contratación
Proceso de Gestión Financiera</t>
  </si>
  <si>
    <t>Banca/Organismo Multilateral</t>
  </si>
  <si>
    <t>Tramitar la expedición del certificado de disponibilidad presupuestal y/o de vigencias futuras y disponibilidad de PAC para la futura contratación y viabilidad técnica para presupuesto de inversión.
Para contrataciones con recursos de Banca/Organismo Multilateral debe solicitarse la viabilidad financiera correpondiente al futuro proceso de contratación.</t>
  </si>
  <si>
    <t>CDP y/o vigencia futura          Programación de PAC 
No objeción al futuro proceso de contratación por Banca/Organismo Multilateral</t>
  </si>
  <si>
    <t>Proceso de gestión de contratación
Proceso de Direccionamiento estratégico y Planeación
Proceso de gestión financiera</t>
  </si>
  <si>
    <t xml:space="preserve">Participes de la gestión contractual </t>
  </si>
  <si>
    <t>Documentos precontractuales y soportes contractuales para los procesos de Mínima Cuantía, Contratación directa, Licitación Pública, Concurso de Meritos y Selección Abreviada (En todas sus modalidades) debidamente diligenciados.</t>
  </si>
  <si>
    <t>Comunicación vía correo electrónico de la revisión y visto bueno por parte del abogado a cargo de la revisión del proceso y aprobación del Secretario (a) General.</t>
  </si>
  <si>
    <t>Proceso de gestión de contratación          Proceso de gestión financiera</t>
  </si>
  <si>
    <t xml:space="preserve">Estudios sectoriales y del mercado
Documentos previos
Pliego de condiciones/Términos de referencia Viabilidad técnica, disponibilidad presupuestal y/o vigencia futura y programación de PAC
No objeción al futuro proceso de contratación por Banca/Organismo Multilateral </t>
  </si>
  <si>
    <r>
      <t>Publicar los documentos precontractuales: estudios del sector, mercado, documentos previos, pliego de condiciones, CDP y/o vigencias futuras.
Recibir observaciones y aclaraciones de los participes en la gestión contractual dentro del término establecido en la normativa vigente.</t>
    </r>
    <r>
      <rPr>
        <i/>
        <u/>
        <sz val="10"/>
        <rFont val="Verdana"/>
        <family val="2"/>
      </rPr>
      <t xml:space="preserve">
Importante: Realizar los ajustes a los que haya lugar cuando los recursos provengan de Banca/Organismo Multilateral y si  los ajustes no sean procedentes, el proceso se dará por terminado.</t>
    </r>
  </si>
  <si>
    <r>
      <t xml:space="preserve">Documentos del proceso publicados </t>
    </r>
    <r>
      <rPr>
        <b/>
        <sz val="10"/>
        <rFont val="Verdana"/>
        <family val="2"/>
      </rPr>
      <t>SECOP</t>
    </r>
  </si>
  <si>
    <t>Documentos del proceso ajustados</t>
  </si>
  <si>
    <t>Expedir el acto administrativo de apertura del proceso que incluye: objeto de la contratación, modalidad de selección, cronograma, lugar físico o electrónico en el que se pueden retirar o consultar los estudios previos y los pliegos de condiciones, convocatoria para las veedurías ciudadanas, certificado de disponibilidad presupuestal y/o autorización de cupo de vigencias futuras, y los demás pertinentes con la modalidad de selección o de justificación de la contratación (n/a para Banca Multilateral  ni selección de mínima cuantía y contratación directa), publica en el SECOP y cuando exista participación de Banca/Organismo Multilateral en el sistema correspondiente.</t>
  </si>
  <si>
    <t>Acto administrativo de apertura del proceso o de justificación de la contratación, cronograma y pliego de condiciones  publicados</t>
  </si>
  <si>
    <t>7. Medición</t>
  </si>
  <si>
    <t xml:space="preserve">8. Riesgos asociados </t>
  </si>
  <si>
    <t>9.  Requisitos de las normas técnicas aplicables al proceso</t>
  </si>
  <si>
    <t>Nombre de los indicadores correspondientes al proceso que pertenece</t>
  </si>
  <si>
    <t>Ver indicadores en la SVE</t>
  </si>
  <si>
    <t>Ver riesgos en la SVE</t>
  </si>
  <si>
    <t xml:space="preserve">Ver normorgama </t>
  </si>
  <si>
    <t>10. Control de cambios</t>
  </si>
  <si>
    <t>Fecha</t>
  </si>
  <si>
    <t>Versión</t>
  </si>
  <si>
    <t>Descripción</t>
  </si>
  <si>
    <t xml:space="preserve">Creación del procedimiento </t>
  </si>
  <si>
    <t>Inclusión de actividades correspondientes a la gestión contractual con recursos de Banca/Organimo Multilateral y modificación del contrato.</t>
  </si>
  <si>
    <t>Actualización del proceso conforme al rediseño instutucional  "mapa de procesos" de la ANCP-CCE y el manual operativo del MIPG vesión 3 de 2019.</t>
  </si>
  <si>
    <t xml:space="preserve">ajustes de las politicas de operación correspondientes al proceso, ajuste a la primera actividad e inclusión de los puntos de control </t>
  </si>
  <si>
    <t>Actualización del procedimiento conforme a los hallazgos resultantes de la auditoria interna</t>
  </si>
  <si>
    <t>Se realizan ajustes a los puntos de control, se ajusta el ciclo PHVA, se ajustan descripciones deactividades y se ajustan entradas y salidas.</t>
  </si>
  <si>
    <t>11. Autorizaciones</t>
  </si>
  <si>
    <t>Nombre</t>
  </si>
  <si>
    <t>Cargo o perfil</t>
  </si>
  <si>
    <t>Firma</t>
  </si>
  <si>
    <t>Elaboró</t>
  </si>
  <si>
    <t>Revisó</t>
  </si>
  <si>
    <t>Aprobó</t>
  </si>
  <si>
    <t xml:space="preserve">Ana Maria Tolosa Rico </t>
  </si>
  <si>
    <t xml:space="preserve">Secretaria General </t>
  </si>
  <si>
    <t>Desarrollar los procesos de selección de los proveedores de los bienes, obras o servicios para el desarrollo de la misión.</t>
  </si>
  <si>
    <t>1. La elaboración de contratos debe surtir sin excepción el cumplimiento de los estudios previos y la verificación de los requisitos establecidos, de tal manera que estén debidamente justificados en las necesidades de la Agencia y acordes al Plan Anual de Adquisiciones.
2. La documentación que soporta los procesos de contratación de la Agencia deben publicarse en SECOP o en la plataforma definida por la misma Agencia</t>
  </si>
  <si>
    <t>Posibles oferentes</t>
  </si>
  <si>
    <t xml:space="preserve"> Pliegos de condiciones definitivo y/o Adendas
publicadas en SECOP</t>
  </si>
  <si>
    <t>Proceso de gestión de contratación
Dependencia solicitante</t>
  </si>
  <si>
    <t xml:space="preserve">Participes de la gestión de contractual </t>
  </si>
  <si>
    <t>Proponentes</t>
  </si>
  <si>
    <t>Documentos que integran la propuesta.
 Pliegos de condiciones definitivo y/o Adendas
publicadas en SECOP.</t>
  </si>
  <si>
    <t>Documento de recepción de ofertas SECOP
Informe de evaluación</t>
  </si>
  <si>
    <t xml:space="preserve">Participes de la gestión contractual Proponentes           </t>
  </si>
  <si>
    <t xml:space="preserve">Proceso de gestión de contratación                       </t>
  </si>
  <si>
    <t>Documento de recepción de
Ofertas.
Documento de habilitación publicado.
Informe de evaluación.</t>
  </si>
  <si>
    <t>Recepcionar las observaciones realizadas al informe de evaluación. Se ajusta el informe de habilitación cuando sea procedente y se publica en el SECOP.</t>
  </si>
  <si>
    <t xml:space="preserve"> Informe de evaluación definitivo</t>
  </si>
  <si>
    <t xml:space="preserve">Proceso de gestión de contratación         </t>
  </si>
  <si>
    <t>Informe de evaluación definitivo</t>
  </si>
  <si>
    <t>Acto administrativo de adjudicación o de declaratoria de desierta</t>
  </si>
  <si>
    <t xml:space="preserve">Proceso de gestión de contratación                              </t>
  </si>
  <si>
    <t>Proponente seleccionado</t>
  </si>
  <si>
    <t xml:space="preserve">Acto administrativo de adjudicación </t>
  </si>
  <si>
    <t xml:space="preserve">Contrato celebrado </t>
  </si>
  <si>
    <t>Proceso de gestión de contratación.
Supervisor.</t>
  </si>
  <si>
    <r>
      <t>Contratista</t>
    </r>
    <r>
      <rPr>
        <sz val="10"/>
        <color rgb="FFFF0000"/>
        <rFont val="Verdana"/>
        <family val="2"/>
      </rPr>
      <t xml:space="preserve">
 </t>
    </r>
    <r>
      <rPr>
        <sz val="10"/>
        <rFont val="Verdana"/>
        <family val="2"/>
      </rPr>
      <t xml:space="preserve">                   </t>
    </r>
  </si>
  <si>
    <t>Creación del Procedimiento</t>
  </si>
  <si>
    <t>Actualización del proceso conforme al rediseño institucional  "mapa de procesos" de la ANCP-CCE y el manual operativo del MIPG visión 3 de 2019.</t>
  </si>
  <si>
    <t xml:space="preserve">Ajustes de las políticas de operación correspondientes al proceso, ajuste a la primera actividad e inclusión de los puntos de control </t>
  </si>
  <si>
    <t xml:space="preserve">Se realiza actualización de los puntos de control del procedimiento </t>
  </si>
  <si>
    <t>Garantizar la efectividad en la provisión de los bienes, obras y servicios requeridos para el desarrollo la misión institucional de ANCP-CCE.</t>
  </si>
  <si>
    <t>Inicia con la designación del supervisor y/o selección del interventor, continúa con la suscripción, ejecución y seguimiento del contrato y culmina con el cierre del expediente del proceso de contratación.</t>
  </si>
  <si>
    <t>1. El principio de transparencia debe regir en cada etapa el proceso de contratación y ceñirse a los compromisos asumidos por Colombia Compra Eficiente para la lucha contra la corrupción.
2. La Agencia dará cumplimiento al Estatuto de Contratación Pública, para lo cual se compromete a observar las disposiciones normativas de modo que la información sobre las condiciones y procesos contractuales sea entregada a los interesados oportuna, suficiente y equitativamente, y a que la adjudicación de los contratos se de sin ningún tipo de sesgo o preferencias. Qué toda decisión se base en el análisis objetivo de las propuestas presentadas por los participantes, dando cumplimiento fiel al Manual de Contratación vigente para la entidad partiendo de los principios de transparencia, selección objetiva e imparcialidad.</t>
  </si>
  <si>
    <t>Contratista</t>
  </si>
  <si>
    <t xml:space="preserve">Resolución de adjudicación y documentos precontractuales </t>
  </si>
  <si>
    <t xml:space="preserve">
Contrato firmado en SECOP</t>
  </si>
  <si>
    <t>Proceso de gestión de contratación
Supervisor</t>
  </si>
  <si>
    <t>Proceso de gestión de contratación - Proceso de Gestión Financiera</t>
  </si>
  <si>
    <t xml:space="preserve">Contrato suscrito </t>
  </si>
  <si>
    <t xml:space="preserve">Solicitud y expedición del registro presupuestal, revisión y aprobación de garantías contractuales según contrato. Comunicar la designación de supervisión para el seguimiento al cumplimiento del objeto contractual y obligaciones del contratista. </t>
  </si>
  <si>
    <t>Registro presupuestal, aprobación de garantías, Comunicación de designación de supervisor</t>
  </si>
  <si>
    <t>Proceso de gestión de contratación. Proceso de gestión financiera.
Supervisor</t>
  </si>
  <si>
    <t xml:space="preserve">Contratista </t>
  </si>
  <si>
    <t xml:space="preserve">Proceso de gestión de contratación
Supervisor </t>
  </si>
  <si>
    <t>Contratista/ 
Interventor y/o Suervisor</t>
  </si>
  <si>
    <t>Contrato
pliegos de condiciones y anexos</t>
  </si>
  <si>
    <t>Contratista
Supervisor/Interventor</t>
  </si>
  <si>
    <t xml:space="preserve">Verificar que se ejecuten las obligaciones y actividades conforme al objeto del contrato de forma que los entregables, ya sean productos y/o servicios y/o actividades sean recibidas de a conformidad en términos de calidad, oportunidad y tiempos convenidos con el contratante, realizando una verificación permanente sobre el presupuesto, plazo, garantías y demás aspectos relacionados con su ejecución. El supervisor y/o interventor autoriza el pago del contrato conforme a la forma de pago, previo a la verificación de las obligaciones contractuales. </t>
  </si>
  <si>
    <t xml:space="preserve">
Seguimiento.
Supervisión a la ejecución del objeto contractual.
Documentos del contrato.
Informes de supervisión.</t>
  </si>
  <si>
    <t xml:space="preserve">Contratista            Interventor                        </t>
  </si>
  <si>
    <t>Contratista/ 
Interventor y/o Supervisor</t>
  </si>
  <si>
    <t>Contratista
Supervisor
Interventor</t>
  </si>
  <si>
    <t xml:space="preserve">Contratista            Interventor y/o Supervisor                        </t>
  </si>
  <si>
    <t xml:space="preserve">Proceso de gestión de contratación Supervisor </t>
  </si>
  <si>
    <t>Verificación de cumplimiento contractual ejecutado.
Informe de supervisión.
Soportes financieros y administrativos para trámite de liquidación.</t>
  </si>
  <si>
    <t xml:space="preserve">El supervisor y/o interventor elabora el acta de liquidación con los soportes necesarios para la suscripción de la misma.  Recibo a satisfacción y los demás soportes donde conste el cumplimiento de las obligaciones contractuales, así como  la verificación de los  pagos de los aportes a seguridad social y parafiscales durante la ejecución del contrato y demás soportes a que haya lugar. Se suscribe por las partes declarando estar a  paz y salvo con relación a las obligaciones contractuales. Se publica en el SECOP. </t>
  </si>
  <si>
    <t xml:space="preserve"> Acta de liquidación con sus respectivos soportes.</t>
  </si>
  <si>
    <t>Proceso de gestión de contratación
Proceso de gestión financiera-
Supervisor/interventor</t>
  </si>
  <si>
    <t xml:space="preserve">Contratista/interventor                                  </t>
  </si>
  <si>
    <t>Proceso de gestión de contratación
Proceso de gestión documental</t>
  </si>
  <si>
    <t>Contratista/
Interventor</t>
  </si>
  <si>
    <t xml:space="preserve">Acta de liquidación cuando aplique o con cierre  financiero y administrativo. Expediente contractual </t>
  </si>
  <si>
    <t xml:space="preserve">Ordenador de gasto - supervisor  </t>
  </si>
  <si>
    <t>Verifica que el contrato este liquidado cuando aplique, cumpliendo  los requisitos de gestión documental de la Agencia para efectuar el cierre del expediente contractual .</t>
  </si>
  <si>
    <t>Cierre del expediente contractual en SECOP</t>
  </si>
  <si>
    <t>Proceso de gestión de contratación. Proceso de gestión documental  
Supervisor</t>
  </si>
  <si>
    <t xml:space="preserve"> Archivo                      </t>
  </si>
  <si>
    <t xml:space="preserve">Ver indicadores en la SVE </t>
  </si>
  <si>
    <t>Se realiza actualización de los puntos de control del procedimiento  y se ajustan logos.</t>
  </si>
  <si>
    <t xml:space="preserve">Todos los procesos </t>
  </si>
  <si>
    <t>Secretario(a) General</t>
  </si>
  <si>
    <t>Definir los lineamientos, y hoja de ruta para la formulación, actualización, ejecución y seguimiento del Plan Anual de Adquisiciones de ANCP-CCE.</t>
  </si>
  <si>
    <t>1. Los subdirectores deben enviar mediante correo electronico la programación del PAA a la Secretaría General, tendiendo en cuenta los cupos presupuestales asignados.
2. La ejecución del Plan Anual de Adquiciones -PAA debe coincidir con la ejecución de los rubros del presupuesto de la Entidad.
3. Cualquier solicitud de modificación del PAA debe realizarse en el formato CCE-GCO-FM-07b  por parte de la dependencia solicitante.
4. El Director General y los subdirectores deben asignar un enlace para cada vigencia, para la formulación, actualización, ejecución y seguimiento del PAA.
5. Toda modificación a las lineas financiadas con recursos de los proyectos de inversión, deben tener el visto bueno del Asesor(a) Experto(a) con funciones de Planeación.</t>
  </si>
  <si>
    <t>Ministerio de Hacienda y Crédito Público</t>
  </si>
  <si>
    <t>Decreto de Liquidación del Presupuesto
Plan Anual de Adquisiciones de la vigencia en curso</t>
  </si>
  <si>
    <t xml:space="preserve">
Secretaria General
Gestor T1 15 de Secretaria General
Coordinador del GI de Gestión Financiera
Asesor Experto con funciones de  Planeación
Administrador del PAA</t>
  </si>
  <si>
    <t>De acuerdo con la apropiación asignada a la Agencia en Decreto de Liquidación del presupuesto, la Secretaria General conjuntamente con el Grupo Interno de Planeacion, proponen los cupos presupuestales por dependencia de la vigencia en curso y las autorizaciones de Vigencias Futuras aprobadas por el MHCP.
Nota: Planeación apoya la definición de los cupos en lo relacionado con el presupuesto de inversión.
Ver Manual para la planeación institucional y programación presupuestal</t>
  </si>
  <si>
    <t>Propuesta de distribución cupos de gasto por dependencia aprobada</t>
  </si>
  <si>
    <t>Secretaria General</t>
  </si>
  <si>
    <t>Secretaria General y el Asesor Experto con funciones de  Planeación</t>
  </si>
  <si>
    <t>De acuerdo con los cupos asignados, mediante correo electronico el Asesor Experto con funciones de  Planeación solicita a los Jefes de las dependencias la programación y descripción de las  necesidades de Adquisiciones de bienes y servicios asociado al presupuesto de inversión y la Secretaria General revisa los cupos asignados en el presupuesto de  funcionamiento, con lo anterior se construye la matriz de necesidades.
Para el caso del presupuesto de inversión las áreas ejecutoras deberán construir la matriz de necesidades alineada con los objetivos y productos del proyecto de inversión, para ser revisada en las mesas técnicas de programación operativa anual y posteriormente revisadas y aprobadas por el Director General.</t>
  </si>
  <si>
    <t xml:space="preserve">
Matriz de necesidades aprobada por el Director General</t>
  </si>
  <si>
    <t>Todas las áreas de la entidad</t>
  </si>
  <si>
    <t>Dependencias de la Agencia</t>
  </si>
  <si>
    <t>Correo Electronico del Administrador del PAA solicitando programación de necesidades
 Matriz de necesidades</t>
  </si>
  <si>
    <t>Jefe dependencia
y enlaces designados</t>
  </si>
  <si>
    <t>De acuerdo con las funciones y responsabilidades asignadas a la dependencia,  el Plan de Acción y el proyecto de inversión identifica las necesidades de bienes y servicios a adquirir durante la vigencia y diligencia  el formato CCE-GCO-FM-07a Ejecucion Plan Anual de Adquisiciones,  teniendo en cuenta lo definido en el Lineamiento del Plan Anual de Adquisiciones.</t>
  </si>
  <si>
    <t xml:space="preserve">Correo electronico
Formato CCE-GCO-FM-07a Ejecucion Plan Anual de Adquisiciones diligenciado por cada dependencia. </t>
  </si>
  <si>
    <t>Secretaria General
Administrador del PAA
Asesor Experto con funciones de  Planeación</t>
  </si>
  <si>
    <t>Formato CCE-GCO-FM-07a Ejecucion Plan Anual de Adquisiciones diligenciado</t>
  </si>
  <si>
    <t>Administrador del PAA</t>
  </si>
  <si>
    <t>Revisar y consolidar la información de las necesidades programadas por cada dependencia y estructuran el Plan Anual de Adquisiciones de la vigencia teniendo en cuenta los ajustes viables de realizar de acuerdo con las prioridades y con los techos presupuestales.
Se envía la Propuesta del Plan Anual de Adquisiciones para validación por parte de la Secretaria General, Gestor T1 15 de la Secretaria General y el Asesor Experto con funciones de  Planeación.</t>
  </si>
  <si>
    <t>Propuesta Plan Anual de Adquisiciones</t>
  </si>
  <si>
    <t>Gestor T1 15 de Secretaria General
Tecnico Asistencial Codigo 01 Grado 12 de la Secretaria General
Asesor Experto con funciones de Planeación</t>
  </si>
  <si>
    <t>Correo electronico con el
Formato  CCE-GCO-FM-07a Ejecucion Plan Anual de Adquisiciones Validado</t>
  </si>
  <si>
    <t xml:space="preserve">Formato CCE-GCO-FM-07a Ejecucion Plan Anual de Adquisiciones Validado </t>
  </si>
  <si>
    <t>Administrador del PAA
Secretaria General</t>
  </si>
  <si>
    <t xml:space="preserve">El Administrador del PAA de la Secretaria General consolida la información del Plan Anual de Adquisiciones - Formato CCE-GCO-FM-07a Ejecucion Plan Anual de Adquisiciones validado por el Gestor T1 15 de Secretaria General con funciones de presupuesto, Tecnico Asistencial Codigo 01 Grado 12 del Proceso Contractual de la Secretaria General y el Asesor Experto con funciones de  Planeación.
El Administrador del PAA envía la Propuesta del Plan Anual de Adquisiciones a la Secretaria General para aprobación del Comité Directivo </t>
  </si>
  <si>
    <t xml:space="preserve">
Plan Anual de Adquisiciones aprobado</t>
  </si>
  <si>
    <t>Secretaria General
Comite Directivo</t>
  </si>
  <si>
    <t>Formato CCE-GCO-FM-07a Ejecucion Plan Anual de Adquisiciones Consolidado</t>
  </si>
  <si>
    <t>Secretaria General
Comite Directivo</t>
  </si>
  <si>
    <t>Plan Anual de Adquisiciones
aprobado</t>
  </si>
  <si>
    <t xml:space="preserve">
Proveedores
Entes de control y Ciudadanía en general.</t>
  </si>
  <si>
    <t>Formato solicitud CDP</t>
  </si>
  <si>
    <t>Jefe dependencia
Enlaces de cada dependencia</t>
  </si>
  <si>
    <t>Formato de modificacion del PAA</t>
  </si>
  <si>
    <t>De acuerdo con las necesidades de  modificación del Plan Anual de Adquisiciones identificadas,  diligencia  el formato CCE-GCO-FM-07b Modificaciones al Plan Anual de Adquisiciones teniendo en cuenta lo definido en el Lineamiento Plan Anual de Adquisiciones  en caso que la modificación afecte los recursos de inversion, solicita la modificación según lo establecido por el Area de Planeación.
Si la modificación es de recursos de funcionamiento, envia mediante correo electronico la solicitud de modificación al Administrador del PAA, continua actividad 12, de lo contrario, si la solicitud de modificación afecta el proyecto de inversión (redistribución del presupuesto entre actividades o cambio en las descripciones de los conceptos), envia mediante correo electronico la solicitud de modificación al Asesor Experto con funciones de  Planeación para validación, continua actividad 09.</t>
  </si>
  <si>
    <t>Formato CCE-GCO-FM-07b diligenciado</t>
  </si>
  <si>
    <t xml:space="preserve">Administrador del PAA </t>
  </si>
  <si>
    <t>CCE-DES-FM-34 Diligenciado</t>
  </si>
  <si>
    <t>Asesor Experto con funciones de  Planeación, Jefe dependencia o enlaces de cada dependencia</t>
  </si>
  <si>
    <t>CCE-DES-FM-34 validado por Planeación</t>
  </si>
  <si>
    <t>Formato CCE-GCO-FM-07b diligenciado
CCE-DES-FM-34 validado por Planeación</t>
  </si>
  <si>
    <t>Revisa la consistencia y calidad de la información registrada en el Formato CCE-GCO-FM-07b  Modificaciones al Plan Anual de Adquisiciones.
Si la modificación es del presupuesto de funcionamiento y afecta el detalle de los cupos de los rubros, envia informe al Gestor T1 15 de Secretaria General con funciones de Presupuesto para elaboración de resolución de modificacion a la  desagregacion del presupuesto.
Si la modificación es del presupuesto de inversión, verifica que cuente con el Vo.Bo del Asesor Experto con funciones de  Planeación de  Planeación.
Si la modificación al PAA es coherente, continua actividad 13, de lo contrario, devuelve la solicitud informando las inconsistencias, continua actividad 10.</t>
  </si>
  <si>
    <t>Formato CCE-GCO-FM-07b revisado por el administrador del PAA</t>
  </si>
  <si>
    <t>Secretaria General                        Gestor TI 15</t>
  </si>
  <si>
    <t>Dependencias de la Agencia
Gestor TI 15</t>
  </si>
  <si>
    <t>Formato CCE-GCO-FM-07b diligenciado
Resolucion de modificacion a la desagregacion del presupuesto</t>
  </si>
  <si>
    <t>El administrador del PAA Consolida en el formato CCE-GCO-FM-07b Modificación al Plan Anual de Adquisiciones con las modifcaciones presentadas y envia para aprobación de la Secretaria General.</t>
  </si>
  <si>
    <t>Formato Modificaciones al Plan Anual de Adquisiciones - CCE-GCO-FM-07b</t>
  </si>
  <si>
    <t>Formato CCE-GCO-FM-07b validado</t>
  </si>
  <si>
    <t>El Secretario General revisa y aprueba el formato CCE-GCO-FM-07b Modificación al Plan Anual de Adquisiciones.</t>
  </si>
  <si>
    <t>Formato CCE-GCO-FM-07b  firmado por el Secretario General</t>
  </si>
  <si>
    <t>Formato CCE-GCO-FM-07b firmado</t>
  </si>
  <si>
    <t>Actualiza el Plan Anual de Adquisiciones Formato CCE-GCO-FM-07a Ejecucion Plan Anual de Adquisiciones de acuerdo con los cambios aprobados.
El administrador del PAA realizará la modificación en la plataforma del SECOP II.
Envía Comunicación escrita informando la actualización del Plan Anual de Adquisiciones para que la dependencia solicitante inicie los tramites para la contratación del bien o servicio requerido, de acuerdo con lo definido en el proceso contractual.</t>
  </si>
  <si>
    <t>Formato CCE-GCO-FM-07a  actualizado y publicado
Formato Formato CCE-GCO-FM-07b publicado
Plan Anual de Adquisiciones actualizado en página de Colombia Compra Eficiente</t>
  </si>
  <si>
    <t>Todas las dependencias</t>
  </si>
  <si>
    <t>Listado de compromisos presupuestales
Informe de ejecucion presupuestal del mes</t>
  </si>
  <si>
    <t>El Administrador del PAA realiza registro de la ejecución del Plan Anual de Adquisiciones en el Formato CCE-GCO-FM-07a Ejecucion Plan Anual de Adquisiciones a partir de los registros presupuestales generados del aplicativo SIIF.</t>
  </si>
  <si>
    <t>Formato CCE-GCO-FM-07a. Ejecucion Plan Anual de Adquisiciones actualizado</t>
  </si>
  <si>
    <t>Formato CCE-GCO-FM-07a debidamente actualizado</t>
  </si>
  <si>
    <t xml:space="preserve">
Secretaria General
Administrador del PAA</t>
  </si>
  <si>
    <t xml:space="preserve">Genera de manera mensual los reportes de seguimiento conciliado, el cual sera enviado a los jefes de dependiencia y/o enlaces de cada dependencia, para la toma de decisiones </t>
  </si>
  <si>
    <t>Matriz PAA actualizada</t>
  </si>
  <si>
    <t>Directivo y todas las dependencias de la Agencia</t>
  </si>
  <si>
    <t>Ver indicadores de la SVE</t>
  </si>
  <si>
    <t xml:space="preserve">Ver normograma </t>
  </si>
  <si>
    <t>Se realiza la modificación al procedimiento del Plan Anual de adquisiciones,  eliminando la línea 2 del proceso por cuanto no se considera necesario realizar, se modifica la redacción de la línea 3, 4, 8, 9, 12,16 y 18, esto teniendo en cuenta que en el ejercicio de las actividades se considera que debe tener cambios en las responsabilidades y en el proceso de aprobación y modificación el PAA.</t>
  </si>
  <si>
    <t>Se realiza ajuste al líder del proceso, se ajustan políticas de operación, se ajustan descripciones de las actividades 1,3,5,11, entradas y salidas del procedimiento y puntos de control.</t>
  </si>
  <si>
    <t>Establecer las directrices para iniciar y adelantar hasta su culminación el procedimiento administrativo sancionatorio contractual, en garantía del debido proceso a los contratistas que hayan incurrido en posibles incumplimientos contractuales y legales, que afecten el servicio público de Colombia Compra Eficiente</t>
  </si>
  <si>
    <t xml:space="preserve">Inicia con la comunicación al superior jerárquico de la ocurrencia de un hecho que pueda generar el inicio de una actuación administrativa sancionatoria contractual, continua con el estudio preliminar y termina con notificacion de la decision contenida en el acto administrativo que decida de fondo el procedimiento y/o  resuelva el recurso de reposición que corresponda,  según sea el caso. </t>
  </si>
  <si>
    <t>1. Para el inicio del proceso se requiere de la intervención del personal de planta y de los contratistas que hagan parte de la Secretaría General, asignados para la gestión de labores jurídicas. 
2. Para el cumplimiento del objetivo del proceso, se debe conocer, identificar y aplicar los principios y normas rectoras relacionadas la materia; sobre todo la Ley 1437 de 2011, la Ley 1474 de 2011 o las leyes que las sustituyan y la Constitucion Politica. 
3. De conformidad con la delegación que emana del Director General, la potestad sancionatoria la ejerce el Secretario General
4. Cualquier hecho o situación que tenga relacion con el proceso sancionatorio deberá ser puesta en conocimiento del Secretario General
5. La Secretaria General determinará los canales idóneos de comunicación para la recepción, notificacion y gestion de documentos físicos y electrónicos
6. El Supervisor y/o Interventor del contrato debe rendir un informe de vigilancia  que dé cuenta del posible incumplimiento al ordenador del gasto junto con los respectivos anexos (material probatorio) 
7. El ordenador del Gasto junto con el apoyo del apoderado y del equipo jurídico de la Secretaria General se encargará de realizar toda la gestión relacionada con el procedimiento administrativo sancionatorio, de acuerdo con lo dispuesto en la Ley 1474 y 1437 de 2011 o las leyes que las sustituyan. 
8. El supervisor del contrato deberá velar por el cumplimiento de las funciones del Contratista, de conformidad con lo establecido en la Ley y en la Guía para el ejercicio de las funciones de Supervisión e Interventoría de los contratos del Estado, tambien acompañara y apoyará todo el tramite sancionatorio, y reportara cualquier novedad al Secretario General. 
9. La Secretaria General mediante un cuadro en formato excel controla la información mínima y necesaria de los incumplimientos que se van adelantando. Esta información se comparte con los supervisores de los contratos interesados y con la Dirección General. 
10. La Dirección General designa un delegado para realizar el debido seguimiento a las actividades desarrolladas por los Supervisores y la Secretaría General.</t>
  </si>
  <si>
    <t>Todos los procesos/
 El supervisor/ Interventor del Contrato</t>
  </si>
  <si>
    <t xml:space="preserve">Cualquier interesado y/o afectado </t>
  </si>
  <si>
    <t xml:space="preserve">Informe de supervisión del presunto incumplimiento 
</t>
  </si>
  <si>
    <r>
      <t xml:space="preserve">Supervisor/ Interventor del Contrato
</t>
    </r>
    <r>
      <rPr>
        <sz val="12"/>
        <color rgb="FFFF0000"/>
        <rFont val="Arial"/>
        <family val="2"/>
      </rPr>
      <t/>
    </r>
  </si>
  <si>
    <t>Informe de Supervisión y anexos</t>
  </si>
  <si>
    <t>Partes del proceso 
Cualquier interesado</t>
  </si>
  <si>
    <t>Correo electrónico con observaciones y/o concepto de Secretaría General</t>
  </si>
  <si>
    <t>Notificación Citación inicio Proceso Sancionatorio</t>
  </si>
  <si>
    <t xml:space="preserve">Supervisor del contrato 
Dirección General </t>
  </si>
  <si>
    <t xml:space="preserve">Apoderado Secretaria General
Secretario General </t>
  </si>
  <si>
    <t>El supervisor del contrato/ Secretaría General</t>
  </si>
  <si>
    <t xml:space="preserve">Secretario (a) General 
Apoderado de la Secretaria General 
Equipo de apoyo juridico de la Secretaria General </t>
  </si>
  <si>
    <t>Actuación Administrativa a que haya lugar</t>
  </si>
  <si>
    <t>Actuación Adminsitrativa a que haya lugar</t>
  </si>
  <si>
    <t xml:space="preserve">El apoderado por parte de la secretaría General se encarga de preparar y sustanciar el Acto administrativo previa comprobación y análisis de la información recabada, y gestiona la aprobación y formalización del Acto Administrativo por parte la Secretaría General. 
* Toda actuación administrativa deberá estar contemplada en la Ley y las decisiones que se tomen en el marco del proceso sancionatorio deben estar en concordancia con los presupuestos legales y constitucionales, asi mismo deberan ser debidamente notificadas a las partes del proceso y a los terceros interesados.
* Una vez los actos administrativos se encuentren en firme, deben ser debidamente publicados en el RUES, en el E-KOGUI, informados a la Procuraduría General de la Nación y publicados en el SECOP de acuerdo con lo dispuesto en la Ley. </t>
  </si>
  <si>
    <t>Acto Administrativo notificado o contestado mediante recurso de reposición</t>
  </si>
  <si>
    <t>Secretario (a) General 
Apoderado de la Secretaria General 
Equipo de apoyo juridico de la Secretaria General 
La parte afectada</t>
  </si>
  <si>
    <t xml:space="preserve">Si se interpone un recurso de reposición, el mismo debe ser sustentado en Audiencia o por escrito. El Apoderado de Secretaría General es el encargado de analizar y evaluar las pruebas mediante la elaboración de un acto administrativo. 
Posteriormente el acto administrativo que resuelve el recurso de reposición debe ser revisado y aprobado por el Secretario General.
</t>
  </si>
  <si>
    <t>Acto Administrativo aprobado</t>
  </si>
  <si>
    <t xml:space="preserve">Secretario (a) General 
Apoderado de la Secretaria General 
</t>
  </si>
  <si>
    <t xml:space="preserve">El Acto administrativo se notifica en Audiencia, mediante aviso o por correo electrónico, si la parte afectada asi lo autorizó; una vez se encuentra en firme, el apoderado de la Secretaría General debe proceder a ejecutar la sanción y publicarlos en el E-KOGUI, informados a la Procuraduría General de la Nación y publicados en el SECOP de acuerdo con lo dispuesto en la Ley. </t>
  </si>
  <si>
    <t xml:space="preserve">Sanción publicada y ejecutada </t>
  </si>
  <si>
    <t>Sanción publicada y ejecutada</t>
  </si>
  <si>
    <t>A partir de la ejecución de la sanción el responsable revisa que todas las evidencias y soportes del Acto Administrativo sean los necesarios para su archivo y cierre. De igual modo se procede a actualizar el Tablero de Control al cierre y posterior archivo del Acto Administrativo.</t>
  </si>
  <si>
    <t>Tablero de control procesos sancionatorios actualizado
Acto Administrativo Archivado</t>
  </si>
  <si>
    <t>El supervisor del contrato/ Director General</t>
  </si>
  <si>
    <t>Tablero de control procesos sancionatorios actualizado</t>
  </si>
  <si>
    <t xml:space="preserve">Equipo de apoyo juridico de la Secretaria General </t>
  </si>
  <si>
    <t>El equipo de apoyo jurídico es el encargado de monitorear y hacer seguimiento permanente a los actos administrativos en curso; cada vez que surga un nuevo incumplimiento el mismo debe ser suceptible de seguimiento y procurar su debido tratamiento y cierre, si llegaran a quedar Actos Administrativos sin cerrar en un periodo de 1 año, los mismos deben ser socializados y tratados con acompañamiento de la Secretaría General y/o Dirección General. 
El tablero de contro está disponible para ser consultado por la Dirección General y/o Supervisor interesado.</t>
  </si>
  <si>
    <t>Tablero de control procesos sancionatorios actualizado periodicamente</t>
  </si>
  <si>
    <t>Secretaría General
Dirección General</t>
  </si>
  <si>
    <t>Objetivo del proceso</t>
  </si>
  <si>
    <t>Metas asignadas al proceso</t>
  </si>
  <si>
    <t xml:space="preserve">Fuente del evento </t>
  </si>
  <si>
    <t>Evento</t>
  </si>
  <si>
    <t xml:space="preserve">Causas del evento </t>
  </si>
  <si>
    <t xml:space="preserve">Consecuencias negativas del evento </t>
  </si>
  <si>
    <t xml:space="preserve">Consecuencias positivas del evento </t>
  </si>
  <si>
    <t>Probabilidad evento antes del control</t>
  </si>
  <si>
    <t>Consecuencia del evento antes del control</t>
  </si>
  <si>
    <t>PxC</t>
  </si>
  <si>
    <t>Clasificacion antes de control</t>
  </si>
  <si>
    <t>Controles existentes</t>
  </si>
  <si>
    <t>Cómo se controla</t>
  </si>
  <si>
    <t xml:space="preserve">Dónde se controla </t>
  </si>
  <si>
    <t>Probabilidad evento después del control</t>
  </si>
  <si>
    <t>Consecuencia del evento después del control</t>
  </si>
  <si>
    <t>Clasificacion despues de control</t>
  </si>
  <si>
    <t>Eficiencia del control</t>
  </si>
  <si>
    <t>Código Riesgo</t>
  </si>
  <si>
    <t>Acciones propuestas para el tratamiento residual del riesgo</t>
  </si>
  <si>
    <t>Prioridad</t>
  </si>
  <si>
    <t>Opción para el tratamiento del riesgo</t>
  </si>
  <si>
    <t xml:space="preserve">Análisis de costo-beneficio </t>
  </si>
  <si>
    <t>Relacion y costo de los recursos necesarios para ejecutar la acción</t>
  </si>
  <si>
    <t>Responsables  de aprobación  del plan</t>
  </si>
  <si>
    <t xml:space="preserve">Responsables  de implementación  del plan </t>
  </si>
  <si>
    <t>Responsables de hacer seguimiento al plan</t>
  </si>
  <si>
    <t>Raro (1)</t>
  </si>
  <si>
    <t>Improbable (2)</t>
  </si>
  <si>
    <t>Posible (3)</t>
  </si>
  <si>
    <t>Probable (4)</t>
  </si>
  <si>
    <t>Casi seguro (5)</t>
  </si>
  <si>
    <t>Insignificante (1)</t>
  </si>
  <si>
    <t>Menor(2)</t>
  </si>
  <si>
    <t>Moderado(3)</t>
  </si>
  <si>
    <t>Mayor (4)</t>
  </si>
  <si>
    <t>Catastrófico (5)</t>
  </si>
  <si>
    <t>Moderado (3)</t>
  </si>
  <si>
    <t>Entregar los intrumentos de gestión contractual que requiera el Sistema de Compra Pública</t>
  </si>
  <si>
    <t>1. Elaborar circulares o concepto</t>
  </si>
  <si>
    <t xml:space="preserve">a. Grupos de interés </t>
  </si>
  <si>
    <t>1. Circular o concepto ilegal, mal hecha o sin buenas prácticas / recomendaciones</t>
  </si>
  <si>
    <t xml:space="preserve">Falta de análisis de la información con base en la cual se estructura el instrumento </t>
  </si>
  <si>
    <t>Ineficiencia del instrumento</t>
  </si>
  <si>
    <t xml:space="preserve">2. Circular o Concepto produce efectos adversos para el Sistema de Compra Pública </t>
  </si>
  <si>
    <t xml:space="preserve">Después de la expediicón de la Circular, se produce algun cambio en la normativa, mejor que el contenido en el instrumento </t>
  </si>
  <si>
    <t>La Circular deja de cumplir los objetivos del Sistema de Compra Püblica</t>
  </si>
  <si>
    <t>3. Fallo de autoridad judicial suspendiendo o declarando nulidad de la circular</t>
  </si>
  <si>
    <t>Inadecuado estudio del marco jurídico con base en el cual se expide el instrumento</t>
  </si>
  <si>
    <t>Imposibilidad de producir efectos jurídicos del instrumento</t>
  </si>
  <si>
    <t>2. Proponer modificaciones al marco normativo del Sistema de Compra Pública</t>
  </si>
  <si>
    <t>a. Alta Dirección</t>
  </si>
  <si>
    <t xml:space="preserve">1. Rechazo de nuestra propuesta </t>
  </si>
  <si>
    <t xml:space="preserve">Modificación mal hecha </t>
  </si>
  <si>
    <t xml:space="preserve">Nueva norma produce efectos adversos </t>
  </si>
  <si>
    <t>Grupos de interés</t>
  </si>
  <si>
    <t>Introducción de modificaciones no auspiciadas por parte de terceros</t>
  </si>
  <si>
    <t>BAJO</t>
  </si>
  <si>
    <t>Evitar el riesgo al decidir no iniciar o continuar la actividad perseguida que lo origino</t>
  </si>
  <si>
    <t>Tomar o incrementar el riesgo para perseguir una oportunidad</t>
  </si>
  <si>
    <t>Retirar la fuente del riesgo</t>
  </si>
  <si>
    <t>Cambiar la probabilidad</t>
  </si>
  <si>
    <t>MEDIO</t>
  </si>
  <si>
    <t>Cambiar las consecuencias</t>
  </si>
  <si>
    <t>Compartir el riesgos con una o varias partes</t>
  </si>
  <si>
    <t xml:space="preserve">Retener el riesgo mediante una decisión informada </t>
  </si>
  <si>
    <t>ALTO</t>
  </si>
  <si>
    <t>º</t>
  </si>
  <si>
    <t xml:space="preserve">Administrador del PAA 
</t>
  </si>
  <si>
    <t xml:space="preserve">Gestor T1 15 de Secretaria General
Tecnico Asistencial Codigo 01 Grado 12 de la Secretaria General
Asesor Experto con funciones de Planeación
</t>
  </si>
  <si>
    <t xml:space="preserve">Procedimiento Gestión presupuestal
</t>
  </si>
  <si>
    <t xml:space="preserve">Proceso de gestión de la contratación
Procedimiento de formulacion, ejecución y seguimiento al Plan Anual de adquisiciones </t>
  </si>
  <si>
    <t>Gestión Contractual: Conjunto de actividades administrativas, técnicas, financieras y jurídicas orientadas a planear, adelantar y controlar los procesos de contratación de la Entidad, conforme a la normatividad vigente.
Planeación Contractual: Etapa previa del proceso de contratación en la cual se identifican y estructuran las necesidades de bienes, obras y servicios requeridos para el cumplimiento de los objetivos institucionales.
Plan Anual de Adquisiciones (PAA): Instrumento de planeación que consolida las necesidades de adquisición de bienes, obras y servicios de la Entidad durante una vigencia fiscal, permitiendo programar y gestionar oportunamente los procesos contractuales.
Estudios Previos: Documento soporte del proceso contractual que contiene la justificación de la necesidad, análisis del sector, condiciones técnicas, financieras, jurídicas y de riesgos del objeto a contratar.
Análisis del Sector: Estudio que permite identificar las condiciones del mercado relacionadas con el bien, obra o servicio requerido, con el fin de definir aspectos técnicos, económicos y de competencia para el proceso de selección.
Modalidad de Selección: Mecanismo definido en la normatividad vigente mediante el cual la Entidad selecciona al contratista, de acuerdo con la naturaleza y cuantía del objeto contractual.
Certificado de Disponibilidad Presupuestal (CDP): Documento expedido por el área financiera mediante el cual se garantiza la existencia de apropiación presupuestal para respaldar un proceso de contratación.
PAC (Programa Anual Mensualizado de Caja): Instrumento financiero que permite programar los pagos de la Entidad conforme a la disponibilidad de recursos.
Pliego de Condiciones: Documento que establece las reglas, requisitos, criterios de evaluación y condiciones del proceso de selección para la contratación pública.
SECOP: Sistema Electrónico para la Contratación Pública administrado por Colombia Compra Eficiente, a través del cual las entidades estatales gestionan y publican la información de los procesos contractuales.
Vigencias Futuras: Autorización otorgada para asumir obligaciones que afectan presupuestos de vigencias fiscales posteriores, conforme a la normatividad aplicable.
Riesgos Contractuales: Eventos o situaciones que pueden afectar el cumplimiento de los objetivos del proceso contractual o la ejecución del contrato, los cuales deben ser identificados, analizados y gestionados.
Banca Multilateral/Organismo Multilateral: Entidades financieras internacionales que apoyan proyectos mediante recursos de financiación y cuyos procesos contractuales pueden regirse por lineamientos específicos.
Etapa Precontractual: Fase del proceso de contratación que comprende la planeación, elaboración de estudios y documentos previos, publicación y desarrollo del proceso de selección hasta la adjudicación o justificación de la contratación.</t>
  </si>
  <si>
    <t>Inicia con la identificación y consolidación de las necesidades de contratación de bienes, obras y servicios requeridas por las dependencias de la Entidad, continúa con la revisión, priorización, codificación, aprobación y publicación del Plan Anual de Adquisiciones –PAA–, así como con la definición y programación de los procesos contractuales conforme a su modalidad de selección y fuente de financiación; posteriormente comprende la elaboración, validación y publicación de los estudios previos, análisis del sector, documentos precontractuales y requisitos presupuestales, y termina con la expedición y publicación del acto administrativo de apertura o justificación del proceso contractual, según corresponda.</t>
  </si>
  <si>
    <t>Inicia con la recepción y análisis de las observaciones presentadas a los pliegos de condiciones o términos de referencia, continúa con la recepción y evaluación de las propuestas presentadas por los oferentes, la publicación de los informes de evaluación y la atención de observaciones al proceso; posteriormente comprende la recomendación y expedición del acto administrativo de adjudicación o declaratoria de desierto del proceso de selección y culmina con el perfeccionamiento y suscripción del contrato correspondiente.</t>
  </si>
  <si>
    <t>Proceso de Selección: Conjunto de actividades adelantadas por la Entidad para escoger al oferente que presente la propuesta más favorable, conforme a los principios y reglas de la contratación estatal.
Pliego de Condiciones: Documento que contiene las reglas, requisitos, criterios de evaluación y condiciones que rigen un proceso de selección de contratistas.
Términos de Referencia: Documento utilizado principalmente en concursos de méritos y procesos con organismos multilaterales, en el cual se establecen las condiciones técnicas, jurídicas y financieras del proceso de selección.
Adenda: Documento mediante el cual la Entidad modifica, aclara o complementa los pliegos de condiciones o términos de referencia dentro de los términos establecidos en la normativa vigente.
Proponente/Oferente: Persona natural o jurídica, nacional o extranjera, que presenta una propuesta dentro de un proceso de selección contractual.
Requisitos Habilitantes: Condiciones jurídicas, financieras, organizacionales y técnicas mínimas que deben cumplir los proponentes para participar en el proceso de selección.</t>
  </si>
  <si>
    <t>Perfeccionamiento del Contrato: Etapa en la cual el contrato queda formalmente constituido mediante la suscripción de las partes y el cumplimiento de los requisitos legales aplicables.
Ejecución Contractual: Fase en la que se desarrollan las obligaciones pactadas entre la Entidad y el contratista, conforme al objeto, plazo, valor y condiciones establecidas en el contrato.
Supervisor: Servidor público designado por la Entidad para realizar el seguimiento técnico, administrativo, financiero y jurídico al cumplimiento del contrato.
Interventoría: Seguimiento y control integral realizado por una persona natural o jurídica contratada por la Entidad para verificar el cumplimiento de las obligaciones contractuales.
Registro Presupuestal (RP): Documento mediante el cual se afecta de manera definitiva el presupuesto de la Entidad, garantizando los recursos para la ejecución del contrato.
Garantías Contractuales: Mecanismos exigidos al contratista para respaldar el cumplimiento de las obligaciones derivadas del contrato y cubrir los riesgos asociados a su ejecución.
Informe de Supervisión: Documento mediante el cual el supervisor o interventor registra el seguimiento realizado a la ejecución contractual y verifica el cumplimiento de las obligaciones pactadas.
Modificación Contractual: Cambio realizado a las condiciones inicialmente pactadas en el contrato, relacionado con plazo, valor, alcance u otras condiciones contractuales, debidamente justificado y aprobado.
Incumplimiento Contractual: Situación en la que el contratista no ejecuta total o parcialmente las obligaciones pactadas en el contrato conforme a las condiciones establecidas.
Proceso Administrativo Sancionatorio: Actuación adelantada por la Entidad para determinar posibles incumplimientos contractuales e imponer las medidas o sanciones correspondientes.
Liquidación del Contrato: Etapa final del contrato en la cual las partes verifican el cumplimiento de las obligaciones, realizan el balance financiero y declaran el estado final de ejecución contractual.
Acta de Liquidación: Documento suscrito por las partes donde consta el balance final del contrato, el cumplimiento de obligaciones y el estado de paz y salvo contractual.
Cierre del Expediente Contractual: Actividad mediante la cual se verifica el cumplimiento de los requisitos administrativos, financieros y documentales del contrato para finalizar formalmente el expediente contractual.
SECOP: Sistema Electrónico para la Contratación Pública utilizado para la publicación y gestión de la información contractual de las entidades estatales.</t>
  </si>
  <si>
    <t>Inicia con la definición y distribución de los cupos presupuestales de funcionamiento e inversión de la vigencia, continúa con la identificación, programación, consolidación, validación, aprobación y publicación del Plan Anual de Adquisiciones –PAA– en SECOP II y en la página web de la Entidad; posteriormente comprende la revisión, gestión y aprobación de las solicitudes de modificación al PAA, así como su actualización y publicación, y culmina con el registro de la ejecución y el seguimiento mensual del Plan Anual de Adquisiciones para la toma de decisiones institucionales.</t>
  </si>
  <si>
    <t>Plan Anual de Adquisiciones (PAA): Herramienta de planeación que consolida las necesidades de adquisición de bienes, obras y servicios de la Entidad para una vigencia fiscal, permitiendo programar y gestionar oportunamente los procesos contractuales.
Programación Presupuestal: Proceso mediante el cual se asignan y distribuyen los recursos financieros de funcionamiento e inversión para atender las necesidades institucionales durante la vigencia.
Matriz de Necesidades: Instrumento utilizado para consolidar y priorizar las necesidades de contratación de las dependencias, alineadas con los objetivos institucionales y proyectos de inversión.
Cupos Presupuestales: Recursos asignados a las dependencias para la programación y ejecución de bienes y servicios conforme al presupuesto aprobado para la vigencia.
Presupuesto de Funcionamiento: Recursos destinados a cubrir los gastos necesarios para el funcionamiento administrativo y operativo de la Entidad.
Presupuesto de Inversión: Recursos destinados al cumplimiento de proyectos, metas y objetivos estratégicos de inversión institucional.
Administrador del PAA: Servidor responsable de consolidar, actualizar, validar y realizar el seguimiento a la ejecución del Plan Anual de Adquisiciones de la Entidad.
Modificación del PAA: Ajuste realizado al Plan Anual de Adquisiciones relacionado con cambios en bienes, servicios, cronogramas, valores, modalidades de contratación o fuentes de financiación.
SECOP II: Plataforma transaccional del Sistema Electrónico para la Contratación Pública utilizada para la publicación y gestión de la información contractual de las entidades estatales.
PIIP (Plataforma Integrada de Inversión Pública): Sistema de información utilizado para registrar, administrar y hacer seguimiento a los proyectos de inversión pública.
CDP (Certificado de Disponibilidad Presupuestal): Documento mediante el cual se certifica la existencia de apropiación presupuestal disponible para respaldar un proceso contractual.
Vigencias Futuras: Autorización para comprometer recursos de presupuestos de vigencias fiscales posteriores conforme a la normatividad vigente.
Seguimiento al PAA: Actividad mediante la cual se verifica periódicamente la ejecución física y financiera de las adquisiciones programadas por la Entidad.
Ejecución del PAA: Desarrollo de las actividades y procesos contractuales programados en el Plan Anual de Adquisiciones durante la vigencia correspondiente.</t>
  </si>
  <si>
    <t>Procedimiento Administrativo Sancionatorio Contractual: Actuación administrativa adelantada por la Entidad para investigar y decidir sobre posibles incumplimientos de las obligaciones contractuales por parte de un contratista.
Incumplimiento Contractual: Situación en la cual el contratista no ejecuta total o parcialmente las obligaciones pactadas en el contrato conforme a las condiciones establecidas.
Supervisor del Contrato: Servidor público encargado de vigilar y verificar el cumplimiento técnico, administrativo, financiero y jurídico del contrato.
Interventor: Persona natural o jurídica contratada para realizar el seguimiento especializado y control integral de la ejecución contractual.
Informe de Supervisión: Documento mediante el cual el supervisor o interventor reporta hechos, hallazgos o posibles incumplimientos contractuales, acompañado de los soportes y pruebas correspondientes.
Material Probatorio: Conjunto de documentos, informes, registros y demás evidencias que soportan la posible ocurrencia de un incumplimiento contractual.
Auto de Avocar Conocimiento: Acto mediante el cual la autoridad competente asume formalmente el conocimiento de un asunto y dispone el inicio del análisis correspondiente.
Citación a Audiencia: Comunicación formal dirigida al contratista y su garante para informar el inicio del procedimiento sancionatorio y convocar a la audiencia correspondiente.
Audiencia: Espacio procesal en el cual las partes presentan argumentos, pruebas y descargos dentro del procedimiento administrativo sancionatorio.</t>
  </si>
  <si>
    <t>Estructurar la necesidad de contratación y ejecutar el procesos de selección de acuerdo con cada modalidad de contratación. Ver procedimiento CCE-GCO-PR-01</t>
  </si>
  <si>
    <t>Suscripción y legalización de contratos, convenios u ordenes de compra, de acuerdo con cada modalidad y gestionar modificaciones, prórrogas, adiciones y procesos de cesión, terminación anticipada o suspensión. Ver procedimiento CCE-GCO-PR-02</t>
  </si>
  <si>
    <t>Aplicar sanciones por incumplimiento de las políticas de contratación. Ver procedimiento CCE-GCO-PR-03</t>
  </si>
  <si>
    <t>Realizar la liquidación de cada contrato cuando corresponda.  Ver procedimiento CCE-GCO-05</t>
  </si>
  <si>
    <t>Realizar la programación del Plan Anual de Adquisiciones. Ver procedimiento CCE-GCO-06</t>
  </si>
  <si>
    <t>16. Control de cambios</t>
  </si>
  <si>
    <t>Creación del Proceso de Gestión Contractual</t>
  </si>
  <si>
    <t>Inclusión de actividades correspondientes a la gestión contractual con recursos de Banca / Organismo Multilateral y modificación del formato.</t>
  </si>
  <si>
    <t>Actualización del proceso conforme al rediseño  institucional  "mapa de procesos" de la ANCP-CCE y el manual operativo del MIPG visión 3 de 2019.</t>
  </si>
  <si>
    <t>Actualización del proceso en entrada 9 "proveedores" , Actividad :Suscribir los contratos, Prorrogas , Adiciones, Aclaraciones y/o terminaciones Anticipadas y demás tramites contractuales , Descripción : adelantar los tramites  correspondientes para dar inicio al plazo contractual y al cumplimiento de las obligaciones contractuales, y realizar las modificaciones contractuales a que haya lugar( PRORROGAS , ADICIONES, ACLARACIONES Y /O TERMINACIONES ANTICIPADAS) Publicando  en el SECOP , con reporte a las áreas entregadas y posteriormente se hace entrega a gestión documental, salida 9 nombre contratistas, descripción: Emisión de certificación por el cumplimiento de obligaciones y del documento de verificación de asuntos administrativos y Requisitos Legales Manual de Contratación.</t>
  </si>
  <si>
    <t>Actualización del proceso en objetivo; se amplía y ajusta la descripción de todas las actividades clave; se consolida la normatividad relacionada; Actualización y ajuste de los insumos y productos.</t>
  </si>
  <si>
    <t>Se realiza la actualización en las actividades del proceso relacionando cada linea de actividad a los procedimientos relacionados en la gestión contractual, se incluye proceimiento de sancionatorios y plan anual de adquisiciones.</t>
  </si>
  <si>
    <t>Actualización del proceso a la nueva plantilla, se revisa y actualiza flujo de actividades, entradas, salidas, proveedores y clientes.</t>
  </si>
  <si>
    <t>Nombre: Katehrin Forero / Johan Pineda</t>
  </si>
  <si>
    <t>Cargo: Analista T2-06 / Contratista Grupo de Planeación</t>
  </si>
  <si>
    <t>Fecha: 7/05/2026</t>
  </si>
  <si>
    <t xml:space="preserve">Nombre: Maria del Carmen Marroquin / Laura Caita </t>
  </si>
  <si>
    <t>Cargo: Gestor T1 Grado 15 - Secretaría General / Coordinadora Grupo de Planeación</t>
  </si>
  <si>
    <t xml:space="preserve">Nombre: Ana Maria Tolosa Rico </t>
  </si>
  <si>
    <t>Cargo: Secreatria General</t>
  </si>
  <si>
    <t xml:space="preserve">Katehrin Forero / Johan Pineda </t>
  </si>
  <si>
    <t>Analista T2-06 / Contratista Grupo de Planeación</t>
  </si>
  <si>
    <t>Maria del Carmen Marroquin 
Laura Caita Giraldo</t>
  </si>
  <si>
    <t xml:space="preserve">Gestor T1 Grado 15 - Secretaría General
Coordinadora Grupo de Planeación 	</t>
  </si>
  <si>
    <t xml:space="preserve">
1. Todas las actividades que se desarrollan en la contratación de la Agencia se harán con observancia del régimen contractual vigente, los principios de la función pública, las directrices, manuales, y guías expedidas por la Agencia en especial el  manual de contratación de la entidad. 
2. En las diferentes etapas del procedimiento contractual los colaboradores son responsables de realizar las actuaciones que corresponda, dar la información y mantener actualizados los Sistemas de Información Contractual administrados por la Agencia y que soportan el sistema de Contratación y Compra pública del Estado.
</t>
  </si>
  <si>
    <t xml:space="preserve">Proceso de gestión de la contratación
Procedimiento de selección de contratistas </t>
  </si>
  <si>
    <t>CCE-GCO-PR-02</t>
  </si>
  <si>
    <t>Informes de auditorias externas</t>
  </si>
  <si>
    <t xml:space="preserve">Asesor experto con funciones de Control Interno </t>
  </si>
  <si>
    <t xml:space="preserve"> Informes de auditorias internas</t>
  </si>
  <si>
    <t>Apoyo</t>
  </si>
  <si>
    <t>CCE-GCO-CP-01</t>
  </si>
  <si>
    <t>Coordinador (a) Grupo Interno de trabajo de Contratos y Adquisiciones</t>
  </si>
  <si>
    <t>El Grupo Interno de trabajo de Contratos y Adquisiciones asignará el proceso a un profesional del grupo, el cual  tendrá un plazo máximo en días hábiles para realizar las observaciones correspondientes y solicitar la documentación faltante o las correciones a que haya lugar a cada una de las dependencias solicitantes (Los cuales se encuantran establecidos en la circular 029 de 2024 o la que la sustituya), las dependencias solicitantes a su vez tendrán un plazo de hasta dos (2) días hábiles para atender debidamente las observaciones realizadas por el Grupo Interno de trabajo de Contratos y Adquisiciones y radicar nuevamente la documentación precontractual. ver CIRCULAR 029 de 2024</t>
  </si>
  <si>
    <t xml:space="preserve">Servidor  Público  del  Grupo Interno de trabajo de Contratos y Adquisiciones /Contratista Administrador del PAA/
Asesor Experto con Funciones de Planeación </t>
  </si>
  <si>
    <t>Servidor  Público  del  Grupo Interno de trabajo de Contratos y Adquisiciones/Contratista Adminsitrador del PAA</t>
  </si>
  <si>
    <t xml:space="preserve">
Secretario General
Subdirectores    
Servidor  Público  del  Grupo Interno de trabajo de Contratos y Adquisiciones</t>
  </si>
  <si>
    <t xml:space="preserve">Secretario General
Servidor  Público  del  Grupo Interno de trabajo de Contratos y Adquisiciones
 </t>
  </si>
  <si>
    <t xml:space="preserve">Secretario (a) General
Servidor  Público  del  Grupo Interno de trabajo de Contratos y Adquisiciones
 </t>
  </si>
  <si>
    <t xml:space="preserve">Secretario (a) General
Servidor  Público  del  Grupo Interno de trabajo de Contratos y Adquisiciones </t>
  </si>
  <si>
    <t xml:space="preserve">
Secretario General
Subdirectores, Servidor  Público del Grupo Interno de trabajo de Contratos y Adquisicionesl / 
Asesor Experto con Funciones de Planeación </t>
  </si>
  <si>
    <t>Estudios sectoriales y del mercado
Documentos previos
Pliego de condiciones/Términos de referencia
Manuales y guías 
Banca/ Organismos Multilaterales</t>
  </si>
  <si>
    <t>Contraloria General de la República</t>
  </si>
  <si>
    <t xml:space="preserve">Indicadores del proceso
Riesgos del proceso
Planes de mejoramiento
Plan de acción </t>
  </si>
  <si>
    <t>Contratos, convenios u ordenes de compra legalizados.
Aprobación de la Garantía Única de Cumplimiento
Designación de la supervisión
Documentación complementaria de legalización
Registro Presupuestal
Documento de modificación legalizado según solicitud. (adición, prórroga, modificación, suspensión, cesión o
terminación anticipada)</t>
  </si>
  <si>
    <t>Documentación previa del proceso
contractual según la modalidad de
selección definida en el Manual de
Contratación
 Acto administrativo de adjudicación,
declaración desierta o justificación de
contratación directa</t>
  </si>
  <si>
    <t xml:space="preserve">Planes de mejoramientos cargados en la SVE             </t>
  </si>
  <si>
    <t xml:space="preserve">
Secretaria(o) General
Servidor  Público del  Grupo Interno de trabajo de Contratos y Adquisiciones
Area técnica solicitante
Subdirector correspondiente</t>
  </si>
  <si>
    <t>Recibir las observaciones a los términos de referencia para su análisis y gestión según el caso, en coordinación con el responsable y/o experto técnico de la dependencia para atender la respuesta, también, recibir de los  proponentes las observaciones y comentarios según el caso en coordinación con el responsable de la dependencia y atender la respuesta.
En caso que la observación amerite modificación a los pliegos de condiciones o términos de referencia se elaborará adenda dentro de los términos establecidos en la normativa vigente y posteriormente se cargará a SECOP par aaprobación del Ordenador del Gasto.</t>
  </si>
  <si>
    <t>Proceso de gestión de contratación
Dependencia solicitante</t>
  </si>
  <si>
    <t>Coordinador (a)  Grupo Interno de trabajo de Contratos y Adquisiciones</t>
  </si>
  <si>
    <t xml:space="preserve">
Subdirectores, comité evaluador
Servidor  Público y /o contratista del   Grupo Interno de trabajo de Contratos y Adquisiciones  </t>
  </si>
  <si>
    <t xml:space="preserve">
Subdirectores
Servidor  Público y/o contratista del    Grupo Interno de trabajo de Contratos y Adquisiciones  Comité evaluador</t>
  </si>
  <si>
    <t xml:space="preserve">
Secretaria(o) General
Subdirectores
Servidor  Público y/o contratista del   Grupo Interno de trabajo de Contratos y Adquisiciones
Comité de Contratación (Cuando aplique)  </t>
  </si>
  <si>
    <t xml:space="preserve">
Secretaria(o) General
Servidor  Público y/o contratista del    Grupo Interno de trabajo de Contratos y Adquisiciones.</t>
  </si>
  <si>
    <t>Se efectúa la recomendación pertinente sobre la adjudicación del contrato por parte de los evaluadores de cada proceso y el cómite de Contratación (cuando aplique). Se adjudica o declara desierto el proceso de acuerdo a la modalidad de contratación por parte del Ordenador del Gasto.
Se elabora proyecto de acto administrativo de adjudicación/de aceptación de la oferta o de declaratoria de desierta dependiendo de la modalidad del proceso de selección por parte del  Grupo Interno de trabajo de Contratos y Adquisiciones, se verifica y suscribe por ordenador del gasto. Se publica en el SECOP.</t>
  </si>
  <si>
    <t>Perfeccionamiento de la minuta del contrato, en cuanto a: las partes del contrato, objeto, valor, plazo de ejecución, forma de pago, obligaciones de las partes, supervisión y/o interventoría, garantías cuando aplique, certificado de disponibilidad presupuestal. Aprueba Ordenador del Gasto previa revisión por parte del  Grupo Interno de trabajo de Contratos y Adquisiciones</t>
  </si>
  <si>
    <t>Secretaria(o) General
Servidor  Público y/o Supervisor del  Grupo Interno de trabajo de Contratos y Adquisiciones   Supervisor/Interventor</t>
  </si>
  <si>
    <t>Secretaria(o) General
Servidor  Público y/o Contratista del  Grupo Interno de trabajo de Contratos y Adquisiciones.
Grupo Interno de Gestión Financiera.</t>
  </si>
  <si>
    <t xml:space="preserve">Secretaria(o) General
Ordenador del gasto
Servidor  Público y/o Contratista del Grupo Interno de trabajo de Contratos y Adquisiciones
 Contratista
 </t>
  </si>
  <si>
    <t xml:space="preserve">Organizar los documentos precontractuales aprobados por parte del  Grupo Interno de trabajo de Contratos y Adquisiciones para la elaboración de la resolución de adjudicación, cargarla en SECOP para aprobación del ordenador del gasto y aceptación por parte del contratista. </t>
  </si>
  <si>
    <t xml:space="preserve">Revisa y aprueba la propuesta del Plan Anual de Adquisiciones. Lo somete a aprobacion del Comite Directivo de la Agencia.
</t>
  </si>
  <si>
    <t>Valida la solicitud de modificación del Plan Anual de Adquisiciones Formato CCE-DES-FM-34 contra la información del proyecto de inversión registrado en la Plataforma Integrada de Inversión Pública PIIP
Si la solicitud de modificación es correcta, el Asesor Experto con funciones de  Planeación da el Vo.Bo a la solicitud y el Jefe dependencia o enlaces de cada dependencia  la remite al Administrador del PAA para su aprobación, continua actividad 12, de lo contrario, solicita ajustes a la dependencia solicitante, continua actividad 09.</t>
  </si>
  <si>
    <t>Gestor T1 15 de Secretaria General
Tecnico Asistencial Codigo 01 Grado 12 de la Secretaria General
Asesor Experto con funciones de Planeación</t>
  </si>
  <si>
    <r>
      <t xml:space="preserve">El Gestor con funciones de presupuesto revisa que  los rubros presupuestales programados a los bienes y/o servicios correspondan a la afectación del gasto, en caso de ser necesario realizan los ajustes correspondientes en los rubros presupuestales programados.
El Tecnico Asistencial revisa la modalidad de contratación asociada a cada descripción del Plan Anual de Adquisiciones y la fecha estimada de inicio del proceso de selección, registrados.
En caso de ser necesario realizan los ajustes correspondientes a las modalidades de contratación y/o las fechas estimadas de inicio del proceso de selección.
El Asesor Experto con funciones de Planeación revisa que la programación del Plan Anual de Adquisiciones asociada al presupuesto de inversión este acorde con la información registrada en la </t>
    </r>
    <r>
      <rPr>
        <u/>
        <sz val="10"/>
        <rFont val="Verdana"/>
        <family val="2"/>
      </rPr>
      <t xml:space="preserve"> Plataforma Integrada de Inversión Pública PIIP</t>
    </r>
    <r>
      <rPr>
        <sz val="10"/>
        <rFont val="Verdana"/>
        <family val="2"/>
      </rPr>
      <t xml:space="preserve">
Si la información es correcta, emite Vo.Bo a la propuesta del PAA y envía a través comunicación escrita anexando el archivo del formato CCE-GCO-FM-07 Ejecucion Plan Anual de Adquisiciones validado, continúa actividad 6, de lo contrario, si se presenta inconsistencias asociadas a la programación del PAA en el proyecto de inversión, el Asesor Experto G3 Grado 4 de Planeación remite para ajustes a la dependencia responsable, continua actividad 4.</t>
    </r>
  </si>
  <si>
    <t xml:space="preserve">Secretario(a) General - Coordinador (a)  </t>
  </si>
  <si>
    <t xml:space="preserve">Apoderado Secretaria General 
Grupo Interno de trabajo de Asuntos Legales 
Judiciales y Disciplinarios </t>
  </si>
  <si>
    <t xml:space="preserve">El Secretario (a) General, conjuntamente con el Grupo Interno de trabajo de Asuntos Legales Judiciales y Disciplinarios , realiza un estudio del caso en concreto y valora los elementos probatorios que lo soportan; a partir de los hallazgos y/o evidencias determina si existe mérito o no para iniciar un proceso sancionatorio. Se deberá dejar constancia escrita de la valoración y estudio del Informe de Supervisión, estableciendo un Auto de Avocar Conocimiento en caso de reunirse los elementos necesarios para dar inicio al procedimiento sancionatorio contractual. En caso que no se reunan los lementos suficientes, se debe Enviar una comunicacion Informado de lo correspondiente al Supervisor/ Interventor del Contrato. </t>
  </si>
  <si>
    <t xml:space="preserve">Secretario General (a)
Apoderado de la Secretaria General 
Grupo Interno de trabajo de Asuntos Legales Judiciales y Disciplinarios </t>
  </si>
  <si>
    <t>El supervisor del contrato debe oficiar a la Secretaría General sobre el presunto incumplimiento por parte del contratista/proveedor/proveedor frente a las obligaciones del contrato mediante un informe de supervisión que contenga los anexos pertinentes (material probatorio); dicho informe debe ser entregado al Secretario General en físico y por correo electrónico.</t>
  </si>
  <si>
    <t xml:space="preserve">En caso de que la Secretaría General considere necesario iniciar el procedimiento sancionatorio, remite Citación a Audiencia mediante documento escrito, en físico y por correo electrónico al contratista/proveedor y a su garante con el lleno de los requisitos establecidos en el articulo 86 de la Ley 1474 de 2011 o las leyes que las sustituyan, junto con los respectivos soportes (anexos). </t>
  </si>
  <si>
    <t xml:space="preserve">Se lleva a cabo la Audiencia conforme lo establecido en el artículo 86 de la Ley 1474 de 2011o las leyes que las sustituyan, donde comparecen el contratista/proveedor implicado y/o su garante, así como el Supervisor del Contrato y/o su Delegado; se toma registros de asistencia de quienes comparecen, se realiza grabación de toda la Audiencia en copia de audio CD y posteriormente se elabora un Acta. 
</t>
  </si>
  <si>
    <t xml:space="preserve">Audio y Acta de la Audiencia 
Descargos del contratista/proveedor </t>
  </si>
  <si>
    <t>El apoderado por parte de Secretaria General se encargárá de examinar toda la documentación allegada, los descargos del contratista/proveedor y demás material probatorio conforme a lo dispuesto en la Ley 1474 de 2011o las leyes que las sustituyan, especialmente en el articulo 86, con el fin de tomar la decisión que corresponda. 
El apoderado de Secretaría General se encarga de incluir el incumplimiento y hacer el debido seguimiento en el tablero de control "cuadro de excel".El tablero de Control se comparte con la Dirección General y con los supervisores interesados.</t>
  </si>
  <si>
    <t>Actualización del procedimiento a la nueva plantilla, se revisa y actualiza el objetivo, alcance, flujo de actividades, entradas, salidas, proveedores, clientes y se ajusta el nombre de los grupos de acuerdo con lo establecido en la Resolución 804 de 2025.</t>
  </si>
  <si>
    <t xml:space="preserve">
Se reciben las propuestas presentadas dentro del proceso de selección y se realiza la verificación y evaluación de los requisitos habilitantes y técnicos, de conformidad con lo establecido en los pliegos de condiciones o en la Invitación Pública. Posteriormente, el Grupo Interno de Trabajo de Contratos y Adquisiciones, con el fin de que los proponentes presenten observaciones cuando haya lugar. En caso de recibirse observaciones, estas son analizadas y atendidas conforme al procedimiento establecido</t>
  </si>
  <si>
    <t>Proceso de gestión de la contratación
Procedimiento de perfeccionamiento, ejecución y cierre de proceso de contratación</t>
  </si>
  <si>
    <t>Si se presentan situaciones que lleven a la modificación del contrato, se debe hacer una solicitud por parte del supervisor del contrato o directamente de parte del contratista al ordenador del gasto,  explicando las razones o fundamentos que dieron origen a la necesidad de dicha modificación.  
Se elabora minuta de modificación del contrato por parte del Servidor Público y/o Contratista del Grupo Interno de trabajo de Contratos y Adquisiciones y se gestiona suscripción entre el ordenador del gasto o su delegado y el contratista para su publicación en el SECOP.
Si durante la ejecución contractual se presentan situaciones que puedan generar un presunto incumplimiento del objeto del contrato o de las obligaciones pactadas, el supervisor y/o interventor deberá adoptar las medidas correspondientes, realizando inicialmente el respectivo requerimiento al contratista para que subsane la situación presentada. En caso de no superarse el incumplimiento, deberá elaborar un informe pormenorizado de los hechos y solicitar el inicio del proceso administrativo sancionatorio, (anexo documento de lineamientos).</t>
  </si>
  <si>
    <t xml:space="preserve">
Seguimiento y supervisión a la ejecución del objeto contractual
Solicitud de modificación del contrato
Documentos del contrato
Informes de supervisión
Solicitud escrita al ordenador del gasto por parte del supervisor /interventor del contrato.
Minuta del contrato.
Contrato (cuando aplique)
Seguimiento/supervisión a la ejecución del objeto contractual.</t>
  </si>
  <si>
    <t xml:space="preserve">
Secretaria(o) General
Supervisor/Interventor
Servidor Público y/o Contratista del  Grupo Interno de trabajo de Contratos y Adquisiciones
 Contratista
Supervisor
Interventor</t>
  </si>
  <si>
    <t xml:space="preserve">Solicitud escrita al ordenador del gasto.
Minuta de modificación del contrato publicada en SECOP.
Seguimiento/supervisión a la ejecución del objeto contractual.
Requerimiento al contratista, Acta de audiencia de proceso sancionatorio, Resolución de incumplimiento contractual.  </t>
  </si>
  <si>
    <t>Proceso de gestión de contratación
Proceso de gestión financiera-
Supervisor
Proceso de gestión de contratación
Supervisor</t>
  </si>
  <si>
    <t>Plan Anual de Adquisiciones
publicado en la Página web de la entidad y en SECOP II
Formato solictud de CDP firmado por el administrador del PAA</t>
  </si>
  <si>
    <t xml:space="preserve">
Todas las dependencias de la Agencia
Proceso Gestión de Contratación</t>
  </si>
  <si>
    <t>Secretaria General
Administrador del PAA      Area de Comunicaciones 
Jefe dependencia
Enlaces de cada dependencia</t>
  </si>
  <si>
    <t>Administrador del PAA 
Dependencias de la Agencia</t>
  </si>
  <si>
    <t>El administrador del PAA realizara el cargue de la información suministrada en el formato CCE-GCO-FM-07a  Plan Anual de Adquisiciones en SECOP II y la Secretaria General será la encargada de aprobar y publicar en la plataforma. El Area de Comunicaciones públicará en la Pagina Web de la Entidad el Plan Anual de Adquisiciones aprobado previa solictud de la Secretaria General. 
En caso de requerir ajustes, los solicita al Administrador del PAA, los efectúa y una vez ajustado, remite para la publicación del Plan Anual de Adquisiciones al Area de Comunicaciones y al Tecnico Asistencial del Proceso Contractual de la Secretaria General.
Revisa que el bien o servicio a contratar este incluido en el Plan Anual de Adquisiciones aprobado.
Si requiere modificación, continúa con la actividad; de lo contrario, inicia los tramites para la contratación del bien o servicio requerido, de acuerdo con lo definido en el proceso contractual de la Secretaria General.
Nota: Cuando la modificación requerida afecte los recursos de inversión a cargo de la dependencia, se deberá tramitar dichos cambios ante el Asesor Experto con funciones de Planeación, previo a la solicitud de modificación al Plan Anual de Adquisiciones.
Este tramite tambien puede derivar en una modificacion presupuestal mediante resolucion interna antes de proceder a modificar el PAA.</t>
  </si>
  <si>
    <t>Proceso de gestión de la contratación
Procedimiento  administrativo sancionatorio contractual</t>
  </si>
  <si>
    <t>Proceso Gestión de Contratación
Procedimiento Gestión de desplazamientos al interior y exterior de contratistas</t>
  </si>
  <si>
    <t xml:space="preserve">Secretario(a) General - Coordinador(a) Grupo Interno de trabajo de Contratos y Adquisiciones </t>
  </si>
  <si>
    <t xml:space="preserve">Definir los lineamientos para la gestión de gastos de desplazamiento al interior y exterior de los contratistas de la Agencia Nacional de Contratación Pública - Colombia Compra Eficiente, optimizando los recursos y atendendiendo las disposiciones en materia de austeridad en el gasto público. </t>
  </si>
  <si>
    <t>Inicia con la recepción del Plan de gastos de desplazamiento y la solicitud de gastos de desplazamiento al interior o exterior del país, continúa con la verificación del cumplimiento de los requisitos para su aprobación y finaliza con el proceso de legalización correspondiente.</t>
  </si>
  <si>
    <t>Teniendo en cuenta  los lineamientos de la Dirección General para el cumplimiento de este procedimiento se requiere:
1. Tramitar los gastos de desplazamiento del contratista debidamente diligenciados los formatos y anexos, como mínimo con los días de antelación a la fecha de inicio del desplazamiento como lo establece la Resolución, según el caso correspondiente. 
2. CDP de gasto de desplazamiento con saldo por comprometer. 
3. Realizar la liquidación de acuerdo con  la resolución interna que expida la entidad frente alos linemientos de tramite de gastos de desplazamiento .
4. Formatos de soporte de radicación de solicitud de gastos de desplazamiento. 
5. Expedir acto administrativo que concede los gastos de desplazamiento. 
6. Cuando la Administradora de Riesgos Laborales (ARL) sea diferente a la contratada por la Entidad, será responsabilidad del contratista reportar la novedad, y el Grupo Interno de Trabajo de Contratos y Adquisiciones deberá verificar que dicho reporte se haya efectuado, para lo cual el contratista debe remitir el soporte donde reporto la novedad del desplazamiento a la Administradora de Riesgos Laborales (ARL), previo al desplazamiento.
7. Legalización de los gastos de desplazamiento, junto con los pases de abordaje (cuando aplique) en el término establecido en al resolucion de linemientos internos para tramite de Gastos de desplazamiento.
8. El contratista será responsable de realizar seguimiento a la entrega oportuna del informe y su envió al grupo competente, en ningún caso se entenderá cumplida ni se exonerará dicha responsabilidad por la sola entrega del informe al  supervisor.
9. Cuando, por razones de fuerza mayor o caso fortuito, se requiera la modificación o prórroga de un desplazamiento previamente autorizado, la solicitud correspondiente deberá remitirse de manera inmediata vía correo electrónico al Secretario(a) General con copia al Grupo de Contratos y Adquisiciones, antes o durante la ejecución del desplazamiento. La solicitud deberá estar debidamente justificada e indicar si el cambio implica ajustes en los tiquetes aéreos suministrados o la no utilización de alguno de los trayectos inicialmente previstos, en estos casos debe ir con copia al Grupo Interno de Trabajo de Gestión Administrativa, para que se adelante el trámite respectivo.  No se realizarán ajustes o modificaciones una vez finalizada la comisión de servicio o el desplazamiento.
10. Una vez aprobado un gasto de desplazamiento, si el contratista no pudiere realizarlo por necesidades del servicio, fuerza mayor o caso fortuito, el jefe de la dependencia o supervisor del contrato deberá informar al Grupo Interno de Trabajo de Contratos y Adquisiciones, según corresponda, a través de correo electrónico institucional, con la debida justificación. En caso de que el gasto desplazamiento haya sido autorizado mediante resolución, se deberá expedir el acto administrativo correspondiente mediante el cual se declare la pérdida de ejecutoria, así como ordenar el reintegro de los valores pagados por concepto de  gastos de desplazamiento.
11. En el caso de cancelación de un desplazamiento, el grupo interno de Contratos y Adquisiciones debe adelantar en el Sistema Integrado de Información Financiera —SIIF Nación— las acciones que el aplicativo permita relacionadas con la cancelación de desplazamiento.</t>
  </si>
  <si>
    <t>Plan Anual de Adquisiciones (PAA): Herramienta de planeación que consolida las necesidades de adquisición de bienes, obras y servicios de la Entidad para una vigencia fiscal, permitiendo programar y gestionar oportunamente los procesos contractuales.
Programación Presupuestal: Proceso mediante el cual se asignan y distribuyen los recursos financieros de funcionamiento e inversión para atender las necesidades institucionales durante la vigencia.</t>
  </si>
  <si>
    <t>Secretaria
General
Grupo interno de Contratos y adquisiciones 
Grupo interno de gestión financiera</t>
  </si>
  <si>
    <t>NA</t>
  </si>
  <si>
    <t>Plan Anual de Adquiciones - PAA
Certificado de Disponibilidad 
Presupuestal - CDP 
Plan de gastos de desplazamiento de la vigencia anterior</t>
  </si>
  <si>
    <t xml:space="preserve">
H</t>
  </si>
  <si>
    <t xml:space="preserve">Grupo interno de Contratos y adquisiciones 
Subdirector/ Coordinador </t>
  </si>
  <si>
    <t>El funcionario o contratista del Grupo interno de Contratos y adquisiciones  valida que las  dependencias hayan  incluido las lineas de Gastos de desplazamiento en el PAA  y hayan tramitado CDP.
El Grupo Interno de Contratos y Adquisiciones recibe por correo electronico el Plan de Gastos de Desplazamiento por parte de las dependencias o la  Direccion General teniendo encuenta los lineamientos internos dado por la entidad.</t>
  </si>
  <si>
    <t xml:space="preserve">Plan de Gastos de Desplazamiento -  recibido
</t>
  </si>
  <si>
    <t>Director General 
Subdirector/
Coordinador
Funcionarios o Contratista</t>
  </si>
  <si>
    <t>Correo electrónico 
Formato CCE-GCO-FM-55 - solicitud de gastos de viaje para contratistas - 
Agenda o Invitación
CDP
Cotizaciones de Gastos de Trasporte (Si Aplica)
Autorización de desplazamiento  en caso que no se encuentre autorizado en el Plan de Desplazamientos</t>
  </si>
  <si>
    <t>Secretaría General
Grupo interno de Contratos y adquisiciones
Asesor de la Secretaria General</t>
  </si>
  <si>
    <r>
      <t xml:space="preserve">El Grupo interno de trabajo de Contratos y adquisiciones recibe y verifica la  solicitud  de gasto de desplazamiento que fue remitida por las dependencias por correo electrónico, la cual debe estar acompañada de los siguientes documentos: 
- Agenda de evento o Invitación
- CDP
- Cotizaciones de Gastos de Trasporte (Si Aplica)
- Autorización por Parte de el Director General o quien delegue en caso que el Desplazamiento no se encuentre autorizado en el Plan de Desplazamientos de los contratistas.
Cuando No se requiere que la Agencia asuma los gastos de desplazamiento, el Subdirector/Coordinador o contratista debe enviar el soporte informado por la entidad quien reconocerá los gastos de desplazamiento. 
Cuando se requiere que la Agencia asuma los gastos de desplazamiento de forma parcial, el Subdirector/Coordinador o contratista debe enviar el soporte, informado esta situación.
El funcionario o Contratista del Grupo Interno de Contratos y adquisiciones elabora el acto administrativo de autorizacion de gasto de desplazamiento, de acuerdo con los lineamientos establecidos para tal Fin.
</t>
    </r>
    <r>
      <rPr>
        <b/>
        <sz val="12"/>
        <color rgb="FF4D4E4D"/>
        <rFont val="Verdana"/>
        <family val="2"/>
      </rPr>
      <t>Nota 1:</t>
    </r>
    <r>
      <rPr>
        <sz val="12"/>
        <color rgb="FF4D4E4D"/>
        <rFont val="Verdana"/>
        <family val="2"/>
      </rPr>
      <t xml:space="preserve"> La comunicación debe ser remitida con una antelación de 10 a 20 días  hábiles segun los linemientos internos de la entidad.
Si se requieren ajustes la solicitud se devuelve por el mismo medio al solicitante, para que se efectúen los ajustes a que haya lugar y reinicie el trámite correspondiente, de lo contrario continua con la siguiente actividad.
En caso de que el desplazamiento no se autorice se comunicará por medio de correo electrónico al Subdirector/Coordinador, con copia al contratista, indicando la razón por que no es autorizado y finaliza el procedimiento, de lo contrario continua con la siguiente actividad.</t>
    </r>
  </si>
  <si>
    <t>Formato CCE-GCO-FM-55 - Solicitud de Gastos de Viaje para Contratistas revisado
Acto adminsitrativo proyectado
Correo de no aprobación de gastos de desplazamiento enviado (si aplca)</t>
  </si>
  <si>
    <t>Subdirector
Coordinador
Contratista</t>
  </si>
  <si>
    <t>Secretaría General
Grupo interno de Contratos y adquisiciones
Asesor de la Secretaria General</t>
  </si>
  <si>
    <t>Formato CCE-GCO-FM-55 - Solicitud de Gastos de Viaje para Contratistas revisado
Acto adminsitrativo proyectado</t>
  </si>
  <si>
    <t xml:space="preserve">Secretario(a) General
Coordinador, Funcionario o contratista
GIT de Contratos y Adquisiciones, 
Asesor Financiero de la Secretaria General </t>
  </si>
  <si>
    <t>Una vez se cuente con el cumplimiento de los requisitos, el Grupo Interno de Trabajo de Contratos y Adquisiciones realiza la liquidación de gastos de viaje, la cual se hará de acuerdo a la Resolución vigente expedida por la entidad, y quedará establecida en el acto administrativo correspondiente.
La Secretaría General valida y aprueba el formato CCE-GCO-FM-55 de Solictud de gastos de viaje para contratista y el Acto Administrativo que autoriza el gasto de desplazamiento, previa verificación y visto bueno por parte del Asesor financiero de la Secretaria General.
Se notifica el Acto administrativo mediante correo electrónico a la dependencia solicitante (supervisor del contrato y contratista), al GIT de gestión administrativa (si aplica tramite de tiquetes) para fines pertinentes.</t>
  </si>
  <si>
    <t xml:space="preserve">Formato CCE-GCO-FM-55 - Solicitud de Gastos de Viaje para Contratistas aprobado
Acto adminsitrativo aprobado
Correo de validación
Correo electronico de notificación enviado </t>
  </si>
  <si>
    <t>Contratistas
GIT de Gestión Administrativa (si aplica)</t>
  </si>
  <si>
    <t>Funcionario - Contratista y/o Coordinador (a) de Contratos y Adquisiciones</t>
  </si>
  <si>
    <r>
      <t xml:space="preserve">El funcionario o contratista de Contratos y Adquisiciones, solicita el tramite de RP al grupo interno de Gestión Financiera, adjuntado los  soportes con el cual se aprueba la solicitud,  el Grupo Interno de gestión financiera expedide el RP, se da continuidad con el trámite de desembolso de gastos de desplazamiento.
</t>
    </r>
    <r>
      <rPr>
        <b/>
        <sz val="12"/>
        <color rgb="FF4D4E4D"/>
        <rFont val="Verdana"/>
        <family val="2"/>
      </rPr>
      <t>Nota 2:</t>
    </r>
    <r>
      <rPr>
        <sz val="12"/>
        <color rgb="FF4D4E4D"/>
        <rFont val="Verdana"/>
        <family val="2"/>
      </rPr>
      <t xml:space="preserve"> El pago por concepto de gastos de desplazamiento ordenados por la Agencia Nacional de Contratación Pública- Colombia Compra Eficiente, se efectua por transferencia electrónica para los contratistas de prestación de servicios profesionales y de apoyo a la gestión, en la cuenta bancaria registrada en SIIF-NACION, para el reconocimiento de los pagos habituales que se le hacen a cada  contratista; gastos de desplazamiento que serán reconocidos una vez se haya efectuado la autorización del respectivo avance de la comisión según disponibilidad de PAC. </t>
    </r>
  </si>
  <si>
    <t>Solictud de tramite de Registo Presupuestal - RP - enviado</t>
  </si>
  <si>
    <t xml:space="preserve">Grupo Interno de Gestion Financiera - Ordenador de Pago
</t>
  </si>
  <si>
    <t>Acto adminsitrativo aprobado
Solictud de tramite de Registo Presupuestal - RP - enviado</t>
  </si>
  <si>
    <t>Funcionario y/o Contratista 
Grupo Interno de Contratos y adquisiciones
Contratista</t>
  </si>
  <si>
    <t>El funcionario o contratista encargado de la gestión de ARL para contratistas, reporta la novedad por correo electrónico del desplazamiento, indicando fecha de ida, fecha de regreso y objeto del viaje solo cuando la Administradora que tiene contratada la Entidad, de lo contrario, es responsabilidad del contratista reportar el desplazamiento.</t>
  </si>
  <si>
    <t>Correo Electronico de Notificacion a ARL del desplazamiento del Contratista.</t>
  </si>
  <si>
    <t>Administradora de Riesgos Laborales (ARL)</t>
  </si>
  <si>
    <t xml:space="preserve">Contratista
Secretario (a) General 
Contratista delegado para viaje - 
Supervisor del Contrato </t>
  </si>
  <si>
    <t>Correo electrónico informando al Secretario(a) General la modificación, suspensión o cancelación del desplazamiento
Acto adminsitrativo donde se autoriza el Gasto Desplazamiento 
Formato CCE-GCO-FM-56 Informe  de gastos de desplazamiento</t>
  </si>
  <si>
    <t xml:space="preserve"> Funcionario y/o Contratista de Contratos y Adquisiciones </t>
  </si>
  <si>
    <t>Si el viaje no se llevo a cabo o se requiere modificar, el supervisor del contratista debe enviar la novedad de modificación, suspensión o cancelación al GIT de contratos y adquisiciones para su validación y se devuelve a la actividad 7, de lo contrario continua con la siguiente actividad.
El Funcionario o Contratista del Grupo Interno de Contratos y Adquisiciones recibe el Formato CCE-GCO-FM-56 Informe  de gastos de desplazamiento, remitido por parte de supervisor  de Contrato y verifica que cumpla con los linemaientos establecidos por la la entidad.
Nota: Finalizada el desplazamiento, el contratista deberán presentar ante el  supervisor, según corresponda, el informe ejecutivo de gasto de desplazamiento, junto con Pase de abordaje si aplica, dentro de los tres (3) días hábiles siguientes a su terminación.El supervisor deberá remitir dicho informe, dentro de los dos (2) días hábiles siguientes a su recepción,al Grupo Interno de Trabajo de Contratos y Adquisiciones.
Nota: Una vez recibido y revisado  el informe ejecutivo de  gasto de desplazamiento de parte de supervisores, el Grupo Interno de Trabajo de Contratos y Adquisiciones,  deberán remitirlos al grupo interno de Gestión Financiera, para la correspondiente legalización.</t>
  </si>
  <si>
    <t xml:space="preserve"> Modificación del acto administrativo que autorizo el gasto de Desplazamiento
Resolución declare la pérdida de ejecutoria. (si aplica) 
Correo solicitando  a la ARL la cancelación  o modificación del desplazamiento. ( si aplica) 
Formato informe de gastos de desplazamiento, verificado y enviado</t>
  </si>
  <si>
    <t>Todos los procesos 
Grupo Interno de Gestion Financiera</t>
  </si>
  <si>
    <t>N/A</t>
  </si>
  <si>
    <t>Ver matriz de riesgos en la SVE</t>
  </si>
  <si>
    <t xml:space="preserve">Ver normograma del proceso </t>
  </si>
  <si>
    <t>Se crea procedimiento en el marco del plan de mejoramiento establecido con control interno.</t>
  </si>
  <si>
    <t>Camila Palacio Martinez
Johan Pineda</t>
  </si>
  <si>
    <t>Analista T2- grado 1
Contratista GIT Planeación</t>
  </si>
  <si>
    <t>Ana Maria Tolosa  Rico</t>
  </si>
  <si>
    <t>Secretaria General CCE</t>
  </si>
  <si>
    <r>
      <rPr>
        <sz val="10"/>
        <color rgb="FFFF0000"/>
        <rFont val="Verdana"/>
        <family val="2"/>
      </rPr>
      <t xml:space="preserve"> </t>
    </r>
    <r>
      <rPr>
        <sz val="10"/>
        <rFont val="Verdana"/>
        <family val="2"/>
      </rPr>
      <t xml:space="preserve">
 Secretaría General</t>
    </r>
  </si>
  <si>
    <t>Actualización del procedimiento a la nueva plantilla, se revisa y actualiza el objetivo, alcance, flujo de actividades, entradas, salidas, proveedores,  clientes y se ajusta el nombre de los grupos de acuerdo con lo establecido en la Resolución 804 de 2025.</t>
  </si>
  <si>
    <t>Fecha: 28/05/2026</t>
  </si>
  <si>
    <t>CCE-GCO-PR-01</t>
  </si>
  <si>
    <t>PROCESO  GESTIÓN DE LA CONTRATACIÓN 
Procedimiento de Planeación de la Gestión Contractual</t>
  </si>
  <si>
    <t>CCE-GCO-PR-03</t>
  </si>
  <si>
    <t>CCE-GCO-PR-05</t>
  </si>
  <si>
    <t xml:space="preserve">CCE-GCO-PR-06 </t>
  </si>
  <si>
    <t>CCE-GCO-PR-07</t>
  </si>
  <si>
    <t xml:space="preserve">María del Carmen Marroquin Vasco
Laura Sofia Caita </t>
  </si>
  <si>
    <t xml:space="preserve">Gestor T1-15
Coordinadora Grupo Planeación </t>
  </si>
  <si>
    <t>Firma:    Original Firmado</t>
  </si>
  <si>
    <t>Original Firmado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</si>
</sst>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m&quot;-&quot;yyyy"/>
  </numFmts>
  <fonts count="49" x14ac:knownFonts="1">
    <font>
      <sz val="11"/>
      <color theme="1"/>
      <name val="Calibri"/>
      <family val="2"/>
      <scheme val="minor"/>
    </font>
    <font>
      <sz val="12"/>
      <color indexed="8"/>
      <name val="Verdana"/>
      <family val="2"/>
    </font>
    <font>
      <sz val="12"/>
      <color indexed="8"/>
      <name val="Verdana"/>
      <family val="2"/>
    </font>
    <font>
      <sz val="10"/>
      <color theme="1" tint="0.249977111117893"/>
      <name val="Arial"/>
      <family val="2"/>
    </font>
    <font>
      <sz val="11"/>
      <color theme="1"/>
      <name val="Calibri"/>
      <family val="2"/>
      <scheme val="minor"/>
    </font>
    <font>
      <sz val="11"/>
      <color theme="0"/>
      <name val="Calibri"/>
      <family val="2"/>
      <scheme val="minor"/>
    </font>
    <font>
      <sz val="11"/>
      <color rgb="FFFFC000"/>
      <name val="Calibri"/>
      <family val="2"/>
      <scheme val="minor"/>
    </font>
    <font>
      <sz val="11"/>
      <color theme="0" tint="-0.34998626667073579"/>
      <name val="Calibri"/>
      <family val="2"/>
      <scheme val="minor"/>
    </font>
    <font>
      <b/>
      <sz val="11"/>
      <color theme="1"/>
      <name val="Arial"/>
      <family val="2"/>
    </font>
    <font>
      <b/>
      <sz val="11"/>
      <color rgb="FFFF0000"/>
      <name val="Arial"/>
      <family val="2"/>
    </font>
    <font>
      <b/>
      <sz val="10"/>
      <color theme="1"/>
      <name val="Arial"/>
      <family val="2"/>
    </font>
    <font>
      <sz val="11"/>
      <color theme="1"/>
      <name val="Arial"/>
      <family val="2"/>
    </font>
    <font>
      <sz val="11"/>
      <color theme="0"/>
      <name val="Arial"/>
      <family val="2"/>
    </font>
    <font>
      <sz val="11"/>
      <color rgb="FFFFC000"/>
      <name val="Arial"/>
      <family val="2"/>
    </font>
    <font>
      <sz val="11"/>
      <color theme="1" tint="0.249977111117893"/>
      <name val="Arial"/>
      <family val="2"/>
    </font>
    <font>
      <sz val="11"/>
      <name val="Calibri"/>
      <family val="2"/>
      <scheme val="minor"/>
    </font>
    <font>
      <sz val="12"/>
      <color theme="1"/>
      <name val="Calibri"/>
      <family val="2"/>
      <scheme val="minor"/>
    </font>
    <font>
      <sz val="12"/>
      <color rgb="FF4D4E4D"/>
      <name val="Arial"/>
      <family val="2"/>
    </font>
    <font>
      <b/>
      <sz val="12"/>
      <name val="Century Gothic"/>
      <family val="2"/>
    </font>
    <font>
      <sz val="12"/>
      <name val="Century Gothic"/>
      <family val="2"/>
    </font>
    <font>
      <sz val="11"/>
      <color theme="1"/>
      <name val="Verdana"/>
      <family val="2"/>
    </font>
    <font>
      <b/>
      <sz val="12"/>
      <name val="Verdana"/>
      <family val="2"/>
    </font>
    <font>
      <sz val="12"/>
      <color rgb="FF4D4E4D"/>
      <name val="Verdana"/>
      <family val="2"/>
    </font>
    <font>
      <b/>
      <sz val="12"/>
      <color rgb="FF4D4E4D"/>
      <name val="Verdana"/>
      <family val="2"/>
    </font>
    <font>
      <sz val="10"/>
      <name val="Verdana"/>
      <family val="2"/>
    </font>
    <font>
      <b/>
      <sz val="11"/>
      <name val="Verdana"/>
      <family val="2"/>
    </font>
    <font>
      <sz val="11"/>
      <name val="Verdana"/>
      <family val="2"/>
    </font>
    <font>
      <b/>
      <sz val="12"/>
      <color theme="1"/>
      <name val="Verdana"/>
      <family val="2"/>
    </font>
    <font>
      <sz val="12"/>
      <color theme="1"/>
      <name val="Verdana"/>
      <family val="2"/>
    </font>
    <font>
      <sz val="9"/>
      <color theme="1"/>
      <name val="Verdana"/>
      <family val="2"/>
    </font>
    <font>
      <b/>
      <sz val="11"/>
      <color theme="1"/>
      <name val="Verdana"/>
      <family val="2"/>
    </font>
    <font>
      <b/>
      <sz val="9"/>
      <color theme="1"/>
      <name val="Verdana"/>
      <family val="2"/>
    </font>
    <font>
      <sz val="10"/>
      <color theme="1"/>
      <name val="Verdana"/>
      <family val="2"/>
    </font>
    <font>
      <sz val="10"/>
      <color rgb="FFFF0000"/>
      <name val="Verdana"/>
      <family val="2"/>
    </font>
    <font>
      <b/>
      <sz val="10"/>
      <name val="Verdana"/>
      <family val="2"/>
    </font>
    <font>
      <u/>
      <sz val="10"/>
      <name val="Verdana"/>
      <family val="2"/>
    </font>
    <font>
      <i/>
      <u/>
      <sz val="10"/>
      <name val="Verdana"/>
      <family val="2"/>
    </font>
    <font>
      <i/>
      <sz val="10"/>
      <name val="Verdana"/>
      <family val="2"/>
    </font>
    <font>
      <b/>
      <sz val="10"/>
      <name val="Arial"/>
      <family val="2"/>
    </font>
    <font>
      <sz val="10"/>
      <name val="Arial"/>
      <family val="2"/>
    </font>
    <font>
      <sz val="12"/>
      <color rgb="FFFF0000"/>
      <name val="Arial"/>
      <family val="2"/>
    </font>
    <font>
      <b/>
      <sz val="10"/>
      <color theme="1"/>
      <name val="Verdana"/>
      <family val="2"/>
    </font>
    <font>
      <sz val="10"/>
      <color theme="1"/>
      <name val="Calibri"/>
      <family val="2"/>
      <scheme val="minor"/>
    </font>
    <font>
      <sz val="12"/>
      <name val="Verdana"/>
      <family val="2"/>
    </font>
    <font>
      <sz val="10"/>
      <color rgb="FF000000"/>
      <name val="Verdana"/>
      <family val="2"/>
    </font>
    <font>
      <b/>
      <sz val="10"/>
      <color rgb="FF000000"/>
      <name val="Verdana"/>
      <family val="2"/>
    </font>
    <font>
      <sz val="11"/>
      <color rgb="FF4D4E4D"/>
      <name val="Verdana"/>
      <family val="2"/>
    </font>
    <font>
      <sz val="11"/>
      <name val="Century Gothic"/>
      <family val="2"/>
    </font>
    <font>
      <sz val="10"/>
      <name val="Century Gothic"/>
      <family val="2"/>
    </font>
  </fonts>
  <fills count="13">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FF"/>
        <bgColor rgb="FF000000"/>
      </patternFill>
    </fill>
    <fill>
      <patternFill patternType="solid">
        <fgColor indexed="9"/>
        <bgColor indexed="64"/>
      </patternFill>
    </fill>
    <fill>
      <patternFill patternType="solid">
        <fgColor rgb="FFD9D9D9"/>
        <bgColor rgb="FF000000"/>
      </patternFill>
    </fill>
    <fill>
      <patternFill patternType="solid">
        <fgColor theme="0"/>
        <bgColor rgb="FF000000"/>
      </patternFill>
    </fill>
  </fills>
  <borders count="206">
    <border>
      <left/>
      <right/>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indexed="64"/>
      </left>
      <right style="thin">
        <color indexed="64"/>
      </right>
      <top/>
      <bottom style="thin">
        <color indexed="64"/>
      </bottom>
      <diagonal/>
    </border>
    <border>
      <left/>
      <right/>
      <top style="medium">
        <color theme="1" tint="0.499984740745262"/>
      </top>
      <bottom/>
      <diagonal/>
    </border>
    <border>
      <left/>
      <right style="medium">
        <color theme="1" tint="0.499984740745262"/>
      </right>
      <top/>
      <bottom/>
      <diagonal/>
    </border>
    <border>
      <left style="thin">
        <color indexed="64"/>
      </left>
      <right style="thin">
        <color indexed="64"/>
      </right>
      <top style="thin">
        <color indexed="64"/>
      </top>
      <bottom/>
      <diagonal/>
    </border>
    <border>
      <left/>
      <right/>
      <top/>
      <bottom style="medium">
        <color theme="1" tint="0.499984740745262"/>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thin">
        <color theme="1" tint="0.499984740745262"/>
      </bottom>
      <diagonal/>
    </border>
    <border>
      <left style="medium">
        <color theme="1" tint="0.499984740745262"/>
      </left>
      <right/>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249977111117893"/>
      </left>
      <right style="thin">
        <color theme="1" tint="0.249977111117893"/>
      </right>
      <top/>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medium">
        <color indexed="64"/>
      </right>
      <top style="thin">
        <color theme="1" tint="0.249977111117893"/>
      </top>
      <bottom/>
      <diagonal/>
    </border>
    <border>
      <left style="thin">
        <color theme="1" tint="0.249977111117893"/>
      </left>
      <right style="medium">
        <color indexed="64"/>
      </right>
      <top/>
      <bottom style="thin">
        <color theme="1" tint="0.249977111117893"/>
      </bottom>
      <diagonal/>
    </border>
    <border>
      <left style="thin">
        <color theme="1" tint="0.249977111117893"/>
      </left>
      <right style="medium">
        <color indexed="64"/>
      </right>
      <top/>
      <bottom/>
      <diagonal/>
    </border>
    <border>
      <left style="thin">
        <color indexed="64"/>
      </left>
      <right style="thin">
        <color indexed="64"/>
      </right>
      <top/>
      <bottom/>
      <diagonal/>
    </border>
    <border>
      <left/>
      <right/>
      <top style="thin">
        <color theme="1" tint="0.249977111117893"/>
      </top>
      <bottom/>
      <diagonal/>
    </border>
    <border>
      <left/>
      <right/>
      <top/>
      <bottom style="thin">
        <color theme="1" tint="0.249977111117893"/>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style="thin">
        <color theme="1" tint="0.249977111117893"/>
      </right>
      <top/>
      <bottom/>
      <diagonal/>
    </border>
    <border>
      <left/>
      <right/>
      <top style="thin">
        <color theme="1" tint="0.249977111117893"/>
      </top>
      <bottom style="thin">
        <color theme="1" tint="0.249977111117893"/>
      </bottom>
      <diagonal/>
    </border>
    <border>
      <left style="thin">
        <color auto="1"/>
      </left>
      <right style="thin">
        <color auto="1"/>
      </right>
      <top style="thin">
        <color auto="1"/>
      </top>
      <bottom style="thin">
        <color auto="1"/>
      </bottom>
      <diagonal/>
    </border>
    <border>
      <left/>
      <right style="medium">
        <color theme="1" tint="0.499984740745262"/>
      </right>
      <top/>
      <bottom style="thin">
        <color theme="1" tint="0.499984740745262"/>
      </bottom>
      <diagonal/>
    </border>
    <border>
      <left/>
      <right style="thin">
        <color theme="1" tint="0.499984740745262"/>
      </right>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top/>
      <bottom/>
      <diagonal/>
    </border>
    <border>
      <left style="thin">
        <color theme="1" tint="0.499984740745262"/>
      </left>
      <right style="medium">
        <color theme="1"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medium">
        <color theme="0" tint="-0.499984740745262"/>
      </top>
      <bottom style="thin">
        <color theme="1" tint="0.499984740745262"/>
      </bottom>
      <diagonal/>
    </border>
    <border>
      <left/>
      <right style="medium">
        <color theme="0" tint="-0.499984740745262"/>
      </right>
      <top style="medium">
        <color theme="0" tint="-0.499984740745262"/>
      </top>
      <bottom style="thin">
        <color theme="1" tint="0.499984740745262"/>
      </bottom>
      <diagonal/>
    </border>
    <border>
      <left/>
      <right/>
      <top style="thin">
        <color theme="1" tint="0.499984740745262"/>
      </top>
      <bottom style="medium">
        <color theme="0" tint="-0.499984740745262"/>
      </bottom>
      <diagonal/>
    </border>
    <border>
      <left/>
      <right style="medium">
        <color theme="0" tint="-0.499984740745262"/>
      </right>
      <top style="thin">
        <color theme="1"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medium">
        <color theme="1" tint="0.499984740745262"/>
      </right>
      <top/>
      <bottom style="medium">
        <color theme="1" tint="0.499984740745262"/>
      </bottom>
      <diagonal/>
    </border>
    <border>
      <left style="medium">
        <color theme="1" tint="0.499984740745262"/>
      </left>
      <right style="thin">
        <color theme="0" tint="-0.499984740745262"/>
      </right>
      <top style="thin">
        <color theme="0" tint="-0.499984740745262"/>
      </top>
      <bottom style="thin">
        <color theme="0" tint="-0.499984740745262"/>
      </bottom>
      <diagonal/>
    </border>
    <border>
      <left style="medium">
        <color theme="1" tint="0.499984740745262"/>
      </left>
      <right/>
      <top style="medium">
        <color theme="0" tint="-0.499984740745262"/>
      </top>
      <bottom style="thin">
        <color theme="1" tint="0.499984740745262"/>
      </bottom>
      <diagonal/>
    </border>
    <border>
      <left style="medium">
        <color theme="1" tint="0.499984740745262"/>
      </left>
      <right/>
      <top style="thin">
        <color theme="1" tint="0.499984740745262"/>
      </top>
      <bottom style="medium">
        <color theme="0" tint="-0.499984740745262"/>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medium">
        <color theme="1" tint="0.499984740745262"/>
      </left>
      <right/>
      <top style="thin">
        <color theme="1" tint="0.499984740745262"/>
      </top>
      <bottom/>
      <diagonal/>
    </border>
    <border>
      <left/>
      <right/>
      <top style="thin">
        <color theme="1" tint="0.499984740745262"/>
      </top>
      <bottom/>
      <diagonal/>
    </border>
    <border>
      <left/>
      <right style="medium">
        <color theme="0" tint="-0.499984740745262"/>
      </right>
      <top style="thin">
        <color theme="1" tint="0.499984740745262"/>
      </top>
      <bottom/>
      <diagonal/>
    </border>
    <border>
      <left style="medium">
        <color theme="0" tint="-0.499984740745262"/>
      </left>
      <right style="thin">
        <color theme="0" tint="-0.499984740745262"/>
      </right>
      <top/>
      <bottom/>
      <diagonal/>
    </border>
    <border>
      <left style="thin">
        <color rgb="FF595959"/>
      </left>
      <right style="thin">
        <color rgb="FF595959"/>
      </right>
      <top style="thin">
        <color rgb="FF595959"/>
      </top>
      <bottom style="thin">
        <color rgb="FF595959"/>
      </bottom>
      <diagonal/>
    </border>
    <border>
      <left/>
      <right style="thin">
        <color rgb="FF595959"/>
      </right>
      <top style="thin">
        <color rgb="FF595959"/>
      </top>
      <bottom style="thin">
        <color rgb="FF595959"/>
      </bottom>
      <diagonal/>
    </border>
    <border>
      <left style="thin">
        <color rgb="FF595959"/>
      </left>
      <right style="thin">
        <color rgb="FF595959"/>
      </right>
      <top/>
      <bottom style="thin">
        <color rgb="FF595959"/>
      </bottom>
      <diagonal/>
    </border>
    <border>
      <left/>
      <right style="thin">
        <color rgb="FF595959"/>
      </right>
      <top/>
      <bottom style="thin">
        <color rgb="FF595959"/>
      </bottom>
      <diagonal/>
    </border>
    <border>
      <left style="thin">
        <color rgb="FF595959"/>
      </left>
      <right/>
      <top style="thin">
        <color rgb="FF595959"/>
      </top>
      <bottom style="thin">
        <color rgb="FF595959"/>
      </bottom>
      <diagonal/>
    </border>
    <border>
      <left style="thin">
        <color rgb="FF595959"/>
      </left>
      <right/>
      <top/>
      <bottom style="thin">
        <color rgb="FF595959"/>
      </bottom>
      <diagonal/>
    </border>
    <border>
      <left style="thin">
        <color rgb="FF595959"/>
      </left>
      <right/>
      <top/>
      <bottom/>
      <diagonal/>
    </border>
    <border>
      <left style="thin">
        <color theme="1" tint="0.499984740745262"/>
      </left>
      <right style="thin">
        <color theme="1" tint="0.499984740745262"/>
      </right>
      <top/>
      <bottom style="thin">
        <color theme="1" tint="0.499984740745262"/>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medium">
        <color theme="0" tint="-0.499984740745262"/>
      </top>
      <bottom/>
      <diagonal/>
    </border>
    <border>
      <left/>
      <right style="thin">
        <color rgb="FF000000"/>
      </right>
      <top style="thin">
        <color indexed="64"/>
      </top>
      <bottom style="thin">
        <color indexed="64"/>
      </bottom>
      <diagonal/>
    </border>
    <border>
      <left style="medium">
        <color theme="1" tint="0.499984740745262"/>
      </left>
      <right/>
      <top style="medium">
        <color theme="0" tint="-0.499984740745262"/>
      </top>
      <bottom/>
      <diagonal/>
    </border>
    <border>
      <left/>
      <right style="medium">
        <color theme="1" tint="0.499984740745262"/>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style="medium">
        <color theme="0" tint="-0.499984740745262"/>
      </top>
      <bottom/>
      <diagonal/>
    </border>
    <border>
      <left/>
      <right/>
      <top style="thin">
        <color rgb="FF595959"/>
      </top>
      <bottom style="thin">
        <color rgb="FF595959"/>
      </bottom>
      <diagonal/>
    </border>
    <border>
      <left/>
      <right style="medium">
        <color rgb="FF595959"/>
      </right>
      <top style="thin">
        <color rgb="FF595959"/>
      </top>
      <bottom style="thin">
        <color rgb="FF595959"/>
      </bottom>
      <diagonal/>
    </border>
    <border>
      <left style="thin">
        <color rgb="FF000000"/>
      </left>
      <right style="thin">
        <color rgb="FF000000"/>
      </right>
      <top style="thin">
        <color rgb="FF000000"/>
      </top>
      <bottom/>
      <diagonal/>
    </border>
    <border>
      <left/>
      <right/>
      <top style="thin">
        <color theme="1" tint="0.499984740745262"/>
      </top>
      <bottom style="thin">
        <color theme="1" tint="0.499984740745262"/>
      </bottom>
      <diagonal/>
    </border>
    <border>
      <left/>
      <right style="medium">
        <color rgb="FF595959"/>
      </right>
      <top/>
      <bottom style="thin">
        <color rgb="FF595959"/>
      </bottom>
      <diagonal/>
    </border>
    <border>
      <left style="medium">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diagonal/>
    </border>
    <border>
      <left style="thin">
        <color rgb="FF000000"/>
      </left>
      <right/>
      <top/>
      <bottom style="thin">
        <color rgb="FF000000"/>
      </bottom>
      <diagonal/>
    </border>
    <border>
      <left/>
      <right/>
      <top style="thin">
        <color rgb="FF000000"/>
      </top>
      <bottom style="thin">
        <color rgb="FF000000"/>
      </bottom>
      <diagonal/>
    </border>
    <border>
      <left style="medium">
        <color theme="1" tint="0.499984740745262"/>
      </left>
      <right/>
      <top/>
      <bottom style="thin">
        <color theme="1" tint="0.499984740745262"/>
      </bottom>
      <diagonal/>
    </border>
    <border>
      <left/>
      <right style="medium">
        <color theme="0" tint="-0.499984740745262"/>
      </right>
      <top/>
      <bottom style="thin">
        <color theme="1" tint="0.499984740745262"/>
      </bottom>
      <diagonal/>
    </border>
    <border>
      <left style="medium">
        <color theme="0" tint="-0.499984740745262"/>
      </left>
      <right style="thin">
        <color indexed="64"/>
      </right>
      <top/>
      <bottom style="medium">
        <color theme="0" tint="-0.499984740745262"/>
      </bottom>
      <diagonal/>
    </border>
    <border>
      <left style="thin">
        <color indexed="64"/>
      </left>
      <right style="thin">
        <color indexed="64"/>
      </right>
      <top/>
      <bottom style="medium">
        <color theme="0" tint="-0.499984740745262"/>
      </bottom>
      <diagonal/>
    </border>
    <border>
      <left style="thin">
        <color rgb="FF595959"/>
      </left>
      <right style="thin">
        <color rgb="FF595959"/>
      </right>
      <top/>
      <bottom/>
      <diagonal/>
    </border>
    <border>
      <left style="thin">
        <color rgb="FF404040"/>
      </left>
      <right style="thin">
        <color rgb="FF404040"/>
      </right>
      <top style="thin">
        <color rgb="FF404040"/>
      </top>
      <bottom style="thin">
        <color rgb="FF404040"/>
      </bottom>
      <diagonal/>
    </border>
    <border>
      <left/>
      <right style="thin">
        <color rgb="FF404040"/>
      </right>
      <top style="thin">
        <color rgb="FF404040"/>
      </top>
      <bottom style="thin">
        <color rgb="FF404040"/>
      </bottom>
      <diagonal/>
    </border>
    <border>
      <left/>
      <right/>
      <top style="thin">
        <color rgb="FF404040"/>
      </top>
      <bottom style="thin">
        <color rgb="FF404040"/>
      </bottom>
      <diagonal/>
    </border>
    <border>
      <left style="thin">
        <color rgb="FF404040"/>
      </left>
      <right style="thin">
        <color rgb="FF404040"/>
      </right>
      <top/>
      <bottom style="thin">
        <color rgb="FF404040"/>
      </bottom>
      <diagonal/>
    </border>
    <border>
      <left/>
      <right style="thin">
        <color rgb="FF404040"/>
      </right>
      <top/>
      <bottom style="thin">
        <color rgb="FF404040"/>
      </bottom>
      <diagonal/>
    </border>
    <border>
      <left/>
      <right/>
      <top/>
      <bottom style="thin">
        <color rgb="FF40404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404040"/>
      </top>
      <bottom/>
      <diagonal/>
    </border>
    <border>
      <left/>
      <right style="thin">
        <color rgb="FF404040"/>
      </right>
      <top style="thin">
        <color rgb="FF404040"/>
      </top>
      <bottom/>
      <diagonal/>
    </border>
    <border>
      <left style="medium">
        <color rgb="FF808080"/>
      </left>
      <right style="thin">
        <color rgb="FF808080"/>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right style="medium">
        <color rgb="FF808080"/>
      </right>
      <top style="thin">
        <color rgb="FF808080"/>
      </top>
      <bottom style="thin">
        <color rgb="FF808080"/>
      </bottom>
      <diagonal/>
    </border>
    <border>
      <left style="medium">
        <color rgb="FF808080"/>
      </left>
      <right style="thin">
        <color rgb="FF808080"/>
      </right>
      <top/>
      <bottom style="thin">
        <color rgb="FF808080"/>
      </bottom>
      <diagonal/>
    </border>
    <border>
      <left style="thin">
        <color rgb="FF808080"/>
      </left>
      <right/>
      <top style="thin">
        <color rgb="FF808080"/>
      </top>
      <bottom style="thin">
        <color rgb="FF808080"/>
      </bottom>
      <diagonal/>
    </border>
    <border>
      <left style="thin">
        <color rgb="FF000000"/>
      </left>
      <right/>
      <top style="thin">
        <color theme="1" tint="0.499984740745262"/>
      </top>
      <bottom style="medium">
        <color theme="0" tint="-0.499984740745262"/>
      </bottom>
      <diagonal/>
    </border>
    <border>
      <left style="thin">
        <color rgb="FF000000"/>
      </left>
      <right/>
      <top/>
      <bottom style="medium">
        <color theme="1" tint="0.499984740745262"/>
      </bottom>
      <diagonal/>
    </border>
    <border>
      <left style="thin">
        <color theme="0" tint="-0.499984740745262"/>
      </left>
      <right style="medium">
        <color theme="0" tint="-0.499984740745262"/>
      </right>
      <top style="medium">
        <color theme="0" tint="-0.499984740745262"/>
      </top>
      <bottom/>
      <diagonal/>
    </border>
    <border>
      <left style="thin">
        <color indexed="64"/>
      </left>
      <right style="medium">
        <color theme="0" tint="-0.499984740745262"/>
      </right>
      <top/>
      <bottom style="medium">
        <color theme="0" tint="-0.499984740745262"/>
      </bottom>
      <diagonal/>
    </border>
    <border>
      <left style="medium">
        <color rgb="FF808080"/>
      </left>
      <right style="thin">
        <color rgb="FF808080"/>
      </right>
      <top style="thin">
        <color rgb="FF808080"/>
      </top>
      <bottom style="medium">
        <color rgb="FF808080"/>
      </bottom>
      <diagonal/>
    </border>
    <border>
      <left style="thin">
        <color theme="0" tint="-0.499984740745262"/>
      </left>
      <right/>
      <top style="medium">
        <color theme="0" tint="-0.499984740745262"/>
      </top>
      <bottom style="thin">
        <color rgb="FF808080"/>
      </bottom>
      <diagonal/>
    </border>
    <border>
      <left/>
      <right style="thin">
        <color auto="1"/>
      </right>
      <top style="medium">
        <color theme="0" tint="-0.499984740745262"/>
      </top>
      <bottom style="thin">
        <color rgb="FF808080"/>
      </bottom>
      <diagonal/>
    </border>
    <border>
      <left/>
      <right style="thin">
        <color auto="1"/>
      </right>
      <top style="thin">
        <color rgb="FF808080"/>
      </top>
      <bottom style="thin">
        <color rgb="FF808080"/>
      </bottom>
      <diagonal/>
    </border>
    <border>
      <left style="thin">
        <color rgb="FF808080"/>
      </left>
      <right/>
      <top style="thin">
        <color rgb="FF808080"/>
      </top>
      <bottom style="thin">
        <color indexed="64"/>
      </bottom>
      <diagonal/>
    </border>
    <border>
      <left/>
      <right style="thin">
        <color auto="1"/>
      </right>
      <top style="thin">
        <color rgb="FF808080"/>
      </top>
      <bottom style="thin">
        <color indexed="64"/>
      </bottom>
      <diagonal/>
    </border>
    <border>
      <left/>
      <right style="thin">
        <color rgb="FF808080"/>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theme="0" tint="-0.499984740745262"/>
      </right>
      <top style="thin">
        <color auto="1"/>
      </top>
      <bottom style="thin">
        <color auto="1"/>
      </bottom>
      <diagonal/>
    </border>
    <border>
      <left style="thin">
        <color indexed="64"/>
      </left>
      <right style="medium">
        <color theme="0" tint="-0.499984740745262"/>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249977111117893"/>
      </right>
      <top style="thin">
        <color theme="1" tint="0.249977111117893"/>
      </top>
      <bottom style="thin">
        <color theme="1" tint="0.249977111117893"/>
      </bottom>
      <diagonal/>
    </border>
    <border>
      <left style="thin">
        <color rgb="FF404040"/>
      </left>
      <right/>
      <top style="thin">
        <color auto="1"/>
      </top>
      <bottom style="thin">
        <color rgb="FF404040"/>
      </bottom>
      <diagonal/>
    </border>
    <border>
      <left/>
      <right style="thin">
        <color rgb="FF404040"/>
      </right>
      <top style="thin">
        <color auto="1"/>
      </top>
      <bottom style="thin">
        <color rgb="FF404040"/>
      </bottom>
      <diagonal/>
    </border>
    <border>
      <left style="thin">
        <color auto="1"/>
      </left>
      <right style="thin">
        <color auto="1"/>
      </right>
      <top style="medium">
        <color theme="1" tint="0.499984740745262"/>
      </top>
      <bottom style="thin">
        <color auto="1"/>
      </bottom>
      <diagonal/>
    </border>
    <border>
      <left style="thin">
        <color auto="1"/>
      </left>
      <right style="thin">
        <color auto="1"/>
      </right>
      <top style="thin">
        <color auto="1"/>
      </top>
      <bottom style="medium">
        <color theme="0" tint="-0.499984740745262"/>
      </bottom>
      <diagonal/>
    </border>
    <border>
      <left style="thin">
        <color indexed="64"/>
      </left>
      <right/>
      <top style="thin">
        <color indexed="64"/>
      </top>
      <bottom style="medium">
        <color theme="0" tint="-0.499984740745262"/>
      </bottom>
      <diagonal/>
    </border>
    <border>
      <left/>
      <right style="thin">
        <color indexed="64"/>
      </right>
      <top style="thin">
        <color indexed="64"/>
      </top>
      <bottom style="medium">
        <color theme="0" tint="-0.499984740745262"/>
      </bottom>
      <diagonal/>
    </border>
    <border>
      <left style="thin">
        <color indexed="64"/>
      </left>
      <right/>
      <top style="medium">
        <color theme="0" tint="-0.499984740745262"/>
      </top>
      <bottom style="thin">
        <color theme="0" tint="-0.499984740745262"/>
      </bottom>
      <diagonal/>
    </border>
    <border>
      <left/>
      <right style="thin">
        <color rgb="FF000000"/>
      </right>
      <top style="thin">
        <color indexed="64"/>
      </top>
      <bottom/>
      <diagonal/>
    </border>
    <border>
      <left style="thin">
        <color indexed="64"/>
      </left>
      <right/>
      <top style="medium">
        <color theme="0" tint="-0.499984740745262"/>
      </top>
      <bottom/>
      <diagonal/>
    </border>
    <border>
      <left/>
      <right/>
      <top style="thin">
        <color rgb="FF808080"/>
      </top>
      <bottom style="medium">
        <color theme="0" tint="-0.499984740745262"/>
      </bottom>
      <diagonal/>
    </border>
    <border>
      <left/>
      <right/>
      <top style="thin">
        <color rgb="FF808080"/>
      </top>
      <bottom/>
      <diagonal/>
    </border>
    <border>
      <left/>
      <right style="thin">
        <color rgb="FF808080"/>
      </right>
      <top style="thin">
        <color rgb="FF808080"/>
      </top>
      <bottom/>
      <diagonal/>
    </border>
    <border>
      <left style="thin">
        <color auto="1"/>
      </left>
      <right/>
      <top style="thin">
        <color rgb="FF808080"/>
      </top>
      <bottom style="medium">
        <color theme="0" tint="-0.499984740745262"/>
      </bottom>
      <diagonal/>
    </border>
    <border>
      <left/>
      <right style="medium">
        <color rgb="FF808080"/>
      </right>
      <top style="thin">
        <color rgb="FF808080"/>
      </top>
      <bottom/>
      <diagonal/>
    </border>
    <border>
      <left/>
      <right/>
      <top style="thin">
        <color theme="0" tint="-0.499984740745262"/>
      </top>
      <bottom style="thin">
        <color rgb="FF808080"/>
      </bottom>
      <diagonal/>
    </border>
    <border>
      <left/>
      <right style="medium">
        <color rgb="FF808080"/>
      </right>
      <top style="thin">
        <color theme="0" tint="-0.499984740745262"/>
      </top>
      <bottom style="thin">
        <color rgb="FF808080"/>
      </bottom>
      <diagonal/>
    </border>
    <border>
      <left style="medium">
        <color rgb="FF808080"/>
      </left>
      <right/>
      <top style="thin">
        <color indexed="64"/>
      </top>
      <bottom style="thin">
        <color indexed="64"/>
      </bottom>
      <diagonal/>
    </border>
    <border>
      <left style="thin">
        <color rgb="FF808080"/>
      </left>
      <right/>
      <top style="thin">
        <color indexed="64"/>
      </top>
      <bottom style="thin">
        <color indexed="64"/>
      </bottom>
      <diagonal/>
    </border>
    <border>
      <left/>
      <right style="thin">
        <color rgb="FF808080"/>
      </right>
      <top style="thin">
        <color indexed="64"/>
      </top>
      <bottom style="thin">
        <color indexed="64"/>
      </bottom>
      <diagonal/>
    </border>
    <border>
      <left/>
      <right/>
      <top/>
      <bottom style="thin">
        <color rgb="FF595959"/>
      </bottom>
      <diagonal/>
    </border>
    <border>
      <left style="medium">
        <color rgb="FF808080"/>
      </left>
      <right/>
      <top style="thin">
        <color rgb="FF808080"/>
      </top>
      <bottom style="thin">
        <color rgb="FF808080"/>
      </bottom>
      <diagonal/>
    </border>
    <border>
      <left style="medium">
        <color rgb="FF808080"/>
      </left>
      <right/>
      <top/>
      <bottom style="thin">
        <color rgb="FF80808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theme="1" tint="0.499984740745262"/>
      </left>
      <right style="thin">
        <color theme="1" tint="0.499984740745262"/>
      </right>
      <top style="thin">
        <color theme="1" tint="0.499984740745262"/>
      </top>
      <bottom/>
      <diagonal/>
    </border>
    <border>
      <left style="thin">
        <color theme="1" tint="0.34998626667073579"/>
      </left>
      <right style="thin">
        <color theme="1" tint="0.34998626667073579"/>
      </right>
      <top style="thin">
        <color theme="1" tint="0.34998626667073579"/>
      </top>
      <bottom/>
      <diagonal/>
    </border>
    <border>
      <left style="thin">
        <color theme="1" tint="0.499984740745262"/>
      </left>
      <right/>
      <top style="thin">
        <color theme="1" tint="0.499984740745262"/>
      </top>
      <bottom/>
      <diagonal/>
    </border>
    <border>
      <left style="thin">
        <color theme="1" tint="0.34998626667073579"/>
      </left>
      <right style="thin">
        <color indexed="64"/>
      </right>
      <top style="thin">
        <color theme="1" tint="0.34998626667073579"/>
      </top>
      <bottom/>
      <diagonal/>
    </border>
    <border>
      <left style="medium">
        <color theme="1" tint="0.499984740745262"/>
      </left>
      <right style="thin">
        <color theme="1" tint="0.499984740745262"/>
      </right>
      <top/>
      <bottom style="thin">
        <color theme="1" tint="0.499984740745262"/>
      </bottom>
      <diagonal/>
    </border>
    <border>
      <left style="thin">
        <color theme="1" tint="0.34998626667073579"/>
      </left>
      <right style="thin">
        <color indexed="64"/>
      </right>
      <top/>
      <bottom style="thin">
        <color theme="1" tint="0.34998626667073579"/>
      </bottom>
      <diagonal/>
    </border>
    <border>
      <left style="thin">
        <color theme="1" tint="0.499984740745262"/>
      </left>
      <right/>
      <top style="thin">
        <color theme="1" tint="0.499984740745262"/>
      </top>
      <bottom style="medium">
        <color theme="1" tint="0.499984740745262"/>
      </bottom>
      <diagonal/>
    </border>
    <border>
      <left/>
      <right style="thin">
        <color theme="1" tint="0.34998626667073579"/>
      </right>
      <top style="thin">
        <color theme="1" tint="0.499984740745262"/>
      </top>
      <bottom style="medium">
        <color theme="1" tint="0.499984740745262"/>
      </bottom>
      <diagonal/>
    </border>
  </borders>
  <cellStyleXfs count="15">
    <xf numFmtId="0" fontId="0" fillId="0" borderId="0"/>
    <xf numFmtId="0" fontId="1" fillId="0" borderId="0" applyNumberFormat="0" applyFill="0" applyBorder="0" applyProtection="0">
      <alignment vertical="top"/>
    </xf>
    <xf numFmtId="0" fontId="2" fillId="0" borderId="0" applyNumberFormat="0" applyFill="0" applyBorder="0" applyProtection="0">
      <alignment vertical="top"/>
    </xf>
    <xf numFmtId="0" fontId="1" fillId="0" borderId="0" applyNumberFormat="0" applyFill="0" applyBorder="0" applyProtection="0">
      <alignment vertical="top"/>
    </xf>
    <xf numFmtId="0" fontId="4" fillId="0" borderId="0"/>
    <xf numFmtId="0" fontId="16" fillId="0" borderId="0"/>
    <xf numFmtId="0" fontId="4" fillId="0" borderId="0"/>
    <xf numFmtId="0" fontId="1" fillId="0" borderId="0" applyNumberFormat="0" applyFill="0" applyBorder="0" applyProtection="0">
      <alignment vertical="top"/>
    </xf>
    <xf numFmtId="0" fontId="4" fillId="0" borderId="0"/>
    <xf numFmtId="0" fontId="39" fillId="0" borderId="0"/>
    <xf numFmtId="0" fontId="4" fillId="0" borderId="0"/>
    <xf numFmtId="0" fontId="4" fillId="0" borderId="0"/>
    <xf numFmtId="0" fontId="4" fillId="0" borderId="0"/>
    <xf numFmtId="0" fontId="4" fillId="0" borderId="0"/>
    <xf numFmtId="0" fontId="4" fillId="0" borderId="0"/>
  </cellStyleXfs>
  <cellXfs count="745">
    <xf numFmtId="0" fontId="0" fillId="0" borderId="0" xfId="0"/>
    <xf numFmtId="1" fontId="3" fillId="2" borderId="34" xfId="2" applyNumberFormat="1" applyFont="1" applyFill="1" applyBorder="1" applyAlignment="1">
      <alignment horizontal="center" vertical="center" wrapText="1"/>
    </xf>
    <xf numFmtId="1" fontId="3" fillId="2" borderId="35" xfId="2" applyNumberFormat="1" applyFont="1" applyFill="1" applyBorder="1" applyAlignment="1">
      <alignment horizontal="center" vertical="center" wrapText="1"/>
    </xf>
    <xf numFmtId="0" fontId="0" fillId="3" borderId="0" xfId="0" applyFill="1"/>
    <xf numFmtId="0" fontId="5" fillId="3" borderId="0" xfId="0" applyFont="1" applyFill="1"/>
    <xf numFmtId="0" fontId="0" fillId="4" borderId="36" xfId="0" applyFill="1" applyBorder="1"/>
    <xf numFmtId="0" fontId="0" fillId="4" borderId="1" xfId="0" applyFill="1" applyBorder="1"/>
    <xf numFmtId="0" fontId="5" fillId="4" borderId="1" xfId="0" applyFont="1" applyFill="1" applyBorder="1"/>
    <xf numFmtId="0" fontId="0" fillId="4" borderId="2" xfId="0" applyFill="1" applyBorder="1"/>
    <xf numFmtId="0" fontId="0" fillId="3" borderId="0" xfId="0" applyFill="1" applyAlignment="1">
      <alignment horizontal="center" vertical="center"/>
    </xf>
    <xf numFmtId="0" fontId="0" fillId="4" borderId="37" xfId="0" applyFill="1" applyBorder="1" applyAlignment="1">
      <alignment horizontal="center" vertical="center"/>
    </xf>
    <xf numFmtId="0" fontId="0" fillId="4" borderId="3" xfId="0" applyFill="1" applyBorder="1" applyAlignment="1">
      <alignment horizontal="center" vertical="center"/>
    </xf>
    <xf numFmtId="0" fontId="0" fillId="0" borderId="0" xfId="0" applyAlignment="1">
      <alignment horizontal="center" vertical="center"/>
    </xf>
    <xf numFmtId="0" fontId="0" fillId="4" borderId="37" xfId="0" applyFill="1" applyBorder="1"/>
    <xf numFmtId="0" fontId="0" fillId="4" borderId="3" xfId="0" applyFill="1" applyBorder="1"/>
    <xf numFmtId="0" fontId="0" fillId="4" borderId="38" xfId="0" applyFill="1" applyBorder="1"/>
    <xf numFmtId="0" fontId="0" fillId="4" borderId="4" xfId="0" applyFill="1" applyBorder="1"/>
    <xf numFmtId="0" fontId="5" fillId="4" borderId="4" xfId="0" applyFont="1" applyFill="1" applyBorder="1"/>
    <xf numFmtId="0" fontId="0" fillId="4" borderId="4" xfId="0" applyFill="1" applyBorder="1" applyAlignment="1">
      <alignment horizontal="center"/>
    </xf>
    <xf numFmtId="0" fontId="0" fillId="4" borderId="5" xfId="0" applyFill="1" applyBorder="1"/>
    <xf numFmtId="0" fontId="6" fillId="3" borderId="0" xfId="0" applyFont="1" applyFill="1"/>
    <xf numFmtId="0" fontId="6" fillId="0" borderId="0" xfId="0" applyFont="1"/>
    <xf numFmtId="0" fontId="7" fillId="0" borderId="0" xfId="0" applyFont="1"/>
    <xf numFmtId="0" fontId="5" fillId="0" borderId="0" xfId="0" applyFont="1"/>
    <xf numFmtId="0" fontId="11" fillId="3" borderId="7" xfId="0" applyFont="1" applyFill="1" applyBorder="1" applyAlignment="1">
      <alignment horizontal="center" vertical="center"/>
    </xf>
    <xf numFmtId="0" fontId="12" fillId="3" borderId="9" xfId="0" applyFont="1" applyFill="1" applyBorder="1" applyAlignment="1">
      <alignment horizontal="center" vertical="center"/>
    </xf>
    <xf numFmtId="0" fontId="11" fillId="3" borderId="7" xfId="0" applyFont="1" applyFill="1" applyBorder="1" applyAlignment="1">
      <alignment horizontal="justify" vertical="center" wrapText="1"/>
    </xf>
    <xf numFmtId="1" fontId="14" fillId="2" borderId="12" xfId="2" applyNumberFormat="1" applyFont="1" applyFill="1" applyBorder="1" applyAlignment="1">
      <alignment horizontal="center" vertical="center" wrapText="1"/>
    </xf>
    <xf numFmtId="0" fontId="11" fillId="3" borderId="0" xfId="0" applyFont="1" applyFill="1"/>
    <xf numFmtId="0" fontId="11" fillId="4" borderId="37" xfId="0" applyFont="1" applyFill="1" applyBorder="1"/>
    <xf numFmtId="0" fontId="11" fillId="4" borderId="3" xfId="0" applyFont="1" applyFill="1" applyBorder="1"/>
    <xf numFmtId="0" fontId="11" fillId="0" borderId="0" xfId="0" applyFont="1"/>
    <xf numFmtId="1" fontId="3" fillId="2" borderId="33" xfId="2" applyNumberFormat="1" applyFont="1" applyFill="1" applyBorder="1" applyAlignment="1">
      <alignment horizontal="center" vertical="center" wrapText="1"/>
    </xf>
    <xf numFmtId="1" fontId="14" fillId="2" borderId="13" xfId="2" applyNumberFormat="1" applyFont="1" applyFill="1" applyBorder="1" applyAlignment="1">
      <alignment horizontal="center" vertical="center" wrapText="1"/>
    </xf>
    <xf numFmtId="1" fontId="14" fillId="2" borderId="28" xfId="2" applyNumberFormat="1" applyFont="1" applyFill="1" applyBorder="1" applyAlignment="1">
      <alignment horizontal="center" vertical="center" wrapText="1"/>
    </xf>
    <xf numFmtId="1" fontId="14" fillId="2" borderId="30" xfId="2" applyNumberFormat="1" applyFont="1" applyFill="1" applyBorder="1" applyAlignment="1">
      <alignment horizontal="center" vertical="center" wrapText="1"/>
    </xf>
    <xf numFmtId="1" fontId="3" fillId="2" borderId="17" xfId="2" applyNumberFormat="1" applyFont="1" applyFill="1" applyBorder="1" applyAlignment="1">
      <alignment horizontal="center" vertical="center" wrapText="1"/>
    </xf>
    <xf numFmtId="1" fontId="3" fillId="2" borderId="14" xfId="2" applyNumberFormat="1" applyFont="1" applyFill="1" applyBorder="1" applyAlignment="1">
      <alignment horizontal="center" vertical="center" wrapText="1"/>
    </xf>
    <xf numFmtId="1" fontId="3" fillId="2" borderId="7" xfId="2" applyNumberFormat="1" applyFont="1" applyFill="1" applyBorder="1" applyAlignment="1">
      <alignment horizontal="center" vertical="center" wrapText="1"/>
    </xf>
    <xf numFmtId="0" fontId="11" fillId="0" borderId="11" xfId="0" applyFont="1" applyBorder="1" applyAlignment="1">
      <alignment vertical="center"/>
    </xf>
    <xf numFmtId="0" fontId="11" fillId="7" borderId="33" xfId="0" applyFont="1" applyFill="1" applyBorder="1" applyAlignment="1">
      <alignment vertical="center"/>
    </xf>
    <xf numFmtId="0" fontId="11" fillId="0" borderId="33" xfId="0" applyFont="1" applyBorder="1" applyAlignment="1">
      <alignment vertical="center"/>
    </xf>
    <xf numFmtId="1" fontId="3" fillId="2" borderId="39" xfId="2" applyNumberFormat="1" applyFont="1" applyFill="1" applyBorder="1" applyAlignment="1">
      <alignment horizontal="center" vertical="center" wrapText="1"/>
    </xf>
    <xf numFmtId="0" fontId="12" fillId="0" borderId="6" xfId="0" applyFont="1" applyBorder="1" applyAlignment="1">
      <alignment vertical="center"/>
    </xf>
    <xf numFmtId="0" fontId="11" fillId="7" borderId="41" xfId="0" applyFont="1" applyFill="1" applyBorder="1" applyAlignment="1">
      <alignment horizontal="center" vertical="center"/>
    </xf>
    <xf numFmtId="1" fontId="14" fillId="2" borderId="41" xfId="2" applyNumberFormat="1" applyFont="1" applyFill="1" applyBorder="1" applyAlignment="1">
      <alignment vertical="center" wrapText="1"/>
    </xf>
    <xf numFmtId="1" fontId="14" fillId="2" borderId="40" xfId="2" applyNumberFormat="1" applyFont="1" applyFill="1" applyBorder="1" applyAlignment="1">
      <alignment horizontal="center" vertical="center" wrapText="1"/>
    </xf>
    <xf numFmtId="1" fontId="14" fillId="2" borderId="41" xfId="2" applyNumberFormat="1" applyFont="1" applyFill="1" applyBorder="1" applyAlignment="1">
      <alignment horizontal="center" vertical="center" wrapText="1"/>
    </xf>
    <xf numFmtId="0" fontId="11" fillId="0" borderId="41" xfId="0" applyFont="1" applyBorder="1"/>
    <xf numFmtId="0" fontId="13" fillId="0" borderId="41" xfId="0" applyFont="1" applyBorder="1" applyAlignment="1">
      <alignment vertical="center" wrapText="1"/>
    </xf>
    <xf numFmtId="0" fontId="11" fillId="0" borderId="41" xfId="0" applyFont="1" applyBorder="1" applyAlignment="1">
      <alignment horizontal="center" vertical="center"/>
    </xf>
    <xf numFmtId="0" fontId="15" fillId="0" borderId="0" xfId="0" applyFont="1"/>
    <xf numFmtId="0" fontId="17" fillId="2" borderId="0" xfId="0" applyFont="1" applyFill="1"/>
    <xf numFmtId="0" fontId="17" fillId="0" borderId="0" xfId="0" applyFont="1"/>
    <xf numFmtId="0" fontId="17" fillId="0" borderId="0" xfId="0" applyFont="1" applyAlignment="1">
      <alignment horizontal="left"/>
    </xf>
    <xf numFmtId="0" fontId="17" fillId="0" borderId="0" xfId="0" applyFont="1" applyAlignment="1">
      <alignment horizontal="left" vertical="center"/>
    </xf>
    <xf numFmtId="0" fontId="17" fillId="2" borderId="0" xfId="0" applyFont="1" applyFill="1" applyAlignment="1">
      <alignment horizontal="left" vertical="center"/>
    </xf>
    <xf numFmtId="0" fontId="17" fillId="2" borderId="0" xfId="0" applyFont="1" applyFill="1" applyAlignment="1">
      <alignment horizontal="left"/>
    </xf>
    <xf numFmtId="0" fontId="17" fillId="0" borderId="0" xfId="0" applyFont="1" applyAlignment="1">
      <alignment horizontal="center"/>
    </xf>
    <xf numFmtId="1" fontId="3" fillId="2" borderId="41" xfId="2" applyNumberFormat="1" applyFont="1" applyFill="1" applyBorder="1" applyAlignment="1">
      <alignment horizontal="center" vertical="center" wrapText="1"/>
    </xf>
    <xf numFmtId="0" fontId="11" fillId="3" borderId="41" xfId="0" applyFont="1" applyFill="1" applyBorder="1" applyAlignment="1">
      <alignment horizontal="justify" vertical="center" wrapText="1"/>
    </xf>
    <xf numFmtId="0" fontId="11" fillId="3" borderId="41" xfId="0" applyFont="1" applyFill="1" applyBorder="1" applyAlignment="1">
      <alignment horizontal="center" vertical="center"/>
    </xf>
    <xf numFmtId="0" fontId="8" fillId="3" borderId="41" xfId="0" applyFont="1" applyFill="1" applyBorder="1" applyAlignment="1">
      <alignment horizontal="center" vertical="center"/>
    </xf>
    <xf numFmtId="0" fontId="11" fillId="3" borderId="41" xfId="0" applyFont="1" applyFill="1" applyBorder="1"/>
    <xf numFmtId="0" fontId="22" fillId="2" borderId="45" xfId="0" applyFont="1" applyFill="1" applyBorder="1" applyAlignment="1">
      <alignment horizontal="center" vertical="center" wrapText="1"/>
    </xf>
    <xf numFmtId="0" fontId="23" fillId="2" borderId="43"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47" xfId="0" applyFont="1" applyFill="1" applyBorder="1" applyAlignment="1">
      <alignment horizontal="center" vertical="center" wrapText="1"/>
    </xf>
    <xf numFmtId="1" fontId="23" fillId="2" borderId="43" xfId="0" applyNumberFormat="1" applyFont="1" applyFill="1" applyBorder="1" applyAlignment="1">
      <alignment horizontal="center" vertical="center" wrapText="1"/>
    </xf>
    <xf numFmtId="0" fontId="23" fillId="2" borderId="48" xfId="0" applyFont="1" applyFill="1" applyBorder="1" applyAlignment="1">
      <alignment horizontal="center" vertical="center" wrapText="1"/>
    </xf>
    <xf numFmtId="0" fontId="22" fillId="0" borderId="44"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2" borderId="44"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2" fillId="2" borderId="27" xfId="0" applyFont="1" applyFill="1" applyBorder="1" applyAlignment="1">
      <alignment horizontal="center" vertical="center" wrapText="1"/>
    </xf>
    <xf numFmtId="14" fontId="19" fillId="0" borderId="96" xfId="0" applyNumberFormat="1" applyFont="1" applyBorder="1" applyAlignment="1">
      <alignment horizontal="left" vertical="center"/>
    </xf>
    <xf numFmtId="0" fontId="24" fillId="0" borderId="41" xfId="0" applyFont="1" applyBorder="1" applyAlignment="1">
      <alignment horizontal="center" vertical="center" wrapText="1"/>
    </xf>
    <xf numFmtId="0" fontId="25" fillId="8" borderId="41" xfId="0" applyFont="1" applyFill="1" applyBorder="1" applyAlignment="1">
      <alignment vertical="center"/>
    </xf>
    <xf numFmtId="0" fontId="27" fillId="8" borderId="101" xfId="0" applyFont="1" applyFill="1" applyBorder="1" applyAlignment="1">
      <alignment horizontal="center" vertical="center" wrapText="1"/>
    </xf>
    <xf numFmtId="0" fontId="18" fillId="8" borderId="93" xfId="0" applyFont="1" applyFill="1" applyBorder="1" applyAlignment="1">
      <alignment horizontal="center" vertical="center"/>
    </xf>
    <xf numFmtId="0" fontId="21" fillId="8" borderId="64" xfId="0" applyFont="1" applyFill="1" applyBorder="1" applyAlignment="1">
      <alignment horizontal="center" vertical="center"/>
    </xf>
    <xf numFmtId="0" fontId="24" fillId="0" borderId="108" xfId="0" applyFont="1" applyBorder="1" applyAlignment="1">
      <alignment horizontal="center" vertical="center" wrapText="1"/>
    </xf>
    <xf numFmtId="0" fontId="24" fillId="0" borderId="109" xfId="0" applyFont="1" applyBorder="1" applyAlignment="1">
      <alignment horizontal="center" vertical="center" wrapText="1"/>
    </xf>
    <xf numFmtId="0" fontId="24" fillId="0" borderId="110" xfId="0" applyFont="1" applyBorder="1" applyAlignment="1">
      <alignment horizontal="center" vertical="center" wrapText="1"/>
    </xf>
    <xf numFmtId="0" fontId="24" fillId="9" borderId="111" xfId="0" applyFont="1" applyFill="1" applyBorder="1" applyAlignment="1">
      <alignment horizontal="center" vertical="center" wrapText="1"/>
    </xf>
    <xf numFmtId="0" fontId="24" fillId="9" borderId="110" xfId="0" applyFont="1" applyFill="1" applyBorder="1" applyAlignment="1">
      <alignment horizontal="center" vertical="center" wrapText="1"/>
    </xf>
    <xf numFmtId="0" fontId="24" fillId="9" borderId="109" xfId="0" applyFont="1" applyFill="1" applyBorder="1" applyAlignment="1">
      <alignment horizontal="center" vertical="center" wrapText="1"/>
    </xf>
    <xf numFmtId="0" fontId="24" fillId="9" borderId="108" xfId="0" applyFont="1" applyFill="1" applyBorder="1" applyAlignment="1">
      <alignment horizontal="center" vertical="center" wrapText="1"/>
    </xf>
    <xf numFmtId="0" fontId="24" fillId="0" borderId="113" xfId="0" applyFont="1" applyBorder="1" applyAlignment="1">
      <alignment horizontal="center" vertical="center" wrapText="1"/>
    </xf>
    <xf numFmtId="0" fontId="24" fillId="9" borderId="113" xfId="0" applyFont="1" applyFill="1" applyBorder="1" applyAlignment="1">
      <alignment horizontal="center" vertical="center" wrapText="1"/>
    </xf>
    <xf numFmtId="0" fontId="24" fillId="0" borderId="111" xfId="0" applyFont="1" applyBorder="1" applyAlignment="1">
      <alignment horizontal="center" vertical="center" wrapText="1"/>
    </xf>
    <xf numFmtId="14" fontId="24" fillId="0" borderId="41" xfId="0" applyNumberFormat="1" applyFont="1" applyBorder="1"/>
    <xf numFmtId="14" fontId="24" fillId="0" borderId="14" xfId="0" applyNumberFormat="1" applyFont="1" applyBorder="1"/>
    <xf numFmtId="0" fontId="24" fillId="0" borderId="125" xfId="0" applyFont="1" applyBorder="1" applyAlignment="1">
      <alignment horizontal="center" vertical="center" wrapText="1"/>
    </xf>
    <xf numFmtId="0" fontId="24" fillId="0" borderId="128" xfId="0" applyFont="1" applyBorder="1" applyAlignment="1">
      <alignment horizontal="center" vertical="center" wrapText="1"/>
    </xf>
    <xf numFmtId="0" fontId="22" fillId="2" borderId="129" xfId="0" applyFont="1" applyFill="1" applyBorder="1" applyAlignment="1">
      <alignment horizontal="center" vertical="center" wrapText="1"/>
    </xf>
    <xf numFmtId="0" fontId="22" fillId="2" borderId="130" xfId="0" applyFont="1" applyFill="1" applyBorder="1" applyAlignment="1">
      <alignment horizontal="center" vertical="center" wrapText="1"/>
    </xf>
    <xf numFmtId="0" fontId="22" fillId="2" borderId="116" xfId="0" applyFont="1" applyFill="1" applyBorder="1" applyAlignment="1">
      <alignment horizontal="center" vertical="center" wrapText="1"/>
    </xf>
    <xf numFmtId="0" fontId="22" fillId="0" borderId="116" xfId="0" applyFont="1" applyBorder="1" applyAlignment="1">
      <alignment horizontal="center" vertical="center" wrapText="1"/>
    </xf>
    <xf numFmtId="0" fontId="22" fillId="0" borderId="101" xfId="0" applyFont="1" applyBorder="1" applyAlignment="1">
      <alignment horizontal="center" vertical="center" wrapText="1"/>
    </xf>
    <xf numFmtId="0" fontId="22" fillId="2" borderId="132"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18" fillId="8" borderId="89" xfId="0" applyFont="1" applyFill="1" applyBorder="1" applyAlignment="1">
      <alignment horizontal="center" vertical="center"/>
    </xf>
    <xf numFmtId="0" fontId="24" fillId="0" borderId="139" xfId="0" applyFont="1" applyBorder="1"/>
    <xf numFmtId="0" fontId="24" fillId="0" borderId="142" xfId="0" applyFont="1" applyBorder="1"/>
    <xf numFmtId="0" fontId="24" fillId="9" borderId="142" xfId="0" applyFont="1" applyFill="1" applyBorder="1"/>
    <xf numFmtId="0" fontId="22" fillId="2" borderId="101" xfId="0" applyFont="1" applyFill="1" applyBorder="1" applyAlignment="1">
      <alignment horizontal="center" vertical="center" wrapText="1"/>
    </xf>
    <xf numFmtId="14" fontId="24" fillId="9" borderId="149" xfId="0" applyNumberFormat="1" applyFont="1" applyFill="1" applyBorder="1"/>
    <xf numFmtId="14" fontId="24" fillId="9" borderId="153" xfId="0" applyNumberFormat="1" applyFont="1" applyFill="1" applyBorder="1"/>
    <xf numFmtId="0" fontId="24" fillId="0" borderId="108" xfId="0" applyFont="1" applyBorder="1" applyAlignment="1">
      <alignment horizontal="left" vertical="center" wrapText="1" indent="1"/>
    </xf>
    <xf numFmtId="0" fontId="24" fillId="0" borderId="109" xfId="0" applyFont="1" applyBorder="1" applyAlignment="1">
      <alignment horizontal="left" vertical="center" wrapText="1" indent="1"/>
    </xf>
    <xf numFmtId="0" fontId="24" fillId="0" borderId="108" xfId="0" applyFont="1" applyBorder="1" applyAlignment="1">
      <alignment vertical="center" wrapText="1"/>
    </xf>
    <xf numFmtId="0" fontId="24" fillId="0" borderId="109" xfId="0" applyFont="1" applyBorder="1" applyAlignment="1">
      <alignment vertical="center" wrapText="1"/>
    </xf>
    <xf numFmtId="0" fontId="24" fillId="0" borderId="110" xfId="0" applyFont="1" applyBorder="1" applyAlignment="1">
      <alignment horizontal="left" vertical="center" wrapText="1" indent="1"/>
    </xf>
    <xf numFmtId="0" fontId="24" fillId="0" borderId="0" xfId="0" applyFont="1" applyAlignment="1">
      <alignment horizontal="left" vertical="center" wrapText="1" indent="1"/>
    </xf>
    <xf numFmtId="0" fontId="24" fillId="0" borderId="111" xfId="0" applyFont="1" applyBorder="1" applyAlignment="1">
      <alignment horizontal="left" vertical="center" wrapText="1" indent="1"/>
    </xf>
    <xf numFmtId="0" fontId="24" fillId="0" borderId="110" xfId="0" applyFont="1" applyBorder="1" applyAlignment="1">
      <alignment vertical="center" wrapText="1"/>
    </xf>
    <xf numFmtId="0" fontId="24" fillId="0" borderId="111" xfId="0" applyFont="1" applyBorder="1" applyAlignment="1">
      <alignment vertical="center" wrapText="1"/>
    </xf>
    <xf numFmtId="0" fontId="24" fillId="9" borderId="110" xfId="0" applyFont="1" applyFill="1" applyBorder="1" applyAlignment="1">
      <alignment horizontal="left" vertical="center" wrapText="1" indent="1"/>
    </xf>
    <xf numFmtId="0" fontId="24" fillId="9" borderId="111" xfId="0" applyFont="1" applyFill="1" applyBorder="1" applyAlignment="1">
      <alignment horizontal="left" vertical="center" wrapText="1" indent="1"/>
    </xf>
    <xf numFmtId="0" fontId="24" fillId="9" borderId="110" xfId="0" applyFont="1" applyFill="1" applyBorder="1" applyAlignment="1">
      <alignment vertical="center" wrapText="1"/>
    </xf>
    <xf numFmtId="0" fontId="24" fillId="9" borderId="111" xfId="0" applyFont="1" applyFill="1" applyBorder="1" applyAlignment="1">
      <alignment vertical="center" wrapText="1"/>
    </xf>
    <xf numFmtId="0" fontId="24" fillId="0" borderId="137" xfId="0" applyFont="1" applyBorder="1" applyAlignment="1">
      <alignment horizontal="left" vertical="center" wrapText="1" indent="1"/>
    </xf>
    <xf numFmtId="0" fontId="22" fillId="2" borderId="133" xfId="0" applyFont="1" applyFill="1" applyBorder="1" applyAlignment="1">
      <alignment horizontal="center" vertical="center" wrapText="1"/>
    </xf>
    <xf numFmtId="1" fontId="22" fillId="2" borderId="101" xfId="3" applyNumberFormat="1" applyFont="1" applyFill="1" applyBorder="1" applyAlignment="1">
      <alignment horizontal="center" vertical="center" wrapText="1"/>
    </xf>
    <xf numFmtId="14" fontId="19" fillId="0" borderId="67" xfId="0" applyNumberFormat="1" applyFont="1" applyBorder="1" applyAlignment="1">
      <alignment horizontal="left" vertical="center"/>
    </xf>
    <xf numFmtId="14" fontId="24" fillId="0" borderId="153" xfId="0" applyNumberFormat="1" applyFont="1" applyBorder="1" applyAlignment="1">
      <alignment horizontal="left" vertical="center"/>
    </xf>
    <xf numFmtId="14" fontId="24" fillId="0" borderId="159" xfId="0" applyNumberFormat="1" applyFont="1" applyBorder="1" applyAlignment="1">
      <alignment horizontal="left" vertical="center"/>
    </xf>
    <xf numFmtId="14" fontId="24" fillId="0" borderId="41" xfId="0" applyNumberFormat="1" applyFont="1" applyBorder="1" applyAlignment="1">
      <alignment horizontal="left" vertical="center"/>
    </xf>
    <xf numFmtId="14" fontId="24" fillId="0" borderId="6" xfId="0" applyNumberFormat="1" applyFont="1" applyBorder="1" applyAlignment="1">
      <alignment horizontal="left" vertical="center"/>
    </xf>
    <xf numFmtId="0" fontId="38" fillId="9" borderId="165" xfId="0" applyFont="1" applyFill="1" applyBorder="1" applyAlignment="1">
      <alignment horizontal="center" vertical="center" wrapText="1"/>
    </xf>
    <xf numFmtId="0" fontId="39" fillId="0" borderId="151" xfId="0" applyFont="1" applyBorder="1" applyAlignment="1">
      <alignment horizontal="center" vertical="center" wrapText="1"/>
    </xf>
    <xf numFmtId="0" fontId="20" fillId="0" borderId="0" xfId="0" applyFont="1" applyAlignment="1">
      <alignment vertical="center" wrapText="1"/>
    </xf>
    <xf numFmtId="0" fontId="30" fillId="8" borderId="0" xfId="0" applyFont="1" applyFill="1" applyAlignment="1">
      <alignment vertical="center" wrapText="1"/>
    </xf>
    <xf numFmtId="0" fontId="29" fillId="0" borderId="41" xfId="0" applyFont="1" applyBorder="1" applyAlignment="1">
      <alignment horizontal="center" vertical="center" wrapText="1"/>
    </xf>
    <xf numFmtId="0" fontId="29" fillId="0" borderId="0" xfId="0" applyFont="1" applyAlignment="1">
      <alignment horizontal="left" vertical="center" wrapText="1"/>
    </xf>
    <xf numFmtId="0" fontId="32" fillId="0" borderId="0" xfId="0" applyFont="1" applyAlignment="1">
      <alignment vertical="center" wrapText="1"/>
    </xf>
    <xf numFmtId="0" fontId="24" fillId="2" borderId="41"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41" xfId="0" applyFont="1" applyFill="1" applyBorder="1" applyAlignment="1">
      <alignment horizontal="left" vertical="center" wrapText="1" indent="1"/>
    </xf>
    <xf numFmtId="0" fontId="24" fillId="0" borderId="47" xfId="0" applyFont="1" applyBorder="1" applyAlignment="1">
      <alignment horizontal="left" vertical="center" wrapText="1" indent="1"/>
    </xf>
    <xf numFmtId="0" fontId="24" fillId="0" borderId="43" xfId="0" applyFont="1" applyBorder="1" applyAlignment="1">
      <alignment horizontal="left" vertical="center" wrapText="1" indent="1"/>
    </xf>
    <xf numFmtId="0" fontId="24" fillId="0" borderId="17" xfId="0" applyFont="1" applyBorder="1" applyAlignment="1">
      <alignment horizontal="left" vertical="center" wrapText="1" indent="1"/>
    </xf>
    <xf numFmtId="0" fontId="24" fillId="0" borderId="4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41" xfId="0" applyFont="1" applyBorder="1" applyAlignment="1">
      <alignment horizontal="left" vertical="center" wrapText="1" indent="1"/>
    </xf>
    <xf numFmtId="0" fontId="24" fillId="0" borderId="115" xfId="0" applyFont="1" applyBorder="1" applyAlignment="1">
      <alignment horizontal="left" vertical="center" wrapText="1" indent="1"/>
    </xf>
    <xf numFmtId="0" fontId="24" fillId="0" borderId="143" xfId="0" applyFont="1" applyBorder="1" applyAlignment="1">
      <alignment horizontal="center" vertical="center" wrapText="1"/>
    </xf>
    <xf numFmtId="0" fontId="24" fillId="2" borderId="170" xfId="0" applyFont="1" applyFill="1" applyBorder="1" applyAlignment="1">
      <alignment horizontal="center" vertical="center" wrapText="1"/>
    </xf>
    <xf numFmtId="0" fontId="24" fillId="2" borderId="171" xfId="0" applyFont="1" applyFill="1" applyBorder="1" applyAlignment="1">
      <alignment horizontal="center" vertical="center" wrapText="1"/>
    </xf>
    <xf numFmtId="0" fontId="39" fillId="0" borderId="24" xfId="0" applyFont="1" applyBorder="1" applyAlignment="1">
      <alignment horizontal="center" vertical="center" wrapText="1"/>
    </xf>
    <xf numFmtId="0" fontId="39" fillId="2" borderId="24" xfId="0" applyFont="1" applyFill="1" applyBorder="1" applyAlignment="1">
      <alignment horizontal="center" vertical="center" wrapText="1"/>
    </xf>
    <xf numFmtId="0" fontId="39" fillId="2" borderId="172" xfId="0" applyFont="1" applyFill="1" applyBorder="1" applyAlignment="1">
      <alignment horizontal="center" vertical="center" wrapText="1"/>
    </xf>
    <xf numFmtId="0" fontId="34" fillId="0" borderId="173" xfId="9" applyFont="1" applyBorder="1" applyAlignment="1">
      <alignment vertical="center" wrapText="1"/>
    </xf>
    <xf numFmtId="0" fontId="22" fillId="2" borderId="23" xfId="0" applyFont="1" applyFill="1" applyBorder="1" applyAlignment="1">
      <alignment horizontal="center" vertical="center" wrapText="1"/>
    </xf>
    <xf numFmtId="0" fontId="27" fillId="8" borderId="126" xfId="0" applyFont="1" applyFill="1" applyBorder="1" applyAlignment="1">
      <alignment horizontal="center" vertical="center" wrapText="1"/>
    </xf>
    <xf numFmtId="0" fontId="34" fillId="0" borderId="41" xfId="9" applyFont="1" applyBorder="1" applyAlignment="1">
      <alignment vertical="center" wrapText="1"/>
    </xf>
    <xf numFmtId="0" fontId="34" fillId="0" borderId="41" xfId="9" applyFont="1" applyBorder="1" applyAlignment="1">
      <alignment horizontal="center" vertical="center" wrapText="1"/>
    </xf>
    <xf numFmtId="0" fontId="34" fillId="0" borderId="12" xfId="9" applyFont="1" applyBorder="1" applyAlignment="1">
      <alignment horizontal="center" vertical="center" wrapText="1"/>
    </xf>
    <xf numFmtId="0" fontId="34" fillId="2" borderId="176" xfId="0" applyFont="1" applyFill="1" applyBorder="1" applyAlignment="1">
      <alignment horizontal="center" vertical="center" wrapText="1"/>
    </xf>
    <xf numFmtId="0" fontId="34" fillId="2" borderId="41" xfId="0" applyFont="1" applyFill="1" applyBorder="1" applyAlignment="1">
      <alignment horizontal="center" vertical="center" wrapText="1"/>
    </xf>
    <xf numFmtId="0" fontId="24" fillId="0" borderId="41" xfId="0" applyFont="1" applyBorder="1" applyAlignment="1">
      <alignment horizontal="left" vertical="center"/>
    </xf>
    <xf numFmtId="0" fontId="24" fillId="2" borderId="103"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105" xfId="0" applyFont="1" applyFill="1" applyBorder="1" applyAlignment="1">
      <alignment horizontal="center" vertical="center" wrapText="1"/>
    </xf>
    <xf numFmtId="0" fontId="24" fillId="2" borderId="177" xfId="0" applyFont="1" applyFill="1" applyBorder="1" applyAlignment="1">
      <alignment horizontal="center" vertical="center" wrapText="1"/>
    </xf>
    <xf numFmtId="0" fontId="24" fillId="2" borderId="41" xfId="0" applyFont="1" applyFill="1" applyBorder="1" applyAlignment="1">
      <alignment vertical="center" wrapText="1"/>
    </xf>
    <xf numFmtId="0" fontId="24" fillId="0" borderId="41" xfId="0" applyFont="1" applyBorder="1" applyAlignment="1">
      <alignment vertical="center" wrapText="1"/>
    </xf>
    <xf numFmtId="0" fontId="24" fillId="2" borderId="14" xfId="0" applyFont="1" applyFill="1" applyBorder="1" applyAlignment="1">
      <alignment vertical="center" wrapText="1"/>
    </xf>
    <xf numFmtId="0" fontId="34" fillId="0" borderId="14" xfId="0" applyFont="1" applyBorder="1" applyAlignment="1">
      <alignment wrapText="1"/>
    </xf>
    <xf numFmtId="0" fontId="24" fillId="0" borderId="14" xfId="0" applyFont="1" applyBorder="1" applyAlignment="1">
      <alignment vertical="center" wrapText="1"/>
    </xf>
    <xf numFmtId="0" fontId="34" fillId="0" borderId="12" xfId="9" applyFont="1" applyBorder="1" applyAlignment="1">
      <alignment vertical="center" wrapText="1"/>
    </xf>
    <xf numFmtId="0" fontId="24" fillId="0" borderId="12" xfId="9" applyFont="1" applyBorder="1" applyAlignment="1">
      <alignment horizontal="center" vertical="center" wrapText="1"/>
    </xf>
    <xf numFmtId="0" fontId="34" fillId="0" borderId="13" xfId="9" applyFont="1" applyBorder="1" applyAlignment="1">
      <alignment vertical="center" wrapText="1"/>
    </xf>
    <xf numFmtId="0" fontId="24" fillId="0" borderId="173" xfId="9" applyFont="1" applyBorder="1" applyAlignment="1">
      <alignment horizontal="center" vertical="center" wrapText="1"/>
    </xf>
    <xf numFmtId="0" fontId="34" fillId="0" borderId="34" xfId="9" applyFont="1" applyBorder="1" applyAlignment="1">
      <alignment vertical="center" wrapText="1"/>
    </xf>
    <xf numFmtId="0" fontId="24" fillId="0" borderId="13" xfId="9" applyFont="1" applyBorder="1" applyAlignment="1">
      <alignment horizontal="center" vertical="center" wrapText="1"/>
    </xf>
    <xf numFmtId="0" fontId="34" fillId="2" borderId="12" xfId="9" applyFont="1" applyFill="1" applyBorder="1" applyAlignment="1">
      <alignment horizontal="center" vertical="center" wrapText="1"/>
    </xf>
    <xf numFmtId="0" fontId="34" fillId="2" borderId="12" xfId="9" applyFont="1" applyFill="1" applyBorder="1" applyAlignment="1">
      <alignment vertical="center" wrapText="1"/>
    </xf>
    <xf numFmtId="0" fontId="24" fillId="2" borderId="12" xfId="9" applyFont="1" applyFill="1" applyBorder="1" applyAlignment="1">
      <alignment horizontal="center" vertical="center" wrapText="1"/>
    </xf>
    <xf numFmtId="0" fontId="34" fillId="10" borderId="12" xfId="9" applyFont="1" applyFill="1" applyBorder="1" applyAlignment="1">
      <alignment horizontal="center" vertical="center" wrapText="1"/>
    </xf>
    <xf numFmtId="0" fontId="34" fillId="10" borderId="12" xfId="9" applyFont="1" applyFill="1" applyBorder="1" applyAlignment="1">
      <alignment vertical="center" wrapText="1"/>
    </xf>
    <xf numFmtId="0" fontId="34" fillId="0" borderId="13" xfId="9" applyFont="1" applyBorder="1" applyAlignment="1">
      <alignment horizontal="center" vertical="center" wrapText="1"/>
    </xf>
    <xf numFmtId="0" fontId="34" fillId="0" borderId="17" xfId="9" applyFont="1" applyBorder="1" applyAlignment="1">
      <alignment horizontal="center" vertical="center" wrapText="1"/>
    </xf>
    <xf numFmtId="0" fontId="24" fillId="0" borderId="138" xfId="0" applyFont="1" applyBorder="1" applyAlignment="1">
      <alignment horizontal="center" vertical="center" wrapText="1"/>
    </xf>
    <xf numFmtId="0" fontId="24" fillId="0" borderId="140" xfId="0" applyFont="1" applyBorder="1" applyAlignment="1">
      <alignment horizontal="center" vertical="center" wrapText="1"/>
    </xf>
    <xf numFmtId="0" fontId="24" fillId="0" borderId="141" xfId="0" applyFont="1" applyBorder="1" applyAlignment="1">
      <alignment horizontal="center" vertical="center" wrapText="1"/>
    </xf>
    <xf numFmtId="0" fontId="24" fillId="9" borderId="142" xfId="0" applyFont="1" applyFill="1" applyBorder="1" applyAlignment="1">
      <alignment horizontal="center" vertical="center" wrapText="1"/>
    </xf>
    <xf numFmtId="0" fontId="24" fillId="9" borderId="143" xfId="0" applyFont="1" applyFill="1" applyBorder="1" applyAlignment="1">
      <alignment horizontal="center" vertical="center" wrapText="1"/>
    </xf>
    <xf numFmtId="0" fontId="24" fillId="9" borderId="141" xfId="0" applyFont="1" applyFill="1" applyBorder="1" applyAlignment="1">
      <alignment horizontal="center" vertical="center" wrapText="1"/>
    </xf>
    <xf numFmtId="0" fontId="24" fillId="0" borderId="139" xfId="0" applyFont="1" applyBorder="1" applyAlignment="1">
      <alignment horizontal="center" vertical="center" wrapText="1"/>
    </xf>
    <xf numFmtId="0" fontId="24" fillId="0" borderId="142" xfId="0" applyFont="1" applyBorder="1" applyAlignment="1">
      <alignment horizontal="center" vertical="center" wrapText="1"/>
    </xf>
    <xf numFmtId="14" fontId="24" fillId="0" borderId="6" xfId="0" applyNumberFormat="1" applyFont="1" applyBorder="1"/>
    <xf numFmtId="14" fontId="19" fillId="0" borderId="41" xfId="0" applyNumberFormat="1" applyFont="1" applyBorder="1" applyAlignment="1">
      <alignment horizontal="left" vertical="center"/>
    </xf>
    <xf numFmtId="14" fontId="24" fillId="9" borderId="0" xfId="0" applyNumberFormat="1" applyFont="1" applyFill="1"/>
    <xf numFmtId="0" fontId="24" fillId="9" borderId="0" xfId="0" applyFont="1" applyFill="1"/>
    <xf numFmtId="0" fontId="17" fillId="0" borderId="0" xfId="0" applyFont="1" applyAlignment="1">
      <alignment horizontal="center" vertical="center"/>
    </xf>
    <xf numFmtId="14" fontId="24" fillId="9" borderId="194" xfId="0" applyNumberFormat="1" applyFont="1" applyFill="1" applyBorder="1"/>
    <xf numFmtId="14" fontId="24" fillId="9" borderId="195" xfId="0" applyNumberFormat="1" applyFont="1" applyFill="1" applyBorder="1"/>
    <xf numFmtId="0" fontId="24" fillId="0" borderId="142" xfId="0" applyFont="1" applyBorder="1" applyAlignment="1">
      <alignment vertical="center" wrapText="1"/>
    </xf>
    <xf numFmtId="0" fontId="26" fillId="2" borderId="172" xfId="10" applyFont="1" applyFill="1" applyBorder="1" applyAlignment="1">
      <alignment horizontal="center" vertical="center" wrapText="1"/>
    </xf>
    <xf numFmtId="0" fontId="24" fillId="2" borderId="172" xfId="11" applyFont="1" applyFill="1" applyBorder="1" applyAlignment="1">
      <alignment horizontal="center" vertical="center" wrapText="1"/>
    </xf>
    <xf numFmtId="0" fontId="24" fillId="2" borderId="172" xfId="10" applyFont="1" applyFill="1" applyBorder="1" applyAlignment="1">
      <alignment horizontal="center" vertical="center" wrapText="1"/>
    </xf>
    <xf numFmtId="0" fontId="26" fillId="2" borderId="196" xfId="10" applyFont="1" applyFill="1" applyBorder="1" applyAlignment="1">
      <alignment horizontal="left" vertical="center" wrapText="1" indent="1"/>
    </xf>
    <xf numFmtId="0" fontId="26" fillId="2" borderId="172" xfId="10" applyFont="1" applyFill="1" applyBorder="1" applyAlignment="1">
      <alignment horizontal="left" vertical="center" wrapText="1" indent="1"/>
    </xf>
    <xf numFmtId="0" fontId="26" fillId="2" borderId="197" xfId="11" applyFont="1" applyFill="1" applyBorder="1" applyAlignment="1">
      <alignment horizontal="left" vertical="center" wrapText="1" indent="1"/>
    </xf>
    <xf numFmtId="0" fontId="24" fillId="2" borderId="172" xfId="12"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6" fillId="2" borderId="197" xfId="10" applyFont="1" applyFill="1" applyBorder="1" applyAlignment="1">
      <alignment horizontal="left" vertical="center" wrapText="1" indent="1"/>
    </xf>
    <xf numFmtId="0" fontId="24" fillId="0" borderId="172" xfId="13" applyFont="1" applyBorder="1" applyAlignment="1">
      <alignment horizontal="center" vertical="center" wrapText="1"/>
    </xf>
    <xf numFmtId="0" fontId="24" fillId="2" borderId="172" xfId="13" applyFont="1" applyFill="1" applyBorder="1" applyAlignment="1">
      <alignment horizontal="center" vertical="center" wrapText="1"/>
    </xf>
    <xf numFmtId="0" fontId="26" fillId="2" borderId="172" xfId="13" applyFont="1" applyFill="1" applyBorder="1" applyAlignment="1">
      <alignment horizontal="left" vertical="center" wrapText="1" indent="1"/>
    </xf>
    <xf numFmtId="0" fontId="26" fillId="2" borderId="197" xfId="13" applyFont="1" applyFill="1" applyBorder="1" applyAlignment="1">
      <alignment horizontal="left" vertical="center" wrapText="1" indent="1"/>
    </xf>
    <xf numFmtId="0" fontId="24" fillId="2" borderId="172" xfId="14" applyFont="1" applyFill="1" applyBorder="1" applyAlignment="1">
      <alignment horizontal="center" vertical="center" wrapText="1"/>
    </xf>
    <xf numFmtId="0" fontId="26" fillId="2" borderId="197" xfId="13" applyFont="1" applyFill="1" applyBorder="1" applyAlignment="1">
      <alignment horizontal="center" vertical="center" wrapText="1"/>
    </xf>
    <xf numFmtId="0" fontId="19" fillId="0" borderId="81" xfId="0" applyFont="1" applyBorder="1" applyAlignment="1">
      <alignment horizontal="left" vertical="center"/>
    </xf>
    <xf numFmtId="0" fontId="25" fillId="8" borderId="7" xfId="0" applyFont="1" applyFill="1" applyBorder="1" applyAlignment="1">
      <alignment horizontal="center" vertical="center"/>
    </xf>
    <xf numFmtId="14" fontId="47" fillId="0" borderId="41" xfId="0" applyNumberFormat="1" applyFont="1" applyBorder="1" applyAlignment="1">
      <alignment horizontal="left" vertical="center"/>
    </xf>
    <xf numFmtId="14" fontId="48" fillId="0" borderId="96" xfId="0" applyNumberFormat="1" applyFont="1" applyBorder="1" applyAlignment="1">
      <alignment horizontal="left" vertical="center"/>
    </xf>
    <xf numFmtId="14" fontId="48" fillId="0" borderId="41" xfId="0" applyNumberFormat="1" applyFont="1" applyBorder="1" applyAlignment="1">
      <alignment horizontal="left" vertical="center"/>
    </xf>
    <xf numFmtId="14" fontId="47" fillId="0" borderId="67" xfId="0" applyNumberFormat="1" applyFont="1" applyBorder="1" applyAlignment="1">
      <alignment horizontal="left" vertical="center"/>
    </xf>
    <xf numFmtId="14" fontId="48" fillId="0" borderId="67" xfId="0" applyNumberFormat="1" applyFont="1" applyBorder="1" applyAlignment="1">
      <alignment horizontal="left" vertical="center"/>
    </xf>
    <xf numFmtId="0" fontId="25" fillId="8" borderId="41" xfId="0" applyFont="1" applyFill="1" applyBorder="1" applyAlignment="1">
      <alignment horizontal="center" vertical="center"/>
    </xf>
    <xf numFmtId="0" fontId="21" fillId="0" borderId="85" xfId="0" applyFont="1" applyBorder="1" applyAlignment="1">
      <alignment horizontal="left" vertical="center" wrapText="1"/>
    </xf>
    <xf numFmtId="0" fontId="21" fillId="0" borderId="87" xfId="0" applyFont="1" applyBorder="1" applyAlignment="1">
      <alignment horizontal="left" vertical="center" wrapText="1"/>
    </xf>
    <xf numFmtId="14" fontId="19" fillId="0" borderId="85" xfId="0" applyNumberFormat="1" applyFont="1" applyBorder="1" applyAlignment="1">
      <alignment horizontal="left" vertical="center"/>
    </xf>
    <xf numFmtId="14" fontId="19" fillId="0" borderId="86" xfId="0" applyNumberFormat="1" applyFont="1" applyBorder="1" applyAlignment="1">
      <alignment horizontal="left" vertical="center"/>
    </xf>
    <xf numFmtId="14" fontId="19" fillId="0" borderId="87" xfId="0" applyNumberFormat="1" applyFont="1" applyBorder="1" applyAlignment="1">
      <alignment horizontal="left" vertical="center"/>
    </xf>
    <xf numFmtId="0" fontId="21" fillId="0" borderId="65" xfId="0" applyFont="1" applyBorder="1" applyAlignment="1">
      <alignment horizontal="left" vertical="center" wrapText="1"/>
    </xf>
    <xf numFmtId="164" fontId="21" fillId="0" borderId="66" xfId="0" applyNumberFormat="1" applyFont="1" applyBorder="1" applyAlignment="1">
      <alignment horizontal="left" vertical="center" wrapText="1"/>
    </xf>
    <xf numFmtId="14" fontId="19" fillId="0" borderId="68" xfId="0" applyNumberFormat="1" applyFont="1" applyBorder="1" applyAlignment="1">
      <alignment horizontal="left" vertical="center" wrapText="1"/>
    </xf>
    <xf numFmtId="14" fontId="19" fillId="0" borderId="69" xfId="0" applyNumberFormat="1" applyFont="1" applyBorder="1" applyAlignment="1">
      <alignment horizontal="left" vertical="center"/>
    </xf>
    <xf numFmtId="14" fontId="19" fillId="0" borderId="66" xfId="0" applyNumberFormat="1" applyFont="1" applyBorder="1" applyAlignment="1">
      <alignment horizontal="left" vertical="center"/>
    </xf>
    <xf numFmtId="14" fontId="19" fillId="0" borderId="70" xfId="0" applyNumberFormat="1" applyFont="1" applyBorder="1" applyAlignment="1">
      <alignment horizontal="left" vertical="center" wrapText="1"/>
    </xf>
    <xf numFmtId="14" fontId="19" fillId="0" borderId="71" xfId="0" applyNumberFormat="1" applyFont="1" applyBorder="1" applyAlignment="1">
      <alignment horizontal="left" vertical="center"/>
    </xf>
    <xf numFmtId="14" fontId="19" fillId="0" borderId="72" xfId="0" applyNumberFormat="1" applyFont="1" applyBorder="1" applyAlignment="1">
      <alignment horizontal="left" vertical="center"/>
    </xf>
    <xf numFmtId="14" fontId="19" fillId="0" borderId="68" xfId="0" applyNumberFormat="1" applyFont="1" applyBorder="1" applyAlignment="1">
      <alignment horizontal="center" vertical="center"/>
    </xf>
    <xf numFmtId="14" fontId="19" fillId="0" borderId="69" xfId="0" applyNumberFormat="1" applyFont="1" applyBorder="1" applyAlignment="1">
      <alignment horizontal="center" vertical="center"/>
    </xf>
    <xf numFmtId="14" fontId="19" fillId="0" borderId="73" xfId="0" applyNumberFormat="1" applyFont="1" applyBorder="1" applyAlignment="1">
      <alignment horizontal="center" vertical="center"/>
    </xf>
    <xf numFmtId="0" fontId="21" fillId="0" borderId="74" xfId="0" applyFont="1" applyBorder="1" applyAlignment="1">
      <alignment horizontal="left" vertical="center" wrapText="1"/>
    </xf>
    <xf numFmtId="164" fontId="21" fillId="0" borderId="75" xfId="0" applyNumberFormat="1" applyFont="1" applyBorder="1" applyAlignment="1">
      <alignment horizontal="left" vertical="center" wrapText="1"/>
    </xf>
    <xf numFmtId="14" fontId="19" fillId="0" borderId="76" xfId="0" applyNumberFormat="1" applyFont="1" applyBorder="1" applyAlignment="1">
      <alignment horizontal="left" vertical="center" wrapText="1"/>
    </xf>
    <xf numFmtId="14" fontId="19" fillId="0" borderId="49" xfId="0" applyNumberFormat="1" applyFont="1" applyBorder="1" applyAlignment="1">
      <alignment horizontal="left" vertical="center"/>
    </xf>
    <xf numFmtId="14" fontId="19" fillId="0" borderId="75" xfId="0" applyNumberFormat="1" applyFont="1" applyBorder="1" applyAlignment="1">
      <alignment horizontal="left" vertical="center"/>
    </xf>
    <xf numFmtId="14" fontId="19" fillId="0" borderId="77" xfId="0" applyNumberFormat="1" applyFont="1" applyBorder="1" applyAlignment="1">
      <alignment horizontal="left" vertical="center" wrapText="1"/>
    </xf>
    <xf numFmtId="14" fontId="19" fillId="0" borderId="78" xfId="0" applyNumberFormat="1" applyFont="1" applyBorder="1" applyAlignment="1">
      <alignment horizontal="left" vertical="center"/>
    </xf>
    <xf numFmtId="14" fontId="19" fillId="0" borderId="79" xfId="0" applyNumberFormat="1" applyFont="1" applyBorder="1" applyAlignment="1">
      <alignment horizontal="left" vertical="center"/>
    </xf>
    <xf numFmtId="14" fontId="19" fillId="0" borderId="76" xfId="0" applyNumberFormat="1" applyFont="1" applyBorder="1" applyAlignment="1">
      <alignment horizontal="center" vertical="center"/>
    </xf>
    <xf numFmtId="14" fontId="19" fillId="0" borderId="49" xfId="0" applyNumberFormat="1" applyFont="1" applyBorder="1" applyAlignment="1">
      <alignment horizontal="center" vertical="center"/>
    </xf>
    <xf numFmtId="14" fontId="19" fillId="0" borderId="80" xfId="0" applyNumberFormat="1" applyFont="1" applyBorder="1" applyAlignment="1">
      <alignment horizontal="center" vertical="center"/>
    </xf>
    <xf numFmtId="0" fontId="19" fillId="0" borderId="84" xfId="0" applyFont="1" applyBorder="1" applyAlignment="1">
      <alignment horizontal="center" vertical="center"/>
    </xf>
    <xf numFmtId="0" fontId="19" fillId="0" borderId="84" xfId="0" applyFont="1" applyBorder="1" applyAlignment="1">
      <alignment horizontal="center" vertical="center" wrapText="1"/>
    </xf>
    <xf numFmtId="0" fontId="19" fillId="0" borderId="88" xfId="0" applyFont="1" applyBorder="1" applyAlignment="1">
      <alignment horizontal="center" vertical="center" wrapText="1"/>
    </xf>
    <xf numFmtId="0" fontId="21" fillId="8" borderId="61" xfId="0" applyFont="1" applyFill="1" applyBorder="1" applyAlignment="1">
      <alignment horizontal="left" vertical="center"/>
    </xf>
    <xf numFmtId="0" fontId="21" fillId="8" borderId="62" xfId="0" applyFont="1" applyFill="1" applyBorder="1" applyAlignment="1">
      <alignment horizontal="left" vertical="center"/>
    </xf>
    <xf numFmtId="0" fontId="21" fillId="8" borderId="63" xfId="0" applyFont="1" applyFill="1" applyBorder="1" applyAlignment="1">
      <alignment horizontal="left" vertical="center"/>
    </xf>
    <xf numFmtId="1" fontId="18" fillId="8" borderId="54" xfId="0" applyNumberFormat="1" applyFont="1" applyFill="1" applyBorder="1" applyAlignment="1">
      <alignment horizontal="center" vertical="center"/>
    </xf>
    <xf numFmtId="1" fontId="18" fillId="8" borderId="56" xfId="0" applyNumberFormat="1" applyFont="1" applyFill="1" applyBorder="1" applyAlignment="1">
      <alignment horizontal="center" vertical="center"/>
    </xf>
    <xf numFmtId="0" fontId="21" fillId="8" borderId="54" xfId="0" applyFont="1" applyFill="1" applyBorder="1" applyAlignment="1">
      <alignment horizontal="center" vertical="center"/>
    </xf>
    <xf numFmtId="0" fontId="21" fillId="8" borderId="55" xfId="0" applyFont="1" applyFill="1" applyBorder="1" applyAlignment="1">
      <alignment horizontal="center" vertical="center"/>
    </xf>
    <xf numFmtId="0" fontId="21" fillId="8" borderId="56" xfId="0" applyFont="1" applyFill="1" applyBorder="1" applyAlignment="1">
      <alignment horizontal="center" vertical="center"/>
    </xf>
    <xf numFmtId="0" fontId="19" fillId="0" borderId="97" xfId="0" applyFont="1" applyBorder="1" applyAlignment="1">
      <alignment horizontal="center" vertical="center"/>
    </xf>
    <xf numFmtId="0" fontId="19" fillId="0" borderId="97" xfId="0" applyFont="1" applyBorder="1" applyAlignment="1">
      <alignment horizontal="left" vertical="center" wrapText="1"/>
    </xf>
    <xf numFmtId="0" fontId="19" fillId="0" borderId="98" xfId="0" applyFont="1" applyBorder="1" applyAlignment="1">
      <alignment horizontal="left" vertical="center" wrapText="1"/>
    </xf>
    <xf numFmtId="0" fontId="26" fillId="2" borderId="120" xfId="0" applyFont="1" applyFill="1" applyBorder="1" applyAlignment="1">
      <alignment horizontal="center" vertical="center" wrapText="1"/>
    </xf>
    <xf numFmtId="0" fontId="26" fillId="2" borderId="118" xfId="0" applyFont="1" applyFill="1" applyBorder="1" applyAlignment="1">
      <alignment horizontal="center" vertical="center" wrapText="1"/>
    </xf>
    <xf numFmtId="0" fontId="26" fillId="2" borderId="121"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16"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21"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2" borderId="19" xfId="3" applyNumberFormat="1" applyFont="1" applyFill="1" applyBorder="1" applyAlignment="1">
      <alignment horizontal="center" vertical="center" wrapText="1"/>
    </xf>
    <xf numFmtId="0" fontId="26" fillId="2" borderId="15" xfId="3" applyNumberFormat="1" applyFont="1" applyFill="1" applyBorder="1" applyAlignment="1">
      <alignment horizontal="center" vertical="center" wrapText="1"/>
    </xf>
    <xf numFmtId="0" fontId="26" fillId="2" borderId="20" xfId="3" applyNumberFormat="1" applyFont="1" applyFill="1" applyBorder="1" applyAlignment="1">
      <alignment horizontal="center" vertical="center" wrapText="1"/>
    </xf>
    <xf numFmtId="0" fontId="26" fillId="2" borderId="23" xfId="3" applyNumberFormat="1" applyFont="1" applyFill="1" applyBorder="1" applyAlignment="1">
      <alignment horizontal="center" vertical="center" wrapText="1"/>
    </xf>
    <xf numFmtId="0" fontId="26" fillId="2" borderId="0" xfId="3" applyNumberFormat="1" applyFont="1" applyFill="1" applyBorder="1" applyAlignment="1">
      <alignment horizontal="center" vertical="center" wrapText="1"/>
    </xf>
    <xf numFmtId="0" fontId="26" fillId="2" borderId="16" xfId="3" applyNumberFormat="1" applyFont="1" applyFill="1" applyBorder="1" applyAlignment="1">
      <alignment horizontal="center" vertical="center" wrapText="1"/>
    </xf>
    <xf numFmtId="0" fontId="26" fillId="2" borderId="21" xfId="3" applyNumberFormat="1" applyFont="1" applyFill="1" applyBorder="1" applyAlignment="1">
      <alignment horizontal="center" vertical="center" wrapText="1"/>
    </xf>
    <xf numFmtId="0" fontId="26" fillId="2" borderId="18" xfId="3" applyNumberFormat="1" applyFont="1" applyFill="1" applyBorder="1" applyAlignment="1">
      <alignment horizontal="center" vertical="center" wrapText="1"/>
    </xf>
    <xf numFmtId="0" fontId="26" fillId="2" borderId="57" xfId="3" applyNumberFormat="1" applyFont="1" applyFill="1" applyBorder="1" applyAlignment="1">
      <alignment horizontal="center" vertical="center" wrapText="1"/>
    </xf>
    <xf numFmtId="0" fontId="21" fillId="8" borderId="89" xfId="0" applyFont="1" applyFill="1" applyBorder="1" applyAlignment="1">
      <alignment horizontal="left" vertical="center"/>
    </xf>
    <xf numFmtId="0" fontId="21" fillId="8" borderId="90" xfId="0" applyFont="1" applyFill="1" applyBorder="1" applyAlignment="1">
      <alignment horizontal="left" vertical="center"/>
    </xf>
    <xf numFmtId="0" fontId="21" fillId="8" borderId="91" xfId="0" applyFont="1" applyFill="1" applyBorder="1" applyAlignment="1">
      <alignment horizontal="left" vertical="center"/>
    </xf>
    <xf numFmtId="0" fontId="21" fillId="8" borderId="92" xfId="0" applyFont="1" applyFill="1" applyBorder="1" applyAlignment="1">
      <alignment horizontal="left" vertical="center"/>
    </xf>
    <xf numFmtId="0" fontId="21" fillId="8" borderId="94" xfId="0" applyFont="1" applyFill="1" applyBorder="1" applyAlignment="1">
      <alignment horizontal="center" vertical="center"/>
    </xf>
    <xf numFmtId="0" fontId="21" fillId="8" borderId="94" xfId="0" applyFont="1" applyFill="1" applyBorder="1" applyAlignment="1">
      <alignment horizontal="left" vertical="center" wrapText="1"/>
    </xf>
    <xf numFmtId="0" fontId="21" fillId="8" borderId="95" xfId="0" applyFont="1" applyFill="1" applyBorder="1" applyAlignment="1">
      <alignment horizontal="left" vertical="center" wrapText="1"/>
    </xf>
    <xf numFmtId="0" fontId="22" fillId="0" borderId="26"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04" xfId="0" applyFont="1" applyBorder="1" applyAlignment="1">
      <alignment horizontal="center" vertical="center" wrapText="1"/>
    </xf>
    <xf numFmtId="0" fontId="22" fillId="0" borderId="205" xfId="0" applyFont="1" applyBorder="1" applyAlignment="1">
      <alignment horizontal="center" vertical="center" wrapText="1"/>
    </xf>
    <xf numFmtId="0" fontId="21" fillId="8" borderId="59" xfId="0" applyFont="1" applyFill="1" applyBorder="1" applyAlignment="1">
      <alignment horizontal="center" vertical="center"/>
    </xf>
    <xf numFmtId="0" fontId="21" fillId="8" borderId="50" xfId="0" applyFont="1" applyFill="1" applyBorder="1" applyAlignment="1">
      <alignment horizontal="center" vertical="center"/>
    </xf>
    <xf numFmtId="0" fontId="21" fillId="8" borderId="51" xfId="0" applyFont="1" applyFill="1" applyBorder="1" applyAlignment="1">
      <alignment horizontal="center" vertical="center"/>
    </xf>
    <xf numFmtId="0" fontId="21" fillId="8" borderId="15" xfId="3" applyNumberFormat="1" applyFont="1" applyFill="1" applyBorder="1" applyAlignment="1">
      <alignment horizontal="center" vertical="center" wrapText="1"/>
    </xf>
    <xf numFmtId="0" fontId="21" fillId="8" borderId="18" xfId="3" applyNumberFormat="1" applyFont="1" applyFill="1" applyBorder="1" applyAlignment="1">
      <alignment horizontal="center" vertical="center" wrapText="1"/>
    </xf>
    <xf numFmtId="0" fontId="21" fillId="8" borderId="19" xfId="3" applyNumberFormat="1" applyFont="1" applyFill="1" applyBorder="1" applyAlignment="1">
      <alignment horizontal="center" vertical="center" wrapText="1"/>
    </xf>
    <xf numFmtId="0" fontId="21" fillId="8" borderId="20" xfId="3" applyNumberFormat="1" applyFont="1" applyFill="1" applyBorder="1" applyAlignment="1">
      <alignment horizontal="center" vertical="center" wrapText="1"/>
    </xf>
    <xf numFmtId="0" fontId="21" fillId="8" borderId="23" xfId="3" applyNumberFormat="1" applyFont="1" applyFill="1" applyBorder="1" applyAlignment="1">
      <alignment horizontal="center" vertical="center" wrapText="1"/>
    </xf>
    <xf numFmtId="0" fontId="21" fillId="8" borderId="0" xfId="3" applyNumberFormat="1" applyFont="1" applyFill="1" applyBorder="1" applyAlignment="1">
      <alignment horizontal="center" vertical="center" wrapText="1"/>
    </xf>
    <xf numFmtId="0" fontId="21" fillId="8" borderId="16" xfId="3" applyNumberFormat="1" applyFont="1" applyFill="1" applyBorder="1" applyAlignment="1">
      <alignment horizontal="center" vertical="center" wrapText="1"/>
    </xf>
    <xf numFmtId="0" fontId="21" fillId="2" borderId="60" xfId="0" applyFont="1" applyFill="1" applyBorder="1" applyAlignment="1">
      <alignment horizontal="center" vertical="center"/>
    </xf>
    <xf numFmtId="0" fontId="21" fillId="2" borderId="52" xfId="0" applyFont="1" applyFill="1" applyBorder="1" applyAlignment="1">
      <alignment horizontal="center" vertical="center"/>
    </xf>
    <xf numFmtId="0" fontId="21" fillId="2" borderId="53" xfId="0" applyFont="1" applyFill="1" applyBorder="1" applyAlignment="1">
      <alignment horizontal="center" vertical="center"/>
    </xf>
    <xf numFmtId="0" fontId="22" fillId="2" borderId="26" xfId="0" applyFont="1" applyFill="1" applyBorder="1" applyAlignment="1">
      <alignment horizontal="left" vertical="center" wrapText="1" indent="1"/>
    </xf>
    <xf numFmtId="0" fontId="22" fillId="2" borderId="24" xfId="0" applyFont="1" applyFill="1" applyBorder="1" applyAlignment="1">
      <alignment horizontal="left" vertical="center" wrapText="1" indent="1"/>
    </xf>
    <xf numFmtId="0" fontId="22" fillId="2" borderId="26"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0" borderId="26" xfId="0" applyFont="1" applyBorder="1" applyAlignment="1">
      <alignment horizontal="left" vertical="center" wrapText="1" indent="1"/>
    </xf>
    <xf numFmtId="0" fontId="22" fillId="0" borderId="24" xfId="0" applyFont="1" applyBorder="1" applyAlignment="1">
      <alignment horizontal="left" vertical="center" wrapText="1" indent="1"/>
    </xf>
    <xf numFmtId="0" fontId="26" fillId="2" borderId="201" xfId="11" applyFont="1" applyFill="1" applyBorder="1" applyAlignment="1">
      <alignment horizontal="center" vertical="center" wrapText="1"/>
    </xf>
    <xf numFmtId="0" fontId="26" fillId="2" borderId="203" xfId="11" applyFont="1" applyFill="1" applyBorder="1" applyAlignment="1">
      <alignment horizontal="center" vertical="center" wrapText="1"/>
    </xf>
    <xf numFmtId="0" fontId="24" fillId="2" borderId="199" xfId="10" applyFont="1" applyFill="1" applyBorder="1" applyAlignment="1">
      <alignment horizontal="center" vertical="center" wrapText="1"/>
    </xf>
    <xf numFmtId="0" fontId="24" fillId="2" borderId="196" xfId="10" applyFont="1" applyFill="1" applyBorder="1" applyAlignment="1">
      <alignment horizontal="center" vertical="center" wrapText="1"/>
    </xf>
    <xf numFmtId="0" fontId="22" fillId="0" borderId="200" xfId="0" applyFont="1" applyBorder="1" applyAlignment="1">
      <alignment horizontal="left" vertical="center" wrapText="1" indent="1"/>
    </xf>
    <xf numFmtId="0" fontId="22" fillId="0" borderId="130" xfId="0" applyFont="1" applyBorder="1" applyAlignment="1">
      <alignment horizontal="left" vertical="center" wrapText="1" indent="1"/>
    </xf>
    <xf numFmtId="0" fontId="22" fillId="0" borderId="102" xfId="0" applyFont="1" applyBorder="1" applyAlignment="1">
      <alignment horizontal="left" vertical="center" wrapText="1" indent="1"/>
    </xf>
    <xf numFmtId="0" fontId="22" fillId="0" borderId="103" xfId="0" applyFont="1" applyBorder="1" applyAlignment="1">
      <alignment horizontal="left" vertical="center" wrapText="1" indent="1"/>
    </xf>
    <xf numFmtId="0" fontId="22" fillId="0" borderId="200" xfId="0" applyFont="1" applyBorder="1" applyAlignment="1">
      <alignment horizontal="center" vertical="center" wrapText="1"/>
    </xf>
    <xf numFmtId="0" fontId="22" fillId="0" borderId="130" xfId="0" applyFont="1" applyBorder="1" applyAlignment="1">
      <alignment horizontal="center" vertical="center" wrapText="1"/>
    </xf>
    <xf numFmtId="0" fontId="22" fillId="0" borderId="102" xfId="0" applyFont="1" applyBorder="1" applyAlignment="1">
      <alignment horizontal="center" vertical="center" wrapText="1"/>
    </xf>
    <xf numFmtId="0" fontId="22" fillId="0" borderId="103" xfId="0" applyFont="1" applyBorder="1" applyAlignment="1">
      <alignment horizontal="center" vertical="center" wrapText="1"/>
    </xf>
    <xf numFmtId="0" fontId="26" fillId="2" borderId="199" xfId="10" applyFont="1" applyFill="1" applyBorder="1" applyAlignment="1">
      <alignment horizontal="left" vertical="center" wrapText="1" indent="1"/>
    </xf>
    <xf numFmtId="0" fontId="26" fillId="2" borderId="196" xfId="10" applyFont="1" applyFill="1" applyBorder="1" applyAlignment="1">
      <alignment horizontal="left" vertical="center" wrapText="1" indent="1"/>
    </xf>
    <xf numFmtId="0" fontId="26" fillId="2" borderId="199" xfId="10" applyFont="1" applyFill="1" applyBorder="1" applyAlignment="1">
      <alignment horizontal="center" vertical="center" wrapText="1"/>
    </xf>
    <xf numFmtId="0" fontId="26" fillId="2" borderId="196" xfId="10" applyFont="1" applyFill="1" applyBorder="1" applyAlignment="1">
      <alignment horizontal="center" vertical="center" wrapText="1"/>
    </xf>
    <xf numFmtId="0" fontId="23" fillId="2" borderId="102" xfId="0" applyFont="1" applyFill="1" applyBorder="1" applyAlignment="1">
      <alignment horizontal="center" vertical="center" wrapText="1"/>
    </xf>
    <xf numFmtId="0" fontId="23" fillId="2" borderId="103" xfId="0" applyFont="1" applyFill="1" applyBorder="1" applyAlignment="1">
      <alignment horizontal="center" vertical="center" wrapText="1"/>
    </xf>
    <xf numFmtId="0" fontId="46" fillId="0" borderId="26" xfId="0" applyFont="1" applyBorder="1" applyAlignment="1">
      <alignment horizontal="left" vertical="center" wrapText="1"/>
    </xf>
    <xf numFmtId="0" fontId="46" fillId="0" borderId="24" xfId="0" applyFont="1" applyBorder="1" applyAlignment="1">
      <alignment horizontal="left" vertical="center" wrapText="1"/>
    </xf>
    <xf numFmtId="0" fontId="22" fillId="2" borderId="129" xfId="0" applyFont="1" applyFill="1" applyBorder="1" applyAlignment="1">
      <alignment horizontal="center" vertical="center" wrapText="1"/>
    </xf>
    <xf numFmtId="0" fontId="22" fillId="2" borderId="202" xfId="0" applyFont="1" applyFill="1" applyBorder="1" applyAlignment="1">
      <alignment horizontal="center" vertical="center" wrapText="1"/>
    </xf>
    <xf numFmtId="0" fontId="22" fillId="2" borderId="198" xfId="0" applyFont="1" applyFill="1" applyBorder="1" applyAlignment="1">
      <alignment horizontal="center" vertical="center" wrapText="1"/>
    </xf>
    <xf numFmtId="0" fontId="22" fillId="2" borderId="115" xfId="0" applyFont="1" applyFill="1" applyBorder="1" applyAlignment="1">
      <alignment horizontal="center" vertical="center" wrapText="1"/>
    </xf>
    <xf numFmtId="0" fontId="27" fillId="8" borderId="101" xfId="0" applyFont="1" applyFill="1" applyBorder="1" applyAlignment="1">
      <alignment horizontal="center" vertical="center" wrapText="1"/>
    </xf>
    <xf numFmtId="1" fontId="27" fillId="8" borderId="101" xfId="0" applyNumberFormat="1" applyFont="1" applyFill="1" applyBorder="1" applyAlignment="1">
      <alignment horizontal="center" vertical="center" wrapText="1"/>
    </xf>
    <xf numFmtId="0" fontId="30" fillId="0" borderId="11" xfId="0" applyFont="1" applyBorder="1" applyAlignment="1">
      <alignment horizontal="center" vertical="center" wrapText="1"/>
    </xf>
    <xf numFmtId="0" fontId="30" fillId="0" borderId="0" xfId="0" applyFont="1" applyAlignment="1">
      <alignment horizontal="center" vertical="center" wrapText="1"/>
    </xf>
    <xf numFmtId="0" fontId="25" fillId="8" borderId="58" xfId="0" applyFont="1" applyFill="1" applyBorder="1" applyAlignment="1">
      <alignment horizontal="left" vertical="center"/>
    </xf>
    <xf numFmtId="0" fontId="25" fillId="8" borderId="75" xfId="0" applyFont="1" applyFill="1" applyBorder="1" applyAlignment="1">
      <alignment horizontal="left" vertical="center"/>
    </xf>
    <xf numFmtId="0" fontId="46" fillId="2" borderId="101" xfId="0" applyFont="1" applyFill="1" applyBorder="1" applyAlignment="1">
      <alignment horizontal="left" vertical="center" wrapText="1"/>
    </xf>
    <xf numFmtId="0" fontId="25" fillId="8" borderId="99" xfId="0" applyFont="1" applyFill="1" applyBorder="1" applyAlignment="1">
      <alignment horizontal="left" vertical="center"/>
    </xf>
    <xf numFmtId="0" fontId="46" fillId="2" borderId="22" xfId="0" applyFont="1" applyFill="1" applyBorder="1" applyAlignment="1">
      <alignment horizontal="left" vertical="center" wrapText="1"/>
    </xf>
    <xf numFmtId="0" fontId="46" fillId="2" borderId="42" xfId="0" applyFont="1" applyFill="1" applyBorder="1" applyAlignment="1">
      <alignment horizontal="left" vertical="center" wrapText="1"/>
    </xf>
    <xf numFmtId="0" fontId="21" fillId="8" borderId="23" xfId="1" applyNumberFormat="1" applyFont="1" applyFill="1" applyBorder="1" applyAlignment="1">
      <alignment horizontal="center" vertical="center" wrapText="1"/>
    </xf>
    <xf numFmtId="0" fontId="21" fillId="8" borderId="0" xfId="1" applyNumberFormat="1" applyFont="1" applyFill="1" applyBorder="1" applyAlignment="1">
      <alignment horizontal="center" vertical="center" wrapText="1"/>
    </xf>
    <xf numFmtId="0" fontId="21" fillId="8" borderId="16" xfId="1" applyNumberFormat="1" applyFont="1" applyFill="1" applyBorder="1" applyAlignment="1">
      <alignment horizontal="center" vertical="center" wrapText="1"/>
    </xf>
    <xf numFmtId="0" fontId="44" fillId="0" borderId="7" xfId="0" applyFont="1" applyBorder="1" applyAlignment="1">
      <alignment horizontal="left" vertical="center" wrapText="1"/>
    </xf>
    <xf numFmtId="0" fontId="44" fillId="0" borderId="8" xfId="0" applyFont="1" applyBorder="1" applyAlignment="1">
      <alignment horizontal="left" vertical="center" wrapText="1"/>
    </xf>
    <xf numFmtId="0" fontId="44" fillId="0" borderId="41" xfId="0" applyFont="1" applyBorder="1" applyAlignment="1">
      <alignment horizontal="left" vertical="center" wrapText="1"/>
    </xf>
    <xf numFmtId="0" fontId="29" fillId="0" borderId="41" xfId="0" applyFont="1" applyBorder="1" applyAlignment="1">
      <alignment horizontal="left" vertical="center" wrapText="1"/>
    </xf>
    <xf numFmtId="0" fontId="30" fillId="0" borderId="101" xfId="0" applyFont="1" applyBorder="1" applyAlignment="1">
      <alignment horizontal="center" vertical="center"/>
    </xf>
    <xf numFmtId="0" fontId="42" fillId="0" borderId="101" xfId="0" applyFont="1" applyBorder="1" applyAlignment="1">
      <alignment horizontal="center"/>
    </xf>
    <xf numFmtId="0" fontId="29" fillId="0" borderId="7" xfId="0" applyFont="1" applyBorder="1" applyAlignment="1">
      <alignment horizontal="left" vertical="center" wrapText="1" indent="1"/>
    </xf>
    <xf numFmtId="0" fontId="29" fillId="0" borderId="8" xfId="0" applyFont="1" applyBorder="1" applyAlignment="1">
      <alignment horizontal="left" vertical="center" wrapText="1" indent="1"/>
    </xf>
    <xf numFmtId="0" fontId="29" fillId="0" borderId="9" xfId="0" applyFont="1" applyBorder="1" applyAlignment="1">
      <alignment horizontal="left" vertical="center" wrapText="1" indent="1"/>
    </xf>
    <xf numFmtId="0" fontId="24" fillId="0" borderId="190" xfId="0" applyFont="1" applyBorder="1" applyAlignment="1">
      <alignment horizontal="center" vertical="center"/>
    </xf>
    <xf numFmtId="0" fontId="24" fillId="0" borderId="8" xfId="0" applyFont="1" applyBorder="1" applyAlignment="1">
      <alignment horizontal="center" vertical="center"/>
    </xf>
    <xf numFmtId="0" fontId="24" fillId="0" borderId="192" xfId="0" applyFont="1" applyBorder="1" applyAlignment="1">
      <alignment horizontal="center" vertical="center"/>
    </xf>
    <xf numFmtId="0" fontId="24" fillId="0" borderId="191" xfId="0" applyFont="1" applyBorder="1" applyAlignment="1">
      <alignment horizontal="center" vertical="center" wrapText="1"/>
    </xf>
    <xf numFmtId="0" fontId="24" fillId="0" borderId="8" xfId="0" applyFont="1" applyBorder="1" applyAlignment="1">
      <alignment horizontal="center" vertical="center" wrapText="1"/>
    </xf>
    <xf numFmtId="14" fontId="24" fillId="0" borderId="190" xfId="0" applyNumberFormat="1" applyFont="1" applyBorder="1" applyAlignment="1">
      <alignment horizontal="center" vertical="center"/>
    </xf>
    <xf numFmtId="14" fontId="24" fillId="0" borderId="8" xfId="0" applyNumberFormat="1" applyFont="1" applyBorder="1" applyAlignment="1">
      <alignment horizontal="center" vertical="center"/>
    </xf>
    <xf numFmtId="14" fontId="24" fillId="0" borderId="192" xfId="0" applyNumberFormat="1" applyFont="1" applyBorder="1" applyAlignment="1">
      <alignment horizontal="center" vertical="center"/>
    </xf>
    <xf numFmtId="0" fontId="45" fillId="11" borderId="7" xfId="0" applyFont="1" applyFill="1" applyBorder="1" applyAlignment="1">
      <alignment horizontal="center" vertical="center" wrapText="1"/>
    </xf>
    <xf numFmtId="0" fontId="45" fillId="11" borderId="8" xfId="0" applyFont="1" applyFill="1" applyBorder="1" applyAlignment="1">
      <alignment horizontal="center" vertical="center" wrapText="1"/>
    </xf>
    <xf numFmtId="0" fontId="45" fillId="11" borderId="41" xfId="0" applyFont="1" applyFill="1" applyBorder="1" applyAlignment="1">
      <alignment horizontal="center" vertical="center" wrapText="1"/>
    </xf>
    <xf numFmtId="0" fontId="31" fillId="8" borderId="41" xfId="0" applyFont="1" applyFill="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1" fillId="8" borderId="7" xfId="0" applyFont="1" applyFill="1" applyBorder="1" applyAlignment="1">
      <alignment horizontal="left" vertical="center" wrapText="1"/>
    </xf>
    <xf numFmtId="0" fontId="31" fillId="8" borderId="8" xfId="0" applyFont="1" applyFill="1" applyBorder="1" applyAlignment="1">
      <alignment horizontal="left" vertical="center" wrapText="1"/>
    </xf>
    <xf numFmtId="0" fontId="31" fillId="8" borderId="9" xfId="0" applyFont="1" applyFill="1" applyBorder="1" applyAlignment="1">
      <alignment horizontal="left" vertical="center" wrapText="1"/>
    </xf>
    <xf numFmtId="0" fontId="29" fillId="0" borderId="41" xfId="0" applyFont="1" applyBorder="1" applyAlignment="1">
      <alignment horizontal="left" vertical="center" wrapText="1" inden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0" fillId="8" borderId="41" xfId="0" applyFont="1" applyFill="1" applyBorder="1" applyAlignment="1">
      <alignment horizontal="left" vertical="center" wrapText="1"/>
    </xf>
    <xf numFmtId="0" fontId="30" fillId="8" borderId="168" xfId="0" applyFont="1" applyFill="1" applyBorder="1" applyAlignment="1">
      <alignment horizontal="center" vertical="center" wrapText="1"/>
    </xf>
    <xf numFmtId="0" fontId="30" fillId="8" borderId="100" xfId="0" applyFont="1" applyFill="1" applyBorder="1" applyAlignment="1">
      <alignment horizontal="center" vertical="center" wrapText="1"/>
    </xf>
    <xf numFmtId="0" fontId="30" fillId="8" borderId="169" xfId="0"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168" xfId="0" applyFont="1" applyBorder="1" applyAlignment="1">
      <alignment horizontal="center" vertical="center" wrapText="1"/>
    </xf>
    <xf numFmtId="0" fontId="30" fillId="8" borderId="11" xfId="0" applyFont="1" applyFill="1" applyBorder="1" applyAlignment="1">
      <alignment horizontal="center" vertical="center" wrapText="1"/>
    </xf>
    <xf numFmtId="0" fontId="30" fillId="8" borderId="0" xfId="0" applyFont="1" applyFill="1" applyAlignment="1">
      <alignment horizontal="center" vertical="center" wrapText="1"/>
    </xf>
    <xf numFmtId="0" fontId="30" fillId="8" borderId="6" xfId="0" applyFont="1" applyFill="1" applyBorder="1" applyAlignment="1">
      <alignment horizontal="center" vertical="center" wrapText="1"/>
    </xf>
    <xf numFmtId="0" fontId="30" fillId="8" borderId="41" xfId="0" applyFont="1" applyFill="1" applyBorder="1" applyAlignment="1">
      <alignment horizontal="center" vertical="center" wrapText="1"/>
    </xf>
    <xf numFmtId="0" fontId="30" fillId="8" borderId="7"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30" fillId="8" borderId="166" xfId="0" applyFont="1" applyFill="1" applyBorder="1" applyAlignment="1">
      <alignment horizontal="left" vertical="center" wrapText="1"/>
    </xf>
    <xf numFmtId="0" fontId="30" fillId="8" borderId="167" xfId="0" applyFont="1" applyFill="1" applyBorder="1" applyAlignment="1">
      <alignment horizontal="left" vertical="center" wrapText="1"/>
    </xf>
    <xf numFmtId="0" fontId="32" fillId="0" borderId="101" xfId="0" applyFont="1" applyBorder="1" applyAlignment="1">
      <alignment horizontal="left" vertical="center" wrapText="1" indent="1"/>
    </xf>
    <xf numFmtId="0" fontId="41" fillId="0" borderId="101" xfId="0" applyFont="1" applyBorder="1" applyAlignment="1">
      <alignment horizontal="left" vertical="center" wrapText="1" indent="1"/>
    </xf>
    <xf numFmtId="0" fontId="30" fillId="8" borderId="7" xfId="0" applyFont="1" applyFill="1" applyBorder="1" applyAlignment="1">
      <alignment horizontal="left" vertical="center" wrapText="1"/>
    </xf>
    <xf numFmtId="0" fontId="30" fillId="8" borderId="8" xfId="0" applyFont="1" applyFill="1" applyBorder="1" applyAlignment="1">
      <alignment horizontal="left" vertical="center" wrapText="1"/>
    </xf>
    <xf numFmtId="0" fontId="32" fillId="2" borderId="101" xfId="0" applyFont="1" applyFill="1" applyBorder="1" applyAlignment="1">
      <alignment horizontal="left" vertical="center" wrapText="1" indent="1"/>
    </xf>
    <xf numFmtId="0" fontId="30" fillId="0" borderId="101" xfId="0" applyFont="1" applyBorder="1" applyAlignment="1">
      <alignment horizontal="center" vertical="center" wrapText="1"/>
    </xf>
    <xf numFmtId="0" fontId="30" fillId="8" borderId="101" xfId="0" applyFont="1" applyFill="1" applyBorder="1" applyAlignment="1">
      <alignment horizontal="left" vertical="center" wrapText="1"/>
    </xf>
    <xf numFmtId="0" fontId="25" fillId="11" borderId="41" xfId="0" applyFont="1" applyFill="1" applyBorder="1" applyAlignment="1">
      <alignment horizontal="center" vertical="center"/>
    </xf>
    <xf numFmtId="0" fontId="25" fillId="11" borderId="41" xfId="0" applyFont="1" applyFill="1" applyBorder="1" applyAlignment="1">
      <alignment horizontal="center" vertical="center" wrapText="1"/>
    </xf>
    <xf numFmtId="0" fontId="26" fillId="0" borderId="41"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4" fillId="0" borderId="9" xfId="0" applyFont="1" applyBorder="1" applyAlignment="1">
      <alignment horizontal="center" vertical="center" wrapText="1"/>
    </xf>
    <xf numFmtId="14" fontId="24" fillId="0" borderId="41" xfId="0" applyNumberFormat="1" applyFont="1" applyBorder="1" applyAlignment="1">
      <alignment horizontal="center" vertical="center"/>
    </xf>
    <xf numFmtId="0" fontId="25" fillId="11" borderId="168" xfId="0" applyFont="1" applyFill="1" applyBorder="1" applyAlignment="1">
      <alignment horizontal="center" vertical="center"/>
    </xf>
    <xf numFmtId="0" fontId="25" fillId="11" borderId="100" xfId="0" applyFont="1" applyFill="1" applyBorder="1" applyAlignment="1">
      <alignment horizontal="center" vertical="center"/>
    </xf>
    <xf numFmtId="0" fontId="25" fillId="11" borderId="169" xfId="0" applyFont="1" applyFill="1" applyBorder="1" applyAlignment="1">
      <alignment horizontal="center" vertical="center"/>
    </xf>
    <xf numFmtId="0" fontId="28" fillId="2" borderId="22" xfId="0" applyFont="1" applyFill="1" applyBorder="1" applyAlignment="1">
      <alignment horizontal="left" vertical="center" wrapText="1" indent="1"/>
    </xf>
    <xf numFmtId="0" fontId="28" fillId="2" borderId="42" xfId="0" applyFont="1" applyFill="1" applyBorder="1" applyAlignment="1">
      <alignment horizontal="left" vertical="center" wrapText="1" indent="1"/>
    </xf>
    <xf numFmtId="0" fontId="25" fillId="0" borderId="41" xfId="0" applyFont="1" applyBorder="1" applyAlignment="1">
      <alignment horizontal="center" vertical="center" wrapText="1"/>
    </xf>
    <xf numFmtId="0" fontId="28" fillId="2" borderId="41" xfId="0" applyFont="1" applyFill="1" applyBorder="1" applyAlignment="1">
      <alignment horizontal="left" vertical="center" wrapText="1" indent="1"/>
    </xf>
    <xf numFmtId="0" fontId="24" fillId="0" borderId="112" xfId="0" applyFont="1" applyBorder="1" applyAlignment="1">
      <alignment horizontal="left" vertical="center" wrapText="1" indent="1"/>
    </xf>
    <xf numFmtId="0" fontId="24" fillId="0" borderId="109" xfId="0" applyFont="1" applyBorder="1" applyAlignment="1">
      <alignment horizontal="left" vertical="center" wrapText="1" indent="1"/>
    </xf>
    <xf numFmtId="0" fontId="24" fillId="0" borderId="154" xfId="0" applyFont="1" applyBorder="1" applyAlignment="1">
      <alignment horizontal="left" vertical="center" wrapText="1" indent="1"/>
    </xf>
    <xf numFmtId="0" fontId="24" fillId="0" borderId="150" xfId="0" applyFont="1" applyBorder="1" applyAlignment="1">
      <alignment horizontal="left" vertical="center" wrapText="1" indent="1"/>
    </xf>
    <xf numFmtId="0" fontId="24" fillId="0" borderId="116" xfId="0" applyFont="1" applyBorder="1" applyAlignment="1">
      <alignment horizontal="center" vertical="center" wrapText="1" indent="1"/>
    </xf>
    <xf numFmtId="0" fontId="24" fillId="0" borderId="144" xfId="0" applyFont="1" applyBorder="1" applyAlignment="1">
      <alignment horizontal="center" vertical="center" wrapText="1" indent="1"/>
    </xf>
    <xf numFmtId="0" fontId="21" fillId="8" borderId="23" xfId="1" applyNumberFormat="1" applyFont="1" applyFill="1" applyBorder="1" applyAlignment="1">
      <alignment horizontal="left" vertical="center" wrapText="1"/>
    </xf>
    <xf numFmtId="0" fontId="21" fillId="8" borderId="0" xfId="1" applyNumberFormat="1" applyFont="1" applyFill="1" applyBorder="1" applyAlignment="1">
      <alignment horizontal="left" vertical="center" wrapText="1"/>
    </xf>
    <xf numFmtId="0" fontId="21" fillId="8" borderId="16" xfId="1" applyNumberFormat="1" applyFont="1" applyFill="1" applyBorder="1" applyAlignment="1">
      <alignment horizontal="left" vertical="center" wrapText="1"/>
    </xf>
    <xf numFmtId="0" fontId="23" fillId="2" borderId="47" xfId="0" applyFont="1" applyFill="1" applyBorder="1" applyAlignment="1">
      <alignment horizontal="center" vertical="center" wrapText="1"/>
    </xf>
    <xf numFmtId="0" fontId="23" fillId="2" borderId="43" xfId="0" applyFont="1" applyFill="1" applyBorder="1" applyAlignment="1">
      <alignment horizontal="center" vertical="center" wrapText="1"/>
    </xf>
    <xf numFmtId="0" fontId="24" fillId="0" borderId="124" xfId="0" applyFont="1" applyBorder="1" applyAlignment="1">
      <alignment horizontal="left" vertical="center" wrapText="1" indent="1"/>
    </xf>
    <xf numFmtId="0" fontId="24" fillId="9" borderId="124" xfId="0" applyFont="1" applyFill="1" applyBorder="1" applyAlignment="1">
      <alignment horizontal="left" vertical="center" wrapText="1" indent="1"/>
    </xf>
    <xf numFmtId="0" fontId="24" fillId="9" borderId="109" xfId="0" applyFont="1" applyFill="1" applyBorder="1" applyAlignment="1">
      <alignment horizontal="left" vertical="center" wrapText="1" indent="1"/>
    </xf>
    <xf numFmtId="0" fontId="24" fillId="9" borderId="154" xfId="0" applyFont="1" applyFill="1" applyBorder="1" applyAlignment="1">
      <alignment horizontal="left" vertical="center" wrapText="1" indent="1"/>
    </xf>
    <xf numFmtId="0" fontId="24" fillId="9" borderId="150" xfId="0" applyFont="1" applyFill="1" applyBorder="1" applyAlignment="1">
      <alignment horizontal="left" vertical="center" wrapText="1" indent="1"/>
    </xf>
    <xf numFmtId="0" fontId="24" fillId="9" borderId="116" xfId="0" applyFont="1" applyFill="1" applyBorder="1" applyAlignment="1">
      <alignment horizontal="center" vertical="center" wrapText="1" indent="1"/>
    </xf>
    <xf numFmtId="0" fontId="24" fillId="9" borderId="144" xfId="0" applyFont="1" applyFill="1" applyBorder="1" applyAlignment="1">
      <alignment horizontal="center" vertical="center" wrapText="1" indent="1"/>
    </xf>
    <xf numFmtId="0" fontId="24" fillId="0" borderId="150" xfId="0" applyFont="1" applyBorder="1" applyAlignment="1">
      <alignment horizontal="left" vertical="center" wrapText="1"/>
    </xf>
    <xf numFmtId="0" fontId="22" fillId="0" borderId="155"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101" xfId="0" applyFont="1" applyBorder="1" applyAlignment="1">
      <alignment horizontal="center" vertical="center" wrapText="1"/>
    </xf>
    <xf numFmtId="0" fontId="22" fillId="0" borderId="156" xfId="0" applyFont="1" applyBorder="1" applyAlignment="1">
      <alignment horizontal="center" vertical="center" wrapText="1"/>
    </xf>
    <xf numFmtId="0" fontId="22" fillId="0" borderId="18" xfId="0" applyFont="1" applyBorder="1" applyAlignment="1">
      <alignment horizontal="center" vertical="center" wrapText="1"/>
    </xf>
    <xf numFmtId="0" fontId="21" fillId="8" borderId="22" xfId="0" applyFont="1" applyFill="1" applyBorder="1" applyAlignment="1">
      <alignment horizontal="center" vertical="center"/>
    </xf>
    <xf numFmtId="0" fontId="19" fillId="2" borderId="19"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9" xfId="3" applyNumberFormat="1" applyFont="1" applyFill="1" applyBorder="1" applyAlignment="1">
      <alignment horizontal="center" vertical="center" wrapText="1"/>
    </xf>
    <xf numFmtId="0" fontId="19" fillId="2" borderId="15" xfId="3" applyNumberFormat="1" applyFont="1" applyFill="1" applyBorder="1" applyAlignment="1">
      <alignment horizontal="center" vertical="center" wrapText="1"/>
    </xf>
    <xf numFmtId="0" fontId="19" fillId="2" borderId="20" xfId="3" applyNumberFormat="1" applyFont="1" applyFill="1" applyBorder="1" applyAlignment="1">
      <alignment horizontal="center" vertical="center" wrapText="1"/>
    </xf>
    <xf numFmtId="0" fontId="19" fillId="2" borderId="23" xfId="3" applyNumberFormat="1" applyFont="1" applyFill="1" applyBorder="1" applyAlignment="1">
      <alignment horizontal="center" vertical="center" wrapText="1"/>
    </xf>
    <xf numFmtId="0" fontId="19" fillId="2" borderId="0" xfId="3" applyNumberFormat="1" applyFont="1" applyFill="1" applyBorder="1" applyAlignment="1">
      <alignment horizontal="center" vertical="center" wrapText="1"/>
    </xf>
    <xf numFmtId="0" fontId="19" fillId="2" borderId="16" xfId="3" applyNumberFormat="1" applyFont="1" applyFill="1" applyBorder="1" applyAlignment="1">
      <alignment horizontal="center" vertical="center" wrapText="1"/>
    </xf>
    <xf numFmtId="0" fontId="19" fillId="2" borderId="120"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121"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21" fillId="8" borderId="90" xfId="0" applyFont="1" applyFill="1" applyBorder="1" applyAlignment="1">
      <alignment horizontal="left" vertical="center" wrapText="1"/>
    </xf>
    <xf numFmtId="0" fontId="21" fillId="8" borderId="157" xfId="0" applyFont="1" applyFill="1" applyBorder="1" applyAlignment="1">
      <alignment horizontal="left" vertical="center" wrapText="1"/>
    </xf>
    <xf numFmtId="0" fontId="24" fillId="0" borderId="160" xfId="0" applyFont="1" applyBorder="1" applyAlignment="1">
      <alignment horizontal="center" vertical="center"/>
    </xf>
    <xf numFmtId="0" fontId="24" fillId="0" borderId="161" xfId="0" applyFont="1" applyBorder="1" applyAlignment="1">
      <alignment horizontal="center" vertical="center"/>
    </xf>
    <xf numFmtId="0" fontId="32" fillId="0" borderId="41" xfId="0" applyFont="1" applyBorder="1" applyAlignment="1">
      <alignment horizontal="left" vertical="center" wrapText="1"/>
    </xf>
    <xf numFmtId="0" fontId="24" fillId="0" borderId="154" xfId="0" applyFont="1" applyBorder="1" applyAlignment="1">
      <alignment horizontal="center" vertical="center"/>
    </xf>
    <xf numFmtId="0" fontId="24" fillId="0" borderId="162" xfId="0" applyFont="1" applyBorder="1" applyAlignment="1">
      <alignment horizontal="center" vertical="center"/>
    </xf>
    <xf numFmtId="0" fontId="24" fillId="0" borderId="163" xfId="0" applyFont="1" applyBorder="1" applyAlignment="1">
      <alignment horizontal="center" vertical="center"/>
    </xf>
    <xf numFmtId="0" fontId="24" fillId="0" borderId="164" xfId="0" applyFont="1" applyBorder="1" applyAlignment="1">
      <alignment horizontal="center" vertical="center"/>
    </xf>
    <xf numFmtId="0" fontId="21" fillId="8" borderId="135" xfId="0" applyFont="1" applyFill="1" applyBorder="1" applyAlignment="1">
      <alignment horizontal="left" vertical="center"/>
    </xf>
    <xf numFmtId="0" fontId="21" fillId="8" borderId="136" xfId="0" applyFont="1" applyFill="1" applyBorder="1" applyAlignment="1">
      <alignment horizontal="left" vertical="center"/>
    </xf>
    <xf numFmtId="0" fontId="21" fillId="8" borderId="158" xfId="0" applyFont="1" applyFill="1" applyBorder="1" applyAlignment="1">
      <alignment horizontal="left" vertical="center"/>
    </xf>
    <xf numFmtId="0" fontId="34" fillId="0" borderId="81" xfId="0" applyFont="1" applyBorder="1" applyAlignment="1">
      <alignment horizontal="left" vertical="center" wrapText="1"/>
    </xf>
    <xf numFmtId="164" fontId="34" fillId="0" borderId="82" xfId="0" applyNumberFormat="1" applyFont="1" applyBorder="1" applyAlignment="1">
      <alignment horizontal="left" vertical="center" wrapText="1"/>
    </xf>
    <xf numFmtId="14" fontId="48" fillId="0" borderId="83" xfId="0" applyNumberFormat="1" applyFont="1" applyBorder="1" applyAlignment="1">
      <alignment horizontal="left" vertical="center"/>
    </xf>
    <xf numFmtId="14" fontId="48" fillId="0" borderId="84" xfId="0" applyNumberFormat="1" applyFont="1" applyBorder="1" applyAlignment="1">
      <alignment horizontal="left" vertical="center"/>
    </xf>
    <xf numFmtId="14" fontId="48" fillId="0" borderId="82" xfId="0" applyNumberFormat="1" applyFont="1" applyBorder="1" applyAlignment="1">
      <alignment horizontal="left" vertical="center"/>
    </xf>
    <xf numFmtId="14" fontId="48" fillId="0" borderId="85" xfId="0" applyNumberFormat="1" applyFont="1" applyBorder="1" applyAlignment="1">
      <alignment horizontal="left" vertical="center"/>
    </xf>
    <xf numFmtId="14" fontId="48" fillId="0" borderId="86" xfId="0" applyNumberFormat="1" applyFont="1" applyBorder="1" applyAlignment="1">
      <alignment horizontal="left" vertical="center"/>
    </xf>
    <xf numFmtId="14" fontId="48" fillId="0" borderId="87" xfId="0" applyNumberFormat="1" applyFont="1" applyBorder="1" applyAlignment="1">
      <alignment horizontal="left" vertical="center"/>
    </xf>
    <xf numFmtId="14" fontId="19" fillId="0" borderId="83" xfId="0" applyNumberFormat="1" applyFont="1" applyBorder="1" applyAlignment="1">
      <alignment horizontal="center" vertical="center"/>
    </xf>
    <xf numFmtId="14" fontId="19" fillId="0" borderId="84" xfId="0" applyNumberFormat="1" applyFont="1" applyBorder="1" applyAlignment="1">
      <alignment horizontal="center" vertical="center"/>
    </xf>
    <xf numFmtId="14" fontId="19" fillId="0" borderId="88" xfId="0" applyNumberFormat="1" applyFont="1" applyBorder="1" applyAlignment="1">
      <alignment horizontal="center" vertical="center"/>
    </xf>
    <xf numFmtId="0" fontId="34" fillId="0" borderId="65" xfId="0" applyFont="1" applyBorder="1" applyAlignment="1">
      <alignment horizontal="left" vertical="center" wrapText="1"/>
    </xf>
    <xf numFmtId="164" fontId="34" fillId="0" borderId="66" xfId="0" applyNumberFormat="1" applyFont="1" applyBorder="1" applyAlignment="1">
      <alignment horizontal="left" vertical="center" wrapText="1"/>
    </xf>
    <xf numFmtId="14" fontId="48" fillId="0" borderId="76" xfId="0" applyNumberFormat="1" applyFont="1" applyBorder="1" applyAlignment="1">
      <alignment horizontal="left" vertical="center" wrapText="1"/>
    </xf>
    <xf numFmtId="14" fontId="48" fillId="0" borderId="49" xfId="0" applyNumberFormat="1" applyFont="1" applyBorder="1" applyAlignment="1">
      <alignment horizontal="left" vertical="center"/>
    </xf>
    <xf numFmtId="14" fontId="48" fillId="0" borderId="75" xfId="0" applyNumberFormat="1" applyFont="1" applyBorder="1" applyAlignment="1">
      <alignment horizontal="left" vertical="center"/>
    </xf>
    <xf numFmtId="14" fontId="48" fillId="0" borderId="70" xfId="0" applyNumberFormat="1" applyFont="1" applyBorder="1" applyAlignment="1">
      <alignment horizontal="left" vertical="center" wrapText="1"/>
    </xf>
    <xf numFmtId="14" fontId="48" fillId="0" borderId="71" xfId="0" applyNumberFormat="1" applyFont="1" applyBorder="1" applyAlignment="1">
      <alignment horizontal="left" vertical="center"/>
    </xf>
    <xf numFmtId="14" fontId="48" fillId="0" borderId="72" xfId="0" applyNumberFormat="1" applyFont="1" applyBorder="1" applyAlignment="1">
      <alignment horizontal="left" vertical="center"/>
    </xf>
    <xf numFmtId="0" fontId="34" fillId="0" borderId="74" xfId="0" applyFont="1" applyBorder="1" applyAlignment="1">
      <alignment horizontal="left" vertical="center" wrapText="1"/>
    </xf>
    <xf numFmtId="164" fontId="34" fillId="0" borderId="75" xfId="0" applyNumberFormat="1" applyFont="1" applyBorder="1" applyAlignment="1">
      <alignment horizontal="left" vertical="center" wrapText="1"/>
    </xf>
    <xf numFmtId="14" fontId="48" fillId="0" borderId="77" xfId="0" applyNumberFormat="1" applyFont="1" applyBorder="1" applyAlignment="1">
      <alignment horizontal="left" vertical="center" wrapText="1"/>
    </xf>
    <xf numFmtId="14" fontId="48" fillId="0" borderId="78" xfId="0" applyNumberFormat="1" applyFont="1" applyBorder="1" applyAlignment="1">
      <alignment horizontal="left" vertical="center"/>
    </xf>
    <xf numFmtId="14" fontId="48" fillId="0" borderId="79" xfId="0" applyNumberFormat="1" applyFont="1" applyBorder="1" applyAlignment="1">
      <alignment horizontal="left"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32" fillId="0" borderId="41" xfId="0" applyFont="1" applyBorder="1" applyAlignment="1">
      <alignment horizontal="left"/>
    </xf>
    <xf numFmtId="0" fontId="32" fillId="0" borderId="7" xfId="0" applyFont="1" applyBorder="1" applyAlignment="1">
      <alignment horizontal="left"/>
    </xf>
    <xf numFmtId="0" fontId="32" fillId="0" borderId="8" xfId="0" applyFont="1" applyBorder="1" applyAlignment="1">
      <alignment horizontal="left"/>
    </xf>
    <xf numFmtId="0" fontId="32" fillId="0" borderId="9" xfId="0" applyFont="1" applyBorder="1" applyAlignment="1">
      <alignment horizontal="left"/>
    </xf>
    <xf numFmtId="0" fontId="24" fillId="0" borderId="7" xfId="0" applyFont="1" applyBorder="1" applyAlignment="1">
      <alignment horizontal="center"/>
    </xf>
    <xf numFmtId="0" fontId="24" fillId="0" borderId="9" xfId="0" applyFont="1" applyBorder="1" applyAlignment="1">
      <alignment horizontal="center"/>
    </xf>
    <xf numFmtId="0" fontId="20" fillId="2" borderId="22" xfId="0" applyFont="1" applyFill="1" applyBorder="1" applyAlignment="1">
      <alignment horizontal="left" vertical="center" wrapText="1" indent="1"/>
    </xf>
    <xf numFmtId="0" fontId="20" fillId="2" borderId="42" xfId="0" applyFont="1" applyFill="1" applyBorder="1" applyAlignment="1">
      <alignment horizontal="left" vertical="center" wrapText="1" indent="1"/>
    </xf>
    <xf numFmtId="0" fontId="24" fillId="0" borderId="114" xfId="0" applyFont="1" applyBorder="1" applyAlignment="1">
      <alignment horizontal="center" vertical="center" wrapText="1"/>
    </xf>
    <xf numFmtId="0" fontId="24" fillId="0" borderId="43" xfId="0" applyFont="1" applyBorder="1" applyAlignment="1">
      <alignment horizontal="center" vertical="center" wrapText="1"/>
    </xf>
    <xf numFmtId="0" fontId="24" fillId="9" borderId="114" xfId="0" applyFont="1" applyFill="1" applyBorder="1" applyAlignment="1">
      <alignment horizontal="left" vertical="center" wrapText="1" indent="1"/>
    </xf>
    <xf numFmtId="0" fontId="24" fillId="9" borderId="43" xfId="0" applyFont="1" applyFill="1" applyBorder="1" applyAlignment="1">
      <alignment horizontal="left" vertical="center" wrapText="1" indent="1"/>
    </xf>
    <xf numFmtId="0" fontId="24" fillId="0" borderId="101" xfId="0" applyFont="1" applyBorder="1" applyAlignment="1">
      <alignment horizontal="left" vertical="center" wrapText="1" indent="1"/>
    </xf>
    <xf numFmtId="0" fontId="24" fillId="0" borderId="116" xfId="0" applyFont="1" applyBorder="1" applyAlignment="1">
      <alignment horizontal="left" vertical="center" wrapText="1" indent="1"/>
    </xf>
    <xf numFmtId="0" fontId="24" fillId="9" borderId="112" xfId="0" applyFont="1" applyFill="1" applyBorder="1" applyAlignment="1">
      <alignment horizontal="center" vertical="center" wrapText="1"/>
    </xf>
    <xf numFmtId="0" fontId="24" fillId="9" borderId="109" xfId="0" applyFont="1" applyFill="1" applyBorder="1" applyAlignment="1">
      <alignment horizontal="center" vertical="center" wrapText="1"/>
    </xf>
    <xf numFmtId="0" fontId="20" fillId="2" borderId="41" xfId="0" applyFont="1" applyFill="1" applyBorder="1" applyAlignment="1">
      <alignment horizontal="left" vertical="center" wrapText="1" indent="1"/>
    </xf>
    <xf numFmtId="0" fontId="24" fillId="0" borderId="7" xfId="0" applyFont="1" applyBorder="1" applyAlignment="1">
      <alignment wrapText="1"/>
    </xf>
    <xf numFmtId="0" fontId="24" fillId="0" borderId="8" xfId="0" applyFont="1" applyBorder="1" applyAlignment="1">
      <alignment wrapText="1"/>
    </xf>
    <xf numFmtId="0" fontId="24" fillId="0" borderId="9" xfId="0" applyFont="1" applyBorder="1" applyAlignment="1">
      <alignment wrapText="1"/>
    </xf>
    <xf numFmtId="0" fontId="24" fillId="0" borderId="166" xfId="0" applyFont="1" applyBorder="1" applyAlignment="1">
      <alignment wrapText="1"/>
    </xf>
    <xf numFmtId="0" fontId="24" fillId="0" borderId="167" xfId="0" applyFont="1" applyBorder="1" applyAlignment="1">
      <alignment wrapText="1"/>
    </xf>
    <xf numFmtId="0" fontId="24" fillId="0" borderId="181" xfId="0" applyFont="1" applyBorder="1" applyAlignment="1">
      <alignment wrapText="1"/>
    </xf>
    <xf numFmtId="0" fontId="24" fillId="0" borderId="41" xfId="0" applyFont="1" applyBorder="1" applyAlignment="1">
      <alignment wrapText="1"/>
    </xf>
    <xf numFmtId="0" fontId="24" fillId="0" borderId="178" xfId="0" applyFont="1" applyBorder="1" applyAlignment="1">
      <alignment horizontal="center"/>
    </xf>
    <xf numFmtId="0" fontId="24" fillId="0" borderId="179" xfId="0" applyFont="1" applyBorder="1" applyAlignment="1">
      <alignment horizontal="center"/>
    </xf>
    <xf numFmtId="0" fontId="24" fillId="0" borderId="41" xfId="0" applyFont="1" applyBorder="1" applyAlignment="1">
      <alignment horizontal="left" wrapText="1"/>
    </xf>
    <xf numFmtId="0" fontId="19" fillId="0" borderId="41" xfId="0" applyFont="1" applyBorder="1" applyAlignment="1">
      <alignment horizontal="center" vertical="center" wrapText="1"/>
    </xf>
    <xf numFmtId="0" fontId="43" fillId="2" borderId="120" xfId="0" applyFont="1" applyFill="1" applyBorder="1" applyAlignment="1">
      <alignment horizontal="center" vertical="center" wrapText="1"/>
    </xf>
    <xf numFmtId="0" fontId="43" fillId="2" borderId="118" xfId="0" applyFont="1" applyFill="1" applyBorder="1" applyAlignment="1">
      <alignment horizontal="center" vertical="center" wrapText="1"/>
    </xf>
    <xf numFmtId="0" fontId="43" fillId="2" borderId="121" xfId="0" applyFont="1" applyFill="1" applyBorder="1" applyAlignment="1">
      <alignment horizontal="center" vertical="center" wrapText="1"/>
    </xf>
    <xf numFmtId="0" fontId="43" fillId="2" borderId="23" xfId="0" applyFont="1" applyFill="1" applyBorder="1" applyAlignment="1">
      <alignment horizontal="center" vertical="center" wrapText="1"/>
    </xf>
    <xf numFmtId="0" fontId="43" fillId="2" borderId="0" xfId="0" applyFont="1" applyFill="1" applyAlignment="1">
      <alignment horizontal="center" vertical="center" wrapText="1"/>
    </xf>
    <xf numFmtId="0" fontId="43" fillId="2" borderId="16" xfId="0" applyFont="1" applyFill="1" applyBorder="1" applyAlignment="1">
      <alignment horizontal="center" vertical="center" wrapText="1"/>
    </xf>
    <xf numFmtId="0" fontId="24" fillId="12" borderId="101" xfId="0" applyFont="1" applyFill="1" applyBorder="1" applyAlignment="1">
      <alignment horizontal="left" vertical="center" wrapText="1" indent="1"/>
    </xf>
    <xf numFmtId="0" fontId="24" fillId="12" borderId="116" xfId="0" applyFont="1" applyFill="1" applyBorder="1" applyAlignment="1">
      <alignment horizontal="left" vertical="center" wrapText="1" indent="1"/>
    </xf>
    <xf numFmtId="0" fontId="24" fillId="9" borderId="0" xfId="0" applyFont="1" applyFill="1" applyAlignment="1">
      <alignment horizontal="left" vertical="center" wrapText="1" indent="1"/>
    </xf>
    <xf numFmtId="0" fontId="21" fillId="0" borderId="81" xfId="0" applyFont="1" applyBorder="1" applyAlignment="1">
      <alignment horizontal="left" vertical="center" wrapText="1"/>
    </xf>
    <xf numFmtId="164" fontId="21" fillId="0" borderId="82" xfId="0" applyNumberFormat="1" applyFont="1" applyBorder="1" applyAlignment="1">
      <alignment horizontal="left" vertical="center" wrapText="1"/>
    </xf>
    <xf numFmtId="14" fontId="19" fillId="0" borderId="83" xfId="0" applyNumberFormat="1" applyFont="1" applyBorder="1" applyAlignment="1">
      <alignment horizontal="left" vertical="center"/>
    </xf>
    <xf numFmtId="14" fontId="19" fillId="0" borderId="84" xfId="0" applyNumberFormat="1" applyFont="1" applyBorder="1" applyAlignment="1">
      <alignment horizontal="left" vertical="center"/>
    </xf>
    <xf numFmtId="14" fontId="19" fillId="0" borderId="82" xfId="0" applyNumberFormat="1" applyFont="1" applyBorder="1" applyAlignment="1">
      <alignment horizontal="left" vertical="center"/>
    </xf>
    <xf numFmtId="0" fontId="24" fillId="0" borderId="101" xfId="0" applyFont="1" applyBorder="1" applyAlignment="1">
      <alignment horizontal="center" vertical="center" wrapText="1"/>
    </xf>
    <xf numFmtId="0" fontId="24" fillId="0" borderId="117" xfId="0" applyFont="1" applyBorder="1" applyAlignment="1">
      <alignment horizontal="center" vertical="center" wrapText="1"/>
    </xf>
    <xf numFmtId="0" fontId="22" fillId="2" borderId="102" xfId="0" applyFont="1" applyFill="1" applyBorder="1" applyAlignment="1">
      <alignment horizontal="center" vertical="center" wrapText="1"/>
    </xf>
    <xf numFmtId="0" fontId="22" fillId="2" borderId="103" xfId="0" applyFont="1" applyFill="1" applyBorder="1" applyAlignment="1">
      <alignment horizontal="center" vertical="center" wrapText="1"/>
    </xf>
    <xf numFmtId="0" fontId="43" fillId="2" borderId="19" xfId="0" applyFont="1" applyFill="1" applyBorder="1" applyAlignment="1">
      <alignment horizontal="center" vertical="center" wrapText="1"/>
    </xf>
    <xf numFmtId="0" fontId="43" fillId="2" borderId="15" xfId="0" applyFont="1" applyFill="1" applyBorder="1" applyAlignment="1">
      <alignment horizontal="center" vertical="center" wrapText="1"/>
    </xf>
    <xf numFmtId="0" fontId="43" fillId="2" borderId="21" xfId="0" applyFont="1" applyFill="1" applyBorder="1" applyAlignment="1">
      <alignment horizontal="center" vertical="center" wrapText="1"/>
    </xf>
    <xf numFmtId="0" fontId="43" fillId="2" borderId="18" xfId="0" applyFont="1" applyFill="1" applyBorder="1" applyAlignment="1">
      <alignment horizontal="center" vertical="center" wrapText="1"/>
    </xf>
    <xf numFmtId="0" fontId="43" fillId="2" borderId="19" xfId="3" applyNumberFormat="1" applyFont="1" applyFill="1" applyBorder="1" applyAlignment="1">
      <alignment horizontal="center" vertical="center" wrapText="1"/>
    </xf>
    <xf numFmtId="0" fontId="43" fillId="2" borderId="15" xfId="3" applyNumberFormat="1" applyFont="1" applyFill="1" applyBorder="1" applyAlignment="1">
      <alignment horizontal="center" vertical="center" wrapText="1"/>
    </xf>
    <xf numFmtId="0" fontId="43" fillId="2" borderId="20" xfId="3" applyNumberFormat="1" applyFont="1" applyFill="1" applyBorder="1" applyAlignment="1">
      <alignment horizontal="center" vertical="center" wrapText="1"/>
    </xf>
    <xf numFmtId="0" fontId="43" fillId="2" borderId="23" xfId="3" applyNumberFormat="1" applyFont="1" applyFill="1" applyBorder="1" applyAlignment="1">
      <alignment horizontal="center" vertical="center" wrapText="1"/>
    </xf>
    <xf numFmtId="0" fontId="43" fillId="2" borderId="0" xfId="3" applyNumberFormat="1" applyFont="1" applyFill="1" applyBorder="1" applyAlignment="1">
      <alignment horizontal="center" vertical="center" wrapText="1"/>
    </xf>
    <xf numFmtId="0" fontId="43" fillId="2" borderId="16" xfId="3" applyNumberFormat="1" applyFont="1" applyFill="1" applyBorder="1" applyAlignment="1">
      <alignment horizontal="center" vertical="center" wrapText="1"/>
    </xf>
    <xf numFmtId="0" fontId="43" fillId="2" borderId="21" xfId="3" applyNumberFormat="1" applyFont="1" applyFill="1" applyBorder="1" applyAlignment="1">
      <alignment horizontal="center" vertical="center" wrapText="1"/>
    </xf>
    <xf numFmtId="0" fontId="43" fillId="2" borderId="18" xfId="3" applyNumberFormat="1" applyFont="1" applyFill="1" applyBorder="1" applyAlignment="1">
      <alignment horizontal="center" vertical="center" wrapText="1"/>
    </xf>
    <xf numFmtId="0" fontId="43" fillId="2" borderId="57" xfId="3" applyNumberFormat="1" applyFont="1" applyFill="1" applyBorder="1" applyAlignment="1">
      <alignment horizontal="center" vertical="center" wrapText="1"/>
    </xf>
    <xf numFmtId="0" fontId="19" fillId="0" borderId="180"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82" xfId="0" applyFont="1" applyBorder="1" applyAlignment="1">
      <alignment horizontal="center" vertical="center" wrapText="1"/>
    </xf>
    <xf numFmtId="0" fontId="19" fillId="0" borderId="122" xfId="0" applyFont="1" applyBorder="1" applyAlignment="1">
      <alignment horizontal="center" vertical="center" wrapText="1"/>
    </xf>
    <xf numFmtId="0" fontId="24" fillId="0" borderId="124" xfId="0" applyFont="1" applyBorder="1" applyAlignment="1">
      <alignment horizontal="center" vertical="center" wrapText="1"/>
    </xf>
    <xf numFmtId="0" fontId="24" fillId="0" borderId="109" xfId="0" applyFont="1" applyBorder="1" applyAlignment="1">
      <alignment horizontal="center" vertical="center" wrapText="1"/>
    </xf>
    <xf numFmtId="0" fontId="24" fillId="0" borderId="126" xfId="0" applyFont="1" applyBorder="1" applyAlignment="1">
      <alignment horizontal="left" vertical="center" wrapText="1" indent="1"/>
    </xf>
    <xf numFmtId="0" fontId="22" fillId="0" borderId="127" xfId="0" applyFont="1" applyBorder="1" applyAlignment="1">
      <alignment horizontal="center" vertical="center" wrapText="1"/>
    </xf>
    <xf numFmtId="0" fontId="24" fillId="0" borderId="114" xfId="0" applyFont="1" applyBorder="1" applyAlignment="1">
      <alignment horizontal="left" vertical="center" wrapText="1" indent="1"/>
    </xf>
    <xf numFmtId="0" fontId="24" fillId="0" borderId="43" xfId="0" applyFont="1" applyBorder="1" applyAlignment="1">
      <alignment horizontal="left" vertical="center" wrapText="1" indent="1"/>
    </xf>
    <xf numFmtId="0" fontId="22" fillId="2" borderId="127" xfId="0" applyFont="1" applyFill="1" applyBorder="1" applyAlignment="1">
      <alignment horizontal="center" vertical="center" wrapText="1"/>
    </xf>
    <xf numFmtId="0" fontId="22" fillId="2" borderId="105" xfId="0" applyFont="1" applyFill="1" applyBorder="1" applyAlignment="1">
      <alignment horizontal="center" vertical="center" wrapText="1"/>
    </xf>
    <xf numFmtId="0" fontId="22" fillId="2" borderId="130" xfId="0" applyFont="1" applyFill="1" applyBorder="1" applyAlignment="1">
      <alignment horizontal="center" vertical="center" wrapText="1"/>
    </xf>
    <xf numFmtId="0" fontId="22" fillId="0" borderId="116" xfId="0" applyFont="1" applyBorder="1" applyAlignment="1">
      <alignment horizontal="center" vertical="center" wrapText="1"/>
    </xf>
    <xf numFmtId="0" fontId="22" fillId="2" borderId="117" xfId="0" applyFont="1" applyFill="1" applyBorder="1" applyAlignment="1">
      <alignment horizontal="center" vertical="center" wrapText="1"/>
    </xf>
    <xf numFmtId="0" fontId="22" fillId="2" borderId="131" xfId="0" applyFont="1" applyFill="1" applyBorder="1" applyAlignment="1">
      <alignment horizontal="center" vertical="center" wrapText="1"/>
    </xf>
    <xf numFmtId="0" fontId="22" fillId="2" borderId="116" xfId="0" applyFont="1" applyFill="1" applyBorder="1" applyAlignment="1">
      <alignment horizontal="center" vertical="center" wrapText="1"/>
    </xf>
    <xf numFmtId="0" fontId="22" fillId="2" borderId="132" xfId="0" applyFont="1" applyFill="1" applyBorder="1" applyAlignment="1">
      <alignment horizontal="center" vertical="center" wrapText="1"/>
    </xf>
    <xf numFmtId="0" fontId="21" fillId="8" borderId="133" xfId="0" applyFont="1" applyFill="1" applyBorder="1" applyAlignment="1">
      <alignment horizontal="center" vertical="center"/>
    </xf>
    <xf numFmtId="0" fontId="21" fillId="8" borderId="134" xfId="0" applyFont="1" applyFill="1" applyBorder="1" applyAlignment="1">
      <alignment horizontal="center" vertical="center"/>
    </xf>
    <xf numFmtId="0" fontId="24" fillId="0" borderId="182" xfId="0" applyFont="1" applyBorder="1" applyAlignment="1">
      <alignment horizontal="left" wrapText="1"/>
    </xf>
    <xf numFmtId="0" fontId="24" fillId="0" borderId="118" xfId="0" applyFont="1" applyBorder="1" applyAlignment="1">
      <alignment horizontal="left" wrapText="1"/>
    </xf>
    <xf numFmtId="0" fontId="24" fillId="0" borderId="122" xfId="0" applyFont="1" applyBorder="1" applyAlignment="1">
      <alignment horizontal="left" wrapText="1"/>
    </xf>
    <xf numFmtId="0" fontId="24" fillId="0" borderId="182" xfId="0" applyFont="1" applyBorder="1" applyAlignment="1">
      <alignment horizontal="left" vertical="center" wrapText="1"/>
    </xf>
    <xf numFmtId="0" fontId="24" fillId="0" borderId="118" xfId="0" applyFont="1" applyBorder="1" applyAlignment="1">
      <alignment horizontal="left" vertical="center" wrapText="1"/>
    </xf>
    <xf numFmtId="0" fontId="24" fillId="0" borderId="122" xfId="0" applyFont="1" applyBorder="1" applyAlignment="1">
      <alignment horizontal="left" vertical="center" wrapText="1"/>
    </xf>
    <xf numFmtId="14" fontId="47" fillId="0" borderId="70" xfId="0" applyNumberFormat="1" applyFont="1" applyBorder="1" applyAlignment="1">
      <alignment horizontal="left" vertical="center" wrapText="1"/>
    </xf>
    <xf numFmtId="14" fontId="47" fillId="0" borderId="71" xfId="0" applyNumberFormat="1" applyFont="1" applyBorder="1" applyAlignment="1">
      <alignment horizontal="left" vertical="center"/>
    </xf>
    <xf numFmtId="14" fontId="47" fillId="0" borderId="72" xfId="0" applyNumberFormat="1" applyFont="1" applyBorder="1" applyAlignment="1">
      <alignment horizontal="left" vertical="center"/>
    </xf>
    <xf numFmtId="14" fontId="47" fillId="0" borderId="68" xfId="0" applyNumberFormat="1" applyFont="1" applyBorder="1" applyAlignment="1">
      <alignment horizontal="center" vertical="center"/>
    </xf>
    <xf numFmtId="14" fontId="47" fillId="0" borderId="69" xfId="0" applyNumberFormat="1" applyFont="1" applyBorder="1" applyAlignment="1">
      <alignment horizontal="center" vertical="center"/>
    </xf>
    <xf numFmtId="14" fontId="47" fillId="0" borderId="73" xfId="0" applyNumberFormat="1" applyFont="1" applyBorder="1" applyAlignment="1">
      <alignment horizontal="center" vertical="center"/>
    </xf>
    <xf numFmtId="0" fontId="25" fillId="0" borderId="81" xfId="0" applyFont="1" applyBorder="1" applyAlignment="1">
      <alignment horizontal="left" vertical="center" wrapText="1"/>
    </xf>
    <xf numFmtId="164" fontId="25" fillId="0" borderId="82" xfId="0" applyNumberFormat="1" applyFont="1" applyBorder="1" applyAlignment="1">
      <alignment horizontal="left" vertical="center" wrapText="1"/>
    </xf>
    <xf numFmtId="14" fontId="47" fillId="0" borderId="83" xfId="0" applyNumberFormat="1" applyFont="1" applyBorder="1" applyAlignment="1">
      <alignment horizontal="left" vertical="center"/>
    </xf>
    <xf numFmtId="14" fontId="47" fillId="0" borderId="84" xfId="0" applyNumberFormat="1" applyFont="1" applyBorder="1" applyAlignment="1">
      <alignment horizontal="left" vertical="center"/>
    </xf>
    <xf numFmtId="14" fontId="47" fillId="0" borderId="82" xfId="0" applyNumberFormat="1" applyFont="1" applyBorder="1" applyAlignment="1">
      <alignment horizontal="left" vertical="center"/>
    </xf>
    <xf numFmtId="0" fontId="25" fillId="0" borderId="65" xfId="0" applyFont="1" applyBorder="1" applyAlignment="1">
      <alignment horizontal="left" vertical="center" wrapText="1"/>
    </xf>
    <xf numFmtId="164" fontId="25" fillId="0" borderId="66" xfId="0" applyNumberFormat="1" applyFont="1" applyBorder="1" applyAlignment="1">
      <alignment horizontal="left" vertical="center" wrapText="1"/>
    </xf>
    <xf numFmtId="14" fontId="47" fillId="0" borderId="76" xfId="0" applyNumberFormat="1" applyFont="1" applyBorder="1" applyAlignment="1">
      <alignment horizontal="left" vertical="center" wrapText="1"/>
    </xf>
    <xf numFmtId="14" fontId="47" fillId="0" borderId="49" xfId="0" applyNumberFormat="1" applyFont="1" applyBorder="1" applyAlignment="1">
      <alignment horizontal="left" vertical="center"/>
    </xf>
    <xf numFmtId="14" fontId="47" fillId="0" borderId="75" xfId="0" applyNumberFormat="1" applyFont="1" applyBorder="1" applyAlignment="1">
      <alignment horizontal="left" vertical="center"/>
    </xf>
    <xf numFmtId="0" fontId="25" fillId="0" borderId="74" xfId="0" applyFont="1" applyBorder="1" applyAlignment="1">
      <alignment horizontal="left" vertical="center" wrapText="1"/>
    </xf>
    <xf numFmtId="164" fontId="25" fillId="0" borderId="75" xfId="0" applyNumberFormat="1" applyFont="1" applyBorder="1" applyAlignment="1">
      <alignment horizontal="left" vertical="center" wrapText="1"/>
    </xf>
    <xf numFmtId="14" fontId="47" fillId="0" borderId="77" xfId="0" applyNumberFormat="1" applyFont="1" applyBorder="1" applyAlignment="1">
      <alignment horizontal="left" vertical="center" wrapText="1"/>
    </xf>
    <xf numFmtId="14" fontId="47" fillId="0" borderId="78" xfId="0" applyNumberFormat="1" applyFont="1" applyBorder="1" applyAlignment="1">
      <alignment horizontal="left" vertical="center"/>
    </xf>
    <xf numFmtId="14" fontId="47" fillId="0" borderId="79" xfId="0" applyNumberFormat="1" applyFont="1" applyBorder="1" applyAlignment="1">
      <alignment horizontal="left" vertical="center"/>
    </xf>
    <xf numFmtId="14" fontId="47" fillId="0" borderId="85" xfId="0" applyNumberFormat="1" applyFont="1" applyBorder="1" applyAlignment="1">
      <alignment horizontal="left" vertical="center"/>
    </xf>
    <xf numFmtId="14" fontId="47" fillId="0" borderId="86" xfId="0" applyNumberFormat="1" applyFont="1" applyBorder="1" applyAlignment="1">
      <alignment horizontal="left" vertical="center"/>
    </xf>
    <xf numFmtId="14" fontId="47" fillId="0" borderId="87" xfId="0" applyNumberFormat="1" applyFont="1" applyBorder="1" applyAlignment="1">
      <alignment horizontal="left" vertical="center"/>
    </xf>
    <xf numFmtId="0" fontId="24" fillId="0" borderId="166" xfId="0" applyFont="1" applyBorder="1" applyAlignment="1">
      <alignment horizontal="center"/>
    </xf>
    <xf numFmtId="0" fontId="24" fillId="0" borderId="10" xfId="0" applyFont="1" applyBorder="1" applyAlignment="1">
      <alignment horizontal="center"/>
    </xf>
    <xf numFmtId="0" fontId="24" fillId="0" borderId="119" xfId="0" applyFont="1" applyBorder="1" applyAlignment="1">
      <alignment horizontal="center"/>
    </xf>
    <xf numFmtId="0" fontId="26" fillId="9" borderId="113" xfId="0" applyFont="1" applyFill="1" applyBorder="1" applyAlignment="1">
      <alignment horizontal="left" vertical="center" wrapText="1" indent="1"/>
    </xf>
    <xf numFmtId="0" fontId="26" fillId="9" borderId="193" xfId="0" applyFont="1" applyFill="1" applyBorder="1" applyAlignment="1">
      <alignment horizontal="left" vertical="center" wrapText="1" indent="1"/>
    </xf>
    <xf numFmtId="0" fontId="26" fillId="9" borderId="111" xfId="0" applyFont="1" applyFill="1" applyBorder="1" applyAlignment="1">
      <alignment horizontal="left" vertical="center" wrapText="1" indent="1"/>
    </xf>
    <xf numFmtId="0" fontId="26" fillId="9" borderId="112" xfId="0" applyFont="1" applyFill="1" applyBorder="1" applyAlignment="1">
      <alignment horizontal="left" vertical="center" wrapText="1" indent="1"/>
    </xf>
    <xf numFmtId="0" fontId="26" fillId="9" borderId="124" xfId="0" applyFont="1" applyFill="1" applyBorder="1" applyAlignment="1">
      <alignment horizontal="left" vertical="center" wrapText="1" indent="1"/>
    </xf>
    <xf numFmtId="0" fontId="26" fillId="9" borderId="109" xfId="0" applyFont="1" applyFill="1" applyBorder="1" applyAlignment="1">
      <alignment horizontal="left" vertical="center" wrapText="1" indent="1"/>
    </xf>
    <xf numFmtId="0" fontId="24" fillId="0" borderId="140" xfId="0" applyFont="1" applyBorder="1" applyAlignment="1">
      <alignment horizontal="center" vertical="center" wrapText="1"/>
    </xf>
    <xf numFmtId="0" fontId="24" fillId="0" borderId="139" xfId="0" applyFont="1" applyBorder="1" applyAlignment="1">
      <alignment horizontal="center" vertical="center" wrapText="1"/>
    </xf>
    <xf numFmtId="0" fontId="34" fillId="0" borderId="41" xfId="9" applyFont="1" applyBorder="1" applyAlignment="1">
      <alignment horizontal="center" vertical="center" wrapText="1"/>
    </xf>
    <xf numFmtId="0" fontId="27" fillId="8" borderId="126" xfId="0" applyFont="1" applyFill="1" applyBorder="1" applyAlignment="1">
      <alignment horizontal="center" vertical="center" wrapText="1"/>
    </xf>
    <xf numFmtId="1" fontId="27" fillId="8" borderId="126" xfId="0" applyNumberFormat="1" applyFont="1" applyFill="1" applyBorder="1" applyAlignment="1">
      <alignment horizontal="center" vertical="center" wrapText="1"/>
    </xf>
    <xf numFmtId="0" fontId="24" fillId="0" borderId="174" xfId="0" applyFont="1" applyBorder="1" applyAlignment="1">
      <alignment horizontal="center" vertical="center" wrapText="1"/>
    </xf>
    <xf numFmtId="0" fontId="24" fillId="0" borderId="175" xfId="0" applyFont="1" applyBorder="1" applyAlignment="1">
      <alignment horizontal="center" vertical="center" wrapText="1"/>
    </xf>
    <xf numFmtId="0" fontId="24" fillId="9" borderId="41" xfId="0" applyFont="1" applyFill="1" applyBorder="1" applyAlignment="1">
      <alignment horizontal="center" vertical="center" wrapText="1"/>
    </xf>
    <xf numFmtId="0" fontId="24" fillId="9" borderId="101" xfId="0" applyFont="1" applyFill="1" applyBorder="1" applyAlignment="1">
      <alignment horizontal="left" vertical="center" wrapText="1" indent="1"/>
    </xf>
    <xf numFmtId="0" fontId="24" fillId="0" borderId="147" xfId="0" applyFont="1" applyBorder="1" applyAlignment="1">
      <alignment horizontal="center" vertical="center" wrapText="1"/>
    </xf>
    <xf numFmtId="0" fontId="24" fillId="0" borderId="148" xfId="0" applyFont="1" applyBorder="1" applyAlignment="1">
      <alignment horizontal="center" vertical="center" wrapText="1"/>
    </xf>
    <xf numFmtId="0" fontId="22" fillId="0" borderId="144" xfId="0" applyFont="1" applyBorder="1" applyAlignment="1">
      <alignment horizontal="center" vertical="center" wrapText="1"/>
    </xf>
    <xf numFmtId="0" fontId="22" fillId="0" borderId="146" xfId="0" applyFont="1" applyBorder="1" applyAlignment="1">
      <alignment horizontal="center" vertical="center" wrapText="1"/>
    </xf>
    <xf numFmtId="0" fontId="22" fillId="0" borderId="145" xfId="0" applyFont="1" applyBorder="1" applyAlignment="1">
      <alignment horizontal="center" vertical="center" wrapText="1"/>
    </xf>
    <xf numFmtId="0" fontId="24" fillId="9" borderId="140" xfId="0" applyFont="1" applyFill="1" applyBorder="1" applyAlignment="1">
      <alignment horizontal="center" vertical="center" wrapText="1"/>
    </xf>
    <xf numFmtId="0" fontId="24" fillId="9" borderId="139" xfId="0" applyFont="1" applyFill="1" applyBorder="1" applyAlignment="1">
      <alignment horizontal="center" vertical="center" wrapText="1"/>
    </xf>
    <xf numFmtId="0" fontId="22" fillId="0" borderId="117" xfId="0" applyFont="1" applyBorder="1" applyAlignment="1">
      <alignment horizontal="center" vertical="center" wrapText="1"/>
    </xf>
    <xf numFmtId="0" fontId="22" fillId="0" borderId="131" xfId="0" applyFont="1" applyBorder="1" applyAlignment="1">
      <alignment horizontal="center" vertical="center" wrapText="1"/>
    </xf>
    <xf numFmtId="0" fontId="24" fillId="9" borderId="150" xfId="0" applyFont="1" applyFill="1" applyBorder="1" applyAlignment="1">
      <alignment horizontal="center" vertical="center"/>
    </xf>
    <xf numFmtId="0" fontId="24" fillId="9" borderId="151" xfId="0" applyFont="1" applyFill="1" applyBorder="1" applyAlignment="1">
      <alignment horizontal="center" vertical="center"/>
    </xf>
    <xf numFmtId="0" fontId="24" fillId="9" borderId="150" xfId="0" applyFont="1" applyFill="1" applyBorder="1" applyAlignment="1">
      <alignment wrapText="1"/>
    </xf>
    <xf numFmtId="0" fontId="24" fillId="9" borderId="152" xfId="0" applyFont="1" applyFill="1" applyBorder="1" applyAlignment="1">
      <alignment wrapText="1"/>
    </xf>
    <xf numFmtId="0" fontId="24" fillId="9" borderId="184" xfId="0" applyFont="1" applyFill="1" applyBorder="1" applyAlignment="1">
      <alignment horizontal="center" vertical="center"/>
    </xf>
    <xf numFmtId="0" fontId="24" fillId="9" borderId="185" xfId="0" applyFont="1" applyFill="1" applyBorder="1" applyAlignment="1">
      <alignment horizontal="center" vertical="center"/>
    </xf>
    <xf numFmtId="0" fontId="24" fillId="9" borderId="150" xfId="0" applyFont="1" applyFill="1" applyBorder="1"/>
    <xf numFmtId="0" fontId="24" fillId="9" borderId="152" xfId="0" applyFont="1" applyFill="1" applyBorder="1"/>
    <xf numFmtId="0" fontId="24" fillId="9" borderId="41" xfId="0" applyFont="1" applyFill="1" applyBorder="1" applyAlignment="1">
      <alignment horizontal="center" vertical="center"/>
    </xf>
    <xf numFmtId="0" fontId="32" fillId="9" borderId="186" xfId="0" applyFont="1" applyFill="1" applyBorder="1" applyAlignment="1">
      <alignment horizontal="left"/>
    </xf>
    <xf numFmtId="0" fontId="32" fillId="9" borderId="183" xfId="0" applyFont="1" applyFill="1" applyBorder="1" applyAlignment="1">
      <alignment horizontal="left"/>
    </xf>
    <xf numFmtId="0" fontId="24" fillId="0" borderId="150" xfId="0" applyFont="1" applyBorder="1"/>
    <xf numFmtId="0" fontId="24" fillId="0" borderId="152" xfId="0" applyFont="1" applyBorder="1"/>
    <xf numFmtId="0" fontId="25" fillId="0" borderId="41" xfId="0" applyFont="1" applyBorder="1" applyAlignment="1">
      <alignment horizontal="left" vertical="center" wrapText="1"/>
    </xf>
    <xf numFmtId="164" fontId="25" fillId="0" borderId="41" xfId="0" applyNumberFormat="1" applyFont="1" applyBorder="1" applyAlignment="1">
      <alignment horizontal="left" vertical="center" wrapText="1"/>
    </xf>
    <xf numFmtId="14" fontId="47" fillId="0" borderId="41" xfId="0" applyNumberFormat="1" applyFont="1" applyBorder="1" applyAlignment="1">
      <alignment horizontal="left" vertical="center"/>
    </xf>
    <xf numFmtId="14" fontId="47" fillId="0" borderId="41" xfId="0" applyNumberFormat="1" applyFont="1" applyBorder="1" applyAlignment="1">
      <alignment horizontal="left" vertical="center" wrapText="1"/>
    </xf>
    <xf numFmtId="1" fontId="18" fillId="8" borderId="123" xfId="0" applyNumberFormat="1" applyFont="1" applyFill="1" applyBorder="1" applyAlignment="1">
      <alignment horizontal="center" vertical="center"/>
    </xf>
    <xf numFmtId="1" fontId="18" fillId="8" borderId="122" xfId="0" applyNumberFormat="1" applyFont="1" applyFill="1" applyBorder="1" applyAlignment="1">
      <alignment horizontal="center" vertical="center"/>
    </xf>
    <xf numFmtId="0" fontId="21" fillId="8" borderId="123" xfId="0" applyFont="1" applyFill="1" applyBorder="1" applyAlignment="1">
      <alignment horizontal="center" vertical="center"/>
    </xf>
    <xf numFmtId="0" fontId="21" fillId="8" borderId="118" xfId="0" applyFont="1" applyFill="1" applyBorder="1" applyAlignment="1">
      <alignment horizontal="center" vertical="center"/>
    </xf>
    <xf numFmtId="0" fontId="21" fillId="8" borderId="122" xfId="0" applyFont="1" applyFill="1" applyBorder="1" applyAlignment="1">
      <alignment horizontal="center" vertical="center"/>
    </xf>
    <xf numFmtId="0" fontId="25" fillId="8" borderId="123" xfId="0" applyFont="1" applyFill="1" applyBorder="1" applyAlignment="1">
      <alignment horizontal="center" vertical="center"/>
    </xf>
    <xf numFmtId="0" fontId="25" fillId="8" borderId="118" xfId="0" applyFont="1" applyFill="1" applyBorder="1" applyAlignment="1">
      <alignment horizontal="center" vertical="center"/>
    </xf>
    <xf numFmtId="0" fontId="25" fillId="8" borderId="122" xfId="0" applyFont="1" applyFill="1" applyBorder="1" applyAlignment="1">
      <alignment horizontal="center" vertical="center"/>
    </xf>
    <xf numFmtId="0" fontId="21" fillId="8" borderId="107" xfId="0" applyFont="1" applyFill="1" applyBorder="1" applyAlignment="1">
      <alignment horizontal="left" vertical="center"/>
    </xf>
    <xf numFmtId="0" fontId="21" fillId="8" borderId="90" xfId="0" applyFont="1" applyFill="1" applyBorder="1" applyAlignment="1">
      <alignment horizontal="center" vertical="center"/>
    </xf>
    <xf numFmtId="0" fontId="24" fillId="0" borderId="188" xfId="0" applyFont="1" applyBorder="1" applyAlignment="1">
      <alignment horizontal="left"/>
    </xf>
    <xf numFmtId="0" fontId="24" fillId="0" borderId="189" xfId="0" applyFont="1" applyBorder="1" applyAlignment="1">
      <alignment horizontal="left"/>
    </xf>
    <xf numFmtId="0" fontId="24" fillId="9" borderId="150" xfId="0" applyFont="1" applyFill="1" applyBorder="1" applyAlignment="1">
      <alignment horizontal="left" wrapText="1"/>
    </xf>
    <xf numFmtId="0" fontId="24" fillId="9" borderId="152" xfId="0" applyFont="1" applyFill="1" applyBorder="1" applyAlignment="1">
      <alignment horizontal="left" wrapText="1"/>
    </xf>
    <xf numFmtId="0" fontId="24" fillId="9" borderId="184" xfId="0" applyFont="1" applyFill="1" applyBorder="1"/>
    <xf numFmtId="0" fontId="24" fillId="9" borderId="187" xfId="0" applyFont="1" applyFill="1" applyBorder="1"/>
    <xf numFmtId="0" fontId="20" fillId="0" borderId="9" xfId="0" applyFont="1" applyBorder="1" applyAlignment="1">
      <alignment horizontal="left"/>
    </xf>
    <xf numFmtId="0" fontId="20" fillId="0" borderId="41" xfId="0" applyFont="1" applyBorder="1" applyAlignment="1">
      <alignment horizontal="left"/>
    </xf>
    <xf numFmtId="0" fontId="21" fillId="2" borderId="104" xfId="0" applyFont="1" applyFill="1" applyBorder="1" applyAlignment="1">
      <alignment horizontal="center" vertical="center"/>
    </xf>
    <xf numFmtId="0" fontId="21" fillId="2" borderId="105" xfId="0" applyFont="1" applyFill="1" applyBorder="1" applyAlignment="1">
      <alignment horizontal="center" vertical="center"/>
    </xf>
    <xf numFmtId="0" fontId="21" fillId="2" borderId="106" xfId="0" applyFont="1" applyFill="1" applyBorder="1" applyAlignment="1">
      <alignment horizontal="center" vertical="center"/>
    </xf>
    <xf numFmtId="0" fontId="26" fillId="2" borderId="41" xfId="0" applyFont="1" applyFill="1" applyBorder="1" applyAlignment="1">
      <alignment horizontal="center" vertical="center" wrapText="1"/>
    </xf>
    <xf numFmtId="0" fontId="24" fillId="2" borderId="41" xfId="0" applyFont="1" applyFill="1" applyBorder="1" applyAlignment="1">
      <alignment horizontal="center" vertical="center" wrapText="1"/>
    </xf>
    <xf numFmtId="0" fontId="24" fillId="0" borderId="41" xfId="0" applyFont="1" applyBorder="1" applyAlignment="1">
      <alignment horizontal="center" vertical="center" wrapText="1"/>
    </xf>
    <xf numFmtId="0" fontId="24" fillId="0" borderId="41" xfId="0" applyFont="1" applyBorder="1" applyAlignment="1">
      <alignment horizontal="left" vertical="center" wrapText="1" indent="1"/>
    </xf>
    <xf numFmtId="0" fontId="24" fillId="0" borderId="7" xfId="0" applyFont="1" applyBorder="1" applyAlignment="1">
      <alignment horizontal="center" vertical="center" wrapText="1"/>
    </xf>
    <xf numFmtId="0" fontId="24" fillId="0" borderId="17" xfId="0" applyFont="1" applyBorder="1" applyAlignment="1">
      <alignment horizontal="left" vertical="center" wrapText="1" indent="1"/>
    </xf>
    <xf numFmtId="0" fontId="24" fillId="0" borderId="14" xfId="0" applyFont="1" applyBorder="1" applyAlignment="1">
      <alignment horizontal="left" vertical="center" wrapText="1" indent="1"/>
    </xf>
    <xf numFmtId="0" fontId="24" fillId="0" borderId="47" xfId="0" applyFont="1" applyBorder="1" applyAlignment="1">
      <alignment horizontal="center" vertical="center" wrapText="1"/>
    </xf>
    <xf numFmtId="0" fontId="24" fillId="0" borderId="7" xfId="0" applyFont="1" applyBorder="1" applyAlignment="1">
      <alignment horizontal="left" vertical="center" wrapText="1" indent="1"/>
    </xf>
    <xf numFmtId="0" fontId="24" fillId="0" borderId="9" xfId="0" applyFont="1" applyBorder="1" applyAlignment="1">
      <alignment horizontal="left" vertical="center" wrapText="1" indent="1"/>
    </xf>
    <xf numFmtId="0" fontId="24" fillId="0" borderId="168" xfId="0" applyFont="1" applyBorder="1" applyAlignment="1">
      <alignment horizontal="left" vertical="center" wrapText="1" indent="1"/>
    </xf>
    <xf numFmtId="0" fontId="24" fillId="0" borderId="169" xfId="0" applyFont="1" applyBorder="1" applyAlignment="1">
      <alignment horizontal="left" vertical="center" wrapText="1" indent="1"/>
    </xf>
    <xf numFmtId="0" fontId="24" fillId="2" borderId="7" xfId="0" applyFont="1" applyFill="1" applyBorder="1" applyAlignment="1">
      <alignment horizontal="left" vertical="center" wrapText="1" indent="1"/>
    </xf>
    <xf numFmtId="0" fontId="24" fillId="2" borderId="9" xfId="0" applyFont="1" applyFill="1" applyBorder="1" applyAlignment="1">
      <alignment horizontal="left" vertical="center" wrapText="1" indent="1"/>
    </xf>
    <xf numFmtId="0" fontId="24" fillId="2" borderId="166" xfId="0" applyFont="1" applyFill="1" applyBorder="1" applyAlignment="1">
      <alignment horizontal="center"/>
    </xf>
    <xf numFmtId="0" fontId="24" fillId="2" borderId="10" xfId="0" applyFont="1" applyFill="1" applyBorder="1" applyAlignment="1">
      <alignment horizontal="center"/>
    </xf>
    <xf numFmtId="0" fontId="24" fillId="0" borderId="47" xfId="0" applyFont="1" applyBorder="1" applyAlignment="1">
      <alignment horizontal="left" vertical="center" wrapText="1" indent="1"/>
    </xf>
    <xf numFmtId="0" fontId="24" fillId="2" borderId="41" xfId="0" applyFont="1" applyFill="1" applyBorder="1" applyAlignment="1">
      <alignment horizontal="left" vertical="center" wrapText="1" indent="1"/>
    </xf>
    <xf numFmtId="0" fontId="24" fillId="0" borderId="166" xfId="0" applyFont="1" applyBorder="1" applyAlignment="1">
      <alignment horizontal="left" vertical="center" wrapText="1" indent="1"/>
    </xf>
    <xf numFmtId="0" fontId="24" fillId="0" borderId="10" xfId="0" applyFont="1" applyBorder="1" applyAlignment="1">
      <alignment horizontal="left" vertical="center" wrapText="1" indent="1"/>
    </xf>
    <xf numFmtId="0" fontId="30" fillId="2" borderId="11" xfId="0" applyFont="1" applyFill="1" applyBorder="1" applyAlignment="1">
      <alignment horizontal="center" vertical="center" wrapText="1"/>
    </xf>
    <xf numFmtId="0" fontId="30" fillId="2" borderId="0" xfId="0" applyFont="1" applyFill="1" applyAlignment="1">
      <alignment horizontal="center" vertical="center" wrapText="1"/>
    </xf>
    <xf numFmtId="0" fontId="20" fillId="9" borderId="112" xfId="0" applyFont="1" applyFill="1" applyBorder="1" applyAlignment="1">
      <alignment horizontal="left" vertical="center" wrapText="1" indent="1"/>
    </xf>
    <xf numFmtId="0" fontId="20" fillId="9" borderId="124" xfId="0" applyFont="1" applyFill="1" applyBorder="1" applyAlignment="1">
      <alignment horizontal="left" vertical="center" wrapText="1" indent="1"/>
    </xf>
    <xf numFmtId="0" fontId="20" fillId="9" borderId="109" xfId="0" applyFont="1" applyFill="1" applyBorder="1" applyAlignment="1">
      <alignment horizontal="left" vertical="center" wrapText="1" indent="1"/>
    </xf>
    <xf numFmtId="0" fontId="24" fillId="0" borderId="41" xfId="0" applyFont="1" applyBorder="1" applyAlignment="1">
      <alignment horizontal="left" vertical="center" wrapText="1"/>
    </xf>
    <xf numFmtId="0" fontId="25" fillId="8" borderId="23" xfId="1" applyNumberFormat="1" applyFont="1" applyFill="1" applyBorder="1" applyAlignment="1">
      <alignment horizontal="left" vertical="center" wrapText="1"/>
    </xf>
    <xf numFmtId="0" fontId="25" fillId="8" borderId="0" xfId="1" applyNumberFormat="1" applyFont="1" applyFill="1" applyBorder="1" applyAlignment="1">
      <alignment horizontal="left" vertical="center" wrapText="1"/>
    </xf>
    <xf numFmtId="0" fontId="25" fillId="8" borderId="16" xfId="1" applyNumberFormat="1" applyFont="1" applyFill="1" applyBorder="1" applyAlignment="1">
      <alignment horizontal="left" vertical="center" wrapText="1"/>
    </xf>
    <xf numFmtId="0" fontId="8" fillId="5" borderId="41"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1" fontId="14" fillId="2" borderId="13" xfId="2" applyNumberFormat="1" applyFont="1" applyFill="1" applyBorder="1" applyAlignment="1">
      <alignment horizontal="center" vertical="center" wrapText="1"/>
    </xf>
    <xf numFmtId="1" fontId="14" fillId="2" borderId="29" xfId="2" applyNumberFormat="1" applyFont="1" applyFill="1" applyBorder="1" applyAlignment="1">
      <alignment horizontal="center" vertical="center" wrapText="1"/>
    </xf>
    <xf numFmtId="0" fontId="8" fillId="0" borderId="33" xfId="0" applyFont="1" applyBorder="1" applyAlignment="1">
      <alignment horizontal="center" vertical="center"/>
    </xf>
    <xf numFmtId="0" fontId="11" fillId="0" borderId="33" xfId="0" applyFont="1" applyBorder="1" applyAlignment="1">
      <alignment horizontal="center" vertical="center" wrapText="1"/>
    </xf>
    <xf numFmtId="1" fontId="3" fillId="2" borderId="17" xfId="2" applyNumberFormat="1" applyFont="1" applyFill="1" applyBorder="1" applyAlignment="1">
      <alignment horizontal="center" vertical="center" wrapText="1"/>
    </xf>
    <xf numFmtId="1" fontId="3" fillId="2" borderId="33" xfId="2" applyNumberFormat="1" applyFont="1" applyFill="1" applyBorder="1" applyAlignment="1">
      <alignment horizontal="center" vertical="center" wrapText="1"/>
    </xf>
    <xf numFmtId="1" fontId="3" fillId="2" borderId="14" xfId="2" applyNumberFormat="1"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14" xfId="0" applyFont="1" applyFill="1" applyBorder="1" applyAlignment="1">
      <alignment horizontal="center" vertical="center" wrapText="1"/>
    </xf>
    <xf numFmtId="1" fontId="14" fillId="2" borderId="30" xfId="2" applyNumberFormat="1" applyFont="1" applyFill="1" applyBorder="1" applyAlignment="1">
      <alignment horizontal="center" vertical="center" wrapText="1"/>
    </xf>
    <xf numFmtId="1" fontId="14" fillId="2" borderId="31" xfId="2" applyNumberFormat="1" applyFont="1" applyFill="1" applyBorder="1" applyAlignment="1">
      <alignment horizontal="center" vertical="center" wrapText="1"/>
    </xf>
    <xf numFmtId="0" fontId="11" fillId="7" borderId="41" xfId="0" applyFont="1" applyFill="1" applyBorder="1" applyAlignment="1">
      <alignment horizontal="center" vertical="center"/>
    </xf>
    <xf numFmtId="0" fontId="11" fillId="0" borderId="41" xfId="0" applyFont="1" applyBorder="1" applyAlignment="1">
      <alignment horizontal="center" vertical="center"/>
    </xf>
    <xf numFmtId="1" fontId="3" fillId="2" borderId="41" xfId="2" applyNumberFormat="1" applyFont="1" applyFill="1" applyBorder="1" applyAlignment="1">
      <alignment horizontal="center" vertical="center" wrapText="1"/>
    </xf>
    <xf numFmtId="0" fontId="11" fillId="0" borderId="11" xfId="0" applyFont="1" applyBorder="1" applyAlignment="1">
      <alignment horizontal="center" vertical="center"/>
    </xf>
    <xf numFmtId="0" fontId="12" fillId="0" borderId="6" xfId="0" applyFont="1" applyBorder="1" applyAlignment="1">
      <alignment horizontal="center" vertical="center"/>
    </xf>
    <xf numFmtId="0" fontId="11" fillId="0" borderId="17" xfId="0" applyFont="1" applyBorder="1" applyAlignment="1">
      <alignment horizontal="center" vertical="center"/>
    </xf>
    <xf numFmtId="0" fontId="11" fillId="0" borderId="33" xfId="0" applyFont="1" applyBorder="1" applyAlignment="1">
      <alignment horizontal="center" vertical="center"/>
    </xf>
    <xf numFmtId="0" fontId="11" fillId="7" borderId="17" xfId="0" applyFont="1" applyFill="1" applyBorder="1" applyAlignment="1">
      <alignment horizontal="center" vertical="center"/>
    </xf>
    <xf numFmtId="0" fontId="11" fillId="7" borderId="33" xfId="0" applyFont="1" applyFill="1" applyBorder="1" applyAlignment="1">
      <alignment horizontal="center" vertical="center"/>
    </xf>
    <xf numFmtId="0" fontId="8" fillId="0" borderId="17" xfId="0" applyFont="1" applyBorder="1" applyAlignment="1">
      <alignment horizontal="center" vertical="center"/>
    </xf>
    <xf numFmtId="0" fontId="11" fillId="0" borderId="17" xfId="0" applyFont="1" applyBorder="1" applyAlignment="1">
      <alignment horizontal="center"/>
    </xf>
    <xf numFmtId="0" fontId="11" fillId="0" borderId="33" xfId="0" applyFont="1" applyBorder="1" applyAlignment="1">
      <alignment horizontal="center"/>
    </xf>
    <xf numFmtId="1" fontId="14" fillId="2" borderId="28" xfId="2" applyNumberFormat="1" applyFont="1" applyFill="1" applyBorder="1" applyAlignment="1">
      <alignment horizontal="center" vertical="center" wrapText="1"/>
    </xf>
    <xf numFmtId="1" fontId="14" fillId="2" borderId="32" xfId="2" applyNumberFormat="1" applyFont="1" applyFill="1" applyBorder="1" applyAlignment="1">
      <alignment horizontal="center" vertical="center" wrapText="1"/>
    </xf>
  </cellXfs>
  <cellStyles count="15">
    <cellStyle name="Normal" xfId="0" builtinId="0"/>
    <cellStyle name="Normal 2" xfId="1" xr:uid="{00000000-0005-0000-0000-000001000000}"/>
    <cellStyle name="Normal 2 2" xfId="7" xr:uid="{00000000-0005-0000-0000-000002000000}"/>
    <cellStyle name="Normal 2 3" xfId="8" xr:uid="{00000000-0005-0000-0000-000003000000}"/>
    <cellStyle name="Normal 3" xfId="2" xr:uid="{00000000-0005-0000-0000-000004000000}"/>
    <cellStyle name="Normal 3 2" xfId="3" xr:uid="{00000000-0005-0000-0000-000005000000}"/>
    <cellStyle name="Normal 3 3" xfId="9" xr:uid="{3EFC1486-30AB-407E-9CFE-7E99C24571C8}"/>
    <cellStyle name="Normal 4" xfId="5" xr:uid="{00000000-0005-0000-0000-000006000000}"/>
    <cellStyle name="Normal 4 2" xfId="6" xr:uid="{00000000-0005-0000-0000-000007000000}"/>
    <cellStyle name="Normal 4 2 3 2 2 2 2 2" xfId="13" xr:uid="{44C3ED2D-C2E4-44F6-958D-9F2B151637E0}"/>
    <cellStyle name="Normal 4 2 3 2 2 2 3 2" xfId="14" xr:uid="{7124C805-70B7-4464-BFA1-769D92271906}"/>
    <cellStyle name="Normal 4 2 3 2 2 3" xfId="10" xr:uid="{497A923F-34FC-416E-ADF4-77B51CF11D63}"/>
    <cellStyle name="Normal 6" xfId="4" xr:uid="{00000000-0005-0000-0000-000008000000}"/>
    <cellStyle name="Normal 7 4 3 2 4" xfId="11" xr:uid="{0DAFB7C2-1AD2-48E7-BFC9-5002669423A5}"/>
    <cellStyle name="Normal 7 4 4" xfId="12" xr:uid="{5195C3F0-52BE-4566-831E-E1F337F67B82}"/>
  </cellStyles>
  <dxfs count="28">
    <dxf>
      <font>
        <b/>
        <i val="0"/>
        <color theme="0"/>
      </font>
      <fill>
        <patternFill>
          <bgColor rgb="FFFF0000"/>
        </patternFill>
      </fill>
    </dxf>
    <dxf>
      <font>
        <b/>
        <i val="0"/>
        <color theme="0"/>
      </font>
      <fill>
        <patternFill>
          <bgColor theme="6" tint="-0.499984740745262"/>
        </patternFill>
      </fill>
    </dxf>
    <dxf>
      <font>
        <b/>
        <i val="0"/>
        <color theme="1"/>
      </font>
      <fill>
        <patternFill>
          <bgColor rgb="FFFFFF00"/>
        </patternFill>
      </fill>
    </dxf>
    <dxf>
      <font>
        <b/>
        <i val="0"/>
        <color theme="1"/>
      </font>
      <fill>
        <patternFill>
          <bgColor rgb="FFFFFF00"/>
        </patternFill>
      </fill>
    </dxf>
    <dxf>
      <font>
        <b/>
        <i val="0"/>
        <color theme="0"/>
      </font>
      <fill>
        <patternFill>
          <bgColor theme="6"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6"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6"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s>
  <tableStyles count="0" defaultTableStyle="TableStyleMedium2" defaultPivotStyle="PivotStyleLight16"/>
  <colors>
    <mruColors>
      <color rgb="FF305496"/>
      <color rgb="FF4D4E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1419225</xdr:colOff>
      <xdr:row>5</xdr:row>
      <xdr:rowOff>66675</xdr:rowOff>
    </xdr:from>
    <xdr:to>
      <xdr:col>21</xdr:col>
      <xdr:colOff>24554</xdr:colOff>
      <xdr:row>6</xdr:row>
      <xdr:rowOff>128587</xdr:rowOff>
    </xdr:to>
    <xdr:pic>
      <xdr:nvPicPr>
        <xdr:cNvPr id="2" name="Imagen 1">
          <a:extLst>
            <a:ext uri="{FF2B5EF4-FFF2-40B4-BE49-F238E27FC236}">
              <a16:creationId xmlns:a16="http://schemas.microsoft.com/office/drawing/2014/main" id="{B4D5DEAB-6389-4D9A-B04B-1A1A61076FD5}"/>
            </a:ext>
          </a:extLst>
        </xdr:cNvPr>
        <xdr:cNvPicPr>
          <a:picLocks noChangeAspect="1"/>
        </xdr:cNvPicPr>
      </xdr:nvPicPr>
      <xdr:blipFill>
        <a:blip xmlns:r="http://schemas.openxmlformats.org/officeDocument/2006/relationships" r:embed="rId1"/>
        <a:stretch>
          <a:fillRect/>
        </a:stretch>
      </xdr:blipFill>
      <xdr:spPr>
        <a:xfrm>
          <a:off x="7172325" y="2438400"/>
          <a:ext cx="374738" cy="2428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1822858</xdr:colOff>
      <xdr:row>10</xdr:row>
      <xdr:rowOff>1486978</xdr:rowOff>
    </xdr:from>
    <xdr:to>
      <xdr:col>1</xdr:col>
      <xdr:colOff>1843497</xdr:colOff>
      <xdr:row>11</xdr:row>
      <xdr:rowOff>350119</xdr:rowOff>
    </xdr:to>
    <xdr:cxnSp macro="">
      <xdr:nvCxnSpPr>
        <xdr:cNvPr id="3" name="Conector recto de flecha 2">
          <a:extLst>
            <a:ext uri="{FF2B5EF4-FFF2-40B4-BE49-F238E27FC236}">
              <a16:creationId xmlns:a16="http://schemas.microsoft.com/office/drawing/2014/main" id="{BA888F27-2BA8-492F-9582-E6A97C1B83DF}"/>
            </a:ext>
          </a:extLst>
        </xdr:cNvPr>
        <xdr:cNvCxnSpPr>
          <a:stCxn id="4" idx="2"/>
          <a:endCxn id="12" idx="0"/>
        </xdr:cNvCxnSpPr>
      </xdr:nvCxnSpPr>
      <xdr:spPr>
        <a:xfrm>
          <a:off x="2882514" y="6344728"/>
          <a:ext cx="20639" cy="1684922"/>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858043</xdr:colOff>
      <xdr:row>10</xdr:row>
      <xdr:rowOff>859386</xdr:rowOff>
    </xdr:from>
    <xdr:to>
      <xdr:col>1</xdr:col>
      <xdr:colOff>2787673</xdr:colOff>
      <xdr:row>10</xdr:row>
      <xdr:rowOff>1486978</xdr:rowOff>
    </xdr:to>
    <xdr:sp macro="" textlink="">
      <xdr:nvSpPr>
        <xdr:cNvPr id="4" name="AutoShape 4">
          <a:extLst>
            <a:ext uri="{FF2B5EF4-FFF2-40B4-BE49-F238E27FC236}">
              <a16:creationId xmlns:a16="http://schemas.microsoft.com/office/drawing/2014/main" id="{07A5B95F-AA58-47B7-8FB1-AF034A62318D}"/>
            </a:ext>
          </a:extLst>
        </xdr:cNvPr>
        <xdr:cNvSpPr>
          <a:spLocks noChangeArrowheads="1"/>
        </xdr:cNvSpPr>
      </xdr:nvSpPr>
      <xdr:spPr bwMode="auto">
        <a:xfrm>
          <a:off x="1917699" y="5717136"/>
          <a:ext cx="1929630" cy="627592"/>
        </a:xfrm>
        <a:prstGeom prst="flowChartProcess">
          <a:avLst/>
        </a:prstGeom>
        <a:solidFill>
          <a:sysClr val="window" lastClr="FFFFFF"/>
        </a:solidFill>
        <a:ln w="25400" cap="flat" cmpd="sng" algn="ctr">
          <a:solidFill>
            <a:sysClr val="windowText" lastClr="000000"/>
          </a:solidFill>
          <a:prstDash val="soli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1. Identificar las necesidades de bienes, obras y/o servicios </a:t>
          </a:r>
        </a:p>
      </xdr:txBody>
    </xdr:sp>
    <xdr:clientData/>
  </xdr:twoCellAnchor>
  <xdr:twoCellAnchor>
    <xdr:from>
      <xdr:col>1</xdr:col>
      <xdr:colOff>1822858</xdr:colOff>
      <xdr:row>9</xdr:row>
      <xdr:rowOff>540252</xdr:rowOff>
    </xdr:from>
    <xdr:to>
      <xdr:col>1</xdr:col>
      <xdr:colOff>1825440</xdr:colOff>
      <xdr:row>10</xdr:row>
      <xdr:rowOff>859386</xdr:rowOff>
    </xdr:to>
    <xdr:cxnSp macro="">
      <xdr:nvCxnSpPr>
        <xdr:cNvPr id="5" name="Conector recto de flecha 4">
          <a:extLst>
            <a:ext uri="{FF2B5EF4-FFF2-40B4-BE49-F238E27FC236}">
              <a16:creationId xmlns:a16="http://schemas.microsoft.com/office/drawing/2014/main" id="{203993B2-2DD9-4481-9224-94C5D7D51479}"/>
            </a:ext>
          </a:extLst>
        </xdr:cNvPr>
        <xdr:cNvCxnSpPr>
          <a:stCxn id="7" idx="2"/>
          <a:endCxn id="4" idx="0"/>
        </xdr:cNvCxnSpPr>
      </xdr:nvCxnSpPr>
      <xdr:spPr>
        <a:xfrm flipH="1">
          <a:off x="2882514" y="4755065"/>
          <a:ext cx="2582" cy="962071"/>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845343</xdr:colOff>
      <xdr:row>10</xdr:row>
      <xdr:rowOff>1173183</xdr:rowOff>
    </xdr:from>
    <xdr:to>
      <xdr:col>1</xdr:col>
      <xdr:colOff>858043</xdr:colOff>
      <xdr:row>11</xdr:row>
      <xdr:rowOff>2041923</xdr:rowOff>
    </xdr:to>
    <xdr:cxnSp macro="">
      <xdr:nvCxnSpPr>
        <xdr:cNvPr id="6" name="Conector: angular 5">
          <a:extLst>
            <a:ext uri="{FF2B5EF4-FFF2-40B4-BE49-F238E27FC236}">
              <a16:creationId xmlns:a16="http://schemas.microsoft.com/office/drawing/2014/main" id="{75296928-FA2F-4633-9DCE-294C0CC1C100}"/>
            </a:ext>
          </a:extLst>
        </xdr:cNvPr>
        <xdr:cNvCxnSpPr>
          <a:stCxn id="13" idx="1"/>
          <a:endCxn id="4" idx="1"/>
        </xdr:cNvCxnSpPr>
      </xdr:nvCxnSpPr>
      <xdr:spPr>
        <a:xfrm rot="10800000" flipH="1">
          <a:off x="1904999" y="6030933"/>
          <a:ext cx="12700" cy="3690521"/>
        </a:xfrm>
        <a:prstGeom prst="bentConnector3">
          <a:avLst>
            <a:gd name="adj1" fmla="val -1800000"/>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1337740</xdr:colOff>
      <xdr:row>9</xdr:row>
      <xdr:rowOff>190499</xdr:rowOff>
    </xdr:from>
    <xdr:to>
      <xdr:col>1</xdr:col>
      <xdr:colOff>2313139</xdr:colOff>
      <xdr:row>9</xdr:row>
      <xdr:rowOff>540252</xdr:rowOff>
    </xdr:to>
    <xdr:sp macro="" textlink="">
      <xdr:nvSpPr>
        <xdr:cNvPr id="7" name="AutoShape 2">
          <a:extLst>
            <a:ext uri="{FF2B5EF4-FFF2-40B4-BE49-F238E27FC236}">
              <a16:creationId xmlns:a16="http://schemas.microsoft.com/office/drawing/2014/main" id="{29021AA9-B366-4850-84C8-9F2AF246A9B8}"/>
            </a:ext>
          </a:extLst>
        </xdr:cNvPr>
        <xdr:cNvSpPr>
          <a:spLocks noChangeArrowheads="1"/>
        </xdr:cNvSpPr>
      </xdr:nvSpPr>
      <xdr:spPr bwMode="auto">
        <a:xfrm>
          <a:off x="2397396" y="4405312"/>
          <a:ext cx="975399" cy="349753"/>
        </a:xfrm>
        <a:prstGeom prst="flowChartTerminator">
          <a:avLst/>
        </a:prstGeom>
        <a:solidFill>
          <a:sysClr val="window" lastClr="FFFFFF"/>
        </a:solidFill>
        <a:ln w="25400" cap="flat" cmpd="sng" algn="ctr">
          <a:solidFill>
            <a:sysClr val="windowText" lastClr="000000"/>
          </a:solidFill>
          <a:prstDash val="solid"/>
          <a:headEnd/>
          <a:tailEnd/>
        </a:ln>
        <a:effectLst/>
      </xdr:spPr>
      <xdr:txBody>
        <a:bodyPr rot="0" vert="horz" wrap="square" lIns="91440" tIns="45720" rIns="91440" bIns="45720" anchor="ctr" anchorCtr="0"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rgbClr val="4E4D4D"/>
              </a:solidFill>
              <a:effectLst/>
              <a:uLnTx/>
              <a:uFillTx/>
              <a:latin typeface="Arial" panose="020B0604020202020204" pitchFamily="34" charset="0"/>
              <a:ea typeface="+mn-ea"/>
              <a:cs typeface="Arial" panose="020B0604020202020204" pitchFamily="34" charset="0"/>
            </a:rPr>
            <a:t>INICIO</a:t>
          </a:r>
        </a:p>
      </xdr:txBody>
    </xdr:sp>
    <xdr:clientData/>
  </xdr:twoCellAnchor>
  <xdr:twoCellAnchor>
    <xdr:from>
      <xdr:col>1</xdr:col>
      <xdr:colOff>1839515</xdr:colOff>
      <xdr:row>11</xdr:row>
      <xdr:rowOff>2512219</xdr:rowOff>
    </xdr:from>
    <xdr:to>
      <xdr:col>1</xdr:col>
      <xdr:colOff>1866237</xdr:colOff>
      <xdr:row>12</xdr:row>
      <xdr:rowOff>773092</xdr:rowOff>
    </xdr:to>
    <xdr:cxnSp macro="">
      <xdr:nvCxnSpPr>
        <xdr:cNvPr id="9" name="Conector recto de flecha 8">
          <a:extLst>
            <a:ext uri="{FF2B5EF4-FFF2-40B4-BE49-F238E27FC236}">
              <a16:creationId xmlns:a16="http://schemas.microsoft.com/office/drawing/2014/main" id="{BEB25EDC-60EE-4922-8F3F-C10B9B198070}"/>
            </a:ext>
          </a:extLst>
        </xdr:cNvPr>
        <xdr:cNvCxnSpPr>
          <a:stCxn id="13" idx="2"/>
          <a:endCxn id="20" idx="0"/>
        </xdr:cNvCxnSpPr>
      </xdr:nvCxnSpPr>
      <xdr:spPr>
        <a:xfrm>
          <a:off x="2899171" y="10191750"/>
          <a:ext cx="26722" cy="11779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1839515</xdr:colOff>
      <xdr:row>11</xdr:row>
      <xdr:rowOff>977711</xdr:rowOff>
    </xdr:from>
    <xdr:to>
      <xdr:col>1</xdr:col>
      <xdr:colOff>1843497</xdr:colOff>
      <xdr:row>11</xdr:row>
      <xdr:rowOff>1571625</xdr:rowOff>
    </xdr:to>
    <xdr:cxnSp macro="">
      <xdr:nvCxnSpPr>
        <xdr:cNvPr id="10" name="Conector recto de flecha 9">
          <a:extLst>
            <a:ext uri="{FF2B5EF4-FFF2-40B4-BE49-F238E27FC236}">
              <a16:creationId xmlns:a16="http://schemas.microsoft.com/office/drawing/2014/main" id="{D51B13C6-A9C5-4CDD-87AB-90C7983ABC21}"/>
            </a:ext>
          </a:extLst>
        </xdr:cNvPr>
        <xdr:cNvCxnSpPr>
          <a:stCxn id="12" idx="2"/>
          <a:endCxn id="13" idx="0"/>
        </xdr:cNvCxnSpPr>
      </xdr:nvCxnSpPr>
      <xdr:spPr>
        <a:xfrm flipH="1">
          <a:off x="2899171" y="8657242"/>
          <a:ext cx="3982" cy="59391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878682</xdr:colOff>
      <xdr:row>11</xdr:row>
      <xdr:rowOff>350119</xdr:rowOff>
    </xdr:from>
    <xdr:to>
      <xdr:col>1</xdr:col>
      <xdr:colOff>2808312</xdr:colOff>
      <xdr:row>11</xdr:row>
      <xdr:rowOff>977711</xdr:rowOff>
    </xdr:to>
    <xdr:sp macro="" textlink="">
      <xdr:nvSpPr>
        <xdr:cNvPr id="12" name="AutoShape 4">
          <a:extLst>
            <a:ext uri="{FF2B5EF4-FFF2-40B4-BE49-F238E27FC236}">
              <a16:creationId xmlns:a16="http://schemas.microsoft.com/office/drawing/2014/main" id="{CAB04852-E9A0-4FFD-BE82-E89C2A7176B4}"/>
            </a:ext>
          </a:extLst>
        </xdr:cNvPr>
        <xdr:cNvSpPr>
          <a:spLocks noChangeArrowheads="1"/>
        </xdr:cNvSpPr>
      </xdr:nvSpPr>
      <xdr:spPr bwMode="auto">
        <a:xfrm>
          <a:off x="1938338" y="8029650"/>
          <a:ext cx="1929630" cy="627592"/>
        </a:xfrm>
        <a:prstGeom prst="flowChartProcess">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2. Analizar la viabilidad de los requerimientos y elaborar el PAA</a:t>
          </a:r>
        </a:p>
      </xdr:txBody>
    </xdr:sp>
    <xdr:clientData/>
  </xdr:twoCellAnchor>
  <xdr:twoCellAnchor>
    <xdr:from>
      <xdr:col>1</xdr:col>
      <xdr:colOff>845343</xdr:colOff>
      <xdr:row>11</xdr:row>
      <xdr:rowOff>1571625</xdr:rowOff>
    </xdr:from>
    <xdr:to>
      <xdr:col>1</xdr:col>
      <xdr:colOff>2833687</xdr:colOff>
      <xdr:row>11</xdr:row>
      <xdr:rowOff>2512219</xdr:rowOff>
    </xdr:to>
    <xdr:sp macro="" textlink="">
      <xdr:nvSpPr>
        <xdr:cNvPr id="13" name="AutoShape 5">
          <a:extLst>
            <a:ext uri="{FF2B5EF4-FFF2-40B4-BE49-F238E27FC236}">
              <a16:creationId xmlns:a16="http://schemas.microsoft.com/office/drawing/2014/main" id="{9EEEC403-9545-4B5C-8A18-4C4587DD191D}"/>
            </a:ext>
          </a:extLst>
        </xdr:cNvPr>
        <xdr:cNvSpPr>
          <a:spLocks noChangeArrowheads="1"/>
        </xdr:cNvSpPr>
      </xdr:nvSpPr>
      <xdr:spPr bwMode="auto">
        <a:xfrm>
          <a:off x="1912143" y="12372975"/>
          <a:ext cx="1988344" cy="940594"/>
        </a:xfrm>
        <a:prstGeom prst="flowChartDecision">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¿Cumple con los requerimientos</a:t>
          </a:r>
          <a:r>
            <a:rPr kumimoji="0" lang="es-CO" sz="900" b="0" i="0" u="none" strike="noStrike" kern="0" cap="none" spc="0" normalizeH="0" baseline="0" noProof="0">
              <a:ln>
                <a:noFill/>
              </a:ln>
              <a:solidFill>
                <a:srgbClr val="4E4D4D"/>
              </a:solidFill>
              <a:effectLst/>
              <a:uLnTx/>
              <a:uFillTx/>
              <a:latin typeface="Verdana" panose="020B0604030504040204" pitchFamily="34" charset="0"/>
              <a:ea typeface="Verdana" panose="020B0604030504040204" pitchFamily="34" charset="0"/>
              <a:cs typeface="Arial"/>
            </a:rPr>
            <a:t>?</a:t>
          </a:r>
        </a:p>
      </xdr:txBody>
    </xdr:sp>
    <xdr:clientData/>
  </xdr:twoCellAnchor>
  <xdr:twoCellAnchor>
    <xdr:from>
      <xdr:col>1</xdr:col>
      <xdr:colOff>797070</xdr:colOff>
      <xdr:row>11</xdr:row>
      <xdr:rowOff>1637851</xdr:rowOff>
    </xdr:from>
    <xdr:to>
      <xdr:col>1</xdr:col>
      <xdr:colOff>1345083</xdr:colOff>
      <xdr:row>11</xdr:row>
      <xdr:rowOff>2029289</xdr:rowOff>
    </xdr:to>
    <xdr:sp macro="" textlink="">
      <xdr:nvSpPr>
        <xdr:cNvPr id="16" name="CuadroTexto 15">
          <a:extLst>
            <a:ext uri="{FF2B5EF4-FFF2-40B4-BE49-F238E27FC236}">
              <a16:creationId xmlns:a16="http://schemas.microsoft.com/office/drawing/2014/main" id="{0220F3CD-15DB-4FE1-8D1D-5FBF3676D8F9}"/>
            </a:ext>
          </a:extLst>
        </xdr:cNvPr>
        <xdr:cNvSpPr txBox="1"/>
      </xdr:nvSpPr>
      <xdr:spPr>
        <a:xfrm>
          <a:off x="1856726" y="9317382"/>
          <a:ext cx="548013" cy="391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a:solidFill>
                <a:srgbClr val="4E4D4D"/>
              </a:solidFill>
            </a:rPr>
            <a:t>NO</a:t>
          </a:r>
        </a:p>
      </xdr:txBody>
    </xdr:sp>
    <xdr:clientData/>
  </xdr:twoCellAnchor>
  <xdr:twoCellAnchor>
    <xdr:from>
      <xdr:col>1</xdr:col>
      <xdr:colOff>901422</xdr:colOff>
      <xdr:row>12</xdr:row>
      <xdr:rowOff>773092</xdr:rowOff>
    </xdr:from>
    <xdr:to>
      <xdr:col>1</xdr:col>
      <xdr:colOff>2831052</xdr:colOff>
      <xdr:row>12</xdr:row>
      <xdr:rowOff>1400684</xdr:rowOff>
    </xdr:to>
    <xdr:sp macro="" textlink="">
      <xdr:nvSpPr>
        <xdr:cNvPr id="20" name="AutoShape 4">
          <a:extLst>
            <a:ext uri="{FF2B5EF4-FFF2-40B4-BE49-F238E27FC236}">
              <a16:creationId xmlns:a16="http://schemas.microsoft.com/office/drawing/2014/main" id="{1213E084-5E4A-4FE1-B5BA-BE609D11F8F6}"/>
            </a:ext>
          </a:extLst>
        </xdr:cNvPr>
        <xdr:cNvSpPr>
          <a:spLocks noChangeArrowheads="1"/>
        </xdr:cNvSpPr>
      </xdr:nvSpPr>
      <xdr:spPr bwMode="auto">
        <a:xfrm>
          <a:off x="1961078" y="11369655"/>
          <a:ext cx="1929630" cy="627592"/>
        </a:xfrm>
        <a:prstGeom prst="flowChartProcess">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4. Aprobación del PAA</a:t>
          </a:r>
        </a:p>
      </xdr:txBody>
    </xdr:sp>
    <xdr:clientData/>
  </xdr:twoCellAnchor>
  <xdr:twoCellAnchor>
    <xdr:from>
      <xdr:col>1</xdr:col>
      <xdr:colOff>2000250</xdr:colOff>
      <xdr:row>12</xdr:row>
      <xdr:rowOff>23813</xdr:rowOff>
    </xdr:from>
    <xdr:to>
      <xdr:col>1</xdr:col>
      <xdr:colOff>2548263</xdr:colOff>
      <xdr:row>12</xdr:row>
      <xdr:rowOff>415251</xdr:rowOff>
    </xdr:to>
    <xdr:sp macro="" textlink="">
      <xdr:nvSpPr>
        <xdr:cNvPr id="24" name="CuadroTexto 23">
          <a:extLst>
            <a:ext uri="{FF2B5EF4-FFF2-40B4-BE49-F238E27FC236}">
              <a16:creationId xmlns:a16="http://schemas.microsoft.com/office/drawing/2014/main" id="{94690E3D-C84F-411C-B9D0-D0AF04F1C74F}"/>
            </a:ext>
          </a:extLst>
        </xdr:cNvPr>
        <xdr:cNvSpPr txBox="1"/>
      </xdr:nvSpPr>
      <xdr:spPr>
        <a:xfrm>
          <a:off x="3048000" y="10370344"/>
          <a:ext cx="548013" cy="391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a:solidFill>
                <a:srgbClr val="4E4D4D"/>
              </a:solidFill>
            </a:rPr>
            <a:t>SI</a:t>
          </a:r>
        </a:p>
      </xdr:txBody>
    </xdr:sp>
    <xdr:clientData/>
  </xdr:twoCellAnchor>
  <xdr:twoCellAnchor>
    <xdr:from>
      <xdr:col>1</xdr:col>
      <xdr:colOff>1861215</xdr:colOff>
      <xdr:row>12</xdr:row>
      <xdr:rowOff>1400684</xdr:rowOff>
    </xdr:from>
    <xdr:to>
      <xdr:col>1</xdr:col>
      <xdr:colOff>1866237</xdr:colOff>
      <xdr:row>13</xdr:row>
      <xdr:rowOff>419542</xdr:rowOff>
    </xdr:to>
    <xdr:cxnSp macro="">
      <xdr:nvCxnSpPr>
        <xdr:cNvPr id="26" name="Conector recto de flecha 25">
          <a:extLst>
            <a:ext uri="{FF2B5EF4-FFF2-40B4-BE49-F238E27FC236}">
              <a16:creationId xmlns:a16="http://schemas.microsoft.com/office/drawing/2014/main" id="{47A816FC-369A-4F60-A20D-E71535A4FA71}"/>
            </a:ext>
          </a:extLst>
        </xdr:cNvPr>
        <xdr:cNvCxnSpPr>
          <a:stCxn id="20" idx="2"/>
          <a:endCxn id="27" idx="0"/>
        </xdr:cNvCxnSpPr>
      </xdr:nvCxnSpPr>
      <xdr:spPr>
        <a:xfrm flipH="1">
          <a:off x="2920871" y="11997247"/>
          <a:ext cx="5022" cy="185254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896400</xdr:colOff>
      <xdr:row>13</xdr:row>
      <xdr:rowOff>419542</xdr:rowOff>
    </xdr:from>
    <xdr:to>
      <xdr:col>1</xdr:col>
      <xdr:colOff>2826030</xdr:colOff>
      <xdr:row>13</xdr:row>
      <xdr:rowOff>1047134</xdr:rowOff>
    </xdr:to>
    <xdr:sp macro="" textlink="">
      <xdr:nvSpPr>
        <xdr:cNvPr id="27" name="AutoShape 4">
          <a:extLst>
            <a:ext uri="{FF2B5EF4-FFF2-40B4-BE49-F238E27FC236}">
              <a16:creationId xmlns:a16="http://schemas.microsoft.com/office/drawing/2014/main" id="{FBA31FCE-5F50-4D11-8BEE-28785DEDFEA4}"/>
            </a:ext>
          </a:extLst>
        </xdr:cNvPr>
        <xdr:cNvSpPr>
          <a:spLocks noChangeArrowheads="1"/>
        </xdr:cNvSpPr>
      </xdr:nvSpPr>
      <xdr:spPr bwMode="auto">
        <a:xfrm>
          <a:off x="1956056" y="13849792"/>
          <a:ext cx="1929630" cy="627592"/>
        </a:xfrm>
        <a:prstGeom prst="flowChartProcess">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5. Definición de procesos de contratación </a:t>
          </a:r>
        </a:p>
      </xdr:txBody>
    </xdr:sp>
    <xdr:clientData/>
  </xdr:twoCellAnchor>
  <xdr:twoCellAnchor>
    <xdr:from>
      <xdr:col>1</xdr:col>
      <xdr:colOff>1861215</xdr:colOff>
      <xdr:row>13</xdr:row>
      <xdr:rowOff>1047134</xdr:rowOff>
    </xdr:from>
    <xdr:to>
      <xdr:col>1</xdr:col>
      <xdr:colOff>1863329</xdr:colOff>
      <xdr:row>14</xdr:row>
      <xdr:rowOff>996708</xdr:rowOff>
    </xdr:to>
    <xdr:cxnSp macro="">
      <xdr:nvCxnSpPr>
        <xdr:cNvPr id="32" name="Conector recto de flecha 31">
          <a:extLst>
            <a:ext uri="{FF2B5EF4-FFF2-40B4-BE49-F238E27FC236}">
              <a16:creationId xmlns:a16="http://schemas.microsoft.com/office/drawing/2014/main" id="{97777166-1DE1-4110-8810-F093671A0306}"/>
            </a:ext>
          </a:extLst>
        </xdr:cNvPr>
        <xdr:cNvCxnSpPr>
          <a:stCxn id="27" idx="2"/>
          <a:endCxn id="33" idx="0"/>
        </xdr:cNvCxnSpPr>
      </xdr:nvCxnSpPr>
      <xdr:spPr>
        <a:xfrm>
          <a:off x="2920871" y="14477384"/>
          <a:ext cx="2114" cy="1830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726282</xdr:colOff>
      <xdr:row>14</xdr:row>
      <xdr:rowOff>996708</xdr:rowOff>
    </xdr:from>
    <xdr:to>
      <xdr:col>1</xdr:col>
      <xdr:colOff>3000376</xdr:colOff>
      <xdr:row>14</xdr:row>
      <xdr:rowOff>1547812</xdr:rowOff>
    </xdr:to>
    <xdr:sp macro="" textlink="">
      <xdr:nvSpPr>
        <xdr:cNvPr id="33" name="AutoShape 4">
          <a:extLst>
            <a:ext uri="{FF2B5EF4-FFF2-40B4-BE49-F238E27FC236}">
              <a16:creationId xmlns:a16="http://schemas.microsoft.com/office/drawing/2014/main" id="{9782CDC3-E5F0-40F6-996A-EB1B6A45D3B6}"/>
            </a:ext>
          </a:extLst>
        </xdr:cNvPr>
        <xdr:cNvSpPr>
          <a:spLocks noChangeArrowheads="1"/>
        </xdr:cNvSpPr>
      </xdr:nvSpPr>
      <xdr:spPr bwMode="auto">
        <a:xfrm>
          <a:off x="1785938" y="16308146"/>
          <a:ext cx="2274094" cy="551104"/>
        </a:xfrm>
        <a:prstGeom prst="flowChartProcess">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6. Proyectar los Documentos precontractuales y Pliegos de condiciones</a:t>
          </a:r>
        </a:p>
      </xdr:txBody>
    </xdr:sp>
    <xdr:clientData/>
  </xdr:twoCellAnchor>
  <xdr:twoCellAnchor>
    <xdr:from>
      <xdr:col>1</xdr:col>
      <xdr:colOff>1863329</xdr:colOff>
      <xdr:row>14</xdr:row>
      <xdr:rowOff>1547812</xdr:rowOff>
    </xdr:from>
    <xdr:to>
      <xdr:col>1</xdr:col>
      <xdr:colOff>1864478</xdr:colOff>
      <xdr:row>15</xdr:row>
      <xdr:rowOff>701067</xdr:rowOff>
    </xdr:to>
    <xdr:cxnSp macro="">
      <xdr:nvCxnSpPr>
        <xdr:cNvPr id="43" name="Conector recto de flecha 42">
          <a:extLst>
            <a:ext uri="{FF2B5EF4-FFF2-40B4-BE49-F238E27FC236}">
              <a16:creationId xmlns:a16="http://schemas.microsoft.com/office/drawing/2014/main" id="{1ED7CCAE-41C8-407E-9410-39821BAD298C}"/>
            </a:ext>
          </a:extLst>
        </xdr:cNvPr>
        <xdr:cNvCxnSpPr>
          <a:cxnSpLocks/>
          <a:stCxn id="33" idx="2"/>
          <a:endCxn id="44" idx="0"/>
        </xdr:cNvCxnSpPr>
      </xdr:nvCxnSpPr>
      <xdr:spPr>
        <a:xfrm>
          <a:off x="2922985" y="16859250"/>
          <a:ext cx="1149" cy="15345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899663</xdr:colOff>
      <xdr:row>15</xdr:row>
      <xdr:rowOff>701067</xdr:rowOff>
    </xdr:from>
    <xdr:to>
      <xdr:col>1</xdr:col>
      <xdr:colOff>2829293</xdr:colOff>
      <xdr:row>15</xdr:row>
      <xdr:rowOff>1488280</xdr:rowOff>
    </xdr:to>
    <xdr:sp macro="" textlink="">
      <xdr:nvSpPr>
        <xdr:cNvPr id="44" name="AutoShape 4">
          <a:extLst>
            <a:ext uri="{FF2B5EF4-FFF2-40B4-BE49-F238E27FC236}">
              <a16:creationId xmlns:a16="http://schemas.microsoft.com/office/drawing/2014/main" id="{65B37662-AF37-49C2-9FC2-E067F55AF878}"/>
            </a:ext>
          </a:extLst>
        </xdr:cNvPr>
        <xdr:cNvSpPr>
          <a:spLocks noChangeArrowheads="1"/>
        </xdr:cNvSpPr>
      </xdr:nvSpPr>
      <xdr:spPr bwMode="auto">
        <a:xfrm>
          <a:off x="1959319" y="18393755"/>
          <a:ext cx="1929630" cy="787213"/>
        </a:xfrm>
        <a:prstGeom prst="flowChartProcess">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7. Emisión de CDP y disponibilidad PAC</a:t>
          </a:r>
        </a:p>
      </xdr:txBody>
    </xdr:sp>
    <xdr:clientData/>
  </xdr:twoCellAnchor>
  <xdr:twoCellAnchor>
    <xdr:from>
      <xdr:col>1</xdr:col>
      <xdr:colOff>726282</xdr:colOff>
      <xdr:row>14</xdr:row>
      <xdr:rowOff>1272261</xdr:rowOff>
    </xdr:from>
    <xdr:to>
      <xdr:col>1</xdr:col>
      <xdr:colOff>896424</xdr:colOff>
      <xdr:row>16</xdr:row>
      <xdr:rowOff>2010083</xdr:rowOff>
    </xdr:to>
    <xdr:cxnSp macro="">
      <xdr:nvCxnSpPr>
        <xdr:cNvPr id="45" name="Conector: angular 44">
          <a:extLst>
            <a:ext uri="{FF2B5EF4-FFF2-40B4-BE49-F238E27FC236}">
              <a16:creationId xmlns:a16="http://schemas.microsoft.com/office/drawing/2014/main" id="{A0B92DD2-2FD3-4A75-B3E3-7645F6968E40}"/>
            </a:ext>
          </a:extLst>
        </xdr:cNvPr>
        <xdr:cNvCxnSpPr>
          <a:stCxn id="51" idx="1"/>
          <a:endCxn id="33" idx="1"/>
        </xdr:cNvCxnSpPr>
      </xdr:nvCxnSpPr>
      <xdr:spPr>
        <a:xfrm rot="10800000">
          <a:off x="1785938" y="16583699"/>
          <a:ext cx="170142" cy="6524259"/>
        </a:xfrm>
        <a:prstGeom prst="bentConnector3">
          <a:avLst>
            <a:gd name="adj1" fmla="val 234358"/>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1864478</xdr:colOff>
      <xdr:row>15</xdr:row>
      <xdr:rowOff>1488280</xdr:rowOff>
    </xdr:from>
    <xdr:to>
      <xdr:col>1</xdr:col>
      <xdr:colOff>1883266</xdr:colOff>
      <xdr:row>16</xdr:row>
      <xdr:rowOff>308031</xdr:rowOff>
    </xdr:to>
    <xdr:cxnSp macro="">
      <xdr:nvCxnSpPr>
        <xdr:cNvPr id="49" name="Conector recto de flecha 48">
          <a:extLst>
            <a:ext uri="{FF2B5EF4-FFF2-40B4-BE49-F238E27FC236}">
              <a16:creationId xmlns:a16="http://schemas.microsoft.com/office/drawing/2014/main" id="{CFAF479B-95AD-4FC1-9A79-423E6EA9D27B}"/>
            </a:ext>
          </a:extLst>
        </xdr:cNvPr>
        <xdr:cNvCxnSpPr>
          <a:stCxn id="44" idx="2"/>
          <a:endCxn id="50" idx="0"/>
        </xdr:cNvCxnSpPr>
      </xdr:nvCxnSpPr>
      <xdr:spPr>
        <a:xfrm>
          <a:off x="2924134" y="19180968"/>
          <a:ext cx="18788" cy="22249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918451</xdr:colOff>
      <xdr:row>16</xdr:row>
      <xdr:rowOff>308031</xdr:rowOff>
    </xdr:from>
    <xdr:to>
      <xdr:col>1</xdr:col>
      <xdr:colOff>2848081</xdr:colOff>
      <xdr:row>16</xdr:row>
      <xdr:rowOff>935623</xdr:rowOff>
    </xdr:to>
    <xdr:sp macro="" textlink="">
      <xdr:nvSpPr>
        <xdr:cNvPr id="50" name="AutoShape 4">
          <a:extLst>
            <a:ext uri="{FF2B5EF4-FFF2-40B4-BE49-F238E27FC236}">
              <a16:creationId xmlns:a16="http://schemas.microsoft.com/office/drawing/2014/main" id="{A819EF51-547E-42F3-9578-B9FF1AD1EE20}"/>
            </a:ext>
          </a:extLst>
        </xdr:cNvPr>
        <xdr:cNvSpPr>
          <a:spLocks noChangeArrowheads="1"/>
        </xdr:cNvSpPr>
      </xdr:nvSpPr>
      <xdr:spPr bwMode="auto">
        <a:xfrm>
          <a:off x="1978107" y="21405906"/>
          <a:ext cx="1929630" cy="627592"/>
        </a:xfrm>
        <a:prstGeom prst="flowChartProcess">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indent="0" algn="ctr" rtl="0" eaLnBrk="1" fontAlgn="auto" latinLnBrk="0" hangingPunct="1"/>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a:rPr>
            <a:t>8. Revisión</a:t>
          </a:r>
          <a:r>
            <a:rPr lang="es-CO" sz="1100" b="0" i="0" baseline="0">
              <a:solidFill>
                <a:sysClr val="windowText" lastClr="000000"/>
              </a:solidFill>
              <a:effectLst/>
              <a:latin typeface="Verdana" panose="020B0604030504040204" pitchFamily="34" charset="0"/>
              <a:ea typeface="Verdana" panose="020B0604030504040204" pitchFamily="34" charset="0"/>
              <a:cs typeface="+mn-cs"/>
            </a:rPr>
            <a:t> </a:t>
          </a: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a:rPr>
            <a:t>de los documentos precontractuales </a:t>
          </a:r>
        </a:p>
      </xdr:txBody>
    </xdr:sp>
    <xdr:clientData/>
  </xdr:twoCellAnchor>
  <xdr:twoCellAnchor>
    <xdr:from>
      <xdr:col>1</xdr:col>
      <xdr:colOff>896424</xdr:colOff>
      <xdr:row>16</xdr:row>
      <xdr:rowOff>1400355</xdr:rowOff>
    </xdr:from>
    <xdr:to>
      <xdr:col>1</xdr:col>
      <xdr:colOff>2883013</xdr:colOff>
      <xdr:row>16</xdr:row>
      <xdr:rowOff>2619809</xdr:rowOff>
    </xdr:to>
    <xdr:sp macro="" textlink="">
      <xdr:nvSpPr>
        <xdr:cNvPr id="51" name="AutoShape 5">
          <a:extLst>
            <a:ext uri="{FF2B5EF4-FFF2-40B4-BE49-F238E27FC236}">
              <a16:creationId xmlns:a16="http://schemas.microsoft.com/office/drawing/2014/main" id="{4D6056F5-21B1-4FC9-903B-51D4A355D9D2}"/>
            </a:ext>
          </a:extLst>
        </xdr:cNvPr>
        <xdr:cNvSpPr>
          <a:spLocks noChangeArrowheads="1"/>
        </xdr:cNvSpPr>
      </xdr:nvSpPr>
      <xdr:spPr bwMode="auto">
        <a:xfrm>
          <a:off x="1956080" y="22498230"/>
          <a:ext cx="1986589" cy="1219454"/>
        </a:xfrm>
        <a:prstGeom prst="flowChartDecision">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 Cumple con los requerimientos?</a:t>
          </a:r>
        </a:p>
      </xdr:txBody>
    </xdr:sp>
    <xdr:clientData/>
  </xdr:twoCellAnchor>
  <xdr:twoCellAnchor>
    <xdr:from>
      <xdr:col>1</xdr:col>
      <xdr:colOff>2008355</xdr:colOff>
      <xdr:row>16</xdr:row>
      <xdr:rowOff>2557411</xdr:rowOff>
    </xdr:from>
    <xdr:to>
      <xdr:col>1</xdr:col>
      <xdr:colOff>2556368</xdr:colOff>
      <xdr:row>16</xdr:row>
      <xdr:rowOff>2822915</xdr:rowOff>
    </xdr:to>
    <xdr:sp macro="" textlink="">
      <xdr:nvSpPr>
        <xdr:cNvPr id="52" name="CuadroTexto 51">
          <a:extLst>
            <a:ext uri="{FF2B5EF4-FFF2-40B4-BE49-F238E27FC236}">
              <a16:creationId xmlns:a16="http://schemas.microsoft.com/office/drawing/2014/main" id="{459C1EAD-A070-44D0-A824-0E2195C232DB}"/>
            </a:ext>
          </a:extLst>
        </xdr:cNvPr>
        <xdr:cNvSpPr txBox="1"/>
      </xdr:nvSpPr>
      <xdr:spPr>
        <a:xfrm>
          <a:off x="3056105" y="23655286"/>
          <a:ext cx="548013" cy="265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a:solidFill>
                <a:schemeClr val="tx1">
                  <a:lumMod val="65000"/>
                  <a:lumOff val="35000"/>
                </a:schemeClr>
              </a:solidFill>
            </a:rPr>
            <a:t>SI</a:t>
          </a:r>
        </a:p>
      </xdr:txBody>
    </xdr:sp>
    <xdr:clientData/>
  </xdr:twoCellAnchor>
  <xdr:twoCellAnchor>
    <xdr:from>
      <xdr:col>1</xdr:col>
      <xdr:colOff>1502229</xdr:colOff>
      <xdr:row>16</xdr:row>
      <xdr:rowOff>926290</xdr:rowOff>
    </xdr:from>
    <xdr:to>
      <xdr:col>1</xdr:col>
      <xdr:colOff>2050242</xdr:colOff>
      <xdr:row>16</xdr:row>
      <xdr:rowOff>1317728</xdr:rowOff>
    </xdr:to>
    <xdr:sp macro="" textlink="">
      <xdr:nvSpPr>
        <xdr:cNvPr id="53" name="CuadroTexto 52">
          <a:extLst>
            <a:ext uri="{FF2B5EF4-FFF2-40B4-BE49-F238E27FC236}">
              <a16:creationId xmlns:a16="http://schemas.microsoft.com/office/drawing/2014/main" id="{E85766B2-71C6-43A8-BDFF-A512F38193A2}"/>
            </a:ext>
          </a:extLst>
        </xdr:cNvPr>
        <xdr:cNvSpPr txBox="1"/>
      </xdr:nvSpPr>
      <xdr:spPr>
        <a:xfrm>
          <a:off x="2569029" y="25157890"/>
          <a:ext cx="548013" cy="391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a:solidFill>
                <a:schemeClr val="tx1">
                  <a:lumMod val="65000"/>
                  <a:lumOff val="35000"/>
                </a:schemeClr>
              </a:solidFill>
            </a:rPr>
            <a:t>NO</a:t>
          </a:r>
        </a:p>
      </xdr:txBody>
    </xdr:sp>
    <xdr:clientData/>
  </xdr:twoCellAnchor>
  <xdr:twoCellAnchor>
    <xdr:from>
      <xdr:col>1</xdr:col>
      <xdr:colOff>1883266</xdr:colOff>
      <xdr:row>16</xdr:row>
      <xdr:rowOff>935623</xdr:rowOff>
    </xdr:from>
    <xdr:to>
      <xdr:col>1</xdr:col>
      <xdr:colOff>1889719</xdr:colOff>
      <xdr:row>16</xdr:row>
      <xdr:rowOff>1400355</xdr:rowOff>
    </xdr:to>
    <xdr:cxnSp macro="">
      <xdr:nvCxnSpPr>
        <xdr:cNvPr id="57" name="Conector recto de flecha 56">
          <a:extLst>
            <a:ext uri="{FF2B5EF4-FFF2-40B4-BE49-F238E27FC236}">
              <a16:creationId xmlns:a16="http://schemas.microsoft.com/office/drawing/2014/main" id="{AD0A0811-03AB-40EF-8131-00F915445283}"/>
            </a:ext>
          </a:extLst>
        </xdr:cNvPr>
        <xdr:cNvCxnSpPr>
          <a:stCxn id="50" idx="2"/>
          <a:endCxn id="51" idx="0"/>
        </xdr:cNvCxnSpPr>
      </xdr:nvCxnSpPr>
      <xdr:spPr>
        <a:xfrm>
          <a:off x="2942922" y="22033498"/>
          <a:ext cx="6453" cy="46473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922781</xdr:colOff>
      <xdr:row>17</xdr:row>
      <xdr:rowOff>455930</xdr:rowOff>
    </xdr:from>
    <xdr:to>
      <xdr:col>1</xdr:col>
      <xdr:colOff>2852411</xdr:colOff>
      <xdr:row>17</xdr:row>
      <xdr:rowOff>1083522</xdr:rowOff>
    </xdr:to>
    <xdr:sp macro="" textlink="">
      <xdr:nvSpPr>
        <xdr:cNvPr id="61" name="AutoShape 4">
          <a:extLst>
            <a:ext uri="{FF2B5EF4-FFF2-40B4-BE49-F238E27FC236}">
              <a16:creationId xmlns:a16="http://schemas.microsoft.com/office/drawing/2014/main" id="{EACB47E0-F4E4-4E8A-BEAD-B91DDE979927}"/>
            </a:ext>
          </a:extLst>
        </xdr:cNvPr>
        <xdr:cNvSpPr>
          <a:spLocks noChangeArrowheads="1"/>
        </xdr:cNvSpPr>
      </xdr:nvSpPr>
      <xdr:spPr bwMode="auto">
        <a:xfrm>
          <a:off x="1982437" y="24566086"/>
          <a:ext cx="1929630" cy="627592"/>
        </a:xfrm>
        <a:prstGeom prst="flowChartProcess">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9. Publicación de los documentos precontractuales </a:t>
          </a:r>
        </a:p>
      </xdr:txBody>
    </xdr:sp>
    <xdr:clientData/>
  </xdr:twoCellAnchor>
  <xdr:twoCellAnchor>
    <xdr:from>
      <xdr:col>1</xdr:col>
      <xdr:colOff>1887596</xdr:colOff>
      <xdr:row>16</xdr:row>
      <xdr:rowOff>2619809</xdr:rowOff>
    </xdr:from>
    <xdr:to>
      <xdr:col>1</xdr:col>
      <xdr:colOff>1889719</xdr:colOff>
      <xdr:row>17</xdr:row>
      <xdr:rowOff>455930</xdr:rowOff>
    </xdr:to>
    <xdr:cxnSp macro="">
      <xdr:nvCxnSpPr>
        <xdr:cNvPr id="63" name="Conector recto de flecha 62">
          <a:extLst>
            <a:ext uri="{FF2B5EF4-FFF2-40B4-BE49-F238E27FC236}">
              <a16:creationId xmlns:a16="http://schemas.microsoft.com/office/drawing/2014/main" id="{51C34BD1-A3EC-482E-8EFE-FB45E4AF305A}"/>
            </a:ext>
          </a:extLst>
        </xdr:cNvPr>
        <xdr:cNvCxnSpPr>
          <a:stCxn id="51" idx="2"/>
          <a:endCxn id="61" idx="0"/>
        </xdr:cNvCxnSpPr>
      </xdr:nvCxnSpPr>
      <xdr:spPr>
        <a:xfrm flipH="1">
          <a:off x="2947252" y="23717684"/>
          <a:ext cx="2123" cy="8484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1918842</xdr:colOff>
      <xdr:row>18</xdr:row>
      <xdr:rowOff>923917</xdr:rowOff>
    </xdr:from>
    <xdr:to>
      <xdr:col>1</xdr:col>
      <xdr:colOff>1922860</xdr:colOff>
      <xdr:row>19</xdr:row>
      <xdr:rowOff>305091</xdr:rowOff>
    </xdr:to>
    <xdr:cxnSp macro="">
      <xdr:nvCxnSpPr>
        <xdr:cNvPr id="65" name="Conector recto de flecha 64">
          <a:extLst>
            <a:ext uri="{FF2B5EF4-FFF2-40B4-BE49-F238E27FC236}">
              <a16:creationId xmlns:a16="http://schemas.microsoft.com/office/drawing/2014/main" id="{0CE00894-AEF1-4D23-A1A6-2D8DB0ACC10B}"/>
            </a:ext>
          </a:extLst>
        </xdr:cNvPr>
        <xdr:cNvCxnSpPr>
          <a:stCxn id="67" idx="2"/>
          <a:endCxn id="73" idx="0"/>
        </xdr:cNvCxnSpPr>
      </xdr:nvCxnSpPr>
      <xdr:spPr>
        <a:xfrm>
          <a:off x="2978498" y="27832042"/>
          <a:ext cx="4018" cy="73848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1887596</xdr:colOff>
      <xdr:row>17</xdr:row>
      <xdr:rowOff>1083522</xdr:rowOff>
    </xdr:from>
    <xdr:to>
      <xdr:col>1</xdr:col>
      <xdr:colOff>1918842</xdr:colOff>
      <xdr:row>18</xdr:row>
      <xdr:rowOff>363000</xdr:rowOff>
    </xdr:to>
    <xdr:cxnSp macro="">
      <xdr:nvCxnSpPr>
        <xdr:cNvPr id="66" name="Conector recto de flecha 65">
          <a:extLst>
            <a:ext uri="{FF2B5EF4-FFF2-40B4-BE49-F238E27FC236}">
              <a16:creationId xmlns:a16="http://schemas.microsoft.com/office/drawing/2014/main" id="{7428B2D7-D14B-443A-B38E-373EB1207486}"/>
            </a:ext>
          </a:extLst>
        </xdr:cNvPr>
        <xdr:cNvCxnSpPr>
          <a:stCxn id="61" idx="2"/>
          <a:endCxn id="67" idx="0"/>
        </xdr:cNvCxnSpPr>
      </xdr:nvCxnSpPr>
      <xdr:spPr>
        <a:xfrm>
          <a:off x="2947252" y="25193678"/>
          <a:ext cx="31246" cy="207744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954027</xdr:colOff>
      <xdr:row>18</xdr:row>
      <xdr:rowOff>363000</xdr:rowOff>
    </xdr:from>
    <xdr:to>
      <xdr:col>1</xdr:col>
      <xdr:colOff>2883657</xdr:colOff>
      <xdr:row>18</xdr:row>
      <xdr:rowOff>923917</xdr:rowOff>
    </xdr:to>
    <xdr:sp macro="" textlink="">
      <xdr:nvSpPr>
        <xdr:cNvPr id="67" name="AutoShape 4">
          <a:extLst>
            <a:ext uri="{FF2B5EF4-FFF2-40B4-BE49-F238E27FC236}">
              <a16:creationId xmlns:a16="http://schemas.microsoft.com/office/drawing/2014/main" id="{BFA88556-966C-4DA6-B919-87FD9ECC4F5C}"/>
            </a:ext>
          </a:extLst>
        </xdr:cNvPr>
        <xdr:cNvSpPr>
          <a:spLocks noChangeArrowheads="1"/>
        </xdr:cNvSpPr>
      </xdr:nvSpPr>
      <xdr:spPr bwMode="auto">
        <a:xfrm>
          <a:off x="2013683" y="27271125"/>
          <a:ext cx="1929630" cy="560917"/>
        </a:xfrm>
        <a:prstGeom prst="flowChartProcess">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10. Expedición de acto administrativo apertura proceso</a:t>
          </a:r>
        </a:p>
      </xdr:txBody>
    </xdr:sp>
    <xdr:clientData/>
  </xdr:twoCellAnchor>
  <xdr:twoCellAnchor>
    <xdr:from>
      <xdr:col>1</xdr:col>
      <xdr:colOff>1333500</xdr:colOff>
      <xdr:row>19</xdr:row>
      <xdr:rowOff>305091</xdr:rowOff>
    </xdr:from>
    <xdr:to>
      <xdr:col>1</xdr:col>
      <xdr:colOff>2512219</xdr:colOff>
      <xdr:row>19</xdr:row>
      <xdr:rowOff>690562</xdr:rowOff>
    </xdr:to>
    <xdr:sp macro="" textlink="">
      <xdr:nvSpPr>
        <xdr:cNvPr id="73" name="AutoShape 2">
          <a:extLst>
            <a:ext uri="{FF2B5EF4-FFF2-40B4-BE49-F238E27FC236}">
              <a16:creationId xmlns:a16="http://schemas.microsoft.com/office/drawing/2014/main" id="{17665C32-67B6-48A0-98FB-71B38F51B98F}"/>
            </a:ext>
          </a:extLst>
        </xdr:cNvPr>
        <xdr:cNvSpPr>
          <a:spLocks noChangeArrowheads="1"/>
        </xdr:cNvSpPr>
      </xdr:nvSpPr>
      <xdr:spPr bwMode="auto">
        <a:xfrm>
          <a:off x="2393156" y="28570529"/>
          <a:ext cx="1178719" cy="385471"/>
        </a:xfrm>
        <a:prstGeom prst="flowChartTerminator">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ctr" anchorCtr="0"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FIN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1143001</xdr:colOff>
      <xdr:row>9</xdr:row>
      <xdr:rowOff>142876</xdr:rowOff>
    </xdr:from>
    <xdr:to>
      <xdr:col>1</xdr:col>
      <xdr:colOff>2118400</xdr:colOff>
      <xdr:row>9</xdr:row>
      <xdr:rowOff>492629</xdr:rowOff>
    </xdr:to>
    <xdr:sp macro="" textlink="">
      <xdr:nvSpPr>
        <xdr:cNvPr id="3" name="AutoShape 2">
          <a:extLst>
            <a:ext uri="{FF2B5EF4-FFF2-40B4-BE49-F238E27FC236}">
              <a16:creationId xmlns:a16="http://schemas.microsoft.com/office/drawing/2014/main" id="{017C3092-0683-43CA-A798-A553FD3431D7}"/>
            </a:ext>
          </a:extLst>
        </xdr:cNvPr>
        <xdr:cNvSpPr>
          <a:spLocks noChangeArrowheads="1"/>
        </xdr:cNvSpPr>
      </xdr:nvSpPr>
      <xdr:spPr bwMode="auto">
        <a:xfrm>
          <a:off x="2012157" y="3202782"/>
          <a:ext cx="975399" cy="349753"/>
        </a:xfrm>
        <a:prstGeom prst="flowChartTerminator">
          <a:avLst/>
        </a:prstGeom>
        <a:solidFill>
          <a:sysClr val="window" lastClr="FFFFFF"/>
        </a:solidFill>
        <a:ln w="25400" cap="flat" cmpd="sng" algn="ctr">
          <a:solidFill>
            <a:sysClr val="windowText" lastClr="000000"/>
          </a:solidFill>
          <a:prstDash val="solid"/>
          <a:headEnd/>
          <a:tailEnd/>
        </a:ln>
        <a:effectLst/>
      </xdr:spPr>
      <xdr:txBody>
        <a:bodyPr rot="0" vert="horz" wrap="square" lIns="91440" tIns="45720" rIns="91440" bIns="45720" anchor="ctr" anchorCtr="0"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rgbClr val="4E4D4D"/>
              </a:solidFill>
              <a:effectLst/>
              <a:uLnTx/>
              <a:uFillTx/>
              <a:latin typeface="Arial" panose="020B0604020202020204" pitchFamily="34" charset="0"/>
              <a:ea typeface="+mn-ea"/>
              <a:cs typeface="Arial" panose="020B0604020202020204" pitchFamily="34" charset="0"/>
            </a:rPr>
            <a:t>INICIO</a:t>
          </a:r>
        </a:p>
      </xdr:txBody>
    </xdr:sp>
    <xdr:clientData/>
  </xdr:twoCellAnchor>
  <xdr:twoCellAnchor>
    <xdr:from>
      <xdr:col>1</xdr:col>
      <xdr:colOff>1630701</xdr:colOff>
      <xdr:row>9</xdr:row>
      <xdr:rowOff>492629</xdr:rowOff>
    </xdr:from>
    <xdr:to>
      <xdr:col>1</xdr:col>
      <xdr:colOff>1631565</xdr:colOff>
      <xdr:row>10</xdr:row>
      <xdr:rowOff>581241</xdr:rowOff>
    </xdr:to>
    <xdr:cxnSp macro="">
      <xdr:nvCxnSpPr>
        <xdr:cNvPr id="5" name="Conector recto de flecha 4">
          <a:extLst>
            <a:ext uri="{FF2B5EF4-FFF2-40B4-BE49-F238E27FC236}">
              <a16:creationId xmlns:a16="http://schemas.microsoft.com/office/drawing/2014/main" id="{41A0F752-085D-44E5-8EC3-CDA3D46F4A5F}"/>
            </a:ext>
          </a:extLst>
        </xdr:cNvPr>
        <xdr:cNvCxnSpPr>
          <a:stCxn id="3" idx="2"/>
          <a:endCxn id="6" idx="0"/>
        </xdr:cNvCxnSpPr>
      </xdr:nvCxnSpPr>
      <xdr:spPr>
        <a:xfrm>
          <a:off x="2565883" y="5566856"/>
          <a:ext cx="864" cy="729385"/>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666750</xdr:colOff>
      <xdr:row>10</xdr:row>
      <xdr:rowOff>581241</xdr:rowOff>
    </xdr:from>
    <xdr:to>
      <xdr:col>1</xdr:col>
      <xdr:colOff>2596380</xdr:colOff>
      <xdr:row>10</xdr:row>
      <xdr:rowOff>1208833</xdr:rowOff>
    </xdr:to>
    <xdr:sp macro="" textlink="">
      <xdr:nvSpPr>
        <xdr:cNvPr id="6" name="AutoShape 4">
          <a:extLst>
            <a:ext uri="{FF2B5EF4-FFF2-40B4-BE49-F238E27FC236}">
              <a16:creationId xmlns:a16="http://schemas.microsoft.com/office/drawing/2014/main" id="{34938238-0868-4FC7-9447-CCEA3FD0772B}"/>
            </a:ext>
          </a:extLst>
        </xdr:cNvPr>
        <xdr:cNvSpPr>
          <a:spLocks noChangeArrowheads="1"/>
        </xdr:cNvSpPr>
      </xdr:nvSpPr>
      <xdr:spPr bwMode="auto">
        <a:xfrm>
          <a:off x="1601932" y="6296241"/>
          <a:ext cx="1929630" cy="627592"/>
        </a:xfrm>
        <a:prstGeom prst="flowChartProcess">
          <a:avLst/>
        </a:prstGeom>
        <a:solidFill>
          <a:sysClr val="window" lastClr="FFFFFF"/>
        </a:solidFill>
        <a:ln w="25400" cap="flat" cmpd="sng" algn="ctr">
          <a:solidFill>
            <a:sysClr val="windowText" lastClr="000000"/>
          </a:solidFill>
          <a:prstDash val="soli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1. Realizar observaciones y modificaciones a pliegos de condiciones </a:t>
          </a:r>
        </a:p>
      </xdr:txBody>
    </xdr:sp>
    <xdr:clientData/>
  </xdr:twoCellAnchor>
  <xdr:twoCellAnchor>
    <xdr:from>
      <xdr:col>1</xdr:col>
      <xdr:colOff>1631565</xdr:colOff>
      <xdr:row>10</xdr:row>
      <xdr:rowOff>1208833</xdr:rowOff>
    </xdr:from>
    <xdr:to>
      <xdr:col>1</xdr:col>
      <xdr:colOff>1631566</xdr:colOff>
      <xdr:row>11</xdr:row>
      <xdr:rowOff>107155</xdr:rowOff>
    </xdr:to>
    <xdr:cxnSp macro="">
      <xdr:nvCxnSpPr>
        <xdr:cNvPr id="7" name="Conector recto de flecha 6">
          <a:extLst>
            <a:ext uri="{FF2B5EF4-FFF2-40B4-BE49-F238E27FC236}">
              <a16:creationId xmlns:a16="http://schemas.microsoft.com/office/drawing/2014/main" id="{F5902D7D-92FB-4E27-8B7B-35A7051B782B}"/>
            </a:ext>
          </a:extLst>
        </xdr:cNvPr>
        <xdr:cNvCxnSpPr>
          <a:stCxn id="6" idx="2"/>
          <a:endCxn id="9" idx="0"/>
        </xdr:cNvCxnSpPr>
      </xdr:nvCxnSpPr>
      <xdr:spPr>
        <a:xfrm>
          <a:off x="2566747" y="6923833"/>
          <a:ext cx="1" cy="803322"/>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666751</xdr:colOff>
      <xdr:row>11</xdr:row>
      <xdr:rowOff>107155</xdr:rowOff>
    </xdr:from>
    <xdr:to>
      <xdr:col>1</xdr:col>
      <xdr:colOff>2596381</xdr:colOff>
      <xdr:row>11</xdr:row>
      <xdr:rowOff>734747</xdr:rowOff>
    </xdr:to>
    <xdr:sp macro="" textlink="">
      <xdr:nvSpPr>
        <xdr:cNvPr id="9" name="AutoShape 4">
          <a:extLst>
            <a:ext uri="{FF2B5EF4-FFF2-40B4-BE49-F238E27FC236}">
              <a16:creationId xmlns:a16="http://schemas.microsoft.com/office/drawing/2014/main" id="{17EE01C5-8D35-4DAE-BC43-11DDE457D521}"/>
            </a:ext>
          </a:extLst>
        </xdr:cNvPr>
        <xdr:cNvSpPr>
          <a:spLocks noChangeArrowheads="1"/>
        </xdr:cNvSpPr>
      </xdr:nvSpPr>
      <xdr:spPr bwMode="auto">
        <a:xfrm>
          <a:off x="1535907" y="7739061"/>
          <a:ext cx="1929630" cy="627592"/>
        </a:xfrm>
        <a:prstGeom prst="flowChartProcess">
          <a:avLst/>
        </a:prstGeom>
        <a:solidFill>
          <a:sysClr val="window" lastClr="FFFFFF"/>
        </a:solidFill>
        <a:ln w="25400" cap="flat" cmpd="sng" algn="ctr">
          <a:solidFill>
            <a:sysClr val="windowText" lastClr="000000"/>
          </a:solidFill>
          <a:prstDash val="soli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2. Recepcionar y evaluar propuestas</a:t>
          </a:r>
        </a:p>
      </xdr:txBody>
    </xdr:sp>
    <xdr:clientData/>
  </xdr:twoCellAnchor>
  <xdr:twoCellAnchor>
    <xdr:from>
      <xdr:col>1</xdr:col>
      <xdr:colOff>640773</xdr:colOff>
      <xdr:row>11</xdr:row>
      <xdr:rowOff>991465</xdr:rowOff>
    </xdr:from>
    <xdr:to>
      <xdr:col>1</xdr:col>
      <xdr:colOff>2615047</xdr:colOff>
      <xdr:row>11</xdr:row>
      <xdr:rowOff>2130137</xdr:rowOff>
    </xdr:to>
    <xdr:sp macro="" textlink="">
      <xdr:nvSpPr>
        <xdr:cNvPr id="13" name="AutoShape 5">
          <a:extLst>
            <a:ext uri="{FF2B5EF4-FFF2-40B4-BE49-F238E27FC236}">
              <a16:creationId xmlns:a16="http://schemas.microsoft.com/office/drawing/2014/main" id="{E6D33389-A04C-4740-9B01-59D868A8CEF5}"/>
            </a:ext>
          </a:extLst>
        </xdr:cNvPr>
        <xdr:cNvSpPr>
          <a:spLocks noChangeArrowheads="1"/>
        </xdr:cNvSpPr>
      </xdr:nvSpPr>
      <xdr:spPr bwMode="auto">
        <a:xfrm>
          <a:off x="1575955" y="8611465"/>
          <a:ext cx="1974274" cy="1138672"/>
        </a:xfrm>
        <a:prstGeom prst="flowChartDecision">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noProof="0">
              <a:ln>
                <a:noFill/>
              </a:ln>
              <a:solidFill>
                <a:srgbClr val="4E4D4D"/>
              </a:solidFill>
              <a:effectLst/>
              <a:uLnTx/>
              <a:uFillTx/>
              <a:latin typeface="Verdana" panose="020B0604030504040204" pitchFamily="34" charset="0"/>
              <a:ea typeface="Verdana" panose="020B0604030504040204" pitchFamily="34" charset="0"/>
              <a:cs typeface="Arial"/>
            </a:rPr>
            <a:t>¿Se presentaron observaciones al informe de evaluación?</a:t>
          </a:r>
        </a:p>
      </xdr:txBody>
    </xdr:sp>
    <xdr:clientData/>
  </xdr:twoCellAnchor>
  <xdr:twoCellAnchor>
    <xdr:from>
      <xdr:col>1</xdr:col>
      <xdr:colOff>1627910</xdr:colOff>
      <xdr:row>11</xdr:row>
      <xdr:rowOff>734747</xdr:rowOff>
    </xdr:from>
    <xdr:to>
      <xdr:col>1</xdr:col>
      <xdr:colOff>1631566</xdr:colOff>
      <xdr:row>11</xdr:row>
      <xdr:rowOff>991465</xdr:rowOff>
    </xdr:to>
    <xdr:cxnSp macro="">
      <xdr:nvCxnSpPr>
        <xdr:cNvPr id="15" name="Conector recto de flecha 14">
          <a:extLst>
            <a:ext uri="{FF2B5EF4-FFF2-40B4-BE49-F238E27FC236}">
              <a16:creationId xmlns:a16="http://schemas.microsoft.com/office/drawing/2014/main" id="{631A16E6-9048-4512-B313-A6A5FEB4F5E5}"/>
            </a:ext>
          </a:extLst>
        </xdr:cNvPr>
        <xdr:cNvCxnSpPr>
          <a:stCxn id="9" idx="2"/>
          <a:endCxn id="13" idx="0"/>
        </xdr:cNvCxnSpPr>
      </xdr:nvCxnSpPr>
      <xdr:spPr>
        <a:xfrm flipH="1">
          <a:off x="2563092" y="8354747"/>
          <a:ext cx="3656" cy="256718"/>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595310</xdr:colOff>
      <xdr:row>12</xdr:row>
      <xdr:rowOff>454606</xdr:rowOff>
    </xdr:from>
    <xdr:to>
      <xdr:col>1</xdr:col>
      <xdr:colOff>2643185</xdr:colOff>
      <xdr:row>12</xdr:row>
      <xdr:rowOff>1073728</xdr:rowOff>
    </xdr:to>
    <xdr:sp macro="" textlink="">
      <xdr:nvSpPr>
        <xdr:cNvPr id="25" name="AutoShape 4">
          <a:extLst>
            <a:ext uri="{FF2B5EF4-FFF2-40B4-BE49-F238E27FC236}">
              <a16:creationId xmlns:a16="http://schemas.microsoft.com/office/drawing/2014/main" id="{3DA8C8C0-3932-48F8-A90E-47A669B72AC2}"/>
            </a:ext>
          </a:extLst>
        </xdr:cNvPr>
        <xdr:cNvSpPr>
          <a:spLocks noChangeArrowheads="1"/>
        </xdr:cNvSpPr>
      </xdr:nvSpPr>
      <xdr:spPr bwMode="auto">
        <a:xfrm>
          <a:off x="1530492" y="10395242"/>
          <a:ext cx="2047875" cy="619122"/>
        </a:xfrm>
        <a:prstGeom prst="flowChartProcess">
          <a:avLst/>
        </a:prstGeom>
        <a:solidFill>
          <a:sysClr val="window" lastClr="FFFFFF"/>
        </a:solidFill>
        <a:ln w="25400" cap="flat" cmpd="sng" algn="ctr">
          <a:solidFill>
            <a:sysClr val="windowText" lastClr="000000"/>
          </a:solidFill>
          <a:prstDash val="soli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3. Realizar ajustes al documento o informe de evaluación </a:t>
          </a:r>
        </a:p>
      </xdr:txBody>
    </xdr:sp>
    <xdr:clientData/>
  </xdr:twoCellAnchor>
  <xdr:twoCellAnchor>
    <xdr:from>
      <xdr:col>1</xdr:col>
      <xdr:colOff>632114</xdr:colOff>
      <xdr:row>13</xdr:row>
      <xdr:rowOff>753344</xdr:rowOff>
    </xdr:from>
    <xdr:to>
      <xdr:col>1</xdr:col>
      <xdr:colOff>2561744</xdr:colOff>
      <xdr:row>13</xdr:row>
      <xdr:rowOff>1380936</xdr:rowOff>
    </xdr:to>
    <xdr:sp macro="" textlink="">
      <xdr:nvSpPr>
        <xdr:cNvPr id="26" name="AutoShape 4">
          <a:extLst>
            <a:ext uri="{FF2B5EF4-FFF2-40B4-BE49-F238E27FC236}">
              <a16:creationId xmlns:a16="http://schemas.microsoft.com/office/drawing/2014/main" id="{E4EBB607-C115-488D-8F3B-7BFB4435B045}"/>
            </a:ext>
          </a:extLst>
        </xdr:cNvPr>
        <xdr:cNvSpPr>
          <a:spLocks noChangeArrowheads="1"/>
        </xdr:cNvSpPr>
      </xdr:nvSpPr>
      <xdr:spPr bwMode="auto">
        <a:xfrm>
          <a:off x="1567296" y="12200662"/>
          <a:ext cx="1929630" cy="627592"/>
        </a:xfrm>
        <a:prstGeom prst="flowChartProcess">
          <a:avLst/>
        </a:prstGeom>
        <a:solidFill>
          <a:sysClr val="window" lastClr="FFFFFF"/>
        </a:solidFill>
        <a:ln w="25400" cap="flat" cmpd="sng" algn="ctr">
          <a:solidFill>
            <a:sysClr val="windowText" lastClr="000000"/>
          </a:solidFill>
          <a:prstDash val="soli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4. Atender recomendación y adjudicar contrato</a:t>
          </a:r>
        </a:p>
      </xdr:txBody>
    </xdr:sp>
    <xdr:clientData/>
  </xdr:twoCellAnchor>
  <xdr:twoCellAnchor>
    <xdr:from>
      <xdr:col>1</xdr:col>
      <xdr:colOff>637527</xdr:colOff>
      <xdr:row>14</xdr:row>
      <xdr:rowOff>324718</xdr:rowOff>
    </xdr:from>
    <xdr:to>
      <xdr:col>1</xdr:col>
      <xdr:colOff>2567157</xdr:colOff>
      <xdr:row>14</xdr:row>
      <xdr:rowOff>952310</xdr:rowOff>
    </xdr:to>
    <xdr:sp macro="" textlink="">
      <xdr:nvSpPr>
        <xdr:cNvPr id="27" name="AutoShape 4">
          <a:extLst>
            <a:ext uri="{FF2B5EF4-FFF2-40B4-BE49-F238E27FC236}">
              <a16:creationId xmlns:a16="http://schemas.microsoft.com/office/drawing/2014/main" id="{934CF60A-D52E-4E72-93A4-CEE41D55CB20}"/>
            </a:ext>
          </a:extLst>
        </xdr:cNvPr>
        <xdr:cNvSpPr>
          <a:spLocks noChangeArrowheads="1"/>
        </xdr:cNvSpPr>
      </xdr:nvSpPr>
      <xdr:spPr bwMode="auto">
        <a:xfrm>
          <a:off x="1572709" y="14646854"/>
          <a:ext cx="1929630" cy="627592"/>
        </a:xfrm>
        <a:prstGeom prst="flowChartProcess">
          <a:avLst/>
        </a:prstGeom>
        <a:solidFill>
          <a:sysClr val="window" lastClr="FFFFFF"/>
        </a:solidFill>
        <a:ln w="25400" cap="flat" cmpd="sng" algn="ctr">
          <a:solidFill>
            <a:sysClr val="windowText" lastClr="000000"/>
          </a:solidFill>
          <a:prstDash val="soli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5. Perfeccionamiento del contrato</a:t>
          </a:r>
        </a:p>
      </xdr:txBody>
    </xdr:sp>
    <xdr:clientData/>
  </xdr:twoCellAnchor>
  <xdr:twoCellAnchor>
    <xdr:from>
      <xdr:col>1</xdr:col>
      <xdr:colOff>1619248</xdr:colOff>
      <xdr:row>11</xdr:row>
      <xdr:rowOff>2130137</xdr:rowOff>
    </xdr:from>
    <xdr:to>
      <xdr:col>1</xdr:col>
      <xdr:colOff>1627910</xdr:colOff>
      <xdr:row>12</xdr:row>
      <xdr:rowOff>454606</xdr:rowOff>
    </xdr:to>
    <xdr:cxnSp macro="">
      <xdr:nvCxnSpPr>
        <xdr:cNvPr id="29" name="Conector recto de flecha 28">
          <a:extLst>
            <a:ext uri="{FF2B5EF4-FFF2-40B4-BE49-F238E27FC236}">
              <a16:creationId xmlns:a16="http://schemas.microsoft.com/office/drawing/2014/main" id="{88AC3490-0B5E-48B3-861E-E7988153D2F2}"/>
            </a:ext>
          </a:extLst>
        </xdr:cNvPr>
        <xdr:cNvCxnSpPr>
          <a:stCxn id="13" idx="2"/>
          <a:endCxn id="25" idx="0"/>
        </xdr:cNvCxnSpPr>
      </xdr:nvCxnSpPr>
      <xdr:spPr>
        <a:xfrm flipH="1">
          <a:off x="2554430" y="9750137"/>
          <a:ext cx="8662" cy="645105"/>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1596929</xdr:colOff>
      <xdr:row>12</xdr:row>
      <xdr:rowOff>1073728</xdr:rowOff>
    </xdr:from>
    <xdr:to>
      <xdr:col>1</xdr:col>
      <xdr:colOff>1619248</xdr:colOff>
      <xdr:row>13</xdr:row>
      <xdr:rowOff>753344</xdr:rowOff>
    </xdr:to>
    <xdr:cxnSp macro="">
      <xdr:nvCxnSpPr>
        <xdr:cNvPr id="38" name="Conector recto de flecha 37">
          <a:extLst>
            <a:ext uri="{FF2B5EF4-FFF2-40B4-BE49-F238E27FC236}">
              <a16:creationId xmlns:a16="http://schemas.microsoft.com/office/drawing/2014/main" id="{D518A55C-3367-40E5-AAAB-87FF9D955EDF}"/>
            </a:ext>
          </a:extLst>
        </xdr:cNvPr>
        <xdr:cNvCxnSpPr>
          <a:stCxn id="25" idx="2"/>
          <a:endCxn id="26" idx="0"/>
        </xdr:cNvCxnSpPr>
      </xdr:nvCxnSpPr>
      <xdr:spPr>
        <a:xfrm flipH="1">
          <a:off x="2532111" y="11014364"/>
          <a:ext cx="22319" cy="1186298"/>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1596929</xdr:colOff>
      <xdr:row>13</xdr:row>
      <xdr:rowOff>1380936</xdr:rowOff>
    </xdr:from>
    <xdr:to>
      <xdr:col>1</xdr:col>
      <xdr:colOff>1602342</xdr:colOff>
      <xdr:row>14</xdr:row>
      <xdr:rowOff>324718</xdr:rowOff>
    </xdr:to>
    <xdr:cxnSp macro="">
      <xdr:nvCxnSpPr>
        <xdr:cNvPr id="45" name="Conector recto de flecha 44">
          <a:extLst>
            <a:ext uri="{FF2B5EF4-FFF2-40B4-BE49-F238E27FC236}">
              <a16:creationId xmlns:a16="http://schemas.microsoft.com/office/drawing/2014/main" id="{D2CDE06A-7ECB-40D0-99DA-91A6993FEE39}"/>
            </a:ext>
          </a:extLst>
        </xdr:cNvPr>
        <xdr:cNvCxnSpPr>
          <a:stCxn id="26" idx="2"/>
          <a:endCxn id="27" idx="0"/>
        </xdr:cNvCxnSpPr>
      </xdr:nvCxnSpPr>
      <xdr:spPr>
        <a:xfrm>
          <a:off x="2532111" y="12828254"/>
          <a:ext cx="5413" cy="1143191"/>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1113775</xdr:colOff>
      <xdr:row>15</xdr:row>
      <xdr:rowOff>571500</xdr:rowOff>
    </xdr:from>
    <xdr:to>
      <xdr:col>1</xdr:col>
      <xdr:colOff>2089174</xdr:colOff>
      <xdr:row>15</xdr:row>
      <xdr:rowOff>921253</xdr:rowOff>
    </xdr:to>
    <xdr:sp macro="" textlink="">
      <xdr:nvSpPr>
        <xdr:cNvPr id="51" name="AutoShape 2">
          <a:extLst>
            <a:ext uri="{FF2B5EF4-FFF2-40B4-BE49-F238E27FC236}">
              <a16:creationId xmlns:a16="http://schemas.microsoft.com/office/drawing/2014/main" id="{3A0FCB5C-4DCA-4B35-8CD6-189A5D103311}"/>
            </a:ext>
          </a:extLst>
        </xdr:cNvPr>
        <xdr:cNvSpPr>
          <a:spLocks noChangeArrowheads="1"/>
        </xdr:cNvSpPr>
      </xdr:nvSpPr>
      <xdr:spPr bwMode="auto">
        <a:xfrm>
          <a:off x="2048957" y="16729364"/>
          <a:ext cx="975399" cy="349753"/>
        </a:xfrm>
        <a:prstGeom prst="flowChartTerminator">
          <a:avLst/>
        </a:prstGeom>
        <a:solidFill>
          <a:sysClr val="window" lastClr="FFFFFF"/>
        </a:solidFill>
        <a:ln w="25400" cap="flat" cmpd="sng" algn="ctr">
          <a:solidFill>
            <a:sysClr val="windowText" lastClr="000000"/>
          </a:solidFill>
          <a:prstDash val="solid"/>
          <a:headEnd/>
          <a:tailEnd/>
        </a:ln>
        <a:effectLst/>
      </xdr:spPr>
      <xdr:txBody>
        <a:bodyPr rot="0" vert="horz" wrap="square" lIns="91440" tIns="45720" rIns="91440" bIns="45720" anchor="ctr" anchorCtr="0"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rgbClr val="4E4D4D"/>
              </a:solidFill>
              <a:effectLst/>
              <a:uLnTx/>
              <a:uFillTx/>
              <a:latin typeface="Arial" panose="020B0604020202020204" pitchFamily="34" charset="0"/>
              <a:ea typeface="+mn-ea"/>
              <a:cs typeface="Arial" panose="020B0604020202020204" pitchFamily="34" charset="0"/>
            </a:rPr>
            <a:t>Fin</a:t>
          </a:r>
        </a:p>
      </xdr:txBody>
    </xdr:sp>
    <xdr:clientData/>
  </xdr:twoCellAnchor>
  <xdr:twoCellAnchor>
    <xdr:from>
      <xdr:col>1</xdr:col>
      <xdr:colOff>1601475</xdr:colOff>
      <xdr:row>14</xdr:row>
      <xdr:rowOff>952310</xdr:rowOff>
    </xdr:from>
    <xdr:to>
      <xdr:col>1</xdr:col>
      <xdr:colOff>1602342</xdr:colOff>
      <xdr:row>15</xdr:row>
      <xdr:rowOff>571500</xdr:rowOff>
    </xdr:to>
    <xdr:cxnSp macro="">
      <xdr:nvCxnSpPr>
        <xdr:cNvPr id="52" name="Conector recto de flecha 51">
          <a:extLst>
            <a:ext uri="{FF2B5EF4-FFF2-40B4-BE49-F238E27FC236}">
              <a16:creationId xmlns:a16="http://schemas.microsoft.com/office/drawing/2014/main" id="{B512D82B-242D-4FEE-8EAC-9BE47242C2BB}"/>
            </a:ext>
          </a:extLst>
        </xdr:cNvPr>
        <xdr:cNvCxnSpPr>
          <a:stCxn id="27" idx="2"/>
          <a:endCxn id="51" idx="0"/>
        </xdr:cNvCxnSpPr>
      </xdr:nvCxnSpPr>
      <xdr:spPr>
        <a:xfrm flipH="1">
          <a:off x="2536657" y="15274446"/>
          <a:ext cx="867" cy="918054"/>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2561744</xdr:colOff>
      <xdr:row>11</xdr:row>
      <xdr:rowOff>1560801</xdr:rowOff>
    </xdr:from>
    <xdr:to>
      <xdr:col>1</xdr:col>
      <xdr:colOff>2615047</xdr:colOff>
      <xdr:row>13</xdr:row>
      <xdr:rowOff>1067140</xdr:rowOff>
    </xdr:to>
    <xdr:cxnSp macro="">
      <xdr:nvCxnSpPr>
        <xdr:cNvPr id="17" name="Conector: angular 16">
          <a:extLst>
            <a:ext uri="{FF2B5EF4-FFF2-40B4-BE49-F238E27FC236}">
              <a16:creationId xmlns:a16="http://schemas.microsoft.com/office/drawing/2014/main" id="{98C44AAF-7E60-3234-B49A-AAB120C10AEF}"/>
            </a:ext>
          </a:extLst>
        </xdr:cNvPr>
        <xdr:cNvCxnSpPr>
          <a:stCxn id="13" idx="3"/>
          <a:endCxn id="26" idx="3"/>
        </xdr:cNvCxnSpPr>
      </xdr:nvCxnSpPr>
      <xdr:spPr>
        <a:xfrm flipH="1">
          <a:off x="3496926" y="9180801"/>
          <a:ext cx="53303" cy="3333657"/>
        </a:xfrm>
        <a:prstGeom prst="bentConnector3">
          <a:avLst>
            <a:gd name="adj1" fmla="val -42886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2585822</xdr:colOff>
      <xdr:row>11</xdr:row>
      <xdr:rowOff>1306904</xdr:rowOff>
    </xdr:from>
    <xdr:ext cx="319831" cy="263790"/>
    <xdr:sp macro="" textlink="">
      <xdr:nvSpPr>
        <xdr:cNvPr id="18" name="20 CuadroTexto">
          <a:extLst>
            <a:ext uri="{FF2B5EF4-FFF2-40B4-BE49-F238E27FC236}">
              <a16:creationId xmlns:a16="http://schemas.microsoft.com/office/drawing/2014/main" id="{A8A73024-E99C-40D7-A5BC-E7AAFFD25B1A}"/>
            </a:ext>
          </a:extLst>
        </xdr:cNvPr>
        <xdr:cNvSpPr txBox="1"/>
      </xdr:nvSpPr>
      <xdr:spPr>
        <a:xfrm>
          <a:off x="3524715" y="9348725"/>
          <a:ext cx="319831" cy="263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Verdana" panose="020B0604030504040204" pitchFamily="34" charset="0"/>
              <a:ea typeface="Verdana" panose="020B0604030504040204" pitchFamily="34" charset="0"/>
            </a:rPr>
            <a:t>Si</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1238250</xdr:colOff>
      <xdr:row>9</xdr:row>
      <xdr:rowOff>130969</xdr:rowOff>
    </xdr:from>
    <xdr:to>
      <xdr:col>1</xdr:col>
      <xdr:colOff>2213649</xdr:colOff>
      <xdr:row>9</xdr:row>
      <xdr:rowOff>480722</xdr:rowOff>
    </xdr:to>
    <xdr:sp macro="" textlink="">
      <xdr:nvSpPr>
        <xdr:cNvPr id="3" name="AutoShape 2">
          <a:extLst>
            <a:ext uri="{FF2B5EF4-FFF2-40B4-BE49-F238E27FC236}">
              <a16:creationId xmlns:a16="http://schemas.microsoft.com/office/drawing/2014/main" id="{F6255FEC-9DA6-42C3-A562-05B2A7BB4F07}"/>
            </a:ext>
          </a:extLst>
        </xdr:cNvPr>
        <xdr:cNvSpPr>
          <a:spLocks noChangeArrowheads="1"/>
        </xdr:cNvSpPr>
      </xdr:nvSpPr>
      <xdr:spPr bwMode="auto">
        <a:xfrm>
          <a:off x="2297906" y="3619500"/>
          <a:ext cx="975399" cy="349753"/>
        </a:xfrm>
        <a:prstGeom prst="flowChartTerminator">
          <a:avLst/>
        </a:prstGeom>
        <a:solidFill>
          <a:sysClr val="window" lastClr="FFFFFF"/>
        </a:solidFill>
        <a:ln w="25400" cap="flat" cmpd="sng" algn="ctr">
          <a:solidFill>
            <a:sysClr val="windowText" lastClr="000000"/>
          </a:solidFill>
          <a:prstDash val="solid"/>
          <a:headEnd/>
          <a:tailEnd/>
        </a:ln>
        <a:effectLst/>
      </xdr:spPr>
      <xdr:txBody>
        <a:bodyPr rot="0" vert="horz" wrap="square" lIns="91440" tIns="45720" rIns="91440" bIns="45720" anchor="ctr" anchorCtr="0"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rgbClr val="4E4D4D"/>
              </a:solidFill>
              <a:effectLst/>
              <a:uLnTx/>
              <a:uFillTx/>
              <a:latin typeface="Arial" panose="020B0604020202020204" pitchFamily="34" charset="0"/>
              <a:ea typeface="+mn-ea"/>
              <a:cs typeface="Arial" panose="020B0604020202020204" pitchFamily="34" charset="0"/>
            </a:rPr>
            <a:t>INICIO</a:t>
          </a:r>
        </a:p>
      </xdr:txBody>
    </xdr:sp>
    <xdr:clientData/>
  </xdr:twoCellAnchor>
  <xdr:twoCellAnchor>
    <xdr:from>
      <xdr:col>1</xdr:col>
      <xdr:colOff>1725950</xdr:colOff>
      <xdr:row>9</xdr:row>
      <xdr:rowOff>480722</xdr:rowOff>
    </xdr:from>
    <xdr:to>
      <xdr:col>1</xdr:col>
      <xdr:colOff>1726815</xdr:colOff>
      <xdr:row>10</xdr:row>
      <xdr:rowOff>559593</xdr:rowOff>
    </xdr:to>
    <xdr:cxnSp macro="">
      <xdr:nvCxnSpPr>
        <xdr:cNvPr id="4" name="Conector recto de flecha 3">
          <a:extLst>
            <a:ext uri="{FF2B5EF4-FFF2-40B4-BE49-F238E27FC236}">
              <a16:creationId xmlns:a16="http://schemas.microsoft.com/office/drawing/2014/main" id="{8D73554C-56CC-436B-A58A-8C7CCA8BC0A6}"/>
            </a:ext>
          </a:extLst>
        </xdr:cNvPr>
        <xdr:cNvCxnSpPr>
          <a:stCxn id="3" idx="2"/>
          <a:endCxn id="5" idx="0"/>
        </xdr:cNvCxnSpPr>
      </xdr:nvCxnSpPr>
      <xdr:spPr>
        <a:xfrm>
          <a:off x="2785606" y="3969253"/>
          <a:ext cx="865" cy="721809"/>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762000</xdr:colOff>
      <xdr:row>10</xdr:row>
      <xdr:rowOff>559593</xdr:rowOff>
    </xdr:from>
    <xdr:to>
      <xdr:col>1</xdr:col>
      <xdr:colOff>2691630</xdr:colOff>
      <xdr:row>10</xdr:row>
      <xdr:rowOff>1187185</xdr:rowOff>
    </xdr:to>
    <xdr:sp macro="" textlink="">
      <xdr:nvSpPr>
        <xdr:cNvPr id="5" name="AutoShape 4">
          <a:extLst>
            <a:ext uri="{FF2B5EF4-FFF2-40B4-BE49-F238E27FC236}">
              <a16:creationId xmlns:a16="http://schemas.microsoft.com/office/drawing/2014/main" id="{69AA190E-8BCE-4337-A5E5-B818482BCE70}"/>
            </a:ext>
          </a:extLst>
        </xdr:cNvPr>
        <xdr:cNvSpPr>
          <a:spLocks noChangeArrowheads="1"/>
        </xdr:cNvSpPr>
      </xdr:nvSpPr>
      <xdr:spPr bwMode="auto">
        <a:xfrm>
          <a:off x="1818409" y="7608093"/>
          <a:ext cx="1929630" cy="627592"/>
        </a:xfrm>
        <a:prstGeom prst="flowChartProcess">
          <a:avLst/>
        </a:prstGeom>
        <a:solidFill>
          <a:sysClr val="window" lastClr="FFFFFF"/>
        </a:solidFill>
        <a:ln w="25400" cap="flat" cmpd="sng" algn="ctr">
          <a:solidFill>
            <a:sysClr val="windowText" lastClr="000000"/>
          </a:solidFill>
          <a:prstDash val="soli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1. Realizar observaciones y modificaciones a pliegos de condiciones </a:t>
          </a:r>
        </a:p>
      </xdr:txBody>
    </xdr:sp>
    <xdr:clientData/>
  </xdr:twoCellAnchor>
  <xdr:twoCellAnchor>
    <xdr:from>
      <xdr:col>1</xdr:col>
      <xdr:colOff>1720454</xdr:colOff>
      <xdr:row>10</xdr:row>
      <xdr:rowOff>1187185</xdr:rowOff>
    </xdr:from>
    <xdr:to>
      <xdr:col>1</xdr:col>
      <xdr:colOff>1726815</xdr:colOff>
      <xdr:row>11</xdr:row>
      <xdr:rowOff>533399</xdr:rowOff>
    </xdr:to>
    <xdr:cxnSp macro="">
      <xdr:nvCxnSpPr>
        <xdr:cNvPr id="9" name="Conector recto de flecha 8">
          <a:extLst>
            <a:ext uri="{FF2B5EF4-FFF2-40B4-BE49-F238E27FC236}">
              <a16:creationId xmlns:a16="http://schemas.microsoft.com/office/drawing/2014/main" id="{D3584149-97AA-41E1-B7F6-7FD8C1204A2A}"/>
            </a:ext>
          </a:extLst>
        </xdr:cNvPr>
        <xdr:cNvCxnSpPr>
          <a:stCxn id="5" idx="2"/>
          <a:endCxn id="11" idx="0"/>
        </xdr:cNvCxnSpPr>
      </xdr:nvCxnSpPr>
      <xdr:spPr>
        <a:xfrm flipH="1">
          <a:off x="2780110" y="5318654"/>
          <a:ext cx="6361" cy="1417901"/>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690564</xdr:colOff>
      <xdr:row>11</xdr:row>
      <xdr:rowOff>533399</xdr:rowOff>
    </xdr:from>
    <xdr:to>
      <xdr:col>1</xdr:col>
      <xdr:colOff>2750344</xdr:colOff>
      <xdr:row>11</xdr:row>
      <xdr:rowOff>1262062</xdr:rowOff>
    </xdr:to>
    <xdr:sp macro="" textlink="">
      <xdr:nvSpPr>
        <xdr:cNvPr id="11" name="AutoShape 4">
          <a:extLst>
            <a:ext uri="{FF2B5EF4-FFF2-40B4-BE49-F238E27FC236}">
              <a16:creationId xmlns:a16="http://schemas.microsoft.com/office/drawing/2014/main" id="{0B0C0E31-E3E5-4925-A6E2-B5A7B08B1441}"/>
            </a:ext>
          </a:extLst>
        </xdr:cNvPr>
        <xdr:cNvSpPr>
          <a:spLocks noChangeArrowheads="1"/>
        </xdr:cNvSpPr>
      </xdr:nvSpPr>
      <xdr:spPr bwMode="auto">
        <a:xfrm>
          <a:off x="1750220" y="6736555"/>
          <a:ext cx="2059780" cy="728663"/>
        </a:xfrm>
        <a:prstGeom prst="flowChartProcess">
          <a:avLst/>
        </a:prstGeom>
        <a:solidFill>
          <a:sysClr val="window" lastClr="FFFFFF"/>
        </a:solidFill>
        <a:ln w="25400" cap="flat" cmpd="sng" algn="ctr">
          <a:solidFill>
            <a:sysClr val="windowText" lastClr="000000"/>
          </a:solidFill>
          <a:prstDash val="soli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2. Expedición de RP, aprobación de garantías, desiganación y comunicación de supervisor de contrato</a:t>
          </a:r>
        </a:p>
      </xdr:txBody>
    </xdr:sp>
    <xdr:clientData/>
  </xdr:twoCellAnchor>
  <xdr:twoCellAnchor>
    <xdr:from>
      <xdr:col>1</xdr:col>
      <xdr:colOff>1720454</xdr:colOff>
      <xdr:row>11</xdr:row>
      <xdr:rowOff>1262062</xdr:rowOff>
    </xdr:from>
    <xdr:to>
      <xdr:col>1</xdr:col>
      <xdr:colOff>1722053</xdr:colOff>
      <xdr:row>12</xdr:row>
      <xdr:rowOff>423863</xdr:rowOff>
    </xdr:to>
    <xdr:cxnSp macro="">
      <xdr:nvCxnSpPr>
        <xdr:cNvPr id="15" name="Conector recto de flecha 14">
          <a:extLst>
            <a:ext uri="{FF2B5EF4-FFF2-40B4-BE49-F238E27FC236}">
              <a16:creationId xmlns:a16="http://schemas.microsoft.com/office/drawing/2014/main" id="{C554065F-B447-453B-8F7A-E86E18700F22}"/>
            </a:ext>
          </a:extLst>
        </xdr:cNvPr>
        <xdr:cNvCxnSpPr>
          <a:stCxn id="11" idx="2"/>
          <a:endCxn id="16" idx="0"/>
        </xdr:cNvCxnSpPr>
      </xdr:nvCxnSpPr>
      <xdr:spPr>
        <a:xfrm>
          <a:off x="2780110" y="7465218"/>
          <a:ext cx="1599" cy="1376364"/>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757238</xdr:colOff>
      <xdr:row>12</xdr:row>
      <xdr:rowOff>423863</xdr:rowOff>
    </xdr:from>
    <xdr:to>
      <xdr:col>1</xdr:col>
      <xdr:colOff>2686868</xdr:colOff>
      <xdr:row>12</xdr:row>
      <xdr:rowOff>1051455</xdr:rowOff>
    </xdr:to>
    <xdr:sp macro="" textlink="">
      <xdr:nvSpPr>
        <xdr:cNvPr id="16" name="AutoShape 4">
          <a:extLst>
            <a:ext uri="{FF2B5EF4-FFF2-40B4-BE49-F238E27FC236}">
              <a16:creationId xmlns:a16="http://schemas.microsoft.com/office/drawing/2014/main" id="{E9CB5DCA-7378-4C5B-80CF-680194F459E3}"/>
            </a:ext>
          </a:extLst>
        </xdr:cNvPr>
        <xdr:cNvSpPr>
          <a:spLocks noChangeArrowheads="1"/>
        </xdr:cNvSpPr>
      </xdr:nvSpPr>
      <xdr:spPr bwMode="auto">
        <a:xfrm>
          <a:off x="1816894" y="8841582"/>
          <a:ext cx="1929630" cy="627592"/>
        </a:xfrm>
        <a:prstGeom prst="flowChartProcess">
          <a:avLst/>
        </a:prstGeom>
        <a:solidFill>
          <a:sysClr val="window" lastClr="FFFFFF"/>
        </a:solidFill>
        <a:ln w="25400" cap="flat" cmpd="sng" algn="ctr">
          <a:solidFill>
            <a:sysClr val="windowText" lastClr="000000"/>
          </a:solidFill>
          <a:prstDash val="soli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3. Seguimiento a la ejecución contractual</a:t>
          </a:r>
        </a:p>
      </xdr:txBody>
    </xdr:sp>
    <xdr:clientData/>
  </xdr:twoCellAnchor>
  <xdr:twoCellAnchor>
    <xdr:from>
      <xdr:col>1</xdr:col>
      <xdr:colOff>1719671</xdr:colOff>
      <xdr:row>12</xdr:row>
      <xdr:rowOff>1051455</xdr:rowOff>
    </xdr:from>
    <xdr:to>
      <xdr:col>1</xdr:col>
      <xdr:colOff>1722053</xdr:colOff>
      <xdr:row>13</xdr:row>
      <xdr:rowOff>647701</xdr:rowOff>
    </xdr:to>
    <xdr:cxnSp macro="">
      <xdr:nvCxnSpPr>
        <xdr:cNvPr id="23" name="Conector recto de flecha 22">
          <a:extLst>
            <a:ext uri="{FF2B5EF4-FFF2-40B4-BE49-F238E27FC236}">
              <a16:creationId xmlns:a16="http://schemas.microsoft.com/office/drawing/2014/main" id="{C4DC9B2C-88BC-45C8-B9FA-DD7430308765}"/>
            </a:ext>
          </a:extLst>
        </xdr:cNvPr>
        <xdr:cNvCxnSpPr>
          <a:stCxn id="16" idx="2"/>
          <a:endCxn id="24" idx="0"/>
        </xdr:cNvCxnSpPr>
      </xdr:nvCxnSpPr>
      <xdr:spPr>
        <a:xfrm flipH="1">
          <a:off x="2779327" y="9469174"/>
          <a:ext cx="2382" cy="1429808"/>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754856</xdr:colOff>
      <xdr:row>13</xdr:row>
      <xdr:rowOff>647701</xdr:rowOff>
    </xdr:from>
    <xdr:to>
      <xdr:col>1</xdr:col>
      <xdr:colOff>2684486</xdr:colOff>
      <xdr:row>13</xdr:row>
      <xdr:rowOff>1275293</xdr:rowOff>
    </xdr:to>
    <xdr:sp macro="" textlink="">
      <xdr:nvSpPr>
        <xdr:cNvPr id="24" name="AutoShape 4">
          <a:extLst>
            <a:ext uri="{FF2B5EF4-FFF2-40B4-BE49-F238E27FC236}">
              <a16:creationId xmlns:a16="http://schemas.microsoft.com/office/drawing/2014/main" id="{5EE8B51F-8B2F-4FED-AD76-93FEAE0DAF64}"/>
            </a:ext>
          </a:extLst>
        </xdr:cNvPr>
        <xdr:cNvSpPr>
          <a:spLocks noChangeArrowheads="1"/>
        </xdr:cNvSpPr>
      </xdr:nvSpPr>
      <xdr:spPr bwMode="auto">
        <a:xfrm>
          <a:off x="1814512" y="10898982"/>
          <a:ext cx="1929630" cy="627592"/>
        </a:xfrm>
        <a:prstGeom prst="flowChartProcess">
          <a:avLst/>
        </a:prstGeom>
        <a:solidFill>
          <a:sysClr val="window" lastClr="FFFFFF"/>
        </a:solidFill>
        <a:ln w="25400" cap="flat" cmpd="sng" algn="ctr">
          <a:solidFill>
            <a:sysClr val="windowText" lastClr="000000"/>
          </a:solidFill>
          <a:prstDash val="soli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4. Modificación del contrato</a:t>
          </a:r>
        </a:p>
      </xdr:txBody>
    </xdr:sp>
    <xdr:clientData/>
  </xdr:twoCellAnchor>
  <xdr:twoCellAnchor>
    <xdr:from>
      <xdr:col>1</xdr:col>
      <xdr:colOff>1719671</xdr:colOff>
      <xdr:row>13</xdr:row>
      <xdr:rowOff>1275293</xdr:rowOff>
    </xdr:from>
    <xdr:to>
      <xdr:col>1</xdr:col>
      <xdr:colOff>1720452</xdr:colOff>
      <xdr:row>13</xdr:row>
      <xdr:rowOff>1670281</xdr:rowOff>
    </xdr:to>
    <xdr:cxnSp macro="">
      <xdr:nvCxnSpPr>
        <xdr:cNvPr id="28" name="Conector recto de flecha 27">
          <a:extLst>
            <a:ext uri="{FF2B5EF4-FFF2-40B4-BE49-F238E27FC236}">
              <a16:creationId xmlns:a16="http://schemas.microsoft.com/office/drawing/2014/main" id="{7DBA0803-B857-497A-8C24-A4E935107A15}"/>
            </a:ext>
          </a:extLst>
        </xdr:cNvPr>
        <xdr:cNvCxnSpPr>
          <a:stCxn id="24" idx="2"/>
          <a:endCxn id="29" idx="0"/>
        </xdr:cNvCxnSpPr>
      </xdr:nvCxnSpPr>
      <xdr:spPr>
        <a:xfrm>
          <a:off x="2699385" y="16256757"/>
          <a:ext cx="781" cy="394988"/>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547687</xdr:colOff>
      <xdr:row>13</xdr:row>
      <xdr:rowOff>1670281</xdr:rowOff>
    </xdr:from>
    <xdr:to>
      <xdr:col>1</xdr:col>
      <xdr:colOff>2893217</xdr:colOff>
      <xdr:row>13</xdr:row>
      <xdr:rowOff>3027595</xdr:rowOff>
    </xdr:to>
    <xdr:sp macro="" textlink="">
      <xdr:nvSpPr>
        <xdr:cNvPr id="29" name="AutoShape 5">
          <a:extLst>
            <a:ext uri="{FF2B5EF4-FFF2-40B4-BE49-F238E27FC236}">
              <a16:creationId xmlns:a16="http://schemas.microsoft.com/office/drawing/2014/main" id="{37FC1654-9DBF-499D-9924-16058A413E49}"/>
            </a:ext>
          </a:extLst>
        </xdr:cNvPr>
        <xdr:cNvSpPr>
          <a:spLocks noChangeArrowheads="1"/>
        </xdr:cNvSpPr>
      </xdr:nvSpPr>
      <xdr:spPr bwMode="auto">
        <a:xfrm>
          <a:off x="1527401" y="16651745"/>
          <a:ext cx="2345530" cy="1357314"/>
        </a:xfrm>
        <a:prstGeom prst="flowChartDecision">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noProof="0">
              <a:ln>
                <a:noFill/>
              </a:ln>
              <a:solidFill>
                <a:srgbClr val="4E4D4D"/>
              </a:solidFill>
              <a:effectLst/>
              <a:uLnTx/>
              <a:uFillTx/>
              <a:latin typeface="Verdana" panose="020B0604030504040204" pitchFamily="34" charset="0"/>
              <a:ea typeface="Verdana" panose="020B0604030504040204" pitchFamily="34" charset="0"/>
              <a:cs typeface="Arial"/>
            </a:rPr>
            <a:t>¿Hubo incumplimiento?</a:t>
          </a:r>
        </a:p>
      </xdr:txBody>
    </xdr:sp>
    <xdr:clientData/>
  </xdr:twoCellAnchor>
  <xdr:twoCellAnchor>
    <xdr:from>
      <xdr:col>1</xdr:col>
      <xdr:colOff>1720452</xdr:colOff>
      <xdr:row>13</xdr:row>
      <xdr:rowOff>3027595</xdr:rowOff>
    </xdr:from>
    <xdr:to>
      <xdr:col>1</xdr:col>
      <xdr:colOff>1729196</xdr:colOff>
      <xdr:row>14</xdr:row>
      <xdr:rowOff>1073945</xdr:rowOff>
    </xdr:to>
    <xdr:cxnSp macro="">
      <xdr:nvCxnSpPr>
        <xdr:cNvPr id="33" name="Conector recto de flecha 32">
          <a:extLst>
            <a:ext uri="{FF2B5EF4-FFF2-40B4-BE49-F238E27FC236}">
              <a16:creationId xmlns:a16="http://schemas.microsoft.com/office/drawing/2014/main" id="{075D047E-9B26-4DC6-AA89-0EDCB18B1890}"/>
            </a:ext>
          </a:extLst>
        </xdr:cNvPr>
        <xdr:cNvCxnSpPr>
          <a:stCxn id="29" idx="2"/>
          <a:endCxn id="34" idx="0"/>
        </xdr:cNvCxnSpPr>
      </xdr:nvCxnSpPr>
      <xdr:spPr>
        <a:xfrm>
          <a:off x="2700166" y="18009059"/>
          <a:ext cx="8744" cy="4387279"/>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764381</xdr:colOff>
      <xdr:row>14</xdr:row>
      <xdr:rowOff>1073945</xdr:rowOff>
    </xdr:from>
    <xdr:to>
      <xdr:col>1</xdr:col>
      <xdr:colOff>2694011</xdr:colOff>
      <xdr:row>14</xdr:row>
      <xdr:rowOff>1701537</xdr:rowOff>
    </xdr:to>
    <xdr:sp macro="" textlink="">
      <xdr:nvSpPr>
        <xdr:cNvPr id="34" name="AutoShape 4">
          <a:extLst>
            <a:ext uri="{FF2B5EF4-FFF2-40B4-BE49-F238E27FC236}">
              <a16:creationId xmlns:a16="http://schemas.microsoft.com/office/drawing/2014/main" id="{20A7E1CC-A135-458D-8764-0328DC3BCA14}"/>
            </a:ext>
          </a:extLst>
        </xdr:cNvPr>
        <xdr:cNvSpPr>
          <a:spLocks noChangeArrowheads="1"/>
        </xdr:cNvSpPr>
      </xdr:nvSpPr>
      <xdr:spPr bwMode="auto">
        <a:xfrm>
          <a:off x="1824037" y="15944851"/>
          <a:ext cx="1929630" cy="627592"/>
        </a:xfrm>
        <a:prstGeom prst="flowChartProcess">
          <a:avLst/>
        </a:prstGeom>
        <a:solidFill>
          <a:sysClr val="window" lastClr="FFFFFF"/>
        </a:solidFill>
        <a:ln w="25400" cap="flat" cmpd="sng" algn="ctr">
          <a:solidFill>
            <a:sysClr val="windowText" lastClr="000000"/>
          </a:solidFill>
          <a:prstDash val="soli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5. Liquidación del contrato</a:t>
          </a:r>
        </a:p>
      </xdr:txBody>
    </xdr:sp>
    <xdr:clientData/>
  </xdr:twoCellAnchor>
  <xdr:twoCellAnchor>
    <xdr:from>
      <xdr:col>1</xdr:col>
      <xdr:colOff>1726814</xdr:colOff>
      <xdr:row>14</xdr:row>
      <xdr:rowOff>1701537</xdr:rowOff>
    </xdr:from>
    <xdr:to>
      <xdr:col>1</xdr:col>
      <xdr:colOff>1729196</xdr:colOff>
      <xdr:row>15</xdr:row>
      <xdr:rowOff>511969</xdr:rowOff>
    </xdr:to>
    <xdr:cxnSp macro="">
      <xdr:nvCxnSpPr>
        <xdr:cNvPr id="37" name="Conector recto de flecha 36">
          <a:extLst>
            <a:ext uri="{FF2B5EF4-FFF2-40B4-BE49-F238E27FC236}">
              <a16:creationId xmlns:a16="http://schemas.microsoft.com/office/drawing/2014/main" id="{04993998-370E-426A-BD60-E0A800746B8E}"/>
            </a:ext>
          </a:extLst>
        </xdr:cNvPr>
        <xdr:cNvCxnSpPr>
          <a:stCxn id="34" idx="2"/>
          <a:endCxn id="39" idx="0"/>
        </xdr:cNvCxnSpPr>
      </xdr:nvCxnSpPr>
      <xdr:spPr>
        <a:xfrm flipH="1">
          <a:off x="2786470" y="16572443"/>
          <a:ext cx="2382" cy="1679839"/>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xdr:col>
      <xdr:colOff>761999</xdr:colOff>
      <xdr:row>15</xdr:row>
      <xdr:rowOff>511969</xdr:rowOff>
    </xdr:from>
    <xdr:to>
      <xdr:col>1</xdr:col>
      <xdr:colOff>2691629</xdr:colOff>
      <xdr:row>15</xdr:row>
      <xdr:rowOff>1139561</xdr:rowOff>
    </xdr:to>
    <xdr:sp macro="" textlink="">
      <xdr:nvSpPr>
        <xdr:cNvPr id="39" name="AutoShape 4">
          <a:extLst>
            <a:ext uri="{FF2B5EF4-FFF2-40B4-BE49-F238E27FC236}">
              <a16:creationId xmlns:a16="http://schemas.microsoft.com/office/drawing/2014/main" id="{BB91114B-127B-4C0A-9DEC-A31F48036748}"/>
            </a:ext>
          </a:extLst>
        </xdr:cNvPr>
        <xdr:cNvSpPr>
          <a:spLocks noChangeArrowheads="1"/>
        </xdr:cNvSpPr>
      </xdr:nvSpPr>
      <xdr:spPr bwMode="auto">
        <a:xfrm>
          <a:off x="1821655" y="18252282"/>
          <a:ext cx="1929630" cy="627592"/>
        </a:xfrm>
        <a:prstGeom prst="flowChartProcess">
          <a:avLst/>
        </a:prstGeom>
        <a:solidFill>
          <a:sysClr val="window" lastClr="FFFFFF"/>
        </a:solidFill>
        <a:ln w="25400" cap="flat" cmpd="sng" algn="ctr">
          <a:solidFill>
            <a:sysClr val="windowText" lastClr="000000"/>
          </a:solidFill>
          <a:prstDash val="soli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6. Cierre expediente contratación</a:t>
          </a:r>
        </a:p>
      </xdr:txBody>
    </xdr:sp>
    <xdr:clientData/>
  </xdr:twoCellAnchor>
  <xdr:twoCellAnchor>
    <xdr:from>
      <xdr:col>1</xdr:col>
      <xdr:colOff>1238250</xdr:colOff>
      <xdr:row>16</xdr:row>
      <xdr:rowOff>71438</xdr:rowOff>
    </xdr:from>
    <xdr:to>
      <xdr:col>1</xdr:col>
      <xdr:colOff>2213649</xdr:colOff>
      <xdr:row>16</xdr:row>
      <xdr:rowOff>369095</xdr:rowOff>
    </xdr:to>
    <xdr:sp macro="" textlink="">
      <xdr:nvSpPr>
        <xdr:cNvPr id="43" name="AutoShape 2">
          <a:extLst>
            <a:ext uri="{FF2B5EF4-FFF2-40B4-BE49-F238E27FC236}">
              <a16:creationId xmlns:a16="http://schemas.microsoft.com/office/drawing/2014/main" id="{BCF9B0CA-A474-4DEA-A1C5-9AA8C57228A9}"/>
            </a:ext>
          </a:extLst>
        </xdr:cNvPr>
        <xdr:cNvSpPr>
          <a:spLocks noChangeArrowheads="1"/>
        </xdr:cNvSpPr>
      </xdr:nvSpPr>
      <xdr:spPr bwMode="auto">
        <a:xfrm>
          <a:off x="2297906" y="24562594"/>
          <a:ext cx="975399" cy="297657"/>
        </a:xfrm>
        <a:prstGeom prst="flowChartTerminator">
          <a:avLst/>
        </a:prstGeom>
        <a:solidFill>
          <a:sysClr val="window" lastClr="FFFFFF"/>
        </a:solidFill>
        <a:ln w="25400" cap="flat" cmpd="sng" algn="ctr">
          <a:solidFill>
            <a:sysClr val="windowText" lastClr="000000"/>
          </a:solidFill>
          <a:prstDash val="solid"/>
          <a:headEnd/>
          <a:tailEnd/>
        </a:ln>
        <a:effectLst/>
      </xdr:spPr>
      <xdr:txBody>
        <a:bodyPr rot="0" vert="horz" wrap="square" lIns="91440" tIns="45720" rIns="91440" bIns="45720" anchor="ctr" anchorCtr="0"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rgbClr val="4E4D4D"/>
              </a:solidFill>
              <a:effectLst/>
              <a:uLnTx/>
              <a:uFillTx/>
              <a:latin typeface="Arial" panose="020B0604020202020204" pitchFamily="34" charset="0"/>
              <a:ea typeface="+mn-ea"/>
              <a:cs typeface="Arial" panose="020B0604020202020204" pitchFamily="34" charset="0"/>
            </a:rPr>
            <a:t>Fin </a:t>
          </a:r>
        </a:p>
      </xdr:txBody>
    </xdr:sp>
    <xdr:clientData/>
  </xdr:twoCellAnchor>
  <xdr:twoCellAnchor>
    <xdr:from>
      <xdr:col>1</xdr:col>
      <xdr:colOff>1725950</xdr:colOff>
      <xdr:row>15</xdr:row>
      <xdr:rowOff>1139561</xdr:rowOff>
    </xdr:from>
    <xdr:to>
      <xdr:col>1</xdr:col>
      <xdr:colOff>1726814</xdr:colOff>
      <xdr:row>16</xdr:row>
      <xdr:rowOff>71438</xdr:rowOff>
    </xdr:to>
    <xdr:cxnSp macro="">
      <xdr:nvCxnSpPr>
        <xdr:cNvPr id="44" name="Conector recto de flecha 43">
          <a:extLst>
            <a:ext uri="{FF2B5EF4-FFF2-40B4-BE49-F238E27FC236}">
              <a16:creationId xmlns:a16="http://schemas.microsoft.com/office/drawing/2014/main" id="{F3B23839-E245-4F4A-BE49-C6C903FE4B81}"/>
            </a:ext>
          </a:extLst>
        </xdr:cNvPr>
        <xdr:cNvCxnSpPr>
          <a:stCxn id="39" idx="2"/>
          <a:endCxn id="43" idx="0"/>
        </xdr:cNvCxnSpPr>
      </xdr:nvCxnSpPr>
      <xdr:spPr>
        <a:xfrm flipH="1">
          <a:off x="2785606" y="24130530"/>
          <a:ext cx="864" cy="432064"/>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912368</xdr:colOff>
      <xdr:row>9</xdr:row>
      <xdr:rowOff>5998</xdr:rowOff>
    </xdr:from>
    <xdr:to>
      <xdr:col>1</xdr:col>
      <xdr:colOff>2859184</xdr:colOff>
      <xdr:row>9</xdr:row>
      <xdr:rowOff>402896</xdr:rowOff>
    </xdr:to>
    <xdr:sp macro="" textlink="">
      <xdr:nvSpPr>
        <xdr:cNvPr id="4" name="2 Rectángulo redondeado">
          <a:extLst>
            <a:ext uri="{FF2B5EF4-FFF2-40B4-BE49-F238E27FC236}">
              <a16:creationId xmlns:a16="http://schemas.microsoft.com/office/drawing/2014/main" id="{F54FF6C1-E418-4A90-8300-D7B51E7AB6DB}"/>
            </a:ext>
          </a:extLst>
        </xdr:cNvPr>
        <xdr:cNvSpPr/>
      </xdr:nvSpPr>
      <xdr:spPr>
        <a:xfrm>
          <a:off x="2015263" y="6673498"/>
          <a:ext cx="1946816" cy="396898"/>
        </a:xfrm>
        <a:prstGeom prst="roundRect">
          <a:avLst>
            <a:gd name="adj" fmla="val 50000"/>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indent="0" algn="ctr"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INICIO</a:t>
          </a:r>
        </a:p>
      </xdr:txBody>
    </xdr:sp>
    <xdr:clientData/>
  </xdr:twoCellAnchor>
  <xdr:twoCellAnchor>
    <xdr:from>
      <xdr:col>1</xdr:col>
      <xdr:colOff>1885776</xdr:colOff>
      <xdr:row>9</xdr:row>
      <xdr:rowOff>402896</xdr:rowOff>
    </xdr:from>
    <xdr:to>
      <xdr:col>1</xdr:col>
      <xdr:colOff>1898418</xdr:colOff>
      <xdr:row>10</xdr:row>
      <xdr:rowOff>1057255</xdr:rowOff>
    </xdr:to>
    <xdr:cxnSp macro="">
      <xdr:nvCxnSpPr>
        <xdr:cNvPr id="5" name="17 Conector recto de flecha">
          <a:extLst>
            <a:ext uri="{FF2B5EF4-FFF2-40B4-BE49-F238E27FC236}">
              <a16:creationId xmlns:a16="http://schemas.microsoft.com/office/drawing/2014/main" id="{BB62B814-27DD-4F9D-AACB-38F0F4201BD9}"/>
            </a:ext>
          </a:extLst>
        </xdr:cNvPr>
        <xdr:cNvCxnSpPr>
          <a:stCxn id="4" idx="2"/>
          <a:endCxn id="11" idx="0"/>
        </xdr:cNvCxnSpPr>
      </xdr:nvCxnSpPr>
      <xdr:spPr>
        <a:xfrm>
          <a:off x="2988671" y="7070396"/>
          <a:ext cx="12642" cy="1289359"/>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818572</xdr:colOff>
      <xdr:row>10</xdr:row>
      <xdr:rowOff>1057255</xdr:rowOff>
    </xdr:from>
    <xdr:to>
      <xdr:col>1</xdr:col>
      <xdr:colOff>2978264</xdr:colOff>
      <xdr:row>10</xdr:row>
      <xdr:rowOff>1705099</xdr:rowOff>
    </xdr:to>
    <xdr:sp macro="" textlink="">
      <xdr:nvSpPr>
        <xdr:cNvPr id="11" name="1 Rectángulo">
          <a:extLst>
            <a:ext uri="{FF2B5EF4-FFF2-40B4-BE49-F238E27FC236}">
              <a16:creationId xmlns:a16="http://schemas.microsoft.com/office/drawing/2014/main" id="{1261F6BB-FEB6-41D3-AC74-0FF472C288C0}"/>
            </a:ext>
          </a:extLst>
        </xdr:cNvPr>
        <xdr:cNvSpPr/>
      </xdr:nvSpPr>
      <xdr:spPr>
        <a:xfrm>
          <a:off x="1920751" y="4159684"/>
          <a:ext cx="2159692" cy="64784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 Definir cupos por dependencia</a:t>
          </a:r>
        </a:p>
      </xdr:txBody>
    </xdr:sp>
    <xdr:clientData/>
  </xdr:twoCellAnchor>
  <xdr:twoCellAnchor>
    <xdr:from>
      <xdr:col>1</xdr:col>
      <xdr:colOff>947398</xdr:colOff>
      <xdr:row>11</xdr:row>
      <xdr:rowOff>535447</xdr:rowOff>
    </xdr:from>
    <xdr:to>
      <xdr:col>1</xdr:col>
      <xdr:colOff>2840491</xdr:colOff>
      <xdr:row>11</xdr:row>
      <xdr:rowOff>1171813</xdr:rowOff>
    </xdr:to>
    <xdr:sp macro="" textlink="">
      <xdr:nvSpPr>
        <xdr:cNvPr id="20" name="4 Rectángulo">
          <a:extLst>
            <a:ext uri="{FF2B5EF4-FFF2-40B4-BE49-F238E27FC236}">
              <a16:creationId xmlns:a16="http://schemas.microsoft.com/office/drawing/2014/main" id="{D42959EB-6DB1-4D3D-A82E-693EF8864533}"/>
            </a:ext>
          </a:extLst>
        </xdr:cNvPr>
        <xdr:cNvSpPr/>
      </xdr:nvSpPr>
      <xdr:spPr>
        <a:xfrm>
          <a:off x="2049577" y="6454554"/>
          <a:ext cx="1893093" cy="636366"/>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2. Solicitar programación de necesidades</a:t>
          </a:r>
        </a:p>
      </xdr:txBody>
    </xdr:sp>
    <xdr:clientData/>
  </xdr:twoCellAnchor>
  <xdr:twoCellAnchor>
    <xdr:from>
      <xdr:col>1</xdr:col>
      <xdr:colOff>1892305</xdr:colOff>
      <xdr:row>11</xdr:row>
      <xdr:rowOff>1171813</xdr:rowOff>
    </xdr:from>
    <xdr:to>
      <xdr:col>1</xdr:col>
      <xdr:colOff>1893945</xdr:colOff>
      <xdr:row>12</xdr:row>
      <xdr:rowOff>430604</xdr:rowOff>
    </xdr:to>
    <xdr:cxnSp macro="">
      <xdr:nvCxnSpPr>
        <xdr:cNvPr id="26" name="22 Conector recto de flecha">
          <a:extLst>
            <a:ext uri="{FF2B5EF4-FFF2-40B4-BE49-F238E27FC236}">
              <a16:creationId xmlns:a16="http://schemas.microsoft.com/office/drawing/2014/main" id="{194A97F3-09D7-4928-8630-75F5D0F509B6}"/>
            </a:ext>
          </a:extLst>
        </xdr:cNvPr>
        <xdr:cNvCxnSpPr>
          <a:stCxn id="20" idx="2"/>
          <a:endCxn id="27" idx="0"/>
        </xdr:cNvCxnSpPr>
      </xdr:nvCxnSpPr>
      <xdr:spPr>
        <a:xfrm flipH="1">
          <a:off x="2994484" y="7090920"/>
          <a:ext cx="1640" cy="1925791"/>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944118</xdr:colOff>
      <xdr:row>12</xdr:row>
      <xdr:rowOff>430604</xdr:rowOff>
    </xdr:from>
    <xdr:to>
      <xdr:col>1</xdr:col>
      <xdr:colOff>2840491</xdr:colOff>
      <xdr:row>12</xdr:row>
      <xdr:rowOff>1183822</xdr:rowOff>
    </xdr:to>
    <xdr:sp macro="" textlink="">
      <xdr:nvSpPr>
        <xdr:cNvPr id="27" name="5 Rectángulo">
          <a:extLst>
            <a:ext uri="{FF2B5EF4-FFF2-40B4-BE49-F238E27FC236}">
              <a16:creationId xmlns:a16="http://schemas.microsoft.com/office/drawing/2014/main" id="{27E719A6-5AC9-4B80-A91A-7D459F023E2E}"/>
            </a:ext>
          </a:extLst>
        </xdr:cNvPr>
        <xdr:cNvSpPr/>
      </xdr:nvSpPr>
      <xdr:spPr>
        <a:xfrm>
          <a:off x="2046297" y="9016711"/>
          <a:ext cx="1896373" cy="75321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3. Identificar y registrar necesidades de acuerdo a cupos asignados a cada dependencia</a:t>
          </a:r>
          <a:r>
            <a:rPr kumimoji="0" lang="es-CO" sz="1000" b="0" i="0" u="none" strike="noStrike" kern="0" cap="none" spc="0" normalizeH="0" baseline="0">
              <a:ln>
                <a:noFill/>
              </a:ln>
              <a:solidFill>
                <a:srgbClr val="4E4D4D"/>
              </a:solidFill>
              <a:effectLst/>
              <a:uLnTx/>
              <a:uFillTx/>
              <a:latin typeface="Verdana" panose="020B0604030504040204" pitchFamily="34" charset="0"/>
              <a:ea typeface="Verdana" panose="020B0604030504040204" pitchFamily="34" charset="0"/>
              <a:cs typeface="Arial" panose="020B0604020202020204" pitchFamily="34" charset="0"/>
            </a:rPr>
            <a:t>.</a:t>
          </a:r>
        </a:p>
      </xdr:txBody>
    </xdr:sp>
    <xdr:clientData/>
  </xdr:twoCellAnchor>
  <xdr:twoCellAnchor>
    <xdr:from>
      <xdr:col>1</xdr:col>
      <xdr:colOff>925287</xdr:colOff>
      <xdr:row>13</xdr:row>
      <xdr:rowOff>637159</xdr:rowOff>
    </xdr:from>
    <xdr:to>
      <xdr:col>1</xdr:col>
      <xdr:colOff>2877913</xdr:colOff>
      <xdr:row>13</xdr:row>
      <xdr:rowOff>1374322</xdr:rowOff>
    </xdr:to>
    <xdr:sp macro="" textlink="">
      <xdr:nvSpPr>
        <xdr:cNvPr id="33" name="6 Rectángulo">
          <a:extLst>
            <a:ext uri="{FF2B5EF4-FFF2-40B4-BE49-F238E27FC236}">
              <a16:creationId xmlns:a16="http://schemas.microsoft.com/office/drawing/2014/main" id="{230419AB-9F0E-4977-A935-EF7F667803F0}"/>
            </a:ext>
          </a:extLst>
        </xdr:cNvPr>
        <xdr:cNvSpPr/>
      </xdr:nvSpPr>
      <xdr:spPr>
        <a:xfrm>
          <a:off x="2027466" y="11060230"/>
          <a:ext cx="1952626" cy="737163"/>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4. Revisar y consolidar información registrada por las dependencias</a:t>
          </a:r>
        </a:p>
      </xdr:txBody>
    </xdr:sp>
    <xdr:clientData/>
  </xdr:twoCellAnchor>
  <xdr:twoCellAnchor>
    <xdr:from>
      <xdr:col>1</xdr:col>
      <xdr:colOff>1901600</xdr:colOff>
      <xdr:row>13</xdr:row>
      <xdr:rowOff>1374322</xdr:rowOff>
    </xdr:from>
    <xdr:to>
      <xdr:col>1</xdr:col>
      <xdr:colOff>1904150</xdr:colOff>
      <xdr:row>14</xdr:row>
      <xdr:rowOff>913065</xdr:rowOff>
    </xdr:to>
    <xdr:cxnSp macro="">
      <xdr:nvCxnSpPr>
        <xdr:cNvPr id="34" name="28 Conector recto de flecha">
          <a:extLst>
            <a:ext uri="{FF2B5EF4-FFF2-40B4-BE49-F238E27FC236}">
              <a16:creationId xmlns:a16="http://schemas.microsoft.com/office/drawing/2014/main" id="{5A3F65C0-24C3-4383-91B8-679244D52E2B}"/>
            </a:ext>
          </a:extLst>
        </xdr:cNvPr>
        <xdr:cNvCxnSpPr>
          <a:cxnSpLocks/>
          <a:stCxn id="33" idx="2"/>
          <a:endCxn id="41" idx="0"/>
        </xdr:cNvCxnSpPr>
      </xdr:nvCxnSpPr>
      <xdr:spPr>
        <a:xfrm>
          <a:off x="3003779" y="11797393"/>
          <a:ext cx="2550" cy="1430136"/>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1892305</xdr:colOff>
      <xdr:row>12</xdr:row>
      <xdr:rowOff>1183822</xdr:rowOff>
    </xdr:from>
    <xdr:to>
      <xdr:col>1</xdr:col>
      <xdr:colOff>1901600</xdr:colOff>
      <xdr:row>13</xdr:row>
      <xdr:rowOff>637159</xdr:rowOff>
    </xdr:to>
    <xdr:cxnSp macro="">
      <xdr:nvCxnSpPr>
        <xdr:cNvPr id="35" name="58 Conector recto de flecha">
          <a:extLst>
            <a:ext uri="{FF2B5EF4-FFF2-40B4-BE49-F238E27FC236}">
              <a16:creationId xmlns:a16="http://schemas.microsoft.com/office/drawing/2014/main" id="{6C678F08-7BDF-4DB4-A15D-5728D5A3C60C}"/>
            </a:ext>
          </a:extLst>
        </xdr:cNvPr>
        <xdr:cNvCxnSpPr>
          <a:stCxn id="27" idx="2"/>
          <a:endCxn id="33" idx="0"/>
        </xdr:cNvCxnSpPr>
      </xdr:nvCxnSpPr>
      <xdr:spPr>
        <a:xfrm>
          <a:off x="2994484" y="9769929"/>
          <a:ext cx="9295" cy="1290301"/>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731384</xdr:colOff>
      <xdr:row>14</xdr:row>
      <xdr:rowOff>913065</xdr:rowOff>
    </xdr:from>
    <xdr:to>
      <xdr:col>1</xdr:col>
      <xdr:colOff>3076915</xdr:colOff>
      <xdr:row>14</xdr:row>
      <xdr:rowOff>1720176</xdr:rowOff>
    </xdr:to>
    <xdr:sp macro="" textlink="">
      <xdr:nvSpPr>
        <xdr:cNvPr id="41" name="38 Rectángulo">
          <a:extLst>
            <a:ext uri="{FF2B5EF4-FFF2-40B4-BE49-F238E27FC236}">
              <a16:creationId xmlns:a16="http://schemas.microsoft.com/office/drawing/2014/main" id="{01FB1095-AF14-4B35-8433-4B9C954F3396}"/>
            </a:ext>
          </a:extLst>
        </xdr:cNvPr>
        <xdr:cNvSpPr/>
      </xdr:nvSpPr>
      <xdr:spPr>
        <a:xfrm>
          <a:off x="1833563" y="13227529"/>
          <a:ext cx="2345531" cy="80711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5. Validar la información de la propuesta de plan anual de adquisiciones</a:t>
          </a:r>
        </a:p>
      </xdr:txBody>
    </xdr:sp>
    <xdr:clientData/>
  </xdr:twoCellAnchor>
  <xdr:twoCellAnchor>
    <xdr:from>
      <xdr:col>1</xdr:col>
      <xdr:colOff>1904150</xdr:colOff>
      <xdr:row>14</xdr:row>
      <xdr:rowOff>1720176</xdr:rowOff>
    </xdr:from>
    <xdr:to>
      <xdr:col>1</xdr:col>
      <xdr:colOff>1911803</xdr:colOff>
      <xdr:row>14</xdr:row>
      <xdr:rowOff>2382504</xdr:rowOff>
    </xdr:to>
    <xdr:cxnSp macro="">
      <xdr:nvCxnSpPr>
        <xdr:cNvPr id="42" name="45 Conector recto de flecha">
          <a:extLst>
            <a:ext uri="{FF2B5EF4-FFF2-40B4-BE49-F238E27FC236}">
              <a16:creationId xmlns:a16="http://schemas.microsoft.com/office/drawing/2014/main" id="{A054C847-35E8-45CE-87B6-8085BD0FB558}"/>
            </a:ext>
          </a:extLst>
        </xdr:cNvPr>
        <xdr:cNvCxnSpPr>
          <a:stCxn id="41" idx="2"/>
          <a:endCxn id="43" idx="0"/>
        </xdr:cNvCxnSpPr>
      </xdr:nvCxnSpPr>
      <xdr:spPr>
        <a:xfrm>
          <a:off x="3006329" y="14034640"/>
          <a:ext cx="7653" cy="662328"/>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792615</xdr:colOff>
      <xdr:row>14</xdr:row>
      <xdr:rowOff>2382504</xdr:rowOff>
    </xdr:from>
    <xdr:to>
      <xdr:col>1</xdr:col>
      <xdr:colOff>3030991</xdr:colOff>
      <xdr:row>14</xdr:row>
      <xdr:rowOff>3761028</xdr:rowOff>
    </xdr:to>
    <xdr:sp macro="" textlink="">
      <xdr:nvSpPr>
        <xdr:cNvPr id="43" name="55 Decisión">
          <a:extLst>
            <a:ext uri="{FF2B5EF4-FFF2-40B4-BE49-F238E27FC236}">
              <a16:creationId xmlns:a16="http://schemas.microsoft.com/office/drawing/2014/main" id="{1A792046-6D8E-4DDF-AFE5-97D159FA43C6}"/>
            </a:ext>
          </a:extLst>
        </xdr:cNvPr>
        <xdr:cNvSpPr/>
      </xdr:nvSpPr>
      <xdr:spPr>
        <a:xfrm>
          <a:off x="1894794" y="14696968"/>
          <a:ext cx="2238376" cy="1378524"/>
        </a:xfrm>
        <a:prstGeom prst="flowChartDecision">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¿La información esta correcta?</a:t>
          </a:r>
        </a:p>
      </xdr:txBody>
    </xdr:sp>
    <xdr:clientData/>
  </xdr:twoCellAnchor>
  <xdr:twoCellAnchor>
    <xdr:from>
      <xdr:col>1</xdr:col>
      <xdr:colOff>1905851</xdr:colOff>
      <xdr:row>14</xdr:row>
      <xdr:rowOff>3761028</xdr:rowOff>
    </xdr:from>
    <xdr:to>
      <xdr:col>1</xdr:col>
      <xdr:colOff>1911803</xdr:colOff>
      <xdr:row>15</xdr:row>
      <xdr:rowOff>415125</xdr:rowOff>
    </xdr:to>
    <xdr:cxnSp macro="">
      <xdr:nvCxnSpPr>
        <xdr:cNvPr id="44" name="45 Conector recto de flecha">
          <a:extLst>
            <a:ext uri="{FF2B5EF4-FFF2-40B4-BE49-F238E27FC236}">
              <a16:creationId xmlns:a16="http://schemas.microsoft.com/office/drawing/2014/main" id="{5440F24F-9933-4289-A0CB-3D5F36A3A321}"/>
            </a:ext>
          </a:extLst>
        </xdr:cNvPr>
        <xdr:cNvCxnSpPr>
          <a:stCxn id="43" idx="2"/>
          <a:endCxn id="65" idx="0"/>
        </xdr:cNvCxnSpPr>
      </xdr:nvCxnSpPr>
      <xdr:spPr>
        <a:xfrm flipH="1">
          <a:off x="3008030" y="16075492"/>
          <a:ext cx="5952" cy="885919"/>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3030991</xdr:colOff>
      <xdr:row>14</xdr:row>
      <xdr:rowOff>3071766</xdr:rowOff>
    </xdr:from>
    <xdr:to>
      <xdr:col>1</xdr:col>
      <xdr:colOff>3640478</xdr:colOff>
      <xdr:row>14</xdr:row>
      <xdr:rowOff>3548062</xdr:rowOff>
    </xdr:to>
    <xdr:cxnSp macro="">
      <xdr:nvCxnSpPr>
        <xdr:cNvPr id="45" name="Conector angular 57">
          <a:extLst>
            <a:ext uri="{FF2B5EF4-FFF2-40B4-BE49-F238E27FC236}">
              <a16:creationId xmlns:a16="http://schemas.microsoft.com/office/drawing/2014/main" id="{237368FC-C32D-4885-8403-65F9C9831FC8}"/>
            </a:ext>
          </a:extLst>
        </xdr:cNvPr>
        <xdr:cNvCxnSpPr>
          <a:stCxn id="43" idx="3"/>
          <a:endCxn id="48" idx="0"/>
        </xdr:cNvCxnSpPr>
      </xdr:nvCxnSpPr>
      <xdr:spPr>
        <a:xfrm>
          <a:off x="4133170" y="15386230"/>
          <a:ext cx="609487" cy="476296"/>
        </a:xfrm>
        <a:prstGeom prst="bentConnector2">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3093793</xdr:colOff>
      <xdr:row>14</xdr:row>
      <xdr:rowOff>2818455</xdr:rowOff>
    </xdr:from>
    <xdr:ext cx="365165" cy="280205"/>
    <xdr:sp macro="" textlink="">
      <xdr:nvSpPr>
        <xdr:cNvPr id="46" name="23 CuadroTexto">
          <a:extLst>
            <a:ext uri="{FF2B5EF4-FFF2-40B4-BE49-F238E27FC236}">
              <a16:creationId xmlns:a16="http://schemas.microsoft.com/office/drawing/2014/main" id="{8500A5D1-E665-4261-B9DB-9E11523E724C}"/>
            </a:ext>
          </a:extLst>
        </xdr:cNvPr>
        <xdr:cNvSpPr txBox="1"/>
      </xdr:nvSpPr>
      <xdr:spPr>
        <a:xfrm>
          <a:off x="4195972" y="19228669"/>
          <a:ext cx="36516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200"/>
            <a:t>No</a:t>
          </a:r>
        </a:p>
      </xdr:txBody>
    </xdr:sp>
    <xdr:clientData/>
  </xdr:oneCellAnchor>
  <xdr:oneCellAnchor>
    <xdr:from>
      <xdr:col>1</xdr:col>
      <xdr:colOff>1499810</xdr:colOff>
      <xdr:row>14</xdr:row>
      <xdr:rowOff>3985670</xdr:rowOff>
    </xdr:from>
    <xdr:ext cx="290721" cy="280205"/>
    <xdr:sp macro="" textlink="">
      <xdr:nvSpPr>
        <xdr:cNvPr id="47" name="60 CuadroTexto">
          <a:extLst>
            <a:ext uri="{FF2B5EF4-FFF2-40B4-BE49-F238E27FC236}">
              <a16:creationId xmlns:a16="http://schemas.microsoft.com/office/drawing/2014/main" id="{BDC4D57B-5DCB-44DA-AA1F-6DB6D63F5395}"/>
            </a:ext>
          </a:extLst>
        </xdr:cNvPr>
        <xdr:cNvSpPr txBox="1"/>
      </xdr:nvSpPr>
      <xdr:spPr>
        <a:xfrm>
          <a:off x="2601989" y="20395884"/>
          <a:ext cx="29072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200"/>
            <a:t>Si</a:t>
          </a:r>
        </a:p>
      </xdr:txBody>
    </xdr:sp>
    <xdr:clientData/>
  </xdr:oneCellAnchor>
  <xdr:twoCellAnchor>
    <xdr:from>
      <xdr:col>1</xdr:col>
      <xdr:colOff>3402353</xdr:colOff>
      <xdr:row>14</xdr:row>
      <xdr:rowOff>3548062</xdr:rowOff>
    </xdr:from>
    <xdr:to>
      <xdr:col>1</xdr:col>
      <xdr:colOff>3878603</xdr:colOff>
      <xdr:row>14</xdr:row>
      <xdr:rowOff>3962655</xdr:rowOff>
    </xdr:to>
    <xdr:sp macro="" textlink="">
      <xdr:nvSpPr>
        <xdr:cNvPr id="48" name="Conector 63">
          <a:extLst>
            <a:ext uri="{FF2B5EF4-FFF2-40B4-BE49-F238E27FC236}">
              <a16:creationId xmlns:a16="http://schemas.microsoft.com/office/drawing/2014/main" id="{470AAD11-A1E3-4917-812D-15821ABFF8D5}"/>
            </a:ext>
          </a:extLst>
        </xdr:cNvPr>
        <xdr:cNvSpPr/>
      </xdr:nvSpPr>
      <xdr:spPr>
        <a:xfrm>
          <a:off x="4504532" y="15862526"/>
          <a:ext cx="476250" cy="414593"/>
        </a:xfrm>
        <a:prstGeom prst="flowChartConnector">
          <a:avLst/>
        </a:prstGeom>
        <a:ln>
          <a:headEnd type="none" w="med" len="med"/>
          <a:tailEnd type="triangle" w="med" len="med"/>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36000" tIns="36000" rIns="36000" bIns="36000" numCol="1" spcCol="0" rtlCol="0" fromWordArt="0" anchor="ctr" anchorCtr="0" forceAA="0" compatLnSpc="1">
          <a:prstTxWarp prst="textNoShape">
            <a:avLst/>
          </a:prstTxWarp>
          <a:noAutofit/>
        </a:bodyPr>
        <a:lstStyle/>
        <a:p>
          <a:pPr marL="0" indent="0" algn="ctr">
            <a:lnSpc>
              <a:spcPts val="1200"/>
            </a:lnSpc>
          </a:pPr>
          <a:r>
            <a:rPr lang="es-CO" sz="1100">
              <a:solidFill>
                <a:sysClr val="windowText" lastClr="000000"/>
              </a:solidFill>
              <a:latin typeface="+mn-lt"/>
              <a:ea typeface="+mn-ea"/>
              <a:cs typeface="+mn-cs"/>
            </a:rPr>
            <a:t>4</a:t>
          </a:r>
        </a:p>
      </xdr:txBody>
    </xdr:sp>
    <xdr:clientData/>
  </xdr:twoCellAnchor>
  <xdr:twoCellAnchor>
    <xdr:from>
      <xdr:col>1</xdr:col>
      <xdr:colOff>1887139</xdr:colOff>
      <xdr:row>15</xdr:row>
      <xdr:rowOff>1028852</xdr:rowOff>
    </xdr:from>
    <xdr:to>
      <xdr:col>1</xdr:col>
      <xdr:colOff>1905851</xdr:colOff>
      <xdr:row>16</xdr:row>
      <xdr:rowOff>557469</xdr:rowOff>
    </xdr:to>
    <xdr:cxnSp macro="">
      <xdr:nvCxnSpPr>
        <xdr:cNvPr id="64" name="46 Conector recto de flecha">
          <a:extLst>
            <a:ext uri="{FF2B5EF4-FFF2-40B4-BE49-F238E27FC236}">
              <a16:creationId xmlns:a16="http://schemas.microsoft.com/office/drawing/2014/main" id="{BCA988E0-8ED2-49E5-B106-BC7E4E713781}"/>
            </a:ext>
          </a:extLst>
        </xdr:cNvPr>
        <xdr:cNvCxnSpPr>
          <a:stCxn id="65" idx="2"/>
          <a:endCxn id="73" idx="0"/>
        </xdr:cNvCxnSpPr>
      </xdr:nvCxnSpPr>
      <xdr:spPr>
        <a:xfrm flipH="1">
          <a:off x="2911077" y="21674290"/>
          <a:ext cx="18712" cy="1636023"/>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995022</xdr:colOff>
      <xdr:row>15</xdr:row>
      <xdr:rowOff>415125</xdr:rowOff>
    </xdr:from>
    <xdr:to>
      <xdr:col>1</xdr:col>
      <xdr:colOff>2816679</xdr:colOff>
      <xdr:row>15</xdr:row>
      <xdr:rowOff>1028852</xdr:rowOff>
    </xdr:to>
    <xdr:sp macro="" textlink="">
      <xdr:nvSpPr>
        <xdr:cNvPr id="65" name="36 Rectángulo">
          <a:extLst>
            <a:ext uri="{FF2B5EF4-FFF2-40B4-BE49-F238E27FC236}">
              <a16:creationId xmlns:a16="http://schemas.microsoft.com/office/drawing/2014/main" id="{EC1D2AF7-B388-44D5-9852-F5658A94E684}"/>
            </a:ext>
          </a:extLst>
        </xdr:cNvPr>
        <xdr:cNvSpPr/>
      </xdr:nvSpPr>
      <xdr:spPr>
        <a:xfrm>
          <a:off x="2097201" y="16961411"/>
          <a:ext cx="1821657" cy="613727"/>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6. Consolidar propuesta del Plan Anual de Adquisiciones</a:t>
          </a:r>
        </a:p>
      </xdr:txBody>
    </xdr:sp>
    <xdr:clientData/>
  </xdr:twoCellAnchor>
  <xdr:twoCellAnchor>
    <xdr:from>
      <xdr:col>1</xdr:col>
      <xdr:colOff>1012029</xdr:colOff>
      <xdr:row>16</xdr:row>
      <xdr:rowOff>557469</xdr:rowOff>
    </xdr:from>
    <xdr:to>
      <xdr:col>1</xdr:col>
      <xdr:colOff>2762248</xdr:colOff>
      <xdr:row>16</xdr:row>
      <xdr:rowOff>1032065</xdr:rowOff>
    </xdr:to>
    <xdr:sp macro="" textlink="">
      <xdr:nvSpPr>
        <xdr:cNvPr id="73" name="7 Rectángulo">
          <a:extLst>
            <a:ext uri="{FF2B5EF4-FFF2-40B4-BE49-F238E27FC236}">
              <a16:creationId xmlns:a16="http://schemas.microsoft.com/office/drawing/2014/main" id="{AF6AC2E3-BDB7-4772-9ADC-2492DA1908FB}"/>
            </a:ext>
          </a:extLst>
        </xdr:cNvPr>
        <xdr:cNvSpPr/>
      </xdr:nvSpPr>
      <xdr:spPr>
        <a:xfrm>
          <a:off x="2035967" y="23310313"/>
          <a:ext cx="1750219" cy="474596"/>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7. Aprobación Plan Anual de Adqusiciones</a:t>
          </a:r>
        </a:p>
      </xdr:txBody>
    </xdr:sp>
    <xdr:clientData/>
  </xdr:twoCellAnchor>
  <xdr:twoCellAnchor>
    <xdr:from>
      <xdr:col>1</xdr:col>
      <xdr:colOff>938892</xdr:colOff>
      <xdr:row>17</xdr:row>
      <xdr:rowOff>794902</xdr:rowOff>
    </xdr:from>
    <xdr:to>
      <xdr:col>1</xdr:col>
      <xdr:colOff>2871107</xdr:colOff>
      <xdr:row>17</xdr:row>
      <xdr:rowOff>1401536</xdr:rowOff>
    </xdr:to>
    <xdr:sp macro="" textlink="">
      <xdr:nvSpPr>
        <xdr:cNvPr id="80" name="50 Rectángulo">
          <a:extLst>
            <a:ext uri="{FF2B5EF4-FFF2-40B4-BE49-F238E27FC236}">
              <a16:creationId xmlns:a16="http://schemas.microsoft.com/office/drawing/2014/main" id="{1DA1FFD5-609B-40D5-8126-42BC4EC5153C}"/>
            </a:ext>
          </a:extLst>
        </xdr:cNvPr>
        <xdr:cNvSpPr/>
      </xdr:nvSpPr>
      <xdr:spPr>
        <a:xfrm>
          <a:off x="2041071" y="20742973"/>
          <a:ext cx="1932215" cy="60663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8. Cargue y publicación Plan Anual de Adquisiciones</a:t>
          </a:r>
        </a:p>
      </xdr:txBody>
    </xdr:sp>
    <xdr:clientData/>
  </xdr:twoCellAnchor>
  <xdr:twoCellAnchor>
    <xdr:from>
      <xdr:col>1</xdr:col>
      <xdr:colOff>1887139</xdr:colOff>
      <xdr:row>16</xdr:row>
      <xdr:rowOff>1032065</xdr:rowOff>
    </xdr:from>
    <xdr:to>
      <xdr:col>1</xdr:col>
      <xdr:colOff>1905000</xdr:colOff>
      <xdr:row>17</xdr:row>
      <xdr:rowOff>794902</xdr:rowOff>
    </xdr:to>
    <xdr:cxnSp macro="">
      <xdr:nvCxnSpPr>
        <xdr:cNvPr id="81" name="52 Conector recto de flecha">
          <a:extLst>
            <a:ext uri="{FF2B5EF4-FFF2-40B4-BE49-F238E27FC236}">
              <a16:creationId xmlns:a16="http://schemas.microsoft.com/office/drawing/2014/main" id="{77FD2F69-8919-4976-944C-BBCE661D8DFB}"/>
            </a:ext>
          </a:extLst>
        </xdr:cNvPr>
        <xdr:cNvCxnSpPr>
          <a:stCxn id="73" idx="2"/>
          <a:endCxn id="80" idx="0"/>
        </xdr:cNvCxnSpPr>
      </xdr:nvCxnSpPr>
      <xdr:spPr>
        <a:xfrm>
          <a:off x="2911077" y="23784909"/>
          <a:ext cx="17861" cy="1822618"/>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3013983</xdr:colOff>
      <xdr:row>17</xdr:row>
      <xdr:rowOff>1318190</xdr:rowOff>
    </xdr:from>
    <xdr:to>
      <xdr:col>1</xdr:col>
      <xdr:colOff>4655344</xdr:colOff>
      <xdr:row>17</xdr:row>
      <xdr:rowOff>1957725</xdr:rowOff>
    </xdr:to>
    <xdr:sp macro="" textlink="">
      <xdr:nvSpPr>
        <xdr:cNvPr id="82" name="Diagrama de flujo: proceso predefinido 81">
          <a:extLst>
            <a:ext uri="{FF2B5EF4-FFF2-40B4-BE49-F238E27FC236}">
              <a16:creationId xmlns:a16="http://schemas.microsoft.com/office/drawing/2014/main" id="{2F3D9AE3-E828-422E-B597-C1A727814C62}"/>
            </a:ext>
          </a:extLst>
        </xdr:cNvPr>
        <xdr:cNvSpPr/>
      </xdr:nvSpPr>
      <xdr:spPr>
        <a:xfrm>
          <a:off x="4037921" y="26130815"/>
          <a:ext cx="1641361" cy="639535"/>
        </a:xfrm>
        <a:prstGeom prst="flowChartPredefinedProcess">
          <a:avLst/>
        </a:prstGeom>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ctr"/>
          <a:r>
            <a:rPr lang="es-CO" sz="1000">
              <a:solidFill>
                <a:sysClr val="windowText" lastClr="000000"/>
              </a:solidFill>
              <a:latin typeface="Verdana" panose="020B0604030504040204" pitchFamily="34" charset="0"/>
              <a:ea typeface="Verdana" panose="020B0604030504040204" pitchFamily="34" charset="0"/>
            </a:rPr>
            <a:t>Procedimiento comunicaciones internas y</a:t>
          </a:r>
          <a:r>
            <a:rPr lang="es-CO" sz="1000" baseline="0">
              <a:solidFill>
                <a:sysClr val="windowText" lastClr="000000"/>
              </a:solidFill>
              <a:latin typeface="Verdana" panose="020B0604030504040204" pitchFamily="34" charset="0"/>
              <a:ea typeface="Verdana" panose="020B0604030504040204" pitchFamily="34" charset="0"/>
            </a:rPr>
            <a:t> externas </a:t>
          </a:r>
          <a:endParaRPr lang="es-CO" sz="100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xdr:col>
      <xdr:colOff>631432</xdr:colOff>
      <xdr:row>17</xdr:row>
      <xdr:rowOff>2120172</xdr:rowOff>
    </xdr:from>
    <xdr:to>
      <xdr:col>1</xdr:col>
      <xdr:colOff>3167063</xdr:colOff>
      <xdr:row>17</xdr:row>
      <xdr:rowOff>3136447</xdr:rowOff>
    </xdr:to>
    <xdr:sp macro="" textlink="">
      <xdr:nvSpPr>
        <xdr:cNvPr id="93" name="13 Decisión">
          <a:extLst>
            <a:ext uri="{FF2B5EF4-FFF2-40B4-BE49-F238E27FC236}">
              <a16:creationId xmlns:a16="http://schemas.microsoft.com/office/drawing/2014/main" id="{14A5ADC6-33A1-4F9D-B0C6-FC68332861D9}"/>
            </a:ext>
          </a:extLst>
        </xdr:cNvPr>
        <xdr:cNvSpPr/>
      </xdr:nvSpPr>
      <xdr:spPr>
        <a:xfrm>
          <a:off x="1655370" y="26932797"/>
          <a:ext cx="2535631" cy="1016275"/>
        </a:xfrm>
        <a:prstGeom prst="flowChartDecision">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¿Requiere modificación?</a:t>
          </a:r>
        </a:p>
      </xdr:txBody>
    </xdr:sp>
    <xdr:clientData/>
  </xdr:twoCellAnchor>
  <xdr:oneCellAnchor>
    <xdr:from>
      <xdr:col>1</xdr:col>
      <xdr:colOff>1681766</xdr:colOff>
      <xdr:row>17</xdr:row>
      <xdr:rowOff>3690937</xdr:rowOff>
    </xdr:from>
    <xdr:ext cx="338894" cy="238125"/>
    <xdr:sp macro="" textlink="">
      <xdr:nvSpPr>
        <xdr:cNvPr id="96" name="37 CuadroTexto">
          <a:extLst>
            <a:ext uri="{FF2B5EF4-FFF2-40B4-BE49-F238E27FC236}">
              <a16:creationId xmlns:a16="http://schemas.microsoft.com/office/drawing/2014/main" id="{4363F41A-7DB1-4F7D-B6B2-9CE8D8D3D0EA}"/>
            </a:ext>
          </a:extLst>
        </xdr:cNvPr>
        <xdr:cNvSpPr txBox="1"/>
      </xdr:nvSpPr>
      <xdr:spPr>
        <a:xfrm>
          <a:off x="2705704" y="28503562"/>
          <a:ext cx="338894"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200"/>
            <a:t>Si</a:t>
          </a:r>
        </a:p>
      </xdr:txBody>
    </xdr:sp>
    <xdr:clientData/>
  </xdr:oneCellAnchor>
  <xdr:twoCellAnchor>
    <xdr:from>
      <xdr:col>1</xdr:col>
      <xdr:colOff>1899248</xdr:colOff>
      <xdr:row>17</xdr:row>
      <xdr:rowOff>1401536</xdr:rowOff>
    </xdr:from>
    <xdr:to>
      <xdr:col>1</xdr:col>
      <xdr:colOff>1905000</xdr:colOff>
      <xdr:row>17</xdr:row>
      <xdr:rowOff>2120172</xdr:rowOff>
    </xdr:to>
    <xdr:cxnSp macro="">
      <xdr:nvCxnSpPr>
        <xdr:cNvPr id="99" name="52 Conector recto de flecha">
          <a:extLst>
            <a:ext uri="{FF2B5EF4-FFF2-40B4-BE49-F238E27FC236}">
              <a16:creationId xmlns:a16="http://schemas.microsoft.com/office/drawing/2014/main" id="{4A04ACB4-D7E3-41EF-AFDE-2CA90D68B110}"/>
            </a:ext>
          </a:extLst>
        </xdr:cNvPr>
        <xdr:cNvCxnSpPr>
          <a:stCxn id="80" idx="2"/>
          <a:endCxn id="93" idx="0"/>
        </xdr:cNvCxnSpPr>
      </xdr:nvCxnSpPr>
      <xdr:spPr>
        <a:xfrm flipH="1">
          <a:off x="2923186" y="26214161"/>
          <a:ext cx="5752" cy="718636"/>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881062</xdr:colOff>
      <xdr:row>18</xdr:row>
      <xdr:rowOff>427567</xdr:rowOff>
    </xdr:from>
    <xdr:to>
      <xdr:col>1</xdr:col>
      <xdr:colOff>2928937</xdr:colOff>
      <xdr:row>18</xdr:row>
      <xdr:rowOff>1111610</xdr:rowOff>
    </xdr:to>
    <xdr:sp macro="" textlink="">
      <xdr:nvSpPr>
        <xdr:cNvPr id="104" name="9 Rectángulo">
          <a:extLst>
            <a:ext uri="{FF2B5EF4-FFF2-40B4-BE49-F238E27FC236}">
              <a16:creationId xmlns:a16="http://schemas.microsoft.com/office/drawing/2014/main" id="{B4DB9F83-F0F8-4788-8F88-D35AA1AE03F5}"/>
            </a:ext>
          </a:extLst>
        </xdr:cNvPr>
        <xdr:cNvSpPr/>
      </xdr:nvSpPr>
      <xdr:spPr>
        <a:xfrm>
          <a:off x="1750218" y="26204598"/>
          <a:ext cx="2047875" cy="684043"/>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9. Solicitar modificaciones al Plan Anual de Adquisiciones</a:t>
          </a:r>
        </a:p>
      </xdr:txBody>
    </xdr:sp>
    <xdr:clientData/>
  </xdr:twoCellAnchor>
  <xdr:twoCellAnchor>
    <xdr:from>
      <xdr:col>1</xdr:col>
      <xdr:colOff>1899248</xdr:colOff>
      <xdr:row>17</xdr:row>
      <xdr:rowOff>3136447</xdr:rowOff>
    </xdr:from>
    <xdr:to>
      <xdr:col>1</xdr:col>
      <xdr:colOff>1904999</xdr:colOff>
      <xdr:row>18</xdr:row>
      <xdr:rowOff>415660</xdr:rowOff>
    </xdr:to>
    <xdr:cxnSp macro="">
      <xdr:nvCxnSpPr>
        <xdr:cNvPr id="105" name="39 Conector recto de flecha">
          <a:extLst>
            <a:ext uri="{FF2B5EF4-FFF2-40B4-BE49-F238E27FC236}">
              <a16:creationId xmlns:a16="http://schemas.microsoft.com/office/drawing/2014/main" id="{8ACA093C-FC2E-43A1-964B-E800CF6B99C9}"/>
            </a:ext>
          </a:extLst>
        </xdr:cNvPr>
        <xdr:cNvCxnSpPr>
          <a:cxnSpLocks/>
          <a:stCxn id="93" idx="2"/>
        </xdr:cNvCxnSpPr>
      </xdr:nvCxnSpPr>
      <xdr:spPr>
        <a:xfrm>
          <a:off x="2923186" y="27949072"/>
          <a:ext cx="5751" cy="4387244"/>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714376</xdr:colOff>
      <xdr:row>18</xdr:row>
      <xdr:rowOff>1556701</xdr:rowOff>
    </xdr:from>
    <xdr:to>
      <xdr:col>1</xdr:col>
      <xdr:colOff>3107532</xdr:colOff>
      <xdr:row>18</xdr:row>
      <xdr:rowOff>2988469</xdr:rowOff>
    </xdr:to>
    <xdr:sp macro="" textlink="">
      <xdr:nvSpPr>
        <xdr:cNvPr id="106" name="13 Decisión">
          <a:extLst>
            <a:ext uri="{FF2B5EF4-FFF2-40B4-BE49-F238E27FC236}">
              <a16:creationId xmlns:a16="http://schemas.microsoft.com/office/drawing/2014/main" id="{B86F3085-D133-4A74-AEC4-75B8C0FB54C8}"/>
            </a:ext>
          </a:extLst>
        </xdr:cNvPr>
        <xdr:cNvSpPr/>
      </xdr:nvSpPr>
      <xdr:spPr>
        <a:xfrm>
          <a:off x="1583532" y="27333732"/>
          <a:ext cx="2393156" cy="1431768"/>
        </a:xfrm>
        <a:prstGeom prst="flowChartDecision">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¿La modificación es de recursos de funcionamiento?</a:t>
          </a:r>
        </a:p>
      </xdr:txBody>
    </xdr:sp>
    <xdr:clientData/>
  </xdr:twoCellAnchor>
  <xdr:oneCellAnchor>
    <xdr:from>
      <xdr:col>1</xdr:col>
      <xdr:colOff>1898196</xdr:colOff>
      <xdr:row>18</xdr:row>
      <xdr:rowOff>3341315</xdr:rowOff>
    </xdr:from>
    <xdr:ext cx="375809" cy="263790"/>
    <xdr:sp macro="" textlink="">
      <xdr:nvSpPr>
        <xdr:cNvPr id="108" name="20 CuadroTexto">
          <a:extLst>
            <a:ext uri="{FF2B5EF4-FFF2-40B4-BE49-F238E27FC236}">
              <a16:creationId xmlns:a16="http://schemas.microsoft.com/office/drawing/2014/main" id="{D98EA41D-4D46-4C31-89CE-071F56F161EF}"/>
            </a:ext>
          </a:extLst>
        </xdr:cNvPr>
        <xdr:cNvSpPr txBox="1"/>
      </xdr:nvSpPr>
      <xdr:spPr>
        <a:xfrm>
          <a:off x="2767352" y="29118346"/>
          <a:ext cx="375809" cy="263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Verdana" panose="020B0604030504040204" pitchFamily="34" charset="0"/>
              <a:ea typeface="Verdana" panose="020B0604030504040204" pitchFamily="34" charset="0"/>
            </a:rPr>
            <a:t>No</a:t>
          </a:r>
        </a:p>
      </xdr:txBody>
    </xdr:sp>
    <xdr:clientData/>
  </xdr:oneCellAnchor>
  <xdr:twoCellAnchor>
    <xdr:from>
      <xdr:col>1</xdr:col>
      <xdr:colOff>1905000</xdr:colOff>
      <xdr:row>18</xdr:row>
      <xdr:rowOff>1111610</xdr:rowOff>
    </xdr:from>
    <xdr:to>
      <xdr:col>1</xdr:col>
      <xdr:colOff>1910954</xdr:colOff>
      <xdr:row>18</xdr:row>
      <xdr:rowOff>1556701</xdr:rowOff>
    </xdr:to>
    <xdr:cxnSp macro="">
      <xdr:nvCxnSpPr>
        <xdr:cNvPr id="121" name="Conector recto de flecha 120">
          <a:extLst>
            <a:ext uri="{FF2B5EF4-FFF2-40B4-BE49-F238E27FC236}">
              <a16:creationId xmlns:a16="http://schemas.microsoft.com/office/drawing/2014/main" id="{C1F44372-562B-CD4F-AD2D-736B72FD5447}"/>
            </a:ext>
          </a:extLst>
        </xdr:cNvPr>
        <xdr:cNvCxnSpPr>
          <a:stCxn id="104" idx="2"/>
          <a:endCxn id="106" idx="0"/>
        </xdr:cNvCxnSpPr>
      </xdr:nvCxnSpPr>
      <xdr:spPr>
        <a:xfrm>
          <a:off x="2774156" y="26888641"/>
          <a:ext cx="5954" cy="4450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1910954</xdr:colOff>
      <xdr:row>18</xdr:row>
      <xdr:rowOff>2988469</xdr:rowOff>
    </xdr:from>
    <xdr:to>
      <xdr:col>1</xdr:col>
      <xdr:colOff>1910954</xdr:colOff>
      <xdr:row>19</xdr:row>
      <xdr:rowOff>265909</xdr:rowOff>
    </xdr:to>
    <xdr:cxnSp macro="">
      <xdr:nvCxnSpPr>
        <xdr:cNvPr id="123" name="Conector recto de flecha 122">
          <a:extLst>
            <a:ext uri="{FF2B5EF4-FFF2-40B4-BE49-F238E27FC236}">
              <a16:creationId xmlns:a16="http://schemas.microsoft.com/office/drawing/2014/main" id="{2AE6C0D9-34CA-4418-9F8E-0BE4295F851F}"/>
            </a:ext>
          </a:extLst>
        </xdr:cNvPr>
        <xdr:cNvCxnSpPr>
          <a:stCxn id="106" idx="2"/>
          <a:endCxn id="126" idx="0"/>
        </xdr:cNvCxnSpPr>
      </xdr:nvCxnSpPr>
      <xdr:spPr>
        <a:xfrm>
          <a:off x="2780110" y="28765500"/>
          <a:ext cx="0" cy="1016003"/>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1910954</xdr:colOff>
      <xdr:row>19</xdr:row>
      <xdr:rowOff>1133740</xdr:rowOff>
    </xdr:from>
    <xdr:to>
      <xdr:col>1</xdr:col>
      <xdr:colOff>1919742</xdr:colOff>
      <xdr:row>19</xdr:row>
      <xdr:rowOff>1881186</xdr:rowOff>
    </xdr:to>
    <xdr:cxnSp macro="">
      <xdr:nvCxnSpPr>
        <xdr:cNvPr id="125" name="112 Conector recto de flecha">
          <a:extLst>
            <a:ext uri="{FF2B5EF4-FFF2-40B4-BE49-F238E27FC236}">
              <a16:creationId xmlns:a16="http://schemas.microsoft.com/office/drawing/2014/main" id="{83EBDF7D-2F35-43EB-906E-ED492CE474DD}"/>
            </a:ext>
          </a:extLst>
        </xdr:cNvPr>
        <xdr:cNvCxnSpPr>
          <a:stCxn id="126" idx="2"/>
          <a:endCxn id="128" idx="0"/>
        </xdr:cNvCxnSpPr>
      </xdr:nvCxnSpPr>
      <xdr:spPr>
        <a:xfrm>
          <a:off x="2780110" y="30649334"/>
          <a:ext cx="8788" cy="747446"/>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821532</xdr:colOff>
      <xdr:row>19</xdr:row>
      <xdr:rowOff>265909</xdr:rowOff>
    </xdr:from>
    <xdr:to>
      <xdr:col>1</xdr:col>
      <xdr:colOff>3000376</xdr:colOff>
      <xdr:row>19</xdr:row>
      <xdr:rowOff>1133740</xdr:rowOff>
    </xdr:to>
    <xdr:sp macro="" textlink="">
      <xdr:nvSpPr>
        <xdr:cNvPr id="126" name="9 Rectángulo">
          <a:extLst>
            <a:ext uri="{FF2B5EF4-FFF2-40B4-BE49-F238E27FC236}">
              <a16:creationId xmlns:a16="http://schemas.microsoft.com/office/drawing/2014/main" id="{CD9FB017-B1D3-4900-A483-B5B907F50966}"/>
            </a:ext>
          </a:extLst>
        </xdr:cNvPr>
        <xdr:cNvSpPr/>
      </xdr:nvSpPr>
      <xdr:spPr>
        <a:xfrm>
          <a:off x="1690688" y="29781503"/>
          <a:ext cx="2178844" cy="86783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10. Validar modificación del Plan Anual de Adquisiciones asociado a recursos de inversión</a:t>
          </a:r>
        </a:p>
      </xdr:txBody>
    </xdr:sp>
    <xdr:clientData/>
  </xdr:twoCellAnchor>
  <xdr:twoCellAnchor>
    <xdr:from>
      <xdr:col>1</xdr:col>
      <xdr:colOff>743858</xdr:colOff>
      <xdr:row>19</xdr:row>
      <xdr:rowOff>1881186</xdr:rowOff>
    </xdr:from>
    <xdr:to>
      <xdr:col>1</xdr:col>
      <xdr:colOff>3095625</xdr:colOff>
      <xdr:row>19</xdr:row>
      <xdr:rowOff>2976561</xdr:rowOff>
    </xdr:to>
    <xdr:sp macro="" textlink="">
      <xdr:nvSpPr>
        <xdr:cNvPr id="128" name="13 Decisión">
          <a:extLst>
            <a:ext uri="{FF2B5EF4-FFF2-40B4-BE49-F238E27FC236}">
              <a16:creationId xmlns:a16="http://schemas.microsoft.com/office/drawing/2014/main" id="{A089F86E-10A3-4675-BC29-7D62D65A1392}"/>
            </a:ext>
          </a:extLst>
        </xdr:cNvPr>
        <xdr:cNvSpPr/>
      </xdr:nvSpPr>
      <xdr:spPr>
        <a:xfrm>
          <a:off x="1613014" y="31396780"/>
          <a:ext cx="2351767" cy="1095375"/>
        </a:xfrm>
        <a:prstGeom prst="flowChartDecision">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¿La solicitud de modificación es correcta?</a:t>
          </a:r>
        </a:p>
      </xdr:txBody>
    </xdr:sp>
    <xdr:clientData/>
  </xdr:twoCellAnchor>
  <xdr:twoCellAnchor>
    <xdr:from>
      <xdr:col>1</xdr:col>
      <xdr:colOff>1919742</xdr:colOff>
      <xdr:row>19</xdr:row>
      <xdr:rowOff>2976561</xdr:rowOff>
    </xdr:from>
    <xdr:to>
      <xdr:col>1</xdr:col>
      <xdr:colOff>1922860</xdr:colOff>
      <xdr:row>20</xdr:row>
      <xdr:rowOff>344014</xdr:rowOff>
    </xdr:to>
    <xdr:cxnSp macro="">
      <xdr:nvCxnSpPr>
        <xdr:cNvPr id="129" name="112 Conector recto de flecha">
          <a:extLst>
            <a:ext uri="{FF2B5EF4-FFF2-40B4-BE49-F238E27FC236}">
              <a16:creationId xmlns:a16="http://schemas.microsoft.com/office/drawing/2014/main" id="{9F2F0E59-D164-49AE-9B43-17E49CB296FF}"/>
            </a:ext>
          </a:extLst>
        </xdr:cNvPr>
        <xdr:cNvCxnSpPr>
          <a:stCxn id="128" idx="2"/>
          <a:endCxn id="146" idx="0"/>
        </xdr:cNvCxnSpPr>
      </xdr:nvCxnSpPr>
      <xdr:spPr>
        <a:xfrm>
          <a:off x="2788898" y="32492155"/>
          <a:ext cx="3118" cy="891703"/>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350762</xdr:colOff>
      <xdr:row>18</xdr:row>
      <xdr:rowOff>2015935</xdr:rowOff>
    </xdr:from>
    <xdr:ext cx="281872" cy="264560"/>
    <xdr:sp macro="" textlink="">
      <xdr:nvSpPr>
        <xdr:cNvPr id="130" name="20 CuadroTexto">
          <a:extLst>
            <a:ext uri="{FF2B5EF4-FFF2-40B4-BE49-F238E27FC236}">
              <a16:creationId xmlns:a16="http://schemas.microsoft.com/office/drawing/2014/main" id="{4E75211A-77F9-44D1-907D-76A04E916852}"/>
            </a:ext>
          </a:extLst>
        </xdr:cNvPr>
        <xdr:cNvSpPr txBox="1"/>
      </xdr:nvSpPr>
      <xdr:spPr>
        <a:xfrm>
          <a:off x="1219918" y="27792966"/>
          <a:ext cx="2818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Si</a:t>
          </a:r>
        </a:p>
      </xdr:txBody>
    </xdr:sp>
    <xdr:clientData/>
  </xdr:oneCellAnchor>
  <xdr:twoCellAnchor>
    <xdr:from>
      <xdr:col>1</xdr:col>
      <xdr:colOff>785812</xdr:colOff>
      <xdr:row>20</xdr:row>
      <xdr:rowOff>344014</xdr:rowOff>
    </xdr:from>
    <xdr:to>
      <xdr:col>1</xdr:col>
      <xdr:colOff>3059907</xdr:colOff>
      <xdr:row>20</xdr:row>
      <xdr:rowOff>1010764</xdr:rowOff>
    </xdr:to>
    <xdr:sp macro="" textlink="">
      <xdr:nvSpPr>
        <xdr:cNvPr id="146" name="10 Rectángulo">
          <a:extLst>
            <a:ext uri="{FF2B5EF4-FFF2-40B4-BE49-F238E27FC236}">
              <a16:creationId xmlns:a16="http://schemas.microsoft.com/office/drawing/2014/main" id="{13CE3DB4-F4EF-4762-B5D9-2C5B16724061}"/>
            </a:ext>
          </a:extLst>
        </xdr:cNvPr>
        <xdr:cNvSpPr/>
      </xdr:nvSpPr>
      <xdr:spPr>
        <a:xfrm>
          <a:off x="1654968" y="33383858"/>
          <a:ext cx="2274095" cy="66675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11. Revisar la solicitud de modificación al Plan Anual de Adquisiciones</a:t>
          </a:r>
        </a:p>
      </xdr:txBody>
    </xdr:sp>
    <xdr:clientData/>
  </xdr:twoCellAnchor>
  <xdr:twoCellAnchor>
    <xdr:from>
      <xdr:col>1</xdr:col>
      <xdr:colOff>750093</xdr:colOff>
      <xdr:row>20</xdr:row>
      <xdr:rowOff>1466167</xdr:rowOff>
    </xdr:from>
    <xdr:to>
      <xdr:col>1</xdr:col>
      <xdr:colOff>3095624</xdr:colOff>
      <xdr:row>20</xdr:row>
      <xdr:rowOff>2535367</xdr:rowOff>
    </xdr:to>
    <xdr:sp macro="" textlink="">
      <xdr:nvSpPr>
        <xdr:cNvPr id="148" name="67 Decisión">
          <a:extLst>
            <a:ext uri="{FF2B5EF4-FFF2-40B4-BE49-F238E27FC236}">
              <a16:creationId xmlns:a16="http://schemas.microsoft.com/office/drawing/2014/main" id="{408F3E81-7EAE-41EE-A3CA-60B0408924A5}"/>
            </a:ext>
          </a:extLst>
        </xdr:cNvPr>
        <xdr:cNvSpPr/>
      </xdr:nvSpPr>
      <xdr:spPr>
        <a:xfrm>
          <a:off x="1619249" y="34506011"/>
          <a:ext cx="2345531" cy="1069200"/>
        </a:xfrm>
        <a:prstGeom prst="flowChartDecision">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¿La modificación al PAA es coherente?</a:t>
          </a:r>
        </a:p>
      </xdr:txBody>
    </xdr:sp>
    <xdr:clientData/>
  </xdr:twoCellAnchor>
  <xdr:oneCellAnchor>
    <xdr:from>
      <xdr:col>1</xdr:col>
      <xdr:colOff>1921392</xdr:colOff>
      <xdr:row>20</xdr:row>
      <xdr:rowOff>2610998</xdr:rowOff>
    </xdr:from>
    <xdr:ext cx="281872" cy="264560"/>
    <xdr:sp macro="" textlink="">
      <xdr:nvSpPr>
        <xdr:cNvPr id="150" name="76 CuadroTexto">
          <a:extLst>
            <a:ext uri="{FF2B5EF4-FFF2-40B4-BE49-F238E27FC236}">
              <a16:creationId xmlns:a16="http://schemas.microsoft.com/office/drawing/2014/main" id="{58F0EB23-555E-48DE-AA6E-59736470A7ED}"/>
            </a:ext>
          </a:extLst>
        </xdr:cNvPr>
        <xdr:cNvSpPr txBox="1"/>
      </xdr:nvSpPr>
      <xdr:spPr>
        <a:xfrm>
          <a:off x="2790548" y="35650842"/>
          <a:ext cx="2818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Si</a:t>
          </a:r>
        </a:p>
      </xdr:txBody>
    </xdr:sp>
    <xdr:clientData/>
  </xdr:oneCellAnchor>
  <xdr:twoCellAnchor>
    <xdr:from>
      <xdr:col>1</xdr:col>
      <xdr:colOff>1922859</xdr:colOff>
      <xdr:row>20</xdr:row>
      <xdr:rowOff>1010764</xdr:rowOff>
    </xdr:from>
    <xdr:to>
      <xdr:col>1</xdr:col>
      <xdr:colOff>1922860</xdr:colOff>
      <xdr:row>20</xdr:row>
      <xdr:rowOff>1466167</xdr:rowOff>
    </xdr:to>
    <xdr:cxnSp macro="">
      <xdr:nvCxnSpPr>
        <xdr:cNvPr id="160" name="Conector recto de flecha 159">
          <a:extLst>
            <a:ext uri="{FF2B5EF4-FFF2-40B4-BE49-F238E27FC236}">
              <a16:creationId xmlns:a16="http://schemas.microsoft.com/office/drawing/2014/main" id="{01052601-8AC0-5A45-642B-80109C0BF555}"/>
            </a:ext>
          </a:extLst>
        </xdr:cNvPr>
        <xdr:cNvCxnSpPr>
          <a:stCxn id="146" idx="2"/>
          <a:endCxn id="148" idx="0"/>
        </xdr:cNvCxnSpPr>
      </xdr:nvCxnSpPr>
      <xdr:spPr>
        <a:xfrm flipH="1">
          <a:off x="2792015" y="34050608"/>
          <a:ext cx="1" cy="4554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714376</xdr:colOff>
      <xdr:row>18</xdr:row>
      <xdr:rowOff>2272584</xdr:rowOff>
    </xdr:from>
    <xdr:to>
      <xdr:col>1</xdr:col>
      <xdr:colOff>785812</xdr:colOff>
      <xdr:row>20</xdr:row>
      <xdr:rowOff>677388</xdr:rowOff>
    </xdr:to>
    <xdr:cxnSp macro="">
      <xdr:nvCxnSpPr>
        <xdr:cNvPr id="166" name="Conector: angular 165">
          <a:extLst>
            <a:ext uri="{FF2B5EF4-FFF2-40B4-BE49-F238E27FC236}">
              <a16:creationId xmlns:a16="http://schemas.microsoft.com/office/drawing/2014/main" id="{CA0C78DA-A776-39E5-D2C1-589ADA2F6482}"/>
            </a:ext>
          </a:extLst>
        </xdr:cNvPr>
        <xdr:cNvCxnSpPr>
          <a:stCxn id="106" idx="1"/>
          <a:endCxn id="146" idx="1"/>
        </xdr:cNvCxnSpPr>
      </xdr:nvCxnSpPr>
      <xdr:spPr>
        <a:xfrm rot="10800000" flipH="1" flipV="1">
          <a:off x="1583532" y="28049615"/>
          <a:ext cx="71436" cy="5667617"/>
        </a:xfrm>
        <a:prstGeom prst="bentConnector3">
          <a:avLst>
            <a:gd name="adj1" fmla="val -32000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2928937</xdr:colOff>
      <xdr:row>18</xdr:row>
      <xdr:rowOff>769589</xdr:rowOff>
    </xdr:from>
    <xdr:to>
      <xdr:col>1</xdr:col>
      <xdr:colOff>3095625</xdr:colOff>
      <xdr:row>19</xdr:row>
      <xdr:rowOff>2428874</xdr:rowOff>
    </xdr:to>
    <xdr:cxnSp macro="">
      <xdr:nvCxnSpPr>
        <xdr:cNvPr id="186" name="Conector: angular 185">
          <a:extLst>
            <a:ext uri="{FF2B5EF4-FFF2-40B4-BE49-F238E27FC236}">
              <a16:creationId xmlns:a16="http://schemas.microsoft.com/office/drawing/2014/main" id="{40284DD6-A474-5F65-3610-CB71E0B39EE3}"/>
            </a:ext>
          </a:extLst>
        </xdr:cNvPr>
        <xdr:cNvCxnSpPr>
          <a:stCxn id="128" idx="3"/>
          <a:endCxn id="104" idx="3"/>
        </xdr:cNvCxnSpPr>
      </xdr:nvCxnSpPr>
      <xdr:spPr>
        <a:xfrm flipH="1" flipV="1">
          <a:off x="3798093" y="26546620"/>
          <a:ext cx="166688" cy="5397848"/>
        </a:xfrm>
        <a:prstGeom prst="bentConnector3">
          <a:avLst>
            <a:gd name="adj1" fmla="val -76571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3798094</xdr:colOff>
      <xdr:row>19</xdr:row>
      <xdr:rowOff>2107407</xdr:rowOff>
    </xdr:from>
    <xdr:ext cx="375809" cy="263790"/>
    <xdr:sp macro="" textlink="">
      <xdr:nvSpPr>
        <xdr:cNvPr id="188" name="20 CuadroTexto">
          <a:extLst>
            <a:ext uri="{FF2B5EF4-FFF2-40B4-BE49-F238E27FC236}">
              <a16:creationId xmlns:a16="http://schemas.microsoft.com/office/drawing/2014/main" id="{642B3342-C8BF-4F77-941E-B94005602267}"/>
            </a:ext>
          </a:extLst>
        </xdr:cNvPr>
        <xdr:cNvSpPr txBox="1"/>
      </xdr:nvSpPr>
      <xdr:spPr>
        <a:xfrm>
          <a:off x="4667250" y="31623001"/>
          <a:ext cx="375809" cy="263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Verdana" panose="020B0604030504040204" pitchFamily="34" charset="0"/>
              <a:ea typeface="Verdana" panose="020B0604030504040204" pitchFamily="34" charset="0"/>
            </a:rPr>
            <a:t>No</a:t>
          </a:r>
        </a:p>
      </xdr:txBody>
    </xdr:sp>
    <xdr:clientData/>
  </xdr:oneCellAnchor>
  <xdr:oneCellAnchor>
    <xdr:from>
      <xdr:col>1</xdr:col>
      <xdr:colOff>1869281</xdr:colOff>
      <xdr:row>19</xdr:row>
      <xdr:rowOff>3143250</xdr:rowOff>
    </xdr:from>
    <xdr:ext cx="319831" cy="263790"/>
    <xdr:sp macro="" textlink="">
      <xdr:nvSpPr>
        <xdr:cNvPr id="190" name="20 CuadroTexto">
          <a:extLst>
            <a:ext uri="{FF2B5EF4-FFF2-40B4-BE49-F238E27FC236}">
              <a16:creationId xmlns:a16="http://schemas.microsoft.com/office/drawing/2014/main" id="{79EE6A66-DDC8-40F2-8037-6A37475B219B}"/>
            </a:ext>
          </a:extLst>
        </xdr:cNvPr>
        <xdr:cNvSpPr txBox="1"/>
      </xdr:nvSpPr>
      <xdr:spPr>
        <a:xfrm>
          <a:off x="2738437" y="32658844"/>
          <a:ext cx="319831" cy="263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Verdana" panose="020B0604030504040204" pitchFamily="34" charset="0"/>
              <a:ea typeface="Verdana" panose="020B0604030504040204" pitchFamily="34" charset="0"/>
            </a:rPr>
            <a:t>Si</a:t>
          </a:r>
        </a:p>
      </xdr:txBody>
    </xdr:sp>
    <xdr:clientData/>
  </xdr:oneCellAnchor>
  <xdr:twoCellAnchor>
    <xdr:from>
      <xdr:col>1</xdr:col>
      <xdr:colOff>750092</xdr:colOff>
      <xdr:row>18</xdr:row>
      <xdr:rowOff>769590</xdr:rowOff>
    </xdr:from>
    <xdr:to>
      <xdr:col>1</xdr:col>
      <xdr:colOff>881061</xdr:colOff>
      <xdr:row>20</xdr:row>
      <xdr:rowOff>2000768</xdr:rowOff>
    </xdr:to>
    <xdr:cxnSp macro="">
      <xdr:nvCxnSpPr>
        <xdr:cNvPr id="192" name="Conector: angular 191">
          <a:extLst>
            <a:ext uri="{FF2B5EF4-FFF2-40B4-BE49-F238E27FC236}">
              <a16:creationId xmlns:a16="http://schemas.microsoft.com/office/drawing/2014/main" id="{01DF932F-3062-E965-E2C2-A5EBE020A0AD}"/>
            </a:ext>
          </a:extLst>
        </xdr:cNvPr>
        <xdr:cNvCxnSpPr>
          <a:stCxn id="148" idx="1"/>
          <a:endCxn id="104" idx="1"/>
        </xdr:cNvCxnSpPr>
      </xdr:nvCxnSpPr>
      <xdr:spPr>
        <a:xfrm rot="10800000" flipH="1">
          <a:off x="1619248" y="26546621"/>
          <a:ext cx="130969" cy="8493991"/>
        </a:xfrm>
        <a:prstGeom prst="bentConnector3">
          <a:avLst>
            <a:gd name="adj1" fmla="val -474545"/>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261937</xdr:colOff>
      <xdr:row>20</xdr:row>
      <xdr:rowOff>1631156</xdr:rowOff>
    </xdr:from>
    <xdr:ext cx="375809" cy="263790"/>
    <xdr:sp macro="" textlink="">
      <xdr:nvSpPr>
        <xdr:cNvPr id="195" name="20 CuadroTexto">
          <a:extLst>
            <a:ext uri="{FF2B5EF4-FFF2-40B4-BE49-F238E27FC236}">
              <a16:creationId xmlns:a16="http://schemas.microsoft.com/office/drawing/2014/main" id="{FBF7FA52-B5FB-4808-937B-1C0C0D2F7CBF}"/>
            </a:ext>
          </a:extLst>
        </xdr:cNvPr>
        <xdr:cNvSpPr txBox="1"/>
      </xdr:nvSpPr>
      <xdr:spPr>
        <a:xfrm>
          <a:off x="1131093" y="34671000"/>
          <a:ext cx="375809" cy="263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Verdana" panose="020B0604030504040204" pitchFamily="34" charset="0"/>
              <a:ea typeface="Verdana" panose="020B0604030504040204" pitchFamily="34" charset="0"/>
            </a:rPr>
            <a:t>No</a:t>
          </a:r>
        </a:p>
      </xdr:txBody>
    </xdr:sp>
    <xdr:clientData/>
  </xdr:oneCellAnchor>
  <xdr:twoCellAnchor>
    <xdr:from>
      <xdr:col>1</xdr:col>
      <xdr:colOff>1916057</xdr:colOff>
      <xdr:row>20</xdr:row>
      <xdr:rowOff>2535367</xdr:rowOff>
    </xdr:from>
    <xdr:to>
      <xdr:col>1</xdr:col>
      <xdr:colOff>1922859</xdr:colOff>
      <xdr:row>21</xdr:row>
      <xdr:rowOff>873011</xdr:rowOff>
    </xdr:to>
    <xdr:cxnSp macro="">
      <xdr:nvCxnSpPr>
        <xdr:cNvPr id="196" name="Conector recto de flecha 195">
          <a:extLst>
            <a:ext uri="{FF2B5EF4-FFF2-40B4-BE49-F238E27FC236}">
              <a16:creationId xmlns:a16="http://schemas.microsoft.com/office/drawing/2014/main" id="{4682B414-821F-4144-89B9-32F78CDA57D3}"/>
            </a:ext>
          </a:extLst>
        </xdr:cNvPr>
        <xdr:cNvCxnSpPr>
          <a:stCxn id="148" idx="2"/>
          <a:endCxn id="201" idx="0"/>
        </xdr:cNvCxnSpPr>
      </xdr:nvCxnSpPr>
      <xdr:spPr>
        <a:xfrm flipH="1">
          <a:off x="3018236" y="39710081"/>
          <a:ext cx="6802" cy="17666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671854</xdr:colOff>
      <xdr:row>21</xdr:row>
      <xdr:rowOff>873011</xdr:rowOff>
    </xdr:from>
    <xdr:to>
      <xdr:col>1</xdr:col>
      <xdr:colOff>3160260</xdr:colOff>
      <xdr:row>21</xdr:row>
      <xdr:rowOff>1668197</xdr:rowOff>
    </xdr:to>
    <xdr:sp macro="" textlink="">
      <xdr:nvSpPr>
        <xdr:cNvPr id="201" name="74 Rectángulo">
          <a:extLst>
            <a:ext uri="{FF2B5EF4-FFF2-40B4-BE49-F238E27FC236}">
              <a16:creationId xmlns:a16="http://schemas.microsoft.com/office/drawing/2014/main" id="{9F681D0B-51BE-475F-9DE9-BBD3D490DF30}"/>
            </a:ext>
          </a:extLst>
        </xdr:cNvPr>
        <xdr:cNvSpPr/>
      </xdr:nvSpPr>
      <xdr:spPr>
        <a:xfrm>
          <a:off x="1774033" y="41476725"/>
          <a:ext cx="2488406" cy="795186"/>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12. Consolidar la modificación del Plan Anual de Adquisiciones para aprobación</a:t>
          </a:r>
        </a:p>
      </xdr:txBody>
    </xdr:sp>
    <xdr:clientData/>
  </xdr:twoCellAnchor>
  <xdr:twoCellAnchor>
    <xdr:from>
      <xdr:col>1</xdr:col>
      <xdr:colOff>661647</xdr:colOff>
      <xdr:row>22</xdr:row>
      <xdr:rowOff>460384</xdr:rowOff>
    </xdr:from>
    <xdr:to>
      <xdr:col>1</xdr:col>
      <xdr:colOff>3185772</xdr:colOff>
      <xdr:row>22</xdr:row>
      <xdr:rowOff>1097077</xdr:rowOff>
    </xdr:to>
    <xdr:sp macro="" textlink="">
      <xdr:nvSpPr>
        <xdr:cNvPr id="207" name="62 Rectángulo">
          <a:extLst>
            <a:ext uri="{FF2B5EF4-FFF2-40B4-BE49-F238E27FC236}">
              <a16:creationId xmlns:a16="http://schemas.microsoft.com/office/drawing/2014/main" id="{F6D31531-8D09-46D6-8153-F9B5F72D76E1}"/>
            </a:ext>
          </a:extLst>
        </xdr:cNvPr>
        <xdr:cNvSpPr/>
      </xdr:nvSpPr>
      <xdr:spPr>
        <a:xfrm>
          <a:off x="1763826" y="43554205"/>
          <a:ext cx="2524125" cy="636693"/>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13. Revisar y aprobar la modificación al Plan Anual de Adquisiciones</a:t>
          </a:r>
        </a:p>
      </xdr:txBody>
    </xdr:sp>
    <xdr:clientData/>
  </xdr:twoCellAnchor>
  <xdr:twoCellAnchor>
    <xdr:from>
      <xdr:col>1</xdr:col>
      <xdr:colOff>1916057</xdr:colOff>
      <xdr:row>21</xdr:row>
      <xdr:rowOff>1668197</xdr:rowOff>
    </xdr:from>
    <xdr:to>
      <xdr:col>1</xdr:col>
      <xdr:colOff>1923710</xdr:colOff>
      <xdr:row>22</xdr:row>
      <xdr:rowOff>460384</xdr:rowOff>
    </xdr:to>
    <xdr:cxnSp macro="">
      <xdr:nvCxnSpPr>
        <xdr:cNvPr id="212" name="Conector recto de flecha 211">
          <a:extLst>
            <a:ext uri="{FF2B5EF4-FFF2-40B4-BE49-F238E27FC236}">
              <a16:creationId xmlns:a16="http://schemas.microsoft.com/office/drawing/2014/main" id="{15DE9068-665A-4FA3-9509-1B060870705E}"/>
            </a:ext>
          </a:extLst>
        </xdr:cNvPr>
        <xdr:cNvCxnSpPr>
          <a:stCxn id="201" idx="2"/>
          <a:endCxn id="207" idx="0"/>
        </xdr:cNvCxnSpPr>
      </xdr:nvCxnSpPr>
      <xdr:spPr>
        <a:xfrm>
          <a:off x="3018236" y="42271911"/>
          <a:ext cx="7653" cy="128229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566397</xdr:colOff>
      <xdr:row>23</xdr:row>
      <xdr:rowOff>311964</xdr:rowOff>
    </xdr:from>
    <xdr:to>
      <xdr:col>1</xdr:col>
      <xdr:colOff>3281022</xdr:colOff>
      <xdr:row>23</xdr:row>
      <xdr:rowOff>1229745</xdr:rowOff>
    </xdr:to>
    <xdr:sp macro="" textlink="">
      <xdr:nvSpPr>
        <xdr:cNvPr id="218" name="40 Rectángulo">
          <a:extLst>
            <a:ext uri="{FF2B5EF4-FFF2-40B4-BE49-F238E27FC236}">
              <a16:creationId xmlns:a16="http://schemas.microsoft.com/office/drawing/2014/main" id="{5A0DFE9D-D533-44EF-B93B-7092CC3DD4D9}"/>
            </a:ext>
          </a:extLst>
        </xdr:cNvPr>
        <xdr:cNvSpPr/>
      </xdr:nvSpPr>
      <xdr:spPr>
        <a:xfrm>
          <a:off x="1668576" y="45419643"/>
          <a:ext cx="2714625" cy="91778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14. Actualizar el Plan Anual de Adquisiciones y solicitar su publicación</a:t>
          </a:r>
        </a:p>
      </xdr:txBody>
    </xdr:sp>
    <xdr:clientData/>
  </xdr:twoCellAnchor>
  <xdr:twoCellAnchor>
    <xdr:from>
      <xdr:col>1</xdr:col>
      <xdr:colOff>1923710</xdr:colOff>
      <xdr:row>22</xdr:row>
      <xdr:rowOff>1097077</xdr:rowOff>
    </xdr:from>
    <xdr:to>
      <xdr:col>1</xdr:col>
      <xdr:colOff>1923710</xdr:colOff>
      <xdr:row>23</xdr:row>
      <xdr:rowOff>311964</xdr:rowOff>
    </xdr:to>
    <xdr:cxnSp macro="">
      <xdr:nvCxnSpPr>
        <xdr:cNvPr id="219" name="66 Conector recto de flecha">
          <a:extLst>
            <a:ext uri="{FF2B5EF4-FFF2-40B4-BE49-F238E27FC236}">
              <a16:creationId xmlns:a16="http://schemas.microsoft.com/office/drawing/2014/main" id="{A5797776-D880-488A-B451-4A662A317940}"/>
            </a:ext>
          </a:extLst>
        </xdr:cNvPr>
        <xdr:cNvCxnSpPr>
          <a:cxnSpLocks/>
          <a:stCxn id="207" idx="2"/>
          <a:endCxn id="218" idx="0"/>
        </xdr:cNvCxnSpPr>
      </xdr:nvCxnSpPr>
      <xdr:spPr>
        <a:xfrm>
          <a:off x="3025889" y="44190898"/>
          <a:ext cx="0" cy="1228745"/>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1923710</xdr:colOff>
      <xdr:row>23</xdr:row>
      <xdr:rowOff>1229745</xdr:rowOff>
    </xdr:from>
    <xdr:to>
      <xdr:col>1</xdr:col>
      <xdr:colOff>1923710</xdr:colOff>
      <xdr:row>24</xdr:row>
      <xdr:rowOff>316466</xdr:rowOff>
    </xdr:to>
    <xdr:cxnSp macro="">
      <xdr:nvCxnSpPr>
        <xdr:cNvPr id="223" name="41 Conector recto de flecha">
          <a:extLst>
            <a:ext uri="{FF2B5EF4-FFF2-40B4-BE49-F238E27FC236}">
              <a16:creationId xmlns:a16="http://schemas.microsoft.com/office/drawing/2014/main" id="{155E13D7-9A32-4A64-ADEA-B3ADE015CA59}"/>
            </a:ext>
          </a:extLst>
        </xdr:cNvPr>
        <xdr:cNvCxnSpPr>
          <a:stCxn id="218" idx="2"/>
          <a:endCxn id="224" idx="0"/>
        </xdr:cNvCxnSpPr>
      </xdr:nvCxnSpPr>
      <xdr:spPr>
        <a:xfrm>
          <a:off x="3025889" y="46337424"/>
          <a:ext cx="0" cy="1127792"/>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614022</xdr:colOff>
      <xdr:row>24</xdr:row>
      <xdr:rowOff>316466</xdr:rowOff>
    </xdr:from>
    <xdr:to>
      <xdr:col>1</xdr:col>
      <xdr:colOff>3233397</xdr:colOff>
      <xdr:row>24</xdr:row>
      <xdr:rowOff>979716</xdr:rowOff>
    </xdr:to>
    <xdr:sp macro="" textlink="">
      <xdr:nvSpPr>
        <xdr:cNvPr id="224" name="15 Rectángulo">
          <a:extLst>
            <a:ext uri="{FF2B5EF4-FFF2-40B4-BE49-F238E27FC236}">
              <a16:creationId xmlns:a16="http://schemas.microsoft.com/office/drawing/2014/main" id="{901F822F-877F-407C-8C8F-63C88ED7DBDF}"/>
            </a:ext>
          </a:extLst>
        </xdr:cNvPr>
        <xdr:cNvSpPr/>
      </xdr:nvSpPr>
      <xdr:spPr>
        <a:xfrm>
          <a:off x="1716201" y="47465216"/>
          <a:ext cx="2619375" cy="66325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15. Efectuar seguimiento a la ejecución del Plan Anual de Adquisiciones</a:t>
          </a:r>
        </a:p>
      </xdr:txBody>
    </xdr:sp>
    <xdr:clientData/>
  </xdr:twoCellAnchor>
  <xdr:twoCellAnchor>
    <xdr:from>
      <xdr:col>1</xdr:col>
      <xdr:colOff>566398</xdr:colOff>
      <xdr:row>25</xdr:row>
      <xdr:rowOff>412556</xdr:rowOff>
    </xdr:from>
    <xdr:to>
      <xdr:col>1</xdr:col>
      <xdr:colOff>3292929</xdr:colOff>
      <xdr:row>25</xdr:row>
      <xdr:rowOff>1039058</xdr:rowOff>
    </xdr:to>
    <xdr:sp macro="" textlink="">
      <xdr:nvSpPr>
        <xdr:cNvPr id="231" name="43 Rectángulo">
          <a:extLst>
            <a:ext uri="{FF2B5EF4-FFF2-40B4-BE49-F238E27FC236}">
              <a16:creationId xmlns:a16="http://schemas.microsoft.com/office/drawing/2014/main" id="{58C21B2E-DBB9-476C-8F45-BD8F66FECA1B}"/>
            </a:ext>
          </a:extLst>
        </xdr:cNvPr>
        <xdr:cNvSpPr/>
      </xdr:nvSpPr>
      <xdr:spPr>
        <a:xfrm>
          <a:off x="1668577" y="48908413"/>
          <a:ext cx="2726531" cy="62650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16. Presentar informes del Plan Anual de Adquisiciones</a:t>
          </a:r>
        </a:p>
      </xdr:txBody>
    </xdr:sp>
    <xdr:clientData/>
  </xdr:twoCellAnchor>
  <xdr:twoCellAnchor>
    <xdr:from>
      <xdr:col>1</xdr:col>
      <xdr:colOff>1923710</xdr:colOff>
      <xdr:row>24</xdr:row>
      <xdr:rowOff>979716</xdr:rowOff>
    </xdr:from>
    <xdr:to>
      <xdr:col>1</xdr:col>
      <xdr:colOff>1929664</xdr:colOff>
      <xdr:row>25</xdr:row>
      <xdr:rowOff>412556</xdr:rowOff>
    </xdr:to>
    <xdr:cxnSp macro="">
      <xdr:nvCxnSpPr>
        <xdr:cNvPr id="237" name="41 Conector recto de flecha">
          <a:extLst>
            <a:ext uri="{FF2B5EF4-FFF2-40B4-BE49-F238E27FC236}">
              <a16:creationId xmlns:a16="http://schemas.microsoft.com/office/drawing/2014/main" id="{4EE78373-7B3C-4B3E-B3A5-182DF4D9D57B}"/>
            </a:ext>
          </a:extLst>
        </xdr:cNvPr>
        <xdr:cNvCxnSpPr>
          <a:stCxn id="224" idx="2"/>
          <a:endCxn id="231" idx="0"/>
        </xdr:cNvCxnSpPr>
      </xdr:nvCxnSpPr>
      <xdr:spPr>
        <a:xfrm>
          <a:off x="3025889" y="48128466"/>
          <a:ext cx="5954" cy="779947"/>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1306287</xdr:colOff>
      <xdr:row>26</xdr:row>
      <xdr:rowOff>153253</xdr:rowOff>
    </xdr:from>
    <xdr:to>
      <xdr:col>1</xdr:col>
      <xdr:colOff>2544537</xdr:colOff>
      <xdr:row>26</xdr:row>
      <xdr:rowOff>518555</xdr:rowOff>
    </xdr:to>
    <xdr:sp macro="" textlink="">
      <xdr:nvSpPr>
        <xdr:cNvPr id="241" name="16 Rectángulo redondeado">
          <a:extLst>
            <a:ext uri="{FF2B5EF4-FFF2-40B4-BE49-F238E27FC236}">
              <a16:creationId xmlns:a16="http://schemas.microsoft.com/office/drawing/2014/main" id="{0004F05B-AE1D-4DE2-9FB7-67B4748C4CE5}"/>
            </a:ext>
          </a:extLst>
        </xdr:cNvPr>
        <xdr:cNvSpPr/>
      </xdr:nvSpPr>
      <xdr:spPr>
        <a:xfrm>
          <a:off x="2330225" y="52445503"/>
          <a:ext cx="1238250" cy="365302"/>
        </a:xfrm>
        <a:prstGeom prst="roundRect">
          <a:avLst>
            <a:gd name="adj" fmla="val 50000"/>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indent="0" algn="ctr"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FIN</a:t>
          </a:r>
        </a:p>
      </xdr:txBody>
    </xdr:sp>
    <xdr:clientData/>
  </xdr:twoCellAnchor>
  <xdr:twoCellAnchor>
    <xdr:from>
      <xdr:col>1</xdr:col>
      <xdr:colOff>1925412</xdr:colOff>
      <xdr:row>25</xdr:row>
      <xdr:rowOff>1039058</xdr:rowOff>
    </xdr:from>
    <xdr:to>
      <xdr:col>1</xdr:col>
      <xdr:colOff>1929664</xdr:colOff>
      <xdr:row>26</xdr:row>
      <xdr:rowOff>153253</xdr:rowOff>
    </xdr:to>
    <xdr:cxnSp macro="">
      <xdr:nvCxnSpPr>
        <xdr:cNvPr id="242" name="44 Conector recto de flecha">
          <a:extLst>
            <a:ext uri="{FF2B5EF4-FFF2-40B4-BE49-F238E27FC236}">
              <a16:creationId xmlns:a16="http://schemas.microsoft.com/office/drawing/2014/main" id="{6ADAF1B2-A36E-4167-99F7-C124566B6B66}"/>
            </a:ext>
          </a:extLst>
        </xdr:cNvPr>
        <xdr:cNvCxnSpPr>
          <a:stCxn id="231" idx="2"/>
          <a:endCxn id="241" idx="0"/>
        </xdr:cNvCxnSpPr>
      </xdr:nvCxnSpPr>
      <xdr:spPr>
        <a:xfrm flipH="1">
          <a:off x="2949350" y="51973996"/>
          <a:ext cx="4252" cy="471507"/>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1893945</xdr:colOff>
      <xdr:row>10</xdr:row>
      <xdr:rowOff>1705099</xdr:rowOff>
    </xdr:from>
    <xdr:to>
      <xdr:col>1</xdr:col>
      <xdr:colOff>1898418</xdr:colOff>
      <xdr:row>11</xdr:row>
      <xdr:rowOff>535447</xdr:rowOff>
    </xdr:to>
    <xdr:cxnSp macro="">
      <xdr:nvCxnSpPr>
        <xdr:cNvPr id="247" name="17 Conector recto de flecha">
          <a:extLst>
            <a:ext uri="{FF2B5EF4-FFF2-40B4-BE49-F238E27FC236}">
              <a16:creationId xmlns:a16="http://schemas.microsoft.com/office/drawing/2014/main" id="{D4190117-848C-463A-B172-DC532AC7B2C4}"/>
            </a:ext>
          </a:extLst>
        </xdr:cNvPr>
        <xdr:cNvCxnSpPr>
          <a:stCxn id="11" idx="2"/>
          <a:endCxn id="20" idx="0"/>
        </xdr:cNvCxnSpPr>
      </xdr:nvCxnSpPr>
      <xdr:spPr>
        <a:xfrm flipH="1">
          <a:off x="2996124" y="4807528"/>
          <a:ext cx="4473" cy="1647026"/>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2905729</xdr:colOff>
      <xdr:row>17</xdr:row>
      <xdr:rowOff>2238375</xdr:rowOff>
    </xdr:from>
    <xdr:ext cx="392302" cy="295275"/>
    <xdr:sp macro="" textlink="">
      <xdr:nvSpPr>
        <xdr:cNvPr id="14" name="37 CuadroTexto">
          <a:extLst>
            <a:ext uri="{FF2B5EF4-FFF2-40B4-BE49-F238E27FC236}">
              <a16:creationId xmlns:a16="http://schemas.microsoft.com/office/drawing/2014/main" id="{B765F396-6E61-4F10-BF2A-16764A9FF539}"/>
            </a:ext>
          </a:extLst>
        </xdr:cNvPr>
        <xdr:cNvSpPr txBox="1"/>
      </xdr:nvSpPr>
      <xdr:spPr>
        <a:xfrm>
          <a:off x="3929667" y="27051000"/>
          <a:ext cx="392302"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200"/>
            <a:t>No</a:t>
          </a:r>
        </a:p>
      </xdr:txBody>
    </xdr:sp>
    <xdr:clientData/>
  </xdr:oneCellAnchor>
  <xdr:twoCellAnchor>
    <xdr:from>
      <xdr:col>1</xdr:col>
      <xdr:colOff>3524247</xdr:colOff>
      <xdr:row>17</xdr:row>
      <xdr:rowOff>2464595</xdr:rowOff>
    </xdr:from>
    <xdr:to>
      <xdr:col>1</xdr:col>
      <xdr:colOff>3881435</xdr:colOff>
      <xdr:row>17</xdr:row>
      <xdr:rowOff>2797970</xdr:rowOff>
    </xdr:to>
    <xdr:sp macro="" textlink="">
      <xdr:nvSpPr>
        <xdr:cNvPr id="15" name="Elipse 14">
          <a:extLst>
            <a:ext uri="{FF2B5EF4-FFF2-40B4-BE49-F238E27FC236}">
              <a16:creationId xmlns:a16="http://schemas.microsoft.com/office/drawing/2014/main" id="{666C443F-0033-3A2D-0507-F73CA0A3A6DF}"/>
            </a:ext>
          </a:extLst>
        </xdr:cNvPr>
        <xdr:cNvSpPr/>
      </xdr:nvSpPr>
      <xdr:spPr>
        <a:xfrm>
          <a:off x="4548185" y="27277220"/>
          <a:ext cx="357188" cy="333375"/>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lIns="0" tIns="0" rIns="0" bIns="0" rtlCol="0" anchor="ctr"/>
        <a:lstStyle/>
        <a:p>
          <a:pPr algn="ctr"/>
          <a:r>
            <a:rPr lang="es-CO" sz="800">
              <a:latin typeface="Verdana" panose="020B0604030504040204" pitchFamily="34" charset="0"/>
              <a:ea typeface="Verdana" panose="020B0604030504040204" pitchFamily="34" charset="0"/>
            </a:rPr>
            <a:t>16</a:t>
          </a:r>
        </a:p>
      </xdr:txBody>
    </xdr:sp>
    <xdr:clientData/>
  </xdr:twoCellAnchor>
  <xdr:twoCellAnchor>
    <xdr:from>
      <xdr:col>1</xdr:col>
      <xdr:colOff>3167063</xdr:colOff>
      <xdr:row>17</xdr:row>
      <xdr:rowOff>2628310</xdr:rowOff>
    </xdr:from>
    <xdr:to>
      <xdr:col>1</xdr:col>
      <xdr:colOff>3524247</xdr:colOff>
      <xdr:row>17</xdr:row>
      <xdr:rowOff>2631283</xdr:rowOff>
    </xdr:to>
    <xdr:cxnSp macro="">
      <xdr:nvCxnSpPr>
        <xdr:cNvPr id="17" name="Conector recto de flecha 16">
          <a:extLst>
            <a:ext uri="{FF2B5EF4-FFF2-40B4-BE49-F238E27FC236}">
              <a16:creationId xmlns:a16="http://schemas.microsoft.com/office/drawing/2014/main" id="{A30B65C3-173C-293D-C5CE-8730C446E52D}"/>
            </a:ext>
          </a:extLst>
        </xdr:cNvPr>
        <xdr:cNvCxnSpPr>
          <a:stCxn id="93" idx="3"/>
          <a:endCxn id="15" idx="2"/>
        </xdr:cNvCxnSpPr>
      </xdr:nvCxnSpPr>
      <xdr:spPr>
        <a:xfrm>
          <a:off x="4191001" y="27440935"/>
          <a:ext cx="357184" cy="29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2008414</xdr:colOff>
      <xdr:row>9</xdr:row>
      <xdr:rowOff>460375</xdr:rowOff>
    </xdr:from>
    <xdr:to>
      <xdr:col>1</xdr:col>
      <xdr:colOff>2009548</xdr:colOff>
      <xdr:row>10</xdr:row>
      <xdr:rowOff>244227</xdr:rowOff>
    </xdr:to>
    <xdr:cxnSp macro="">
      <xdr:nvCxnSpPr>
        <xdr:cNvPr id="4" name="80 Conector recto de flecha">
          <a:extLst>
            <a:ext uri="{FF2B5EF4-FFF2-40B4-BE49-F238E27FC236}">
              <a16:creationId xmlns:a16="http://schemas.microsoft.com/office/drawing/2014/main" id="{B1D54CDD-B41F-40B6-AD47-BC0BD2CF35F2}"/>
            </a:ext>
          </a:extLst>
        </xdr:cNvPr>
        <xdr:cNvCxnSpPr>
          <a:cxnSpLocks noChangeShapeType="1"/>
          <a:stCxn id="5" idx="2"/>
          <a:endCxn id="10" idx="0"/>
        </xdr:cNvCxnSpPr>
      </xdr:nvCxnSpPr>
      <xdr:spPr bwMode="auto">
        <a:xfrm flipH="1">
          <a:off x="2818039" y="7397750"/>
          <a:ext cx="1134" cy="720477"/>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1358446</xdr:colOff>
      <xdr:row>9</xdr:row>
      <xdr:rowOff>167822</xdr:rowOff>
    </xdr:from>
    <xdr:to>
      <xdr:col>1</xdr:col>
      <xdr:colOff>2660650</xdr:colOff>
      <xdr:row>9</xdr:row>
      <xdr:rowOff>460375</xdr:rowOff>
    </xdr:to>
    <xdr:sp macro="" textlink="">
      <xdr:nvSpPr>
        <xdr:cNvPr id="5" name="AutoShape 2">
          <a:extLst>
            <a:ext uri="{FF2B5EF4-FFF2-40B4-BE49-F238E27FC236}">
              <a16:creationId xmlns:a16="http://schemas.microsoft.com/office/drawing/2014/main" id="{31B88265-6DD1-4274-84EB-3AF4EE0FAB3D}"/>
            </a:ext>
          </a:extLst>
        </xdr:cNvPr>
        <xdr:cNvSpPr>
          <a:spLocks noChangeArrowheads="1"/>
        </xdr:cNvSpPr>
      </xdr:nvSpPr>
      <xdr:spPr bwMode="auto">
        <a:xfrm>
          <a:off x="2168071" y="7105197"/>
          <a:ext cx="1302204" cy="292553"/>
        </a:xfrm>
        <a:prstGeom prst="flowChartTerminator">
          <a:avLst/>
        </a:prstGeom>
        <a:ln>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ctr" anchorCtr="0"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INICIO</a:t>
          </a:r>
        </a:p>
      </xdr:txBody>
    </xdr:sp>
    <xdr:clientData/>
  </xdr:twoCellAnchor>
  <xdr:twoCellAnchor>
    <xdr:from>
      <xdr:col>1</xdr:col>
      <xdr:colOff>899432</xdr:colOff>
      <xdr:row>10</xdr:row>
      <xdr:rowOff>244227</xdr:rowOff>
    </xdr:from>
    <xdr:to>
      <xdr:col>1</xdr:col>
      <xdr:colOff>3117396</xdr:colOff>
      <xdr:row>10</xdr:row>
      <xdr:rowOff>949325</xdr:rowOff>
    </xdr:to>
    <xdr:sp macro="" textlink="">
      <xdr:nvSpPr>
        <xdr:cNvPr id="10" name="Rectángulo 9">
          <a:extLst>
            <a:ext uri="{FF2B5EF4-FFF2-40B4-BE49-F238E27FC236}">
              <a16:creationId xmlns:a16="http://schemas.microsoft.com/office/drawing/2014/main" id="{2C9FD870-1B71-45B0-818E-89CDCF978D14}"/>
            </a:ext>
          </a:extLst>
        </xdr:cNvPr>
        <xdr:cNvSpPr/>
      </xdr:nvSpPr>
      <xdr:spPr>
        <a:xfrm>
          <a:off x="1709057" y="8118227"/>
          <a:ext cx="2217964" cy="70509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 Comunicación Incumplimiento Contrato</a:t>
          </a:r>
        </a:p>
      </xdr:txBody>
    </xdr:sp>
    <xdr:clientData/>
  </xdr:twoCellAnchor>
  <xdr:twoCellAnchor>
    <xdr:from>
      <xdr:col>1</xdr:col>
      <xdr:colOff>2006147</xdr:colOff>
      <xdr:row>10</xdr:row>
      <xdr:rowOff>949325</xdr:rowOff>
    </xdr:from>
    <xdr:to>
      <xdr:col>1</xdr:col>
      <xdr:colOff>2008414</xdr:colOff>
      <xdr:row>11</xdr:row>
      <xdr:rowOff>213797</xdr:rowOff>
    </xdr:to>
    <xdr:cxnSp macro="">
      <xdr:nvCxnSpPr>
        <xdr:cNvPr id="11" name="Conector recto 10">
          <a:extLst>
            <a:ext uri="{FF2B5EF4-FFF2-40B4-BE49-F238E27FC236}">
              <a16:creationId xmlns:a16="http://schemas.microsoft.com/office/drawing/2014/main" id="{FBC48AE2-99A2-4A53-82AE-7B2D750FC6C7}"/>
            </a:ext>
          </a:extLst>
        </xdr:cNvPr>
        <xdr:cNvCxnSpPr>
          <a:stCxn id="10" idx="2"/>
          <a:endCxn id="15" idx="0"/>
        </xdr:cNvCxnSpPr>
      </xdr:nvCxnSpPr>
      <xdr:spPr>
        <a:xfrm flipH="1">
          <a:off x="2815772" y="8823325"/>
          <a:ext cx="2267" cy="645597"/>
        </a:xfrm>
        <a:prstGeom prst="line">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2006147</xdr:colOff>
      <xdr:row>11</xdr:row>
      <xdr:rowOff>933903</xdr:rowOff>
    </xdr:from>
    <xdr:to>
      <xdr:col>1</xdr:col>
      <xdr:colOff>2019600</xdr:colOff>
      <xdr:row>11</xdr:row>
      <xdr:rowOff>1389554</xdr:rowOff>
    </xdr:to>
    <xdr:cxnSp macro="">
      <xdr:nvCxnSpPr>
        <xdr:cNvPr id="14" name="Conector recto 13">
          <a:extLst>
            <a:ext uri="{FF2B5EF4-FFF2-40B4-BE49-F238E27FC236}">
              <a16:creationId xmlns:a16="http://schemas.microsoft.com/office/drawing/2014/main" id="{642A6591-CEDD-4097-A65D-3CA79985C467}"/>
            </a:ext>
          </a:extLst>
        </xdr:cNvPr>
        <xdr:cNvCxnSpPr>
          <a:stCxn id="15" idx="2"/>
          <a:endCxn id="17" idx="0"/>
        </xdr:cNvCxnSpPr>
      </xdr:nvCxnSpPr>
      <xdr:spPr>
        <a:xfrm>
          <a:off x="2815772" y="10189028"/>
          <a:ext cx="13453" cy="455651"/>
        </a:xfrm>
        <a:prstGeom prst="line">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937986</xdr:colOff>
      <xdr:row>11</xdr:row>
      <xdr:rowOff>213797</xdr:rowOff>
    </xdr:from>
    <xdr:to>
      <xdr:col>1</xdr:col>
      <xdr:colOff>3074307</xdr:colOff>
      <xdr:row>11</xdr:row>
      <xdr:rowOff>933903</xdr:rowOff>
    </xdr:to>
    <xdr:sp macro="" textlink="">
      <xdr:nvSpPr>
        <xdr:cNvPr id="15" name="Rectángulo 14">
          <a:extLst>
            <a:ext uri="{FF2B5EF4-FFF2-40B4-BE49-F238E27FC236}">
              <a16:creationId xmlns:a16="http://schemas.microsoft.com/office/drawing/2014/main" id="{19769540-4FCC-48D2-B06D-DB58F9E1C86D}"/>
            </a:ext>
          </a:extLst>
        </xdr:cNvPr>
        <xdr:cNvSpPr/>
      </xdr:nvSpPr>
      <xdr:spPr>
        <a:xfrm>
          <a:off x="1747611" y="9468922"/>
          <a:ext cx="2136321" cy="720106"/>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ES" sz="1100" b="0" i="0" u="none" strike="noStrike" kern="0" cap="none" spc="0" normalizeH="0" baseline="0">
            <a:ln>
              <a:noFill/>
            </a:ln>
            <a:solidFill>
              <a:srgbClr val="7F7F7F"/>
            </a:solidFill>
            <a:effectLst/>
            <a:uLnTx/>
            <a:uFillTx/>
            <a:latin typeface="Arial" panose="020B0604020202020204" pitchFamily="34" charset="0"/>
            <a:ea typeface="+mn-ea"/>
            <a:cs typeface="Arial" panose="020B06040202020202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2. Estudio preliminar</a:t>
          </a:r>
        </a:p>
      </xdr:txBody>
    </xdr:sp>
    <xdr:clientData/>
  </xdr:twoCellAnchor>
  <xdr:twoCellAnchor>
    <xdr:from>
      <xdr:col>1</xdr:col>
      <xdr:colOff>907290</xdr:colOff>
      <xdr:row>11</xdr:row>
      <xdr:rowOff>1389554</xdr:rowOff>
    </xdr:from>
    <xdr:to>
      <xdr:col>1</xdr:col>
      <xdr:colOff>3131909</xdr:colOff>
      <xdr:row>11</xdr:row>
      <xdr:rowOff>2917825</xdr:rowOff>
    </xdr:to>
    <xdr:sp macro="" textlink="">
      <xdr:nvSpPr>
        <xdr:cNvPr id="17" name="Diagrama de flujo: decisión 16">
          <a:extLst>
            <a:ext uri="{FF2B5EF4-FFF2-40B4-BE49-F238E27FC236}">
              <a16:creationId xmlns:a16="http://schemas.microsoft.com/office/drawing/2014/main" id="{163D5E91-005A-421F-9478-25C96A522EB7}"/>
            </a:ext>
          </a:extLst>
        </xdr:cNvPr>
        <xdr:cNvSpPr/>
      </xdr:nvSpPr>
      <xdr:spPr>
        <a:xfrm>
          <a:off x="1716915" y="10644679"/>
          <a:ext cx="2224619" cy="1528271"/>
        </a:xfrm>
        <a:prstGeom prst="flowChartDecision">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 Proceso Sancionatorio?</a:t>
          </a:r>
        </a:p>
      </xdr:txBody>
    </xdr:sp>
    <xdr:clientData/>
  </xdr:twoCellAnchor>
  <xdr:twoCellAnchor>
    <xdr:from>
      <xdr:col>1</xdr:col>
      <xdr:colOff>3131909</xdr:colOff>
      <xdr:row>11</xdr:row>
      <xdr:rowOff>2146300</xdr:rowOff>
    </xdr:from>
    <xdr:to>
      <xdr:col>1</xdr:col>
      <xdr:colOff>3540125</xdr:colOff>
      <xdr:row>11</xdr:row>
      <xdr:rowOff>2153690</xdr:rowOff>
    </xdr:to>
    <xdr:cxnSp macro="">
      <xdr:nvCxnSpPr>
        <xdr:cNvPr id="19" name="Conector recto de flecha 18">
          <a:extLst>
            <a:ext uri="{FF2B5EF4-FFF2-40B4-BE49-F238E27FC236}">
              <a16:creationId xmlns:a16="http://schemas.microsoft.com/office/drawing/2014/main" id="{BD1BBA55-5813-4CCB-B0D3-EDD82273112F}"/>
            </a:ext>
          </a:extLst>
        </xdr:cNvPr>
        <xdr:cNvCxnSpPr>
          <a:stCxn id="17" idx="3"/>
          <a:endCxn id="21" idx="1"/>
        </xdr:cNvCxnSpPr>
      </xdr:nvCxnSpPr>
      <xdr:spPr>
        <a:xfrm flipV="1">
          <a:off x="3941534" y="11401425"/>
          <a:ext cx="408216" cy="7390"/>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3198583</xdr:colOff>
      <xdr:row>11</xdr:row>
      <xdr:rowOff>1834714</xdr:rowOff>
    </xdr:from>
    <xdr:ext cx="449041" cy="319256"/>
    <xdr:sp macro="" textlink="">
      <xdr:nvSpPr>
        <xdr:cNvPr id="20" name="47 CuadroTexto">
          <a:extLst>
            <a:ext uri="{FF2B5EF4-FFF2-40B4-BE49-F238E27FC236}">
              <a16:creationId xmlns:a16="http://schemas.microsoft.com/office/drawing/2014/main" id="{A4AE6EF8-9E92-473C-9448-36969763047B}"/>
            </a:ext>
          </a:extLst>
        </xdr:cNvPr>
        <xdr:cNvSpPr txBox="1">
          <a:spLocks noChangeArrowheads="1"/>
        </xdr:cNvSpPr>
      </xdr:nvSpPr>
      <xdr:spPr bwMode="auto">
        <a:xfrm>
          <a:off x="4008208" y="11089839"/>
          <a:ext cx="449041" cy="319256"/>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900" b="1" i="0" u="none" strike="noStrike" baseline="0">
              <a:solidFill>
                <a:srgbClr val="4E4D4D"/>
              </a:solidFill>
              <a:latin typeface="Verdana" panose="020B0604030504040204" pitchFamily="34" charset="0"/>
              <a:ea typeface="Verdana" panose="020B0604030504040204" pitchFamily="34" charset="0"/>
              <a:cs typeface="Arial"/>
            </a:rPr>
            <a:t>NO</a:t>
          </a:r>
        </a:p>
      </xdr:txBody>
    </xdr:sp>
    <xdr:clientData/>
  </xdr:oneCellAnchor>
  <xdr:twoCellAnchor>
    <xdr:from>
      <xdr:col>1</xdr:col>
      <xdr:colOff>3540125</xdr:colOff>
      <xdr:row>11</xdr:row>
      <xdr:rowOff>1689099</xdr:rowOff>
    </xdr:from>
    <xdr:to>
      <xdr:col>1</xdr:col>
      <xdr:colOff>5019675</xdr:colOff>
      <xdr:row>11</xdr:row>
      <xdr:rowOff>2603500</xdr:rowOff>
    </xdr:to>
    <xdr:sp macro="" textlink="">
      <xdr:nvSpPr>
        <xdr:cNvPr id="21" name="Rectángulo 20">
          <a:extLst>
            <a:ext uri="{FF2B5EF4-FFF2-40B4-BE49-F238E27FC236}">
              <a16:creationId xmlns:a16="http://schemas.microsoft.com/office/drawing/2014/main" id="{966D8325-9EAE-4C3A-8E74-36881B5EFF33}"/>
            </a:ext>
          </a:extLst>
        </xdr:cNvPr>
        <xdr:cNvSpPr/>
      </xdr:nvSpPr>
      <xdr:spPr>
        <a:xfrm>
          <a:off x="4349750" y="10944224"/>
          <a:ext cx="1479550" cy="91440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CO" sz="1100" b="0">
              <a:solidFill>
                <a:schemeClr val="lt1"/>
              </a:solidFill>
              <a:effectLst/>
              <a:latin typeface="+mn-lt"/>
              <a:ea typeface="+mn-ea"/>
              <a:cs typeface="+mn-cs"/>
            </a:rPr>
            <a:t> </a:t>
          </a:r>
          <a:r>
            <a:rPr lang="es-CO" sz="1050" b="0">
              <a:solidFill>
                <a:schemeClr val="dk1"/>
              </a:solidFill>
              <a:effectLst/>
              <a:latin typeface="Verdana" panose="020B0604030504040204" pitchFamily="34" charset="0"/>
              <a:ea typeface="Verdana" panose="020B0604030504040204" pitchFamily="34" charset="0"/>
              <a:cs typeface="+mn-cs"/>
            </a:rPr>
            <a:t>Evaluador de competencias laborales en el área técnica de su dominio</a:t>
          </a:r>
          <a:endParaRPr lang="es-CO" sz="1050" b="0">
            <a:solidFill>
              <a:schemeClr val="tx1"/>
            </a:solidFill>
            <a:effectLst/>
            <a:latin typeface="Verdana" panose="020B0604030504040204" pitchFamily="34" charset="0"/>
            <a:ea typeface="Verdana" panose="020B0604030504040204" pitchFamily="34" charset="0"/>
            <a:cs typeface="+mn-cs"/>
          </a:endParaRPr>
        </a:p>
        <a:p>
          <a:pPr algn="l"/>
          <a:endParaRPr lang="es-CO" sz="1100"/>
        </a:p>
      </xdr:txBody>
    </xdr:sp>
    <xdr:clientData/>
  </xdr:twoCellAnchor>
  <xdr:twoCellAnchor>
    <xdr:from>
      <xdr:col>1</xdr:col>
      <xdr:colOff>1905284</xdr:colOff>
      <xdr:row>12</xdr:row>
      <xdr:rowOff>1206288</xdr:rowOff>
    </xdr:from>
    <xdr:to>
      <xdr:col>1</xdr:col>
      <xdr:colOff>1921952</xdr:colOff>
      <xdr:row>13</xdr:row>
      <xdr:rowOff>501650</xdr:rowOff>
    </xdr:to>
    <xdr:cxnSp macro="">
      <xdr:nvCxnSpPr>
        <xdr:cNvPr id="23" name="Conector recto 22">
          <a:extLst>
            <a:ext uri="{FF2B5EF4-FFF2-40B4-BE49-F238E27FC236}">
              <a16:creationId xmlns:a16="http://schemas.microsoft.com/office/drawing/2014/main" id="{770BBB60-96F2-4D89-9989-BA1C50F61BFD}"/>
            </a:ext>
          </a:extLst>
        </xdr:cNvPr>
        <xdr:cNvCxnSpPr>
          <a:stCxn id="24" idx="2"/>
          <a:endCxn id="35" idx="0"/>
        </xdr:cNvCxnSpPr>
      </xdr:nvCxnSpPr>
      <xdr:spPr>
        <a:xfrm>
          <a:off x="2714909" y="13430038"/>
          <a:ext cx="16668" cy="993987"/>
        </a:xfrm>
        <a:prstGeom prst="line">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915875</xdr:colOff>
      <xdr:row>12</xdr:row>
      <xdr:rowOff>398900</xdr:rowOff>
    </xdr:from>
    <xdr:to>
      <xdr:col>1</xdr:col>
      <xdr:colOff>2894693</xdr:colOff>
      <xdr:row>12</xdr:row>
      <xdr:rowOff>1206288</xdr:rowOff>
    </xdr:to>
    <xdr:sp macro="" textlink="">
      <xdr:nvSpPr>
        <xdr:cNvPr id="24" name="Rectángulo 23">
          <a:extLst>
            <a:ext uri="{FF2B5EF4-FFF2-40B4-BE49-F238E27FC236}">
              <a16:creationId xmlns:a16="http://schemas.microsoft.com/office/drawing/2014/main" id="{78923A54-EB2C-4574-9762-98FA8EB4FC70}"/>
            </a:ext>
          </a:extLst>
        </xdr:cNvPr>
        <xdr:cNvSpPr/>
      </xdr:nvSpPr>
      <xdr:spPr>
        <a:xfrm>
          <a:off x="1725500" y="10019150"/>
          <a:ext cx="1978818" cy="80738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ES" sz="1100" b="0" i="0" u="none" strike="noStrike" kern="0" cap="none" spc="0" normalizeH="0" baseline="0">
            <a:ln>
              <a:noFill/>
            </a:ln>
            <a:solidFill>
              <a:srgbClr val="7F7F7F"/>
            </a:solidFill>
            <a:effectLst/>
            <a:uLnTx/>
            <a:uFillTx/>
            <a:latin typeface="Arial" panose="020B0604020202020204" pitchFamily="34" charset="0"/>
            <a:ea typeface="+mn-ea"/>
            <a:cs typeface="Arial" panose="020B06040202020202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3. Citación y Notificación</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ES" sz="1100" b="0" i="0" u="none" strike="noStrike" kern="0" cap="none" spc="0" normalizeH="0" baseline="0">
            <a:ln>
              <a:noFill/>
            </a:ln>
            <a:solidFill>
              <a:srgbClr val="7F7F7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907289</xdr:colOff>
      <xdr:row>11</xdr:row>
      <xdr:rowOff>2153689</xdr:rowOff>
    </xdr:from>
    <xdr:to>
      <xdr:col>1</xdr:col>
      <xdr:colOff>915874</xdr:colOff>
      <xdr:row>12</xdr:row>
      <xdr:rowOff>802593</xdr:rowOff>
    </xdr:to>
    <xdr:cxnSp macro="">
      <xdr:nvCxnSpPr>
        <xdr:cNvPr id="27" name="7 Forma">
          <a:extLst>
            <a:ext uri="{FF2B5EF4-FFF2-40B4-BE49-F238E27FC236}">
              <a16:creationId xmlns:a16="http://schemas.microsoft.com/office/drawing/2014/main" id="{46AD2DC6-1837-40CA-B227-ADDDCC34C809}"/>
            </a:ext>
          </a:extLst>
        </xdr:cNvPr>
        <xdr:cNvCxnSpPr>
          <a:cxnSpLocks noChangeShapeType="1"/>
          <a:stCxn id="17" idx="1"/>
          <a:endCxn id="24" idx="1"/>
        </xdr:cNvCxnSpPr>
      </xdr:nvCxnSpPr>
      <xdr:spPr bwMode="auto">
        <a:xfrm rot="10800000" flipH="1" flipV="1">
          <a:off x="1716914" y="11408814"/>
          <a:ext cx="8585" cy="1617529"/>
        </a:xfrm>
        <a:prstGeom prst="bentConnector3">
          <a:avLst>
            <a:gd name="adj1" fmla="val -2662784"/>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317498</xdr:colOff>
      <xdr:row>12</xdr:row>
      <xdr:rowOff>103439</xdr:rowOff>
    </xdr:from>
    <xdr:ext cx="449041" cy="319256"/>
    <xdr:sp macro="" textlink="">
      <xdr:nvSpPr>
        <xdr:cNvPr id="29" name="47 CuadroTexto">
          <a:extLst>
            <a:ext uri="{FF2B5EF4-FFF2-40B4-BE49-F238E27FC236}">
              <a16:creationId xmlns:a16="http://schemas.microsoft.com/office/drawing/2014/main" id="{C29B543B-E868-402F-93A5-7CF932400D06}"/>
            </a:ext>
          </a:extLst>
        </xdr:cNvPr>
        <xdr:cNvSpPr txBox="1">
          <a:spLocks noChangeArrowheads="1"/>
        </xdr:cNvSpPr>
      </xdr:nvSpPr>
      <xdr:spPr bwMode="auto">
        <a:xfrm>
          <a:off x="1127123" y="12327189"/>
          <a:ext cx="449041" cy="319256"/>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900" b="1" i="0" u="none" strike="noStrike" baseline="0">
              <a:solidFill>
                <a:srgbClr val="4E4D4D"/>
              </a:solidFill>
              <a:latin typeface="Verdana" panose="020B0604030504040204" pitchFamily="34" charset="0"/>
              <a:ea typeface="Verdana" panose="020B0604030504040204" pitchFamily="34" charset="0"/>
              <a:cs typeface="Arial"/>
            </a:rPr>
            <a:t>SI</a:t>
          </a:r>
        </a:p>
      </xdr:txBody>
    </xdr:sp>
    <xdr:clientData/>
  </xdr:oneCellAnchor>
  <xdr:twoCellAnchor>
    <xdr:from>
      <xdr:col>1</xdr:col>
      <xdr:colOff>0</xdr:colOff>
      <xdr:row>13</xdr:row>
      <xdr:rowOff>0</xdr:rowOff>
    </xdr:from>
    <xdr:to>
      <xdr:col>1</xdr:col>
      <xdr:colOff>490254</xdr:colOff>
      <xdr:row>13</xdr:row>
      <xdr:rowOff>7270</xdr:rowOff>
    </xdr:to>
    <xdr:sp macro="" textlink="">
      <xdr:nvSpPr>
        <xdr:cNvPr id="34" name="CuadroTexto 33">
          <a:extLst>
            <a:ext uri="{FF2B5EF4-FFF2-40B4-BE49-F238E27FC236}">
              <a16:creationId xmlns:a16="http://schemas.microsoft.com/office/drawing/2014/main" id="{ADADFC24-0B30-4AC5-910D-6C1D0420B78C}"/>
            </a:ext>
          </a:extLst>
        </xdr:cNvPr>
        <xdr:cNvSpPr txBox="1"/>
      </xdr:nvSpPr>
      <xdr:spPr>
        <a:xfrm>
          <a:off x="1304925" y="11734800"/>
          <a:ext cx="490254" cy="72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es-ES" sz="1050" b="1">
              <a:solidFill>
                <a:sysClr val="windowText" lastClr="000000"/>
              </a:solidFill>
              <a:latin typeface="Arial" panose="020B0604020202020204" pitchFamily="34" charset="0"/>
              <a:ea typeface="+mn-ea"/>
              <a:cs typeface="Arial" panose="020B0604020202020204" pitchFamily="34" charset="0"/>
            </a:rPr>
            <a:t>SI</a:t>
          </a:r>
        </a:p>
      </xdr:txBody>
    </xdr:sp>
    <xdr:clientData/>
  </xdr:twoCellAnchor>
  <xdr:twoCellAnchor>
    <xdr:from>
      <xdr:col>1</xdr:col>
      <xdr:colOff>932543</xdr:colOff>
      <xdr:row>13</xdr:row>
      <xdr:rowOff>501650</xdr:rowOff>
    </xdr:from>
    <xdr:to>
      <xdr:col>1</xdr:col>
      <xdr:colOff>2911361</xdr:colOff>
      <xdr:row>13</xdr:row>
      <xdr:rowOff>1293129</xdr:rowOff>
    </xdr:to>
    <xdr:sp macro="" textlink="">
      <xdr:nvSpPr>
        <xdr:cNvPr id="35" name="Rectángulo 34">
          <a:extLst>
            <a:ext uri="{FF2B5EF4-FFF2-40B4-BE49-F238E27FC236}">
              <a16:creationId xmlns:a16="http://schemas.microsoft.com/office/drawing/2014/main" id="{2A26E392-A45B-4249-90D1-FB15E9625A18}"/>
            </a:ext>
          </a:extLst>
        </xdr:cNvPr>
        <xdr:cNvSpPr/>
      </xdr:nvSpPr>
      <xdr:spPr>
        <a:xfrm>
          <a:off x="1742168" y="14424025"/>
          <a:ext cx="1978818" cy="79147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4. Instalación y Desarrollo de la Audiencia, Presentación de Descargos</a:t>
          </a:r>
        </a:p>
      </xdr:txBody>
    </xdr:sp>
    <xdr:clientData/>
  </xdr:twoCellAnchor>
  <xdr:twoCellAnchor>
    <xdr:from>
      <xdr:col>1</xdr:col>
      <xdr:colOff>923018</xdr:colOff>
      <xdr:row>14</xdr:row>
      <xdr:rowOff>593770</xdr:rowOff>
    </xdr:from>
    <xdr:to>
      <xdr:col>1</xdr:col>
      <xdr:colOff>2901836</xdr:colOff>
      <xdr:row>14</xdr:row>
      <xdr:rowOff>1385249</xdr:rowOff>
    </xdr:to>
    <xdr:sp macro="" textlink="">
      <xdr:nvSpPr>
        <xdr:cNvPr id="46" name="Rectángulo 45">
          <a:extLst>
            <a:ext uri="{FF2B5EF4-FFF2-40B4-BE49-F238E27FC236}">
              <a16:creationId xmlns:a16="http://schemas.microsoft.com/office/drawing/2014/main" id="{16909799-F6F6-425D-A018-787EFE8D1545}"/>
            </a:ext>
          </a:extLst>
        </xdr:cNvPr>
        <xdr:cNvSpPr/>
      </xdr:nvSpPr>
      <xdr:spPr>
        <a:xfrm>
          <a:off x="1732643" y="16230645"/>
          <a:ext cx="1978818" cy="79147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5. Etapa Probatoria</a:t>
          </a:r>
        </a:p>
      </xdr:txBody>
    </xdr:sp>
    <xdr:clientData/>
  </xdr:twoCellAnchor>
  <xdr:twoCellAnchor>
    <xdr:from>
      <xdr:col>1</xdr:col>
      <xdr:colOff>1912427</xdr:colOff>
      <xdr:row>13</xdr:row>
      <xdr:rowOff>1293129</xdr:rowOff>
    </xdr:from>
    <xdr:to>
      <xdr:col>1</xdr:col>
      <xdr:colOff>1921952</xdr:colOff>
      <xdr:row>14</xdr:row>
      <xdr:rowOff>593770</xdr:rowOff>
    </xdr:to>
    <xdr:cxnSp macro="">
      <xdr:nvCxnSpPr>
        <xdr:cNvPr id="47" name="Conector recto 46">
          <a:extLst>
            <a:ext uri="{FF2B5EF4-FFF2-40B4-BE49-F238E27FC236}">
              <a16:creationId xmlns:a16="http://schemas.microsoft.com/office/drawing/2014/main" id="{2B8E7A73-CC4B-4FD2-82E3-864745E02DB8}"/>
            </a:ext>
          </a:extLst>
        </xdr:cNvPr>
        <xdr:cNvCxnSpPr>
          <a:stCxn id="35" idx="2"/>
          <a:endCxn id="46" idx="0"/>
        </xdr:cNvCxnSpPr>
      </xdr:nvCxnSpPr>
      <xdr:spPr>
        <a:xfrm flipH="1">
          <a:off x="2722052" y="15215504"/>
          <a:ext cx="9525" cy="1015141"/>
        </a:xfrm>
        <a:prstGeom prst="line">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1905623</xdr:colOff>
      <xdr:row>14</xdr:row>
      <xdr:rowOff>1385249</xdr:rowOff>
    </xdr:from>
    <xdr:to>
      <xdr:col>1</xdr:col>
      <xdr:colOff>1912427</xdr:colOff>
      <xdr:row>15</xdr:row>
      <xdr:rowOff>394608</xdr:rowOff>
    </xdr:to>
    <xdr:cxnSp macro="">
      <xdr:nvCxnSpPr>
        <xdr:cNvPr id="48" name="Conector recto 47">
          <a:extLst>
            <a:ext uri="{FF2B5EF4-FFF2-40B4-BE49-F238E27FC236}">
              <a16:creationId xmlns:a16="http://schemas.microsoft.com/office/drawing/2014/main" id="{FB659CE0-3F25-4E5A-A303-F78E862C4DDE}"/>
            </a:ext>
          </a:extLst>
        </xdr:cNvPr>
        <xdr:cNvCxnSpPr>
          <a:stCxn id="46" idx="2"/>
          <a:endCxn id="49" idx="0"/>
        </xdr:cNvCxnSpPr>
      </xdr:nvCxnSpPr>
      <xdr:spPr>
        <a:xfrm flipH="1">
          <a:off x="2715248" y="17022124"/>
          <a:ext cx="6804" cy="866734"/>
        </a:xfrm>
        <a:prstGeom prst="line">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916214</xdr:colOff>
      <xdr:row>15</xdr:row>
      <xdr:rowOff>394608</xdr:rowOff>
    </xdr:from>
    <xdr:to>
      <xdr:col>1</xdr:col>
      <xdr:colOff>2895032</xdr:colOff>
      <xdr:row>15</xdr:row>
      <xdr:rowOff>1186087</xdr:rowOff>
    </xdr:to>
    <xdr:sp macro="" textlink="">
      <xdr:nvSpPr>
        <xdr:cNvPr id="49" name="Rectángulo 48">
          <a:extLst>
            <a:ext uri="{FF2B5EF4-FFF2-40B4-BE49-F238E27FC236}">
              <a16:creationId xmlns:a16="http://schemas.microsoft.com/office/drawing/2014/main" id="{078BC0ED-19E2-4EF0-AE8E-5AD73E39F47E}"/>
            </a:ext>
          </a:extLst>
        </xdr:cNvPr>
        <xdr:cNvSpPr/>
      </xdr:nvSpPr>
      <xdr:spPr>
        <a:xfrm>
          <a:off x="1725839" y="17888858"/>
          <a:ext cx="1978818" cy="79147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6. Expedición Acto Administrativo</a:t>
          </a:r>
        </a:p>
      </xdr:txBody>
    </xdr:sp>
    <xdr:clientData/>
  </xdr:twoCellAnchor>
  <xdr:twoCellAnchor>
    <xdr:from>
      <xdr:col>1</xdr:col>
      <xdr:colOff>680359</xdr:colOff>
      <xdr:row>15</xdr:row>
      <xdr:rowOff>1721303</xdr:rowOff>
    </xdr:from>
    <xdr:to>
      <xdr:col>1</xdr:col>
      <xdr:colOff>3134257</xdr:colOff>
      <xdr:row>15</xdr:row>
      <xdr:rowOff>3241221</xdr:rowOff>
    </xdr:to>
    <xdr:sp macro="" textlink="">
      <xdr:nvSpPr>
        <xdr:cNvPr id="50" name="Diagrama de flujo: decisión 49">
          <a:extLst>
            <a:ext uri="{FF2B5EF4-FFF2-40B4-BE49-F238E27FC236}">
              <a16:creationId xmlns:a16="http://schemas.microsoft.com/office/drawing/2014/main" id="{DA91CA73-0B12-4DA0-9692-C4580D39948E}"/>
            </a:ext>
          </a:extLst>
        </xdr:cNvPr>
        <xdr:cNvSpPr/>
      </xdr:nvSpPr>
      <xdr:spPr>
        <a:xfrm>
          <a:off x="1489984" y="19215553"/>
          <a:ext cx="2453898" cy="1519918"/>
        </a:xfrm>
        <a:prstGeom prst="flowChartDecision">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¿Se interponen recursos?</a:t>
          </a:r>
        </a:p>
      </xdr:txBody>
    </xdr:sp>
    <xdr:clientData/>
  </xdr:twoCellAnchor>
  <xdr:twoCellAnchor>
    <xdr:from>
      <xdr:col>1</xdr:col>
      <xdr:colOff>1905623</xdr:colOff>
      <xdr:row>15</xdr:row>
      <xdr:rowOff>1186087</xdr:rowOff>
    </xdr:from>
    <xdr:to>
      <xdr:col>1</xdr:col>
      <xdr:colOff>1907308</xdr:colOff>
      <xdr:row>15</xdr:row>
      <xdr:rowOff>1721303</xdr:rowOff>
    </xdr:to>
    <xdr:cxnSp macro="">
      <xdr:nvCxnSpPr>
        <xdr:cNvPr id="51" name="80 Conector recto de flecha">
          <a:extLst>
            <a:ext uri="{FF2B5EF4-FFF2-40B4-BE49-F238E27FC236}">
              <a16:creationId xmlns:a16="http://schemas.microsoft.com/office/drawing/2014/main" id="{052D4573-76FD-46C5-B176-E3456047285C}"/>
            </a:ext>
          </a:extLst>
        </xdr:cNvPr>
        <xdr:cNvCxnSpPr>
          <a:cxnSpLocks noChangeShapeType="1"/>
          <a:stCxn id="49" idx="2"/>
          <a:endCxn id="50" idx="0"/>
        </xdr:cNvCxnSpPr>
      </xdr:nvCxnSpPr>
      <xdr:spPr bwMode="auto">
        <a:xfrm>
          <a:off x="2715248" y="18680337"/>
          <a:ext cx="1685" cy="535216"/>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3013979</xdr:colOff>
      <xdr:row>15</xdr:row>
      <xdr:rowOff>2172608</xdr:rowOff>
    </xdr:from>
    <xdr:ext cx="449041" cy="312965"/>
    <xdr:sp macro="" textlink="">
      <xdr:nvSpPr>
        <xdr:cNvPr id="52" name="47 CuadroTexto">
          <a:extLst>
            <a:ext uri="{FF2B5EF4-FFF2-40B4-BE49-F238E27FC236}">
              <a16:creationId xmlns:a16="http://schemas.microsoft.com/office/drawing/2014/main" id="{38F51D3E-C4A0-4DBD-AB0A-5E5FF2A54B82}"/>
            </a:ext>
          </a:extLst>
        </xdr:cNvPr>
        <xdr:cNvSpPr txBox="1">
          <a:spLocks noChangeArrowheads="1"/>
        </xdr:cNvSpPr>
      </xdr:nvSpPr>
      <xdr:spPr bwMode="auto">
        <a:xfrm>
          <a:off x="3823604" y="19666858"/>
          <a:ext cx="449041" cy="31296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900" b="0" i="0" u="none" strike="noStrike" baseline="0">
              <a:solidFill>
                <a:srgbClr val="4E4D4D"/>
              </a:solidFill>
              <a:latin typeface="Arial"/>
              <a:cs typeface="Arial"/>
            </a:rPr>
            <a:t>NO</a:t>
          </a:r>
        </a:p>
      </xdr:txBody>
    </xdr:sp>
    <xdr:clientData/>
  </xdr:oneCellAnchor>
  <xdr:twoCellAnchor>
    <xdr:from>
      <xdr:col>1</xdr:col>
      <xdr:colOff>3118303</xdr:colOff>
      <xdr:row>15</xdr:row>
      <xdr:rowOff>2927804</xdr:rowOff>
    </xdr:from>
    <xdr:to>
      <xdr:col>1</xdr:col>
      <xdr:colOff>3540125</xdr:colOff>
      <xdr:row>15</xdr:row>
      <xdr:rowOff>3240768</xdr:rowOff>
    </xdr:to>
    <xdr:sp macro="" textlink="">
      <xdr:nvSpPr>
        <xdr:cNvPr id="53" name="Elipse 52">
          <a:extLst>
            <a:ext uri="{FF2B5EF4-FFF2-40B4-BE49-F238E27FC236}">
              <a16:creationId xmlns:a16="http://schemas.microsoft.com/office/drawing/2014/main" id="{3168E21A-CB48-432D-AA79-1802CD369718}"/>
            </a:ext>
          </a:extLst>
        </xdr:cNvPr>
        <xdr:cNvSpPr/>
      </xdr:nvSpPr>
      <xdr:spPr>
        <a:xfrm>
          <a:off x="3927928" y="20422054"/>
          <a:ext cx="421822" cy="312964"/>
        </a:xfrm>
        <a:prstGeom prst="ellipse">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100" b="0" i="0" u="none" strike="noStrike" kern="0" cap="none" spc="0" normalizeH="0" baseline="0">
              <a:ln>
                <a:noFill/>
              </a:ln>
              <a:solidFill>
                <a:srgbClr val="4E4D4D"/>
              </a:solidFill>
              <a:effectLst/>
              <a:uLnTx/>
              <a:uFillTx/>
              <a:latin typeface="Arial" panose="020B0604020202020204" pitchFamily="34" charset="0"/>
              <a:ea typeface="+mn-ea"/>
              <a:cs typeface="Arial" panose="020B0604020202020204" pitchFamily="34" charset="0"/>
            </a:rPr>
            <a:t>8</a:t>
          </a:r>
        </a:p>
      </xdr:txBody>
    </xdr:sp>
    <xdr:clientData/>
  </xdr:twoCellAnchor>
  <xdr:oneCellAnchor>
    <xdr:from>
      <xdr:col>1</xdr:col>
      <xdr:colOff>1567090</xdr:colOff>
      <xdr:row>15</xdr:row>
      <xdr:rowOff>3154589</xdr:rowOff>
    </xdr:from>
    <xdr:ext cx="449041" cy="312965"/>
    <xdr:sp macro="" textlink="">
      <xdr:nvSpPr>
        <xdr:cNvPr id="55" name="47 CuadroTexto">
          <a:extLst>
            <a:ext uri="{FF2B5EF4-FFF2-40B4-BE49-F238E27FC236}">
              <a16:creationId xmlns:a16="http://schemas.microsoft.com/office/drawing/2014/main" id="{713439DB-0CA8-41A7-BA73-9FD7A04BFD75}"/>
            </a:ext>
          </a:extLst>
        </xdr:cNvPr>
        <xdr:cNvSpPr txBox="1">
          <a:spLocks noChangeArrowheads="1"/>
        </xdr:cNvSpPr>
      </xdr:nvSpPr>
      <xdr:spPr bwMode="auto">
        <a:xfrm>
          <a:off x="2376715" y="20648839"/>
          <a:ext cx="449041" cy="31296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50" b="0" i="0" u="none" strike="noStrike" baseline="0">
              <a:solidFill>
                <a:srgbClr val="4E4D4D"/>
              </a:solidFill>
              <a:latin typeface="Arial"/>
              <a:cs typeface="Arial"/>
            </a:rPr>
            <a:t>SI</a:t>
          </a:r>
        </a:p>
      </xdr:txBody>
    </xdr:sp>
    <xdr:clientData/>
  </xdr:oneCellAnchor>
  <xdr:twoCellAnchor>
    <xdr:from>
      <xdr:col>1</xdr:col>
      <xdr:colOff>3134257</xdr:colOff>
      <xdr:row>15</xdr:row>
      <xdr:rowOff>2481262</xdr:rowOff>
    </xdr:from>
    <xdr:to>
      <xdr:col>1</xdr:col>
      <xdr:colOff>3329214</xdr:colOff>
      <xdr:row>15</xdr:row>
      <xdr:rowOff>2927804</xdr:rowOff>
    </xdr:to>
    <xdr:cxnSp macro="">
      <xdr:nvCxnSpPr>
        <xdr:cNvPr id="56" name="Conector: angular 55">
          <a:extLst>
            <a:ext uri="{FF2B5EF4-FFF2-40B4-BE49-F238E27FC236}">
              <a16:creationId xmlns:a16="http://schemas.microsoft.com/office/drawing/2014/main" id="{5A9D88C3-FFFD-41AF-88F7-558CB08D39C2}"/>
            </a:ext>
          </a:extLst>
        </xdr:cNvPr>
        <xdr:cNvCxnSpPr>
          <a:stCxn id="50" idx="3"/>
          <a:endCxn id="53" idx="0"/>
        </xdr:cNvCxnSpPr>
      </xdr:nvCxnSpPr>
      <xdr:spPr>
        <a:xfrm>
          <a:off x="3943882" y="19975512"/>
          <a:ext cx="194957" cy="446542"/>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907143</xdr:colOff>
      <xdr:row>16</xdr:row>
      <xdr:rowOff>628196</xdr:rowOff>
    </xdr:from>
    <xdr:to>
      <xdr:col>1</xdr:col>
      <xdr:colOff>2885961</xdr:colOff>
      <xdr:row>16</xdr:row>
      <xdr:rowOff>1419675</xdr:rowOff>
    </xdr:to>
    <xdr:sp macro="" textlink="">
      <xdr:nvSpPr>
        <xdr:cNvPr id="58" name="Rectángulo 57">
          <a:extLst>
            <a:ext uri="{FF2B5EF4-FFF2-40B4-BE49-F238E27FC236}">
              <a16:creationId xmlns:a16="http://schemas.microsoft.com/office/drawing/2014/main" id="{1033BA67-2C5A-4671-BF69-59248BA0D989}"/>
            </a:ext>
          </a:extLst>
        </xdr:cNvPr>
        <xdr:cNvSpPr/>
      </xdr:nvSpPr>
      <xdr:spPr>
        <a:xfrm>
          <a:off x="1716768" y="21503821"/>
          <a:ext cx="1978818" cy="79147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7. Presentación de pruebas y análisis</a:t>
          </a:r>
        </a:p>
      </xdr:txBody>
    </xdr:sp>
    <xdr:clientData/>
  </xdr:twoCellAnchor>
  <xdr:twoCellAnchor>
    <xdr:from>
      <xdr:col>1</xdr:col>
      <xdr:colOff>1896552</xdr:colOff>
      <xdr:row>16</xdr:row>
      <xdr:rowOff>1419675</xdr:rowOff>
    </xdr:from>
    <xdr:to>
      <xdr:col>1</xdr:col>
      <xdr:colOff>1901087</xdr:colOff>
      <xdr:row>17</xdr:row>
      <xdr:rowOff>693965</xdr:rowOff>
    </xdr:to>
    <xdr:cxnSp macro="">
      <xdr:nvCxnSpPr>
        <xdr:cNvPr id="59" name="Conector recto 58">
          <a:extLst>
            <a:ext uri="{FF2B5EF4-FFF2-40B4-BE49-F238E27FC236}">
              <a16:creationId xmlns:a16="http://schemas.microsoft.com/office/drawing/2014/main" id="{DFDCF0BB-D486-4924-B75C-9FA9A83A203E}"/>
            </a:ext>
          </a:extLst>
        </xdr:cNvPr>
        <xdr:cNvCxnSpPr>
          <a:stCxn id="58" idx="2"/>
          <a:endCxn id="63" idx="0"/>
        </xdr:cNvCxnSpPr>
      </xdr:nvCxnSpPr>
      <xdr:spPr>
        <a:xfrm>
          <a:off x="2706177" y="22295300"/>
          <a:ext cx="4535" cy="1719040"/>
        </a:xfrm>
        <a:prstGeom prst="line">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1896552</xdr:colOff>
      <xdr:row>15</xdr:row>
      <xdr:rowOff>3241221</xdr:rowOff>
    </xdr:from>
    <xdr:to>
      <xdr:col>1</xdr:col>
      <xdr:colOff>1907308</xdr:colOff>
      <xdr:row>16</xdr:row>
      <xdr:rowOff>628196</xdr:rowOff>
    </xdr:to>
    <xdr:cxnSp macro="">
      <xdr:nvCxnSpPr>
        <xdr:cNvPr id="61" name="Conector recto 60">
          <a:extLst>
            <a:ext uri="{FF2B5EF4-FFF2-40B4-BE49-F238E27FC236}">
              <a16:creationId xmlns:a16="http://schemas.microsoft.com/office/drawing/2014/main" id="{53918B9B-A260-41BF-BDED-D3F6F25EC33D}"/>
            </a:ext>
          </a:extLst>
        </xdr:cNvPr>
        <xdr:cNvCxnSpPr>
          <a:stCxn id="50" idx="2"/>
          <a:endCxn id="58" idx="0"/>
        </xdr:cNvCxnSpPr>
      </xdr:nvCxnSpPr>
      <xdr:spPr>
        <a:xfrm flipH="1">
          <a:off x="2706177" y="20735471"/>
          <a:ext cx="10756" cy="768350"/>
        </a:xfrm>
        <a:prstGeom prst="line">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911678</xdr:colOff>
      <xdr:row>17</xdr:row>
      <xdr:rowOff>693965</xdr:rowOff>
    </xdr:from>
    <xdr:to>
      <xdr:col>1</xdr:col>
      <xdr:colOff>2890496</xdr:colOff>
      <xdr:row>17</xdr:row>
      <xdr:rowOff>1485444</xdr:rowOff>
    </xdr:to>
    <xdr:sp macro="" textlink="">
      <xdr:nvSpPr>
        <xdr:cNvPr id="63" name="Rectángulo 62">
          <a:extLst>
            <a:ext uri="{FF2B5EF4-FFF2-40B4-BE49-F238E27FC236}">
              <a16:creationId xmlns:a16="http://schemas.microsoft.com/office/drawing/2014/main" id="{511F5205-4107-496B-B778-3CDC765EF043}"/>
            </a:ext>
          </a:extLst>
        </xdr:cNvPr>
        <xdr:cNvSpPr/>
      </xdr:nvSpPr>
      <xdr:spPr>
        <a:xfrm>
          <a:off x="2216603" y="22830065"/>
          <a:ext cx="1978818" cy="79147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8. Ejecución Sanción</a:t>
          </a:r>
        </a:p>
      </xdr:txBody>
    </xdr:sp>
    <xdr:clientData/>
  </xdr:twoCellAnchor>
  <xdr:twoCellAnchor>
    <xdr:from>
      <xdr:col>1</xdr:col>
      <xdr:colOff>916214</xdr:colOff>
      <xdr:row>18</xdr:row>
      <xdr:rowOff>333376</xdr:rowOff>
    </xdr:from>
    <xdr:to>
      <xdr:col>1</xdr:col>
      <xdr:colOff>2895032</xdr:colOff>
      <xdr:row>18</xdr:row>
      <xdr:rowOff>1124855</xdr:rowOff>
    </xdr:to>
    <xdr:sp macro="" textlink="">
      <xdr:nvSpPr>
        <xdr:cNvPr id="65" name="Rectángulo 64">
          <a:extLst>
            <a:ext uri="{FF2B5EF4-FFF2-40B4-BE49-F238E27FC236}">
              <a16:creationId xmlns:a16="http://schemas.microsoft.com/office/drawing/2014/main" id="{A0B0A609-2897-40B9-9ACD-B908B3A095A4}"/>
            </a:ext>
          </a:extLst>
        </xdr:cNvPr>
        <xdr:cNvSpPr/>
      </xdr:nvSpPr>
      <xdr:spPr>
        <a:xfrm>
          <a:off x="1725839" y="25447626"/>
          <a:ext cx="1978818" cy="79147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9. Archivo Acto Administrativo </a:t>
          </a:r>
        </a:p>
      </xdr:txBody>
    </xdr:sp>
    <xdr:clientData/>
  </xdr:twoCellAnchor>
  <xdr:twoCellAnchor>
    <xdr:from>
      <xdr:col>1</xdr:col>
      <xdr:colOff>1901087</xdr:colOff>
      <xdr:row>17</xdr:row>
      <xdr:rowOff>1485444</xdr:rowOff>
    </xdr:from>
    <xdr:to>
      <xdr:col>1</xdr:col>
      <xdr:colOff>1905623</xdr:colOff>
      <xdr:row>18</xdr:row>
      <xdr:rowOff>333376</xdr:rowOff>
    </xdr:to>
    <xdr:cxnSp macro="">
      <xdr:nvCxnSpPr>
        <xdr:cNvPr id="67" name="Conector recto 66">
          <a:extLst>
            <a:ext uri="{FF2B5EF4-FFF2-40B4-BE49-F238E27FC236}">
              <a16:creationId xmlns:a16="http://schemas.microsoft.com/office/drawing/2014/main" id="{B8DAD7FF-8182-4306-AF02-0AAF89EA8F8A}"/>
            </a:ext>
          </a:extLst>
        </xdr:cNvPr>
        <xdr:cNvCxnSpPr>
          <a:stCxn id="63" idx="2"/>
          <a:endCxn id="65" idx="0"/>
        </xdr:cNvCxnSpPr>
      </xdr:nvCxnSpPr>
      <xdr:spPr>
        <a:xfrm>
          <a:off x="2710712" y="24805819"/>
          <a:ext cx="4536" cy="641807"/>
        </a:xfrm>
        <a:prstGeom prst="line">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1901755</xdr:colOff>
      <xdr:row>18</xdr:row>
      <xdr:rowOff>1124855</xdr:rowOff>
    </xdr:from>
    <xdr:to>
      <xdr:col>1</xdr:col>
      <xdr:colOff>1905623</xdr:colOff>
      <xdr:row>19</xdr:row>
      <xdr:rowOff>202507</xdr:rowOff>
    </xdr:to>
    <xdr:cxnSp macro="">
      <xdr:nvCxnSpPr>
        <xdr:cNvPr id="68" name="Conector recto 67">
          <a:extLst>
            <a:ext uri="{FF2B5EF4-FFF2-40B4-BE49-F238E27FC236}">
              <a16:creationId xmlns:a16="http://schemas.microsoft.com/office/drawing/2014/main" id="{2013A983-7AF8-4481-8BD2-ADEAD014936E}"/>
            </a:ext>
          </a:extLst>
        </xdr:cNvPr>
        <xdr:cNvCxnSpPr>
          <a:stCxn id="65" idx="2"/>
          <a:endCxn id="69" idx="0"/>
        </xdr:cNvCxnSpPr>
      </xdr:nvCxnSpPr>
      <xdr:spPr>
        <a:xfrm flipH="1">
          <a:off x="2711380" y="26239105"/>
          <a:ext cx="3868" cy="665152"/>
        </a:xfrm>
        <a:prstGeom prst="line">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912346</xdr:colOff>
      <xdr:row>19</xdr:row>
      <xdr:rowOff>202507</xdr:rowOff>
    </xdr:from>
    <xdr:to>
      <xdr:col>1</xdr:col>
      <xdr:colOff>2891164</xdr:colOff>
      <xdr:row>19</xdr:row>
      <xdr:rowOff>993986</xdr:rowOff>
    </xdr:to>
    <xdr:sp macro="" textlink="">
      <xdr:nvSpPr>
        <xdr:cNvPr id="69" name="Rectángulo 68">
          <a:extLst>
            <a:ext uri="{FF2B5EF4-FFF2-40B4-BE49-F238E27FC236}">
              <a16:creationId xmlns:a16="http://schemas.microsoft.com/office/drawing/2014/main" id="{BDB6EC93-88C4-41DD-A3B8-AE4A58D7BB0A}"/>
            </a:ext>
          </a:extLst>
        </xdr:cNvPr>
        <xdr:cNvSpPr/>
      </xdr:nvSpPr>
      <xdr:spPr>
        <a:xfrm>
          <a:off x="1721971" y="26904257"/>
          <a:ext cx="1978818" cy="79147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10. Monitoreo Actos Administrativos en curso</a:t>
          </a:r>
        </a:p>
      </xdr:txBody>
    </xdr:sp>
    <xdr:clientData/>
  </xdr:twoCellAnchor>
  <xdr:twoCellAnchor>
    <xdr:from>
      <xdr:col>1</xdr:col>
      <xdr:colOff>1149804</xdr:colOff>
      <xdr:row>20</xdr:row>
      <xdr:rowOff>265341</xdr:rowOff>
    </xdr:from>
    <xdr:to>
      <xdr:col>1</xdr:col>
      <xdr:colOff>2619376</xdr:colOff>
      <xdr:row>20</xdr:row>
      <xdr:rowOff>786494</xdr:rowOff>
    </xdr:to>
    <xdr:sp macro="" textlink="">
      <xdr:nvSpPr>
        <xdr:cNvPr id="73" name="AutoShape 27">
          <a:extLst>
            <a:ext uri="{FF2B5EF4-FFF2-40B4-BE49-F238E27FC236}">
              <a16:creationId xmlns:a16="http://schemas.microsoft.com/office/drawing/2014/main" id="{86588389-E93E-43D1-A7B5-E2E5EC6E4805}"/>
            </a:ext>
          </a:extLst>
        </xdr:cNvPr>
        <xdr:cNvSpPr>
          <a:spLocks/>
        </xdr:cNvSpPr>
      </xdr:nvSpPr>
      <xdr:spPr bwMode="auto">
        <a:xfrm>
          <a:off x="1959429" y="28268841"/>
          <a:ext cx="1469572" cy="521153"/>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rgbClr val="4E4D4D"/>
              </a:solidFill>
              <a:latin typeface="Verdana" panose="020B0604030504040204" pitchFamily="34" charset="0"/>
              <a:ea typeface="Verdana" panose="020B0604030504040204" pitchFamily="34" charset="0"/>
              <a:cs typeface="Arial"/>
            </a:rPr>
            <a:t>FIN</a:t>
          </a:r>
        </a:p>
      </xdr:txBody>
    </xdr:sp>
    <xdr:clientData/>
  </xdr:twoCellAnchor>
  <xdr:twoCellAnchor>
    <xdr:from>
      <xdr:col>1</xdr:col>
      <xdr:colOff>1901755</xdr:colOff>
      <xdr:row>19</xdr:row>
      <xdr:rowOff>993986</xdr:rowOff>
    </xdr:from>
    <xdr:to>
      <xdr:col>1</xdr:col>
      <xdr:colOff>1905000</xdr:colOff>
      <xdr:row>20</xdr:row>
      <xdr:rowOff>254000</xdr:rowOff>
    </xdr:to>
    <xdr:cxnSp macro="">
      <xdr:nvCxnSpPr>
        <xdr:cNvPr id="74" name="Conector recto 73">
          <a:extLst>
            <a:ext uri="{FF2B5EF4-FFF2-40B4-BE49-F238E27FC236}">
              <a16:creationId xmlns:a16="http://schemas.microsoft.com/office/drawing/2014/main" id="{562A3F58-5A51-453A-A0B5-54AEBF6E4268}"/>
            </a:ext>
          </a:extLst>
        </xdr:cNvPr>
        <xdr:cNvCxnSpPr>
          <a:stCxn id="69" idx="2"/>
        </xdr:cNvCxnSpPr>
      </xdr:nvCxnSpPr>
      <xdr:spPr>
        <a:xfrm>
          <a:off x="2711380" y="27695736"/>
          <a:ext cx="3245" cy="561764"/>
        </a:xfrm>
        <a:prstGeom prst="line">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203411</xdr:colOff>
      <xdr:row>11</xdr:row>
      <xdr:rowOff>204107</xdr:rowOff>
    </xdr:from>
    <xdr:to>
      <xdr:col>1</xdr:col>
      <xdr:colOff>1820560</xdr:colOff>
      <xdr:row>11</xdr:row>
      <xdr:rowOff>830035</xdr:rowOff>
    </xdr:to>
    <xdr:sp macro="" textlink="">
      <xdr:nvSpPr>
        <xdr:cNvPr id="2" name="3 Rectángulo">
          <a:extLst>
            <a:ext uri="{FF2B5EF4-FFF2-40B4-BE49-F238E27FC236}">
              <a16:creationId xmlns:a16="http://schemas.microsoft.com/office/drawing/2014/main" id="{CF395985-83A5-4B1D-A369-6DAF36E1E013}"/>
            </a:ext>
          </a:extLst>
        </xdr:cNvPr>
        <xdr:cNvSpPr>
          <a:spLocks noChangeArrowheads="1"/>
        </xdr:cNvSpPr>
      </xdr:nvSpPr>
      <xdr:spPr bwMode="auto">
        <a:xfrm>
          <a:off x="1117811" y="12700907"/>
          <a:ext cx="1617149" cy="625928"/>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Recibir solicitud de gastos de viaje para contratistas </a:t>
          </a: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  </a:t>
          </a:r>
          <a:endPar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xdr:from>
      <xdr:col>1</xdr:col>
      <xdr:colOff>265950</xdr:colOff>
      <xdr:row>12</xdr:row>
      <xdr:rowOff>5313</xdr:rowOff>
    </xdr:from>
    <xdr:to>
      <xdr:col>1</xdr:col>
      <xdr:colOff>1772935</xdr:colOff>
      <xdr:row>12</xdr:row>
      <xdr:rowOff>1129392</xdr:rowOff>
    </xdr:to>
    <xdr:sp macro="" textlink="">
      <xdr:nvSpPr>
        <xdr:cNvPr id="3" name="11 Rombo">
          <a:extLst>
            <a:ext uri="{FF2B5EF4-FFF2-40B4-BE49-F238E27FC236}">
              <a16:creationId xmlns:a16="http://schemas.microsoft.com/office/drawing/2014/main" id="{7F1B1B84-40B6-4188-B810-4C30A17706C9}"/>
            </a:ext>
          </a:extLst>
        </xdr:cNvPr>
        <xdr:cNvSpPr>
          <a:spLocks noChangeArrowheads="1"/>
        </xdr:cNvSpPr>
      </xdr:nvSpPr>
      <xdr:spPr bwMode="auto">
        <a:xfrm>
          <a:off x="1180350" y="17569413"/>
          <a:ext cx="1506985" cy="1124079"/>
        </a:xfrm>
        <a:prstGeom prst="diamond">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¿El gasto de viaje es autorizado?</a:t>
          </a:r>
        </a:p>
      </xdr:txBody>
    </xdr:sp>
    <xdr:clientData/>
  </xdr:twoCellAnchor>
  <xdr:oneCellAnchor>
    <xdr:from>
      <xdr:col>1</xdr:col>
      <xdr:colOff>2070414</xdr:colOff>
      <xdr:row>12</xdr:row>
      <xdr:rowOff>4419</xdr:rowOff>
    </xdr:from>
    <xdr:ext cx="331855" cy="178594"/>
    <xdr:sp macro="" textlink="">
      <xdr:nvSpPr>
        <xdr:cNvPr id="4" name="47 CuadroTexto">
          <a:extLst>
            <a:ext uri="{FF2B5EF4-FFF2-40B4-BE49-F238E27FC236}">
              <a16:creationId xmlns:a16="http://schemas.microsoft.com/office/drawing/2014/main" id="{04563241-FE99-43DD-AFAA-56C61B36749D}"/>
            </a:ext>
          </a:extLst>
        </xdr:cNvPr>
        <xdr:cNvSpPr txBox="1">
          <a:spLocks noChangeArrowheads="1"/>
        </xdr:cNvSpPr>
      </xdr:nvSpPr>
      <xdr:spPr bwMode="auto">
        <a:xfrm>
          <a:off x="2984814" y="17568519"/>
          <a:ext cx="331855" cy="178594"/>
        </a:xfrm>
        <a:prstGeom prst="rect">
          <a:avLst/>
        </a:prstGeom>
        <a:noFill/>
        <a:ln w="9525">
          <a:noFill/>
          <a:miter lim="800000"/>
          <a:headEnd/>
          <a:tailEnd/>
        </a:ln>
      </xdr:spPr>
      <xdr:txBody>
        <a:bodyPr wrap="square" lIns="0" tIns="0" rIns="0" bIns="0" anchor="ctr" upright="1">
          <a:noAutofit/>
        </a:bodyPr>
        <a:lstStyle/>
        <a:p>
          <a:pPr algn="ctr" rtl="0">
            <a:defRPr sz="1000"/>
          </a:pPr>
          <a:r>
            <a:rPr lang="es-CO" sz="1000" b="0" i="0" u="none" strike="noStrike" baseline="0">
              <a:solidFill>
                <a:sysClr val="windowText" lastClr="000000"/>
              </a:solidFill>
              <a:latin typeface="Arial"/>
              <a:cs typeface="Arial"/>
            </a:rPr>
            <a:t>NO</a:t>
          </a:r>
        </a:p>
      </xdr:txBody>
    </xdr:sp>
    <xdr:clientData/>
  </xdr:oneCellAnchor>
  <xdr:twoCellAnchor>
    <xdr:from>
      <xdr:col>1</xdr:col>
      <xdr:colOff>248933</xdr:colOff>
      <xdr:row>11</xdr:row>
      <xdr:rowOff>1128714</xdr:rowOff>
    </xdr:from>
    <xdr:to>
      <xdr:col>1</xdr:col>
      <xdr:colOff>1784839</xdr:colOff>
      <xdr:row>11</xdr:row>
      <xdr:rowOff>2503714</xdr:rowOff>
    </xdr:to>
    <xdr:sp macro="" textlink="">
      <xdr:nvSpPr>
        <xdr:cNvPr id="5" name="11 Rombo">
          <a:extLst>
            <a:ext uri="{FF2B5EF4-FFF2-40B4-BE49-F238E27FC236}">
              <a16:creationId xmlns:a16="http://schemas.microsoft.com/office/drawing/2014/main" id="{AA612ACD-03E5-47B6-BF99-3F0FE13B9CE8}"/>
            </a:ext>
            <a:ext uri="{147F2762-F138-4A5C-976F-8EAC2B608ADB}">
              <a16:predDERef xmlns:a16="http://schemas.microsoft.com/office/drawing/2014/main" pred="{98FF4CB8-89CB-4D15-91DB-D97AC327CDB8}"/>
            </a:ext>
          </a:extLst>
        </xdr:cNvPr>
        <xdr:cNvSpPr>
          <a:spLocks noChangeArrowheads="1"/>
        </xdr:cNvSpPr>
      </xdr:nvSpPr>
      <xdr:spPr bwMode="auto">
        <a:xfrm>
          <a:off x="1163333" y="13625514"/>
          <a:ext cx="1535906" cy="1375000"/>
        </a:xfrm>
        <a:prstGeom prst="diamond">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¿Se requieren ajustes?</a:t>
          </a:r>
        </a:p>
      </xdr:txBody>
    </xdr:sp>
    <xdr:clientData/>
  </xdr:twoCellAnchor>
  <xdr:twoCellAnchor>
    <xdr:from>
      <xdr:col>1</xdr:col>
      <xdr:colOff>353995</xdr:colOff>
      <xdr:row>13</xdr:row>
      <xdr:rowOff>775808</xdr:rowOff>
    </xdr:from>
    <xdr:to>
      <xdr:col>1</xdr:col>
      <xdr:colOff>1689595</xdr:colOff>
      <xdr:row>13</xdr:row>
      <xdr:rowOff>1403336</xdr:rowOff>
    </xdr:to>
    <xdr:sp macro="" textlink="">
      <xdr:nvSpPr>
        <xdr:cNvPr id="6" name="3 Rectángulo">
          <a:extLst>
            <a:ext uri="{FF2B5EF4-FFF2-40B4-BE49-F238E27FC236}">
              <a16:creationId xmlns:a16="http://schemas.microsoft.com/office/drawing/2014/main" id="{BF88474D-4CE6-41AF-A5D8-CFC3661DB8E0}"/>
            </a:ext>
            <a:ext uri="{147F2762-F138-4A5C-976F-8EAC2B608ADB}">
              <a16:predDERef xmlns:a16="http://schemas.microsoft.com/office/drawing/2014/main" pred="{AEE4DFEE-EEE9-4A05-AC75-6BC531DD9923}"/>
            </a:ext>
          </a:extLst>
        </xdr:cNvPr>
        <xdr:cNvSpPr>
          <a:spLocks noChangeArrowheads="1"/>
        </xdr:cNvSpPr>
      </xdr:nvSpPr>
      <xdr:spPr bwMode="auto">
        <a:xfrm>
          <a:off x="1268395" y="21168833"/>
          <a:ext cx="1335600" cy="627528"/>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Liquidar gastos de desplazamiento</a:t>
          </a:r>
          <a:endPar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407514</xdr:colOff>
      <xdr:row>14</xdr:row>
      <xdr:rowOff>1242081</xdr:rowOff>
    </xdr:from>
    <xdr:to>
      <xdr:col>1</xdr:col>
      <xdr:colOff>1669563</xdr:colOff>
      <xdr:row>14</xdr:row>
      <xdr:rowOff>1990271</xdr:rowOff>
    </xdr:to>
    <xdr:sp macro="" textlink="">
      <xdr:nvSpPr>
        <xdr:cNvPr id="7" name="3 Rectángulo">
          <a:extLst>
            <a:ext uri="{FF2B5EF4-FFF2-40B4-BE49-F238E27FC236}">
              <a16:creationId xmlns:a16="http://schemas.microsoft.com/office/drawing/2014/main" id="{C7A12086-6372-4BCE-85CF-E42FE5BC5615}"/>
            </a:ext>
          </a:extLst>
        </xdr:cNvPr>
        <xdr:cNvSpPr>
          <a:spLocks noChangeArrowheads="1"/>
        </xdr:cNvSpPr>
      </xdr:nvSpPr>
      <xdr:spPr bwMode="auto">
        <a:xfrm flipV="1">
          <a:off x="1321914" y="24978381"/>
          <a:ext cx="1262049" cy="74819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Desembolso de los gastos de desplazamiento </a:t>
          </a:r>
        </a:p>
      </xdr:txBody>
    </xdr:sp>
    <xdr:clientData/>
  </xdr:twoCellAnchor>
  <xdr:twoCellAnchor>
    <xdr:from>
      <xdr:col>1</xdr:col>
      <xdr:colOff>1556101</xdr:colOff>
      <xdr:row>16</xdr:row>
      <xdr:rowOff>1017309</xdr:rowOff>
    </xdr:from>
    <xdr:to>
      <xdr:col>1</xdr:col>
      <xdr:colOff>3170464</xdr:colOff>
      <xdr:row>16</xdr:row>
      <xdr:rowOff>1605638</xdr:rowOff>
    </xdr:to>
    <xdr:sp macro="" textlink="">
      <xdr:nvSpPr>
        <xdr:cNvPr id="8" name="3 Rectángulo">
          <a:extLst>
            <a:ext uri="{FF2B5EF4-FFF2-40B4-BE49-F238E27FC236}">
              <a16:creationId xmlns:a16="http://schemas.microsoft.com/office/drawing/2014/main" id="{629DEDD9-87DA-4AA5-A64C-DB3E1826F38D}"/>
            </a:ext>
            <a:ext uri="{147F2762-F138-4A5C-976F-8EAC2B608ADB}">
              <a16:predDERef xmlns:a16="http://schemas.microsoft.com/office/drawing/2014/main" pred="{CF55E803-FFEC-40BB-803A-F138B6DA5753}"/>
            </a:ext>
          </a:extLst>
        </xdr:cNvPr>
        <xdr:cNvSpPr>
          <a:spLocks noChangeArrowheads="1"/>
        </xdr:cNvSpPr>
      </xdr:nvSpPr>
      <xdr:spPr bwMode="auto">
        <a:xfrm flipV="1">
          <a:off x="2470501" y="29849484"/>
          <a:ext cx="1614363" cy="588329"/>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Reportar la novedade de modificación, suspensión o cancelación</a:t>
          </a:r>
          <a:endParaRPr kumimoji="0" lang="es-ES"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xdr:from>
      <xdr:col>1</xdr:col>
      <xdr:colOff>309868</xdr:colOff>
      <xdr:row>10</xdr:row>
      <xdr:rowOff>224419</xdr:rowOff>
    </xdr:from>
    <xdr:to>
      <xdr:col>1</xdr:col>
      <xdr:colOff>1701497</xdr:colOff>
      <xdr:row>10</xdr:row>
      <xdr:rowOff>869156</xdr:rowOff>
    </xdr:to>
    <xdr:sp macro="" textlink="">
      <xdr:nvSpPr>
        <xdr:cNvPr id="9" name="3 Rectángulo">
          <a:extLst>
            <a:ext uri="{FF2B5EF4-FFF2-40B4-BE49-F238E27FC236}">
              <a16:creationId xmlns:a16="http://schemas.microsoft.com/office/drawing/2014/main" id="{623BB17C-9E4D-4B56-9E6C-F45B209B3821}"/>
            </a:ext>
          </a:extLst>
        </xdr:cNvPr>
        <xdr:cNvSpPr>
          <a:spLocks noChangeArrowheads="1"/>
        </xdr:cNvSpPr>
      </xdr:nvSpPr>
      <xdr:spPr bwMode="auto">
        <a:xfrm>
          <a:off x="1224268" y="9901819"/>
          <a:ext cx="1391629" cy="644737"/>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Recibir el plan gastos de desplazamiento </a:t>
          </a:r>
        </a:p>
      </xdr:txBody>
    </xdr:sp>
    <xdr:clientData/>
  </xdr:twoCellAnchor>
  <xdr:twoCellAnchor>
    <xdr:from>
      <xdr:col>1</xdr:col>
      <xdr:colOff>370069</xdr:colOff>
      <xdr:row>15</xdr:row>
      <xdr:rowOff>513852</xdr:rowOff>
    </xdr:from>
    <xdr:to>
      <xdr:col>1</xdr:col>
      <xdr:colOff>1707185</xdr:colOff>
      <xdr:row>15</xdr:row>
      <xdr:rowOff>1279073</xdr:rowOff>
    </xdr:to>
    <xdr:sp macro="" textlink="">
      <xdr:nvSpPr>
        <xdr:cNvPr id="10" name="3 Rectángulo">
          <a:extLst>
            <a:ext uri="{FF2B5EF4-FFF2-40B4-BE49-F238E27FC236}">
              <a16:creationId xmlns:a16="http://schemas.microsoft.com/office/drawing/2014/main" id="{4AD6C05C-F6AF-4049-93DD-1FC4A49A4B67}"/>
            </a:ext>
          </a:extLst>
        </xdr:cNvPr>
        <xdr:cNvSpPr>
          <a:spLocks noChangeArrowheads="1"/>
        </xdr:cNvSpPr>
      </xdr:nvSpPr>
      <xdr:spPr bwMode="auto">
        <a:xfrm flipV="1">
          <a:off x="1284469" y="27593427"/>
          <a:ext cx="1337116" cy="765221"/>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Reportar a la Administradora de Riesgos Profesionales ARL</a:t>
          </a:r>
        </a:p>
      </xdr:txBody>
    </xdr:sp>
    <xdr:clientData/>
  </xdr:twoCellAnchor>
  <xdr:twoCellAnchor>
    <xdr:from>
      <xdr:col>1</xdr:col>
      <xdr:colOff>308924</xdr:colOff>
      <xdr:row>16</xdr:row>
      <xdr:rowOff>1736357</xdr:rowOff>
    </xdr:from>
    <xdr:to>
      <xdr:col>1</xdr:col>
      <xdr:colOff>1745720</xdr:colOff>
      <xdr:row>16</xdr:row>
      <xdr:rowOff>2572085</xdr:rowOff>
    </xdr:to>
    <xdr:sp macro="" textlink="">
      <xdr:nvSpPr>
        <xdr:cNvPr id="11" name="3 Rectángulo">
          <a:extLst>
            <a:ext uri="{FF2B5EF4-FFF2-40B4-BE49-F238E27FC236}">
              <a16:creationId xmlns:a16="http://schemas.microsoft.com/office/drawing/2014/main" id="{21406B23-7E4D-4780-9E94-7F110522290F}"/>
            </a:ext>
          </a:extLst>
        </xdr:cNvPr>
        <xdr:cNvSpPr>
          <a:spLocks noChangeArrowheads="1"/>
        </xdr:cNvSpPr>
      </xdr:nvSpPr>
      <xdr:spPr bwMode="auto">
        <a:xfrm>
          <a:off x="1223324" y="30568532"/>
          <a:ext cx="1436796" cy="835728"/>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10. Tramitar la legalización de los gastos de desplazamiento.</a:t>
          </a:r>
        </a:p>
      </xdr:txBody>
    </xdr:sp>
    <xdr:clientData/>
  </xdr:twoCellAnchor>
  <xdr:twoCellAnchor>
    <xdr:from>
      <xdr:col>1</xdr:col>
      <xdr:colOff>1733810</xdr:colOff>
      <xdr:row>12</xdr:row>
      <xdr:rowOff>1074964</xdr:rowOff>
    </xdr:from>
    <xdr:to>
      <xdr:col>1</xdr:col>
      <xdr:colOff>2933966</xdr:colOff>
      <xdr:row>12</xdr:row>
      <xdr:rowOff>1700892</xdr:rowOff>
    </xdr:to>
    <xdr:sp macro="" textlink="">
      <xdr:nvSpPr>
        <xdr:cNvPr id="12" name="Rectángulo 11">
          <a:extLst>
            <a:ext uri="{FF2B5EF4-FFF2-40B4-BE49-F238E27FC236}">
              <a16:creationId xmlns:a16="http://schemas.microsoft.com/office/drawing/2014/main" id="{E302EB2B-EEF9-4AB4-B70F-2AAC388F9FB4}"/>
            </a:ext>
          </a:extLst>
        </xdr:cNvPr>
        <xdr:cNvSpPr/>
      </xdr:nvSpPr>
      <xdr:spPr bwMode="auto">
        <a:xfrm>
          <a:off x="2648210" y="18639064"/>
          <a:ext cx="1200156" cy="625928"/>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Enviar correo de no autorización de gasto de vieje y el motivo.</a:t>
          </a:r>
        </a:p>
      </xdr:txBody>
    </xdr:sp>
    <xdr:clientData/>
  </xdr:twoCellAnchor>
  <xdr:twoCellAnchor>
    <xdr:from>
      <xdr:col>1</xdr:col>
      <xdr:colOff>1005683</xdr:colOff>
      <xdr:row>10</xdr:row>
      <xdr:rowOff>869156</xdr:rowOff>
    </xdr:from>
    <xdr:to>
      <xdr:col>1</xdr:col>
      <xdr:colOff>1011986</xdr:colOff>
      <xdr:row>11</xdr:row>
      <xdr:rowOff>204107</xdr:rowOff>
    </xdr:to>
    <xdr:cxnSp macro="">
      <xdr:nvCxnSpPr>
        <xdr:cNvPr id="13" name="Conector recto de flecha 12">
          <a:extLst>
            <a:ext uri="{FF2B5EF4-FFF2-40B4-BE49-F238E27FC236}">
              <a16:creationId xmlns:a16="http://schemas.microsoft.com/office/drawing/2014/main" id="{9B38CCC9-E723-473E-A170-1D7588F4DCD0}"/>
            </a:ext>
          </a:extLst>
        </xdr:cNvPr>
        <xdr:cNvCxnSpPr>
          <a:cxnSpLocks/>
          <a:stCxn id="9" idx="2"/>
          <a:endCxn id="2" idx="0"/>
        </xdr:cNvCxnSpPr>
      </xdr:nvCxnSpPr>
      <xdr:spPr>
        <a:xfrm>
          <a:off x="1920083" y="10546556"/>
          <a:ext cx="6303" cy="21543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1016886</xdr:colOff>
      <xdr:row>11</xdr:row>
      <xdr:rowOff>2503714</xdr:rowOff>
    </xdr:from>
    <xdr:to>
      <xdr:col>1</xdr:col>
      <xdr:colOff>1019443</xdr:colOff>
      <xdr:row>12</xdr:row>
      <xdr:rowOff>5313</xdr:rowOff>
    </xdr:to>
    <xdr:cxnSp macro="">
      <xdr:nvCxnSpPr>
        <xdr:cNvPr id="14" name="Conector recto de flecha 13">
          <a:extLst>
            <a:ext uri="{FF2B5EF4-FFF2-40B4-BE49-F238E27FC236}">
              <a16:creationId xmlns:a16="http://schemas.microsoft.com/office/drawing/2014/main" id="{2BA70F93-0213-4292-A716-4560CC8869BF}"/>
            </a:ext>
            <a:ext uri="{147F2762-F138-4A5C-976F-8EAC2B608ADB}">
              <a16:predDERef xmlns:a16="http://schemas.microsoft.com/office/drawing/2014/main" pred="{97E99B0A-79C1-4DA7-82BC-2ABC6E37276E}"/>
            </a:ext>
          </a:extLst>
        </xdr:cNvPr>
        <xdr:cNvCxnSpPr>
          <a:stCxn id="5" idx="2"/>
          <a:endCxn id="3" idx="0"/>
          <a:extLst>
            <a:ext uri="{5F17804C-33F3-41E3-A699-7DCFA2EF7971}">
              <a16:cxnDERefs xmlns:a16="http://schemas.microsoft.com/office/drawing/2014/main" st="{4B781A26-8DDF-4B17-892A-C5C7433FC612}" end="{3E6B5E57-8759-4184-87EF-86F143045405}"/>
            </a:ext>
          </a:extLst>
        </xdr:cNvCxnSpPr>
      </xdr:nvCxnSpPr>
      <xdr:spPr>
        <a:xfrm>
          <a:off x="1931286" y="15000514"/>
          <a:ext cx="2557" cy="25688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260237</xdr:colOff>
      <xdr:row>16</xdr:row>
      <xdr:rowOff>145613</xdr:rowOff>
    </xdr:from>
    <xdr:to>
      <xdr:col>1</xdr:col>
      <xdr:colOff>1781436</xdr:colOff>
      <xdr:row>16</xdr:row>
      <xdr:rowOff>1217855</xdr:rowOff>
    </xdr:to>
    <xdr:sp macro="" textlink="">
      <xdr:nvSpPr>
        <xdr:cNvPr id="15" name="Rombo 14">
          <a:extLst>
            <a:ext uri="{FF2B5EF4-FFF2-40B4-BE49-F238E27FC236}">
              <a16:creationId xmlns:a16="http://schemas.microsoft.com/office/drawing/2014/main" id="{A28152D5-9F5D-482E-A29D-5529F021FA6D}"/>
            </a:ext>
            <a:ext uri="{147F2762-F138-4A5C-976F-8EAC2B608ADB}">
              <a16:predDERef xmlns:a16="http://schemas.microsoft.com/office/drawing/2014/main" pred="{946E2B3F-5721-4FB3-846C-0A8C684BF174}"/>
            </a:ext>
          </a:extLst>
        </xdr:cNvPr>
        <xdr:cNvSpPr>
          <a:spLocks noChangeArrowheads="1"/>
        </xdr:cNvSpPr>
      </xdr:nvSpPr>
      <xdr:spPr bwMode="auto">
        <a:xfrm>
          <a:off x="1174637" y="28977788"/>
          <a:ext cx="1521199" cy="1072242"/>
        </a:xfrm>
        <a:prstGeom prst="diamond">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wrap="square" lIns="0" tIns="0" rIns="0" bIns="0" anchor="ctr" upright="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¿El viaje se llevó a cabo?</a:t>
          </a:r>
        </a:p>
      </xdr:txBody>
    </xdr:sp>
    <xdr:clientData/>
  </xdr:twoCellAnchor>
  <xdr:twoCellAnchor>
    <xdr:from>
      <xdr:col>1</xdr:col>
      <xdr:colOff>1781436</xdr:colOff>
      <xdr:row>16</xdr:row>
      <xdr:rowOff>681734</xdr:rowOff>
    </xdr:from>
    <xdr:to>
      <xdr:col>1</xdr:col>
      <xdr:colOff>2363283</xdr:colOff>
      <xdr:row>16</xdr:row>
      <xdr:rowOff>1017309</xdr:rowOff>
    </xdr:to>
    <xdr:cxnSp macro="">
      <xdr:nvCxnSpPr>
        <xdr:cNvPr id="16" name="Conector angular 8">
          <a:extLst>
            <a:ext uri="{FF2B5EF4-FFF2-40B4-BE49-F238E27FC236}">
              <a16:creationId xmlns:a16="http://schemas.microsoft.com/office/drawing/2014/main" id="{578704F0-FC1B-46F2-8D67-E7AB67036E71}"/>
            </a:ext>
            <a:ext uri="{147F2762-F138-4A5C-976F-8EAC2B608ADB}">
              <a16:predDERef xmlns:a16="http://schemas.microsoft.com/office/drawing/2014/main" pred="{BFD688EF-DD1D-4993-8FA4-81BA0CBE9596}"/>
            </a:ext>
          </a:extLst>
        </xdr:cNvPr>
        <xdr:cNvCxnSpPr>
          <a:cxnSpLocks/>
          <a:stCxn id="15" idx="3"/>
          <a:endCxn id="8" idx="2"/>
          <a:extLst>
            <a:ext uri="{5F17804C-33F3-41E3-A699-7DCFA2EF7971}">
              <a16:cxnDERefs xmlns:a16="http://schemas.microsoft.com/office/drawing/2014/main" st="{BFD688EF-DD1D-4993-8FA4-81BA0CBE9596}" end="{919FAD2D-7847-472A-96CB-BF2E5FE33824}"/>
            </a:ext>
          </a:extLst>
        </xdr:cNvCxnSpPr>
      </xdr:nvCxnSpPr>
      <xdr:spPr>
        <a:xfrm>
          <a:off x="2695836" y="29513909"/>
          <a:ext cx="581847" cy="335575"/>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1695712</xdr:colOff>
      <xdr:row>16</xdr:row>
      <xdr:rowOff>318832</xdr:rowOff>
    </xdr:from>
    <xdr:ext cx="413395" cy="293489"/>
    <xdr:sp macro="" textlink="">
      <xdr:nvSpPr>
        <xdr:cNvPr id="17" name="47 CuadroTexto">
          <a:extLst>
            <a:ext uri="{FF2B5EF4-FFF2-40B4-BE49-F238E27FC236}">
              <a16:creationId xmlns:a16="http://schemas.microsoft.com/office/drawing/2014/main" id="{5C46BC55-ACD1-4145-AE6B-F0C4275BDDF8}"/>
            </a:ext>
          </a:extLst>
        </xdr:cNvPr>
        <xdr:cNvSpPr txBox="1">
          <a:spLocks noChangeArrowheads="1"/>
        </xdr:cNvSpPr>
      </xdr:nvSpPr>
      <xdr:spPr bwMode="auto">
        <a:xfrm>
          <a:off x="2610112" y="29151007"/>
          <a:ext cx="413395" cy="293489"/>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50" b="0" i="0" u="none" strike="noStrike" baseline="0">
              <a:solidFill>
                <a:sysClr val="windowText" lastClr="000000"/>
              </a:solidFill>
              <a:latin typeface="Arial"/>
              <a:cs typeface="Arial"/>
            </a:rPr>
            <a:t>NO</a:t>
          </a:r>
        </a:p>
      </xdr:txBody>
    </xdr:sp>
    <xdr:clientData/>
  </xdr:oneCellAnchor>
  <xdr:oneCellAnchor>
    <xdr:from>
      <xdr:col>1</xdr:col>
      <xdr:colOff>762806</xdr:colOff>
      <xdr:row>16</xdr:row>
      <xdr:rowOff>1188055</xdr:rowOff>
    </xdr:from>
    <xdr:ext cx="548640" cy="312420"/>
    <xdr:sp macro="" textlink="">
      <xdr:nvSpPr>
        <xdr:cNvPr id="18" name="47 CuadroTexto">
          <a:extLst>
            <a:ext uri="{FF2B5EF4-FFF2-40B4-BE49-F238E27FC236}">
              <a16:creationId xmlns:a16="http://schemas.microsoft.com/office/drawing/2014/main" id="{3A18E7C2-F571-45B8-A0C1-25B34649803D}"/>
            </a:ext>
          </a:extLst>
        </xdr:cNvPr>
        <xdr:cNvSpPr txBox="1">
          <a:spLocks noChangeArrowheads="1"/>
        </xdr:cNvSpPr>
      </xdr:nvSpPr>
      <xdr:spPr bwMode="auto">
        <a:xfrm>
          <a:off x="1677206" y="30020230"/>
          <a:ext cx="548640" cy="312420"/>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Arial"/>
              <a:cs typeface="Arial"/>
            </a:rPr>
            <a:t>SI</a:t>
          </a:r>
        </a:p>
      </xdr:txBody>
    </xdr:sp>
    <xdr:clientData/>
  </xdr:oneCellAnchor>
  <xdr:twoCellAnchor>
    <xdr:from>
      <xdr:col>1</xdr:col>
      <xdr:colOff>999780</xdr:colOff>
      <xdr:row>9</xdr:row>
      <xdr:rowOff>413217</xdr:rowOff>
    </xdr:from>
    <xdr:to>
      <xdr:col>1</xdr:col>
      <xdr:colOff>1005683</xdr:colOff>
      <xdr:row>10</xdr:row>
      <xdr:rowOff>224419</xdr:rowOff>
    </xdr:to>
    <xdr:cxnSp macro="">
      <xdr:nvCxnSpPr>
        <xdr:cNvPr id="19" name="Conector recto de flecha 18">
          <a:extLst>
            <a:ext uri="{FF2B5EF4-FFF2-40B4-BE49-F238E27FC236}">
              <a16:creationId xmlns:a16="http://schemas.microsoft.com/office/drawing/2014/main" id="{046F0970-C30C-4AE6-86CF-3EC64C9C6671}"/>
            </a:ext>
          </a:extLst>
        </xdr:cNvPr>
        <xdr:cNvCxnSpPr>
          <a:cxnSpLocks/>
          <a:stCxn id="20" idx="2"/>
          <a:endCxn id="9" idx="0"/>
        </xdr:cNvCxnSpPr>
      </xdr:nvCxnSpPr>
      <xdr:spPr>
        <a:xfrm>
          <a:off x="1914180" y="9452442"/>
          <a:ext cx="5903" cy="44937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502169</xdr:colOff>
      <xdr:row>9</xdr:row>
      <xdr:rowOff>130968</xdr:rowOff>
    </xdr:from>
    <xdr:to>
      <xdr:col>1</xdr:col>
      <xdr:colOff>1497390</xdr:colOff>
      <xdr:row>9</xdr:row>
      <xdr:rowOff>413217</xdr:rowOff>
    </xdr:to>
    <xdr:sp macro="" textlink="">
      <xdr:nvSpPr>
        <xdr:cNvPr id="20" name="Diagrama de flujo: terminador 19">
          <a:extLst>
            <a:ext uri="{FF2B5EF4-FFF2-40B4-BE49-F238E27FC236}">
              <a16:creationId xmlns:a16="http://schemas.microsoft.com/office/drawing/2014/main" id="{25571D20-CF0F-4F71-AFF1-8EC9E816CBA1}"/>
            </a:ext>
          </a:extLst>
        </xdr:cNvPr>
        <xdr:cNvSpPr/>
      </xdr:nvSpPr>
      <xdr:spPr>
        <a:xfrm>
          <a:off x="1416569" y="9170193"/>
          <a:ext cx="995221" cy="282249"/>
        </a:xfrm>
        <a:prstGeom prst="flowChartTerminator">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CO" sz="1100">
              <a:latin typeface="Verdana" panose="020B0604030504040204" pitchFamily="34" charset="0"/>
              <a:ea typeface="Verdana" panose="020B0604030504040204" pitchFamily="34" charset="0"/>
            </a:rPr>
            <a:t>Inicio</a:t>
          </a:r>
          <a:endParaRPr lang="es-CO" sz="1200">
            <a:latin typeface="Verdana" panose="020B0604030504040204" pitchFamily="34" charset="0"/>
            <a:ea typeface="Verdana" panose="020B0604030504040204" pitchFamily="34" charset="0"/>
          </a:endParaRPr>
        </a:p>
      </xdr:txBody>
    </xdr:sp>
    <xdr:clientData/>
  </xdr:twoCellAnchor>
  <xdr:twoCellAnchor>
    <xdr:from>
      <xdr:col>1</xdr:col>
      <xdr:colOff>1019443</xdr:colOff>
      <xdr:row>12</xdr:row>
      <xdr:rowOff>1129392</xdr:rowOff>
    </xdr:from>
    <xdr:to>
      <xdr:col>1</xdr:col>
      <xdr:colOff>1021795</xdr:colOff>
      <xdr:row>13</xdr:row>
      <xdr:rowOff>775808</xdr:rowOff>
    </xdr:to>
    <xdr:cxnSp macro="">
      <xdr:nvCxnSpPr>
        <xdr:cNvPr id="21" name="Conector recto de flecha 20">
          <a:extLst>
            <a:ext uri="{FF2B5EF4-FFF2-40B4-BE49-F238E27FC236}">
              <a16:creationId xmlns:a16="http://schemas.microsoft.com/office/drawing/2014/main" id="{AC3F9011-E9BB-47DB-AA4E-201452439059}"/>
            </a:ext>
          </a:extLst>
        </xdr:cNvPr>
        <xdr:cNvCxnSpPr>
          <a:stCxn id="3" idx="2"/>
          <a:endCxn id="6" idx="0"/>
        </xdr:cNvCxnSpPr>
      </xdr:nvCxnSpPr>
      <xdr:spPr>
        <a:xfrm>
          <a:off x="1933843" y="18693492"/>
          <a:ext cx="2352" cy="24753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1038539</xdr:colOff>
      <xdr:row>14</xdr:row>
      <xdr:rowOff>1990271</xdr:rowOff>
    </xdr:from>
    <xdr:to>
      <xdr:col>1</xdr:col>
      <xdr:colOff>1038627</xdr:colOff>
      <xdr:row>15</xdr:row>
      <xdr:rowOff>513852</xdr:rowOff>
    </xdr:to>
    <xdr:cxnSp macro="">
      <xdr:nvCxnSpPr>
        <xdr:cNvPr id="22" name="Conector recto de flecha 21">
          <a:extLst>
            <a:ext uri="{FF2B5EF4-FFF2-40B4-BE49-F238E27FC236}">
              <a16:creationId xmlns:a16="http://schemas.microsoft.com/office/drawing/2014/main" id="{7CE9D80E-07D6-4C8C-8C2F-5057CA3D3E50}"/>
            </a:ext>
          </a:extLst>
        </xdr:cNvPr>
        <xdr:cNvCxnSpPr>
          <a:stCxn id="7" idx="0"/>
          <a:endCxn id="10" idx="2"/>
        </xdr:cNvCxnSpPr>
      </xdr:nvCxnSpPr>
      <xdr:spPr>
        <a:xfrm>
          <a:off x="1952939" y="25726571"/>
          <a:ext cx="88" cy="186685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2038270</xdr:colOff>
      <xdr:row>16</xdr:row>
      <xdr:rowOff>1845487</xdr:rowOff>
    </xdr:from>
    <xdr:to>
      <xdr:col>1</xdr:col>
      <xdr:colOff>2702639</xdr:colOff>
      <xdr:row>16</xdr:row>
      <xdr:rowOff>2097220</xdr:rowOff>
    </xdr:to>
    <xdr:sp macro="" textlink="">
      <xdr:nvSpPr>
        <xdr:cNvPr id="23" name="Diagrama de flujo: terminador 22">
          <a:extLst>
            <a:ext uri="{FF2B5EF4-FFF2-40B4-BE49-F238E27FC236}">
              <a16:creationId xmlns:a16="http://schemas.microsoft.com/office/drawing/2014/main" id="{7E9D2403-0813-46C7-B7DF-08688F203037}"/>
            </a:ext>
          </a:extLst>
        </xdr:cNvPr>
        <xdr:cNvSpPr/>
      </xdr:nvSpPr>
      <xdr:spPr>
        <a:xfrm>
          <a:off x="2952670" y="30677662"/>
          <a:ext cx="664369" cy="251733"/>
        </a:xfrm>
        <a:prstGeom prst="flowChartTerminator">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lIns="0" tIns="0" rIns="0" bIns="0" rtlCol="0" anchor="ctr"/>
        <a:lstStyle/>
        <a:p>
          <a:pPr algn="ctr"/>
          <a:r>
            <a:rPr lang="es-CO" sz="1100"/>
            <a:t>Fin</a:t>
          </a:r>
        </a:p>
      </xdr:txBody>
    </xdr:sp>
    <xdr:clientData/>
  </xdr:twoCellAnchor>
  <xdr:twoCellAnchor>
    <xdr:from>
      <xdr:col>1</xdr:col>
      <xdr:colOff>1490586</xdr:colOff>
      <xdr:row>10</xdr:row>
      <xdr:rowOff>1224642</xdr:rowOff>
    </xdr:from>
    <xdr:to>
      <xdr:col>1</xdr:col>
      <xdr:colOff>3347356</xdr:colOff>
      <xdr:row>10</xdr:row>
      <xdr:rowOff>2081893</xdr:rowOff>
    </xdr:to>
    <xdr:sp macro="" textlink="">
      <xdr:nvSpPr>
        <xdr:cNvPr id="24" name="Diagrama de flujo: proceso predefinido 23">
          <a:extLst>
            <a:ext uri="{FF2B5EF4-FFF2-40B4-BE49-F238E27FC236}">
              <a16:creationId xmlns:a16="http://schemas.microsoft.com/office/drawing/2014/main" id="{39C0F629-0D4A-4C2B-B97A-5C6FB7DEE4F2}"/>
            </a:ext>
          </a:extLst>
        </xdr:cNvPr>
        <xdr:cNvSpPr/>
      </xdr:nvSpPr>
      <xdr:spPr>
        <a:xfrm>
          <a:off x="2404986" y="10902042"/>
          <a:ext cx="1856770" cy="857251"/>
        </a:xfrm>
        <a:prstGeom prst="flowChartPredefinedProcess">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lIns="0" tIns="0" rIns="0" bIns="0" rtlCol="0" anchor="ctr"/>
        <a:lstStyle/>
        <a:p>
          <a:pPr algn="ctr"/>
          <a:r>
            <a:rPr lang="es-CO" sz="1000">
              <a:latin typeface="Verdana" panose="020B0604030504040204" pitchFamily="34" charset="0"/>
              <a:ea typeface="Verdana" panose="020B0604030504040204" pitchFamily="34" charset="0"/>
            </a:rPr>
            <a:t>Procedimiento de formulacion, ejecución y seguimiento al PAA</a:t>
          </a:r>
        </a:p>
        <a:p>
          <a:pPr algn="ctr"/>
          <a:r>
            <a:rPr lang="es-CO" sz="1000">
              <a:latin typeface="Verdana" panose="020B0604030504040204" pitchFamily="34" charset="0"/>
              <a:ea typeface="Verdana" panose="020B0604030504040204" pitchFamily="34" charset="0"/>
            </a:rPr>
            <a:t>CCE-GCO-05</a:t>
          </a:r>
        </a:p>
      </xdr:txBody>
    </xdr:sp>
    <xdr:clientData/>
  </xdr:twoCellAnchor>
  <xdr:twoCellAnchor>
    <xdr:from>
      <xdr:col>1</xdr:col>
      <xdr:colOff>2007653</xdr:colOff>
      <xdr:row>11</xdr:row>
      <xdr:rowOff>2661890</xdr:rowOff>
    </xdr:from>
    <xdr:to>
      <xdr:col>1</xdr:col>
      <xdr:colOff>3091122</xdr:colOff>
      <xdr:row>11</xdr:row>
      <xdr:rowOff>3173861</xdr:rowOff>
    </xdr:to>
    <xdr:sp macro="" textlink="">
      <xdr:nvSpPr>
        <xdr:cNvPr id="25" name="CuadroTexto 24">
          <a:extLst>
            <a:ext uri="{FF2B5EF4-FFF2-40B4-BE49-F238E27FC236}">
              <a16:creationId xmlns:a16="http://schemas.microsoft.com/office/drawing/2014/main" id="{9B585A45-68CD-4B91-960D-A0D9D43E1A6D}"/>
            </a:ext>
          </a:extLst>
        </xdr:cNvPr>
        <xdr:cNvSpPr txBox="1"/>
      </xdr:nvSpPr>
      <xdr:spPr>
        <a:xfrm>
          <a:off x="2922053" y="15158690"/>
          <a:ext cx="1083469" cy="511971"/>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Verdana" panose="020B0604030504040204" pitchFamily="34" charset="0"/>
              <a:ea typeface="Verdana" panose="020B0604030504040204" pitchFamily="34" charset="0"/>
            </a:rPr>
            <a:t>Se devuelve al solicitante</a:t>
          </a:r>
        </a:p>
      </xdr:txBody>
    </xdr:sp>
    <xdr:clientData/>
  </xdr:twoCellAnchor>
  <xdr:twoCellAnchor>
    <xdr:from>
      <xdr:col>1</xdr:col>
      <xdr:colOff>1820560</xdr:colOff>
      <xdr:row>11</xdr:row>
      <xdr:rowOff>517071</xdr:rowOff>
    </xdr:from>
    <xdr:to>
      <xdr:col>1</xdr:col>
      <xdr:colOff>3091122</xdr:colOff>
      <xdr:row>11</xdr:row>
      <xdr:rowOff>2917876</xdr:rowOff>
    </xdr:to>
    <xdr:cxnSp macro="">
      <xdr:nvCxnSpPr>
        <xdr:cNvPr id="26" name="Conector: angular 25">
          <a:extLst>
            <a:ext uri="{FF2B5EF4-FFF2-40B4-BE49-F238E27FC236}">
              <a16:creationId xmlns:a16="http://schemas.microsoft.com/office/drawing/2014/main" id="{D598B312-ADE3-482A-B8AC-EDAB8200A0FD}"/>
            </a:ext>
          </a:extLst>
        </xdr:cNvPr>
        <xdr:cNvCxnSpPr>
          <a:stCxn id="25" idx="3"/>
          <a:endCxn id="2" idx="3"/>
        </xdr:cNvCxnSpPr>
      </xdr:nvCxnSpPr>
      <xdr:spPr>
        <a:xfrm flipH="1" flipV="1">
          <a:off x="2734960" y="13013871"/>
          <a:ext cx="1270562" cy="2400805"/>
        </a:xfrm>
        <a:prstGeom prst="bentConnector3">
          <a:avLst>
            <a:gd name="adj1" fmla="val -1799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1772935</xdr:colOff>
      <xdr:row>12</xdr:row>
      <xdr:rowOff>567353</xdr:rowOff>
    </xdr:from>
    <xdr:to>
      <xdr:col>1</xdr:col>
      <xdr:colOff>2333888</xdr:colOff>
      <xdr:row>12</xdr:row>
      <xdr:rowOff>1074964</xdr:rowOff>
    </xdr:to>
    <xdr:cxnSp macro="">
      <xdr:nvCxnSpPr>
        <xdr:cNvPr id="27" name="Conector: angular 26">
          <a:extLst>
            <a:ext uri="{FF2B5EF4-FFF2-40B4-BE49-F238E27FC236}">
              <a16:creationId xmlns:a16="http://schemas.microsoft.com/office/drawing/2014/main" id="{EE20C711-AD73-492C-9C8C-40F8D054E279}"/>
            </a:ext>
          </a:extLst>
        </xdr:cNvPr>
        <xdr:cNvCxnSpPr>
          <a:stCxn id="3" idx="3"/>
          <a:endCxn id="12" idx="0"/>
        </xdr:cNvCxnSpPr>
      </xdr:nvCxnSpPr>
      <xdr:spPr>
        <a:xfrm>
          <a:off x="2687335" y="18131453"/>
          <a:ext cx="560953" cy="50761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1784839</xdr:colOff>
      <xdr:row>11</xdr:row>
      <xdr:rowOff>1816214</xdr:rowOff>
    </xdr:from>
    <xdr:to>
      <xdr:col>1</xdr:col>
      <xdr:colOff>2549388</xdr:colOff>
      <xdr:row>11</xdr:row>
      <xdr:rowOff>2661890</xdr:rowOff>
    </xdr:to>
    <xdr:cxnSp macro="">
      <xdr:nvCxnSpPr>
        <xdr:cNvPr id="28" name="Conector: angular 27">
          <a:extLst>
            <a:ext uri="{FF2B5EF4-FFF2-40B4-BE49-F238E27FC236}">
              <a16:creationId xmlns:a16="http://schemas.microsoft.com/office/drawing/2014/main" id="{06F54D3E-F9B7-4DF0-8302-E643A1CBC305}"/>
            </a:ext>
          </a:extLst>
        </xdr:cNvPr>
        <xdr:cNvCxnSpPr>
          <a:stCxn id="5" idx="3"/>
          <a:endCxn id="25" idx="0"/>
        </xdr:cNvCxnSpPr>
      </xdr:nvCxnSpPr>
      <xdr:spPr>
        <a:xfrm>
          <a:off x="2699239" y="14313014"/>
          <a:ext cx="764549" cy="8456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1061357</xdr:colOff>
      <xdr:row>11</xdr:row>
      <xdr:rowOff>2503715</xdr:rowOff>
    </xdr:from>
    <xdr:ext cx="452949" cy="311816"/>
    <xdr:sp macro="" textlink="">
      <xdr:nvSpPr>
        <xdr:cNvPr id="29" name="47 CuadroTexto">
          <a:extLst>
            <a:ext uri="{FF2B5EF4-FFF2-40B4-BE49-F238E27FC236}">
              <a16:creationId xmlns:a16="http://schemas.microsoft.com/office/drawing/2014/main" id="{5C17A609-DE28-4527-999D-70E05B511C64}"/>
            </a:ext>
            <a:ext uri="{147F2762-F138-4A5C-976F-8EAC2B608ADB}">
              <a16:predDERef xmlns:a16="http://schemas.microsoft.com/office/drawing/2014/main" pred="{4B781A26-8DDF-4B17-892A-C5C7433FC612}"/>
            </a:ext>
          </a:extLst>
        </xdr:cNvPr>
        <xdr:cNvSpPr txBox="1">
          <a:spLocks noChangeArrowheads="1"/>
        </xdr:cNvSpPr>
      </xdr:nvSpPr>
      <xdr:spPr bwMode="auto">
        <a:xfrm>
          <a:off x="1975757" y="15000515"/>
          <a:ext cx="452949" cy="311816"/>
        </a:xfrm>
        <a:prstGeom prst="rect">
          <a:avLst/>
        </a:prstGeom>
        <a:noFill/>
        <a:ln w="9525">
          <a:noFill/>
          <a:miter lim="800000"/>
          <a:headEnd/>
          <a:tailEnd/>
        </a:ln>
      </xdr:spPr>
      <xdr:txBody>
        <a:bodyPr wrap="square" lIns="91440" tIns="45720" rIns="91440" bIns="45720" anchor="t" upright="1">
          <a:noAutofit/>
        </a:bodyPr>
        <a:lstStyle/>
        <a:p>
          <a:pPr marL="0" indent="0" algn="l" rtl="0">
            <a:defRPr sz="1000"/>
          </a:pPr>
          <a:r>
            <a:rPr lang="es-CO" sz="1000" b="0" i="0" u="none" strike="noStrike" baseline="0">
              <a:solidFill>
                <a:sysClr val="windowText" lastClr="000000"/>
              </a:solidFill>
              <a:latin typeface="Arial"/>
              <a:ea typeface="+mn-ea"/>
              <a:cs typeface="Arial"/>
            </a:rPr>
            <a:t>No</a:t>
          </a:r>
        </a:p>
      </xdr:txBody>
    </xdr:sp>
    <xdr:clientData/>
  </xdr:oneCellAnchor>
  <xdr:oneCellAnchor>
    <xdr:from>
      <xdr:col>1</xdr:col>
      <xdr:colOff>1102179</xdr:colOff>
      <xdr:row>12</xdr:row>
      <xdr:rowOff>1117146</xdr:rowOff>
    </xdr:from>
    <xdr:ext cx="378028" cy="204106"/>
    <xdr:sp macro="" textlink="">
      <xdr:nvSpPr>
        <xdr:cNvPr id="30" name="47 CuadroTexto">
          <a:extLst>
            <a:ext uri="{FF2B5EF4-FFF2-40B4-BE49-F238E27FC236}">
              <a16:creationId xmlns:a16="http://schemas.microsoft.com/office/drawing/2014/main" id="{216D6FED-3960-4005-AA33-4760DA1BF0E2}"/>
            </a:ext>
            <a:ext uri="{147F2762-F138-4A5C-976F-8EAC2B608ADB}">
              <a16:predDERef xmlns:a16="http://schemas.microsoft.com/office/drawing/2014/main" pred="{4B781A26-8DDF-4B17-892A-C5C7433FC612}"/>
            </a:ext>
          </a:extLst>
        </xdr:cNvPr>
        <xdr:cNvSpPr txBox="1">
          <a:spLocks noChangeArrowheads="1"/>
        </xdr:cNvSpPr>
      </xdr:nvSpPr>
      <xdr:spPr bwMode="auto">
        <a:xfrm>
          <a:off x="2016579" y="18681246"/>
          <a:ext cx="378028" cy="204106"/>
        </a:xfrm>
        <a:prstGeom prst="rect">
          <a:avLst/>
        </a:prstGeom>
        <a:noFill/>
        <a:ln w="9525">
          <a:noFill/>
          <a:miter lim="800000"/>
          <a:headEnd/>
          <a:tailEnd/>
        </a:ln>
      </xdr:spPr>
      <xdr:txBody>
        <a:bodyPr wrap="square" lIns="91440" tIns="45720" rIns="91440" bIns="45720" anchor="t" upright="1">
          <a:noAutofit/>
        </a:bodyPr>
        <a:lstStyle/>
        <a:p>
          <a:pPr marL="0" indent="0" algn="l" rtl="0">
            <a:defRPr sz="1000"/>
          </a:pPr>
          <a:r>
            <a:rPr lang="es-CO" sz="1000" b="0" i="0" u="none" strike="noStrike" baseline="0">
              <a:solidFill>
                <a:sysClr val="windowText" lastClr="000000"/>
              </a:solidFill>
              <a:latin typeface="Arial"/>
              <a:ea typeface="+mn-ea"/>
              <a:cs typeface="Arial"/>
            </a:rPr>
            <a:t>Si</a:t>
          </a:r>
        </a:p>
      </xdr:txBody>
    </xdr:sp>
    <xdr:clientData/>
  </xdr:oneCellAnchor>
  <xdr:oneCellAnchor>
    <xdr:from>
      <xdr:col>1</xdr:col>
      <xdr:colOff>1975759</xdr:colOff>
      <xdr:row>11</xdr:row>
      <xdr:rowOff>1469572</xdr:rowOff>
    </xdr:from>
    <xdr:ext cx="378028" cy="204106"/>
    <xdr:sp macro="" textlink="">
      <xdr:nvSpPr>
        <xdr:cNvPr id="31" name="47 CuadroTexto">
          <a:extLst>
            <a:ext uri="{FF2B5EF4-FFF2-40B4-BE49-F238E27FC236}">
              <a16:creationId xmlns:a16="http://schemas.microsoft.com/office/drawing/2014/main" id="{AC1E38A7-38AB-4BCA-9D96-79537497653B}"/>
            </a:ext>
            <a:ext uri="{147F2762-F138-4A5C-976F-8EAC2B608ADB}">
              <a16:predDERef xmlns:a16="http://schemas.microsoft.com/office/drawing/2014/main" pred="{4B781A26-8DDF-4B17-892A-C5C7433FC612}"/>
            </a:ext>
          </a:extLst>
        </xdr:cNvPr>
        <xdr:cNvSpPr txBox="1">
          <a:spLocks noChangeArrowheads="1"/>
        </xdr:cNvSpPr>
      </xdr:nvSpPr>
      <xdr:spPr bwMode="auto">
        <a:xfrm>
          <a:off x="2890159" y="13966372"/>
          <a:ext cx="378028" cy="204106"/>
        </a:xfrm>
        <a:prstGeom prst="rect">
          <a:avLst/>
        </a:prstGeom>
        <a:noFill/>
        <a:ln w="9525">
          <a:noFill/>
          <a:miter lim="800000"/>
          <a:headEnd/>
          <a:tailEnd/>
        </a:ln>
      </xdr:spPr>
      <xdr:txBody>
        <a:bodyPr wrap="square" lIns="91440" tIns="45720" rIns="91440" bIns="45720" anchor="t" upright="1">
          <a:noAutofit/>
        </a:bodyPr>
        <a:lstStyle/>
        <a:p>
          <a:pPr marL="0" indent="0" algn="l" rtl="0">
            <a:defRPr sz="1000"/>
          </a:pPr>
          <a:r>
            <a:rPr lang="es-CO" sz="1000" b="0" i="0" u="none" strike="noStrike" baseline="0">
              <a:solidFill>
                <a:sysClr val="windowText" lastClr="000000"/>
              </a:solidFill>
              <a:latin typeface="Arial"/>
              <a:ea typeface="+mn-ea"/>
              <a:cs typeface="Arial"/>
            </a:rPr>
            <a:t>Si</a:t>
          </a:r>
        </a:p>
      </xdr:txBody>
    </xdr:sp>
    <xdr:clientData/>
  </xdr:oneCellAnchor>
  <xdr:twoCellAnchor>
    <xdr:from>
      <xdr:col>1</xdr:col>
      <xdr:colOff>2329035</xdr:colOff>
      <xdr:row>12</xdr:row>
      <xdr:rowOff>1700892</xdr:rowOff>
    </xdr:from>
    <xdr:to>
      <xdr:col>1</xdr:col>
      <xdr:colOff>2333888</xdr:colOff>
      <xdr:row>12</xdr:row>
      <xdr:rowOff>2218644</xdr:rowOff>
    </xdr:to>
    <xdr:cxnSp macro="">
      <xdr:nvCxnSpPr>
        <xdr:cNvPr id="32" name="Conector recto de flecha 31">
          <a:extLst>
            <a:ext uri="{FF2B5EF4-FFF2-40B4-BE49-F238E27FC236}">
              <a16:creationId xmlns:a16="http://schemas.microsoft.com/office/drawing/2014/main" id="{C1A03A06-0FF9-404C-8169-1875D9BA06AC}"/>
            </a:ext>
          </a:extLst>
        </xdr:cNvPr>
        <xdr:cNvCxnSpPr>
          <a:stCxn id="12" idx="2"/>
          <a:endCxn id="33" idx="0"/>
        </xdr:cNvCxnSpPr>
      </xdr:nvCxnSpPr>
      <xdr:spPr>
        <a:xfrm flipH="1">
          <a:off x="3243435" y="19264992"/>
          <a:ext cx="4853" cy="5177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2109106</xdr:colOff>
      <xdr:row>12</xdr:row>
      <xdr:rowOff>2218644</xdr:rowOff>
    </xdr:from>
    <xdr:to>
      <xdr:col>1</xdr:col>
      <xdr:colOff>2548964</xdr:colOff>
      <xdr:row>12</xdr:row>
      <xdr:rowOff>2466295</xdr:rowOff>
    </xdr:to>
    <xdr:sp macro="" textlink="">
      <xdr:nvSpPr>
        <xdr:cNvPr id="33" name="Diagrama de flujo: terminador 32">
          <a:extLst>
            <a:ext uri="{FF2B5EF4-FFF2-40B4-BE49-F238E27FC236}">
              <a16:creationId xmlns:a16="http://schemas.microsoft.com/office/drawing/2014/main" id="{BF29A47C-BDA1-4AD9-80E9-3EF5BD1EC572}"/>
            </a:ext>
          </a:extLst>
        </xdr:cNvPr>
        <xdr:cNvSpPr/>
      </xdr:nvSpPr>
      <xdr:spPr>
        <a:xfrm>
          <a:off x="3023506" y="19782744"/>
          <a:ext cx="439858" cy="247651"/>
        </a:xfrm>
        <a:prstGeom prst="flowChartTerminator">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lIns="0" tIns="0" rIns="0" bIns="0" rtlCol="0" anchor="ctr"/>
        <a:lstStyle/>
        <a:p>
          <a:pPr algn="ctr"/>
          <a:r>
            <a:rPr lang="es-CO" sz="1000">
              <a:latin typeface="Verdana" panose="020B0604030504040204" pitchFamily="34" charset="0"/>
              <a:ea typeface="Verdana" panose="020B0604030504040204" pitchFamily="34" charset="0"/>
            </a:rPr>
            <a:t>Fin</a:t>
          </a:r>
        </a:p>
      </xdr:txBody>
    </xdr:sp>
    <xdr:clientData/>
  </xdr:twoCellAnchor>
  <xdr:twoCellAnchor>
    <xdr:from>
      <xdr:col>1</xdr:col>
      <xdr:colOff>1021795</xdr:colOff>
      <xdr:row>13</xdr:row>
      <xdr:rowOff>1403336</xdr:rowOff>
    </xdr:from>
    <xdr:to>
      <xdr:col>1</xdr:col>
      <xdr:colOff>1038539</xdr:colOff>
      <xdr:row>14</xdr:row>
      <xdr:rowOff>1242081</xdr:rowOff>
    </xdr:to>
    <xdr:cxnSp macro="">
      <xdr:nvCxnSpPr>
        <xdr:cNvPr id="34" name="Conector recto de flecha 33">
          <a:extLst>
            <a:ext uri="{FF2B5EF4-FFF2-40B4-BE49-F238E27FC236}">
              <a16:creationId xmlns:a16="http://schemas.microsoft.com/office/drawing/2014/main" id="{C6104AA6-8C8D-486B-8758-AC1437B22B28}"/>
            </a:ext>
          </a:extLst>
        </xdr:cNvPr>
        <xdr:cNvCxnSpPr>
          <a:cxnSpLocks/>
          <a:stCxn id="6" idx="2"/>
          <a:endCxn id="7" idx="2"/>
        </xdr:cNvCxnSpPr>
      </xdr:nvCxnSpPr>
      <xdr:spPr>
        <a:xfrm>
          <a:off x="1936195" y="21796361"/>
          <a:ext cx="16744" cy="31820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1027322</xdr:colOff>
      <xdr:row>16</xdr:row>
      <xdr:rowOff>2572085</xdr:rowOff>
    </xdr:from>
    <xdr:to>
      <xdr:col>1</xdr:col>
      <xdr:colOff>1027341</xdr:colOff>
      <xdr:row>17</xdr:row>
      <xdr:rowOff>190501</xdr:rowOff>
    </xdr:to>
    <xdr:cxnSp macro="">
      <xdr:nvCxnSpPr>
        <xdr:cNvPr id="35" name="Conector recto de flecha 34">
          <a:extLst>
            <a:ext uri="{FF2B5EF4-FFF2-40B4-BE49-F238E27FC236}">
              <a16:creationId xmlns:a16="http://schemas.microsoft.com/office/drawing/2014/main" id="{745F1ADC-CA98-4326-B05E-3EBFE5EBF7D4}"/>
            </a:ext>
          </a:extLst>
        </xdr:cNvPr>
        <xdr:cNvCxnSpPr>
          <a:stCxn id="11" idx="2"/>
          <a:endCxn id="36" idx="0"/>
        </xdr:cNvCxnSpPr>
      </xdr:nvCxnSpPr>
      <xdr:spPr>
        <a:xfrm>
          <a:off x="1941722" y="31404260"/>
          <a:ext cx="19" cy="28190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680359</xdr:colOff>
      <xdr:row>17</xdr:row>
      <xdr:rowOff>190501</xdr:rowOff>
    </xdr:from>
    <xdr:to>
      <xdr:col>1</xdr:col>
      <xdr:colOff>1374323</xdr:colOff>
      <xdr:row>17</xdr:row>
      <xdr:rowOff>449037</xdr:rowOff>
    </xdr:to>
    <xdr:sp macro="" textlink="">
      <xdr:nvSpPr>
        <xdr:cNvPr id="36" name="Diagrama de flujo: terminador 35">
          <a:extLst>
            <a:ext uri="{FF2B5EF4-FFF2-40B4-BE49-F238E27FC236}">
              <a16:creationId xmlns:a16="http://schemas.microsoft.com/office/drawing/2014/main" id="{C4DC1A5C-FE58-4C9E-9080-89A487CB05A0}"/>
            </a:ext>
          </a:extLst>
        </xdr:cNvPr>
        <xdr:cNvSpPr/>
      </xdr:nvSpPr>
      <xdr:spPr>
        <a:xfrm>
          <a:off x="1594759" y="34223326"/>
          <a:ext cx="693964" cy="258536"/>
        </a:xfrm>
        <a:prstGeom prst="flowChartTerminator">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100" b="0" i="0" baseline="0">
              <a:solidFill>
                <a:schemeClr val="dk1"/>
              </a:solidFill>
              <a:effectLst/>
              <a:latin typeface="+mn-lt"/>
              <a:ea typeface="+mn-ea"/>
              <a:cs typeface="+mn-cs"/>
            </a:rPr>
            <a:t>FIN</a:t>
          </a:r>
        </a:p>
      </xdr:txBody>
    </xdr:sp>
    <xdr:clientData/>
  </xdr:twoCellAnchor>
  <xdr:twoCellAnchor>
    <xdr:from>
      <xdr:col>1</xdr:col>
      <xdr:colOff>1020837</xdr:colOff>
      <xdr:row>16</xdr:row>
      <xdr:rowOff>1217855</xdr:rowOff>
    </xdr:from>
    <xdr:to>
      <xdr:col>1</xdr:col>
      <xdr:colOff>1027322</xdr:colOff>
      <xdr:row>16</xdr:row>
      <xdr:rowOff>1736357</xdr:rowOff>
    </xdr:to>
    <xdr:cxnSp macro="">
      <xdr:nvCxnSpPr>
        <xdr:cNvPr id="37" name="Conector recto de flecha 36">
          <a:extLst>
            <a:ext uri="{FF2B5EF4-FFF2-40B4-BE49-F238E27FC236}">
              <a16:creationId xmlns:a16="http://schemas.microsoft.com/office/drawing/2014/main" id="{0977B503-8637-4BEF-96AA-B89787BB5591}"/>
            </a:ext>
          </a:extLst>
        </xdr:cNvPr>
        <xdr:cNvCxnSpPr>
          <a:stCxn id="15" idx="2"/>
          <a:endCxn id="11" idx="0"/>
        </xdr:cNvCxnSpPr>
      </xdr:nvCxnSpPr>
      <xdr:spPr>
        <a:xfrm>
          <a:off x="1935237" y="30050030"/>
          <a:ext cx="6485" cy="5185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1011986</xdr:colOff>
      <xdr:row>11</xdr:row>
      <xdr:rowOff>830035</xdr:rowOff>
    </xdr:from>
    <xdr:to>
      <xdr:col>1</xdr:col>
      <xdr:colOff>1016886</xdr:colOff>
      <xdr:row>11</xdr:row>
      <xdr:rowOff>1128714</xdr:rowOff>
    </xdr:to>
    <xdr:cxnSp macro="">
      <xdr:nvCxnSpPr>
        <xdr:cNvPr id="38" name="Conector recto de flecha 37">
          <a:extLst>
            <a:ext uri="{FF2B5EF4-FFF2-40B4-BE49-F238E27FC236}">
              <a16:creationId xmlns:a16="http://schemas.microsoft.com/office/drawing/2014/main" id="{A917C3A4-B7A6-4592-A61D-DC05645621AA}"/>
            </a:ext>
          </a:extLst>
        </xdr:cNvPr>
        <xdr:cNvCxnSpPr>
          <a:stCxn id="2" idx="2"/>
          <a:endCxn id="5" idx="0"/>
        </xdr:cNvCxnSpPr>
      </xdr:nvCxnSpPr>
      <xdr:spPr>
        <a:xfrm>
          <a:off x="1926386" y="13326835"/>
          <a:ext cx="4900" cy="29867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1020837</xdr:colOff>
      <xdr:row>15</xdr:row>
      <xdr:rowOff>1279073</xdr:rowOff>
    </xdr:from>
    <xdr:to>
      <xdr:col>1</xdr:col>
      <xdr:colOff>1038627</xdr:colOff>
      <xdr:row>16</xdr:row>
      <xdr:rowOff>145613</xdr:rowOff>
    </xdr:to>
    <xdr:cxnSp macro="">
      <xdr:nvCxnSpPr>
        <xdr:cNvPr id="39" name="Conector recto de flecha 38">
          <a:extLst>
            <a:ext uri="{FF2B5EF4-FFF2-40B4-BE49-F238E27FC236}">
              <a16:creationId xmlns:a16="http://schemas.microsoft.com/office/drawing/2014/main" id="{ADD76967-DB9C-4004-AD44-22199F3E3BBA}"/>
            </a:ext>
          </a:extLst>
        </xdr:cNvPr>
        <xdr:cNvCxnSpPr>
          <a:cxnSpLocks/>
          <a:stCxn id="10" idx="0"/>
          <a:endCxn id="15" idx="0"/>
        </xdr:cNvCxnSpPr>
      </xdr:nvCxnSpPr>
      <xdr:spPr>
        <a:xfrm flipH="1">
          <a:off x="1935237" y="28358648"/>
          <a:ext cx="17790" cy="6191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2363283</xdr:colOff>
      <xdr:row>16</xdr:row>
      <xdr:rowOff>1605638</xdr:rowOff>
    </xdr:from>
    <xdr:to>
      <xdr:col>1</xdr:col>
      <xdr:colOff>2370455</xdr:colOff>
      <xdr:row>16</xdr:row>
      <xdr:rowOff>1845487</xdr:rowOff>
    </xdr:to>
    <xdr:cxnSp macro="">
      <xdr:nvCxnSpPr>
        <xdr:cNvPr id="40" name="Conector recto de flecha 39">
          <a:extLst>
            <a:ext uri="{FF2B5EF4-FFF2-40B4-BE49-F238E27FC236}">
              <a16:creationId xmlns:a16="http://schemas.microsoft.com/office/drawing/2014/main" id="{1264E566-6DDE-417E-AFE3-CBFB463EFBB3}"/>
            </a:ext>
          </a:extLst>
        </xdr:cNvPr>
        <xdr:cNvCxnSpPr>
          <a:stCxn id="8" idx="0"/>
          <a:endCxn id="23" idx="0"/>
        </xdr:cNvCxnSpPr>
      </xdr:nvCxnSpPr>
      <xdr:spPr>
        <a:xfrm>
          <a:off x="3277683" y="30437813"/>
          <a:ext cx="7172" cy="2398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D56DE-6552-4590-8B32-95538FA0A851}">
  <dimension ref="A1:BI33"/>
  <sheetViews>
    <sheetView view="pageLayout" topLeftCell="B10" zoomScale="80" zoomScaleNormal="85" zoomScalePageLayoutView="80" workbookViewId="0">
      <selection activeCell="S38" sqref="S38"/>
    </sheetView>
  </sheetViews>
  <sheetFormatPr baseColWidth="10" defaultColWidth="3.42578125" defaultRowHeight="14.25" x14ac:dyDescent="0.25"/>
  <cols>
    <col min="1" max="1" width="1.28515625" style="134" hidden="1" customWidth="1"/>
    <col min="2" max="2" width="3" style="134" customWidth="1"/>
    <col min="3" max="3" width="1.140625" style="134" customWidth="1"/>
    <col min="4" max="4" width="4.42578125" style="134" customWidth="1"/>
    <col min="5" max="8" width="4.85546875" style="134" customWidth="1"/>
    <col min="9" max="9" width="3.7109375" style="134" customWidth="1"/>
    <col min="10" max="10" width="13.140625" style="134" customWidth="1"/>
    <col min="11" max="14" width="3.7109375" style="134" customWidth="1"/>
    <col min="15" max="16" width="2.140625" style="134" customWidth="1"/>
    <col min="17" max="19" width="9.140625" style="134"/>
    <col min="20" max="20" width="3.140625" style="134" customWidth="1"/>
    <col min="21" max="21" width="5.140625" style="134" customWidth="1"/>
    <col min="22" max="28" width="4.42578125" style="134" customWidth="1"/>
    <col min="29" max="29" width="4" style="134" customWidth="1"/>
    <col min="30" max="32" width="4.42578125" style="134" customWidth="1"/>
    <col min="33" max="33" width="3.140625" style="134" customWidth="1"/>
    <col min="34" max="34" width="4.42578125" style="134" customWidth="1"/>
    <col min="35" max="35" width="1.85546875" style="134" customWidth="1"/>
    <col min="36" max="36" width="3.42578125" style="134" customWidth="1"/>
    <col min="37" max="37" width="4.42578125" style="134" customWidth="1"/>
    <col min="38" max="38" width="4.140625" style="134" customWidth="1"/>
    <col min="39" max="39" width="4.42578125" style="134" hidden="1" customWidth="1"/>
    <col min="40" max="40" width="6" style="134" customWidth="1"/>
    <col min="41" max="41" width="4.42578125" style="134" customWidth="1"/>
    <col min="42" max="42" width="3.42578125" style="134" customWidth="1"/>
    <col min="43" max="43" width="1.42578125" style="134" customWidth="1"/>
    <col min="44" max="44" width="3.42578125" style="134" hidden="1" customWidth="1"/>
    <col min="45" max="45" width="15.140625" style="134" customWidth="1"/>
    <col min="46" max="49" width="3.42578125" style="134" customWidth="1"/>
    <col min="50" max="50" width="12.28515625" style="134" customWidth="1"/>
    <col min="51" max="51" width="3.42578125" style="134" hidden="1" customWidth="1"/>
    <col min="52" max="52" width="3.42578125" style="134" customWidth="1"/>
    <col min="53" max="59" width="2.140625" style="134" customWidth="1"/>
    <col min="60" max="60" width="9" style="134" customWidth="1"/>
    <col min="61" max="61" width="10.28515625" style="134" customWidth="1"/>
    <col min="62" max="62" width="1.42578125" style="134" customWidth="1"/>
    <col min="63" max="16384" width="3.42578125" style="134"/>
  </cols>
  <sheetData>
    <row r="1" spans="2:61" ht="34.5" customHeight="1" x14ac:dyDescent="0.25">
      <c r="B1" s="403" t="s">
        <v>0</v>
      </c>
      <c r="C1" s="404"/>
      <c r="D1" s="404"/>
      <c r="E1" s="404"/>
      <c r="F1" s="404"/>
      <c r="G1" s="404"/>
      <c r="H1" s="404"/>
      <c r="I1" s="404"/>
      <c r="J1" s="404"/>
      <c r="K1" s="356" t="s">
        <v>1</v>
      </c>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6"/>
      <c r="AM1" s="356"/>
      <c r="AN1" s="356"/>
      <c r="AO1" s="356"/>
      <c r="AP1" s="356"/>
      <c r="AQ1" s="356"/>
      <c r="AR1" s="356"/>
      <c r="AS1" s="356"/>
      <c r="AT1" s="356"/>
      <c r="AU1" s="356"/>
      <c r="AV1" s="356"/>
      <c r="AW1" s="356"/>
      <c r="AX1" s="356"/>
      <c r="AY1" s="356"/>
      <c r="AZ1" s="356"/>
      <c r="BA1" s="356"/>
      <c r="BB1" s="356"/>
      <c r="BC1" s="356"/>
      <c r="BD1" s="356"/>
      <c r="BE1" s="356"/>
      <c r="BF1" s="356"/>
      <c r="BG1" s="356"/>
      <c r="BH1" s="356"/>
      <c r="BI1" s="356"/>
    </row>
    <row r="2" spans="2:61" ht="34.5" customHeight="1" x14ac:dyDescent="0.25">
      <c r="B2" s="403" t="s">
        <v>2</v>
      </c>
      <c r="C2" s="404"/>
      <c r="D2" s="404"/>
      <c r="E2" s="404"/>
      <c r="F2" s="404"/>
      <c r="G2" s="404"/>
      <c r="H2" s="404"/>
      <c r="I2" s="404"/>
      <c r="J2" s="404"/>
      <c r="K2" s="406" t="s">
        <v>434</v>
      </c>
      <c r="L2" s="406"/>
      <c r="M2" s="406"/>
      <c r="N2" s="406"/>
      <c r="O2" s="406"/>
      <c r="P2" s="406"/>
      <c r="Q2" s="406"/>
      <c r="R2" s="406"/>
      <c r="S2" s="406"/>
      <c r="T2" s="406"/>
      <c r="U2" s="406"/>
      <c r="V2" s="406"/>
      <c r="W2" s="406"/>
      <c r="X2" s="406"/>
      <c r="Y2" s="406"/>
      <c r="Z2" s="406"/>
      <c r="AA2" s="406"/>
      <c r="AB2" s="406"/>
      <c r="AC2" s="406"/>
      <c r="AD2" s="406"/>
      <c r="AE2" s="406"/>
      <c r="AF2" s="407" t="s">
        <v>3</v>
      </c>
      <c r="AG2" s="407"/>
      <c r="AH2" s="407"/>
      <c r="AI2" s="407"/>
      <c r="AJ2" s="407"/>
      <c r="AK2" s="407"/>
      <c r="AL2" s="407"/>
      <c r="AM2" s="407"/>
      <c r="AN2" s="407"/>
      <c r="AO2" s="406" t="s">
        <v>435</v>
      </c>
      <c r="AP2" s="406"/>
      <c r="AQ2" s="406"/>
      <c r="AR2" s="406"/>
      <c r="AS2" s="406"/>
      <c r="AT2" s="406"/>
      <c r="AU2" s="406"/>
      <c r="AV2" s="406"/>
      <c r="AW2" s="406"/>
      <c r="AX2" s="406"/>
      <c r="AY2" s="406"/>
      <c r="AZ2" s="406"/>
      <c r="BA2" s="406"/>
      <c r="BB2" s="406"/>
      <c r="BC2" s="406"/>
      <c r="BD2" s="406"/>
      <c r="BE2" s="406"/>
      <c r="BF2" s="406"/>
      <c r="BG2" s="406"/>
      <c r="BH2" s="406"/>
      <c r="BI2" s="406"/>
    </row>
    <row r="3" spans="2:61" ht="34.5" customHeight="1" x14ac:dyDescent="0.25">
      <c r="B3" s="399" t="s">
        <v>4</v>
      </c>
      <c r="C3" s="400"/>
      <c r="D3" s="400"/>
      <c r="E3" s="400"/>
      <c r="F3" s="400"/>
      <c r="G3" s="400"/>
      <c r="H3" s="400"/>
      <c r="I3" s="400"/>
      <c r="J3" s="400"/>
      <c r="K3" s="401" t="s">
        <v>5</v>
      </c>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c r="AS3" s="402"/>
      <c r="AT3" s="402"/>
      <c r="AU3" s="402"/>
      <c r="AV3" s="402"/>
      <c r="AW3" s="402"/>
      <c r="AX3" s="402"/>
      <c r="AY3" s="402"/>
      <c r="AZ3" s="402"/>
      <c r="BA3" s="402"/>
      <c r="BB3" s="402"/>
      <c r="BC3" s="402"/>
      <c r="BD3" s="402"/>
      <c r="BE3" s="402"/>
      <c r="BF3" s="402"/>
      <c r="BG3" s="402"/>
      <c r="BH3" s="402"/>
      <c r="BI3" s="402"/>
    </row>
    <row r="4" spans="2:61" ht="43.5" customHeight="1" x14ac:dyDescent="0.2">
      <c r="B4" s="403" t="s">
        <v>6</v>
      </c>
      <c r="C4" s="404"/>
      <c r="D4" s="404"/>
      <c r="E4" s="404"/>
      <c r="F4" s="404"/>
      <c r="G4" s="404"/>
      <c r="H4" s="404"/>
      <c r="I4" s="404"/>
      <c r="J4" s="404"/>
      <c r="K4" s="405" t="s">
        <v>7</v>
      </c>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357"/>
      <c r="AV4" s="357"/>
      <c r="AW4" s="357"/>
      <c r="AX4" s="357"/>
      <c r="AY4" s="357"/>
      <c r="AZ4" s="357"/>
      <c r="BA4" s="357"/>
      <c r="BB4" s="357"/>
      <c r="BC4" s="357"/>
      <c r="BD4" s="357"/>
      <c r="BE4" s="357"/>
      <c r="BF4" s="357"/>
      <c r="BG4" s="357"/>
      <c r="BH4" s="357"/>
      <c r="BI4" s="357"/>
    </row>
    <row r="5" spans="2:61" ht="34.5" customHeight="1" x14ac:dyDescent="0.2">
      <c r="B5" s="403" t="s">
        <v>8</v>
      </c>
      <c r="C5" s="404"/>
      <c r="D5" s="404"/>
      <c r="E5" s="404"/>
      <c r="F5" s="404"/>
      <c r="G5" s="404"/>
      <c r="H5" s="404"/>
      <c r="I5" s="404"/>
      <c r="J5" s="404"/>
      <c r="K5" s="405" t="s">
        <v>9</v>
      </c>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357"/>
      <c r="AV5" s="357"/>
      <c r="AW5" s="357"/>
      <c r="AX5" s="357"/>
      <c r="AY5" s="357"/>
      <c r="AZ5" s="357"/>
      <c r="BA5" s="357"/>
      <c r="BB5" s="357"/>
      <c r="BC5" s="357"/>
      <c r="BD5" s="357"/>
      <c r="BE5" s="357"/>
      <c r="BF5" s="357"/>
      <c r="BG5" s="357"/>
      <c r="BH5" s="357"/>
      <c r="BI5" s="357"/>
    </row>
    <row r="6" spans="2:61" ht="14.25" customHeight="1" x14ac:dyDescent="0.25">
      <c r="B6" s="386" t="s">
        <v>10</v>
      </c>
      <c r="C6" s="386"/>
      <c r="D6" s="386"/>
      <c r="E6" s="386"/>
      <c r="F6" s="386"/>
      <c r="G6" s="386"/>
      <c r="H6" s="386"/>
      <c r="I6" s="386"/>
      <c r="J6" s="386"/>
      <c r="K6" s="387" t="s">
        <v>11</v>
      </c>
      <c r="L6" s="388"/>
      <c r="M6" s="388"/>
      <c r="N6" s="388"/>
      <c r="O6" s="388"/>
      <c r="P6" s="388"/>
      <c r="Q6" s="388"/>
      <c r="R6" s="388"/>
      <c r="S6" s="388"/>
      <c r="T6" s="389"/>
      <c r="U6" s="390"/>
      <c r="V6" s="392" t="s">
        <v>12</v>
      </c>
      <c r="W6" s="393"/>
      <c r="X6" s="393"/>
      <c r="Y6" s="393"/>
      <c r="Z6" s="393"/>
      <c r="AA6" s="393"/>
      <c r="AB6" s="393"/>
      <c r="AC6" s="393"/>
      <c r="AD6" s="393"/>
      <c r="AE6" s="393"/>
      <c r="AF6" s="393"/>
      <c r="AG6" s="393"/>
      <c r="AH6" s="393"/>
      <c r="AI6" s="393"/>
      <c r="AJ6" s="393"/>
      <c r="AK6" s="393"/>
      <c r="AL6" s="393"/>
      <c r="AM6" s="393"/>
      <c r="AN6" s="394"/>
      <c r="AO6" s="387" t="s">
        <v>13</v>
      </c>
      <c r="AP6" s="388"/>
      <c r="AQ6" s="388"/>
      <c r="AR6" s="388"/>
      <c r="AS6" s="388"/>
      <c r="AT6" s="388"/>
      <c r="AU6" s="388"/>
      <c r="AV6" s="388"/>
      <c r="AW6" s="388"/>
      <c r="AX6" s="389"/>
      <c r="AY6" s="135"/>
      <c r="AZ6" s="387" t="s">
        <v>14</v>
      </c>
      <c r="BA6" s="388"/>
      <c r="BB6" s="388"/>
      <c r="BC6" s="388"/>
      <c r="BD6" s="388"/>
      <c r="BE6" s="388"/>
      <c r="BF6" s="388"/>
      <c r="BG6" s="388"/>
      <c r="BH6" s="388"/>
      <c r="BI6" s="389"/>
    </row>
    <row r="7" spans="2:61" ht="14.25" customHeight="1" x14ac:dyDescent="0.25">
      <c r="B7" s="395" t="s">
        <v>15</v>
      </c>
      <c r="C7" s="395"/>
      <c r="D7" s="395"/>
      <c r="E7" s="395"/>
      <c r="F7" s="395"/>
      <c r="G7" s="395" t="s">
        <v>16</v>
      </c>
      <c r="H7" s="395"/>
      <c r="I7" s="395"/>
      <c r="J7" s="395"/>
      <c r="K7" s="396" t="s">
        <v>15</v>
      </c>
      <c r="L7" s="397"/>
      <c r="M7" s="397"/>
      <c r="N7" s="397"/>
      <c r="O7" s="398"/>
      <c r="P7" s="396" t="s">
        <v>16</v>
      </c>
      <c r="Q7" s="397"/>
      <c r="R7" s="397"/>
      <c r="S7" s="397"/>
      <c r="T7" s="398"/>
      <c r="U7" s="391"/>
      <c r="V7" s="387"/>
      <c r="W7" s="388"/>
      <c r="X7" s="388"/>
      <c r="Y7" s="388"/>
      <c r="Z7" s="388"/>
      <c r="AA7" s="388"/>
      <c r="AB7" s="388"/>
      <c r="AC7" s="388"/>
      <c r="AD7" s="388"/>
      <c r="AE7" s="388"/>
      <c r="AF7" s="388"/>
      <c r="AG7" s="388"/>
      <c r="AH7" s="388"/>
      <c r="AI7" s="388"/>
      <c r="AJ7" s="388"/>
      <c r="AK7" s="388"/>
      <c r="AL7" s="388"/>
      <c r="AM7" s="388"/>
      <c r="AN7" s="389"/>
      <c r="AO7" s="395" t="s">
        <v>15</v>
      </c>
      <c r="AP7" s="395"/>
      <c r="AQ7" s="395"/>
      <c r="AR7" s="395"/>
      <c r="AS7" s="395"/>
      <c r="AT7" s="395" t="s">
        <v>16</v>
      </c>
      <c r="AU7" s="395"/>
      <c r="AV7" s="395"/>
      <c r="AW7" s="395"/>
      <c r="AX7" s="395"/>
      <c r="AY7" s="135"/>
      <c r="AZ7" s="395" t="s">
        <v>15</v>
      </c>
      <c r="BA7" s="395"/>
      <c r="BB7" s="395"/>
      <c r="BC7" s="395"/>
      <c r="BD7" s="395"/>
      <c r="BE7" s="395" t="s">
        <v>16</v>
      </c>
      <c r="BF7" s="395"/>
      <c r="BG7" s="395"/>
      <c r="BH7" s="395"/>
      <c r="BI7" s="395"/>
    </row>
    <row r="8" spans="2:61" ht="69.75" customHeight="1" x14ac:dyDescent="0.25">
      <c r="B8" s="373"/>
      <c r="C8" s="374"/>
      <c r="D8" s="374"/>
      <c r="E8" s="374"/>
      <c r="F8" s="374"/>
      <c r="G8" s="373" t="s">
        <v>17</v>
      </c>
      <c r="H8" s="374"/>
      <c r="I8" s="374"/>
      <c r="J8" s="374"/>
      <c r="K8" s="373"/>
      <c r="L8" s="374"/>
      <c r="M8" s="374"/>
      <c r="N8" s="374"/>
      <c r="O8" s="374"/>
      <c r="P8" s="373" t="s">
        <v>18</v>
      </c>
      <c r="Q8" s="374"/>
      <c r="R8" s="374"/>
      <c r="S8" s="374"/>
      <c r="T8" s="374"/>
      <c r="U8" s="136" t="s">
        <v>19</v>
      </c>
      <c r="V8" s="358" t="s">
        <v>20</v>
      </c>
      <c r="W8" s="359"/>
      <c r="X8" s="359"/>
      <c r="Y8" s="359"/>
      <c r="Z8" s="359"/>
      <c r="AA8" s="359"/>
      <c r="AB8" s="359"/>
      <c r="AC8" s="359"/>
      <c r="AD8" s="359"/>
      <c r="AE8" s="359"/>
      <c r="AF8" s="359"/>
      <c r="AG8" s="359"/>
      <c r="AH8" s="359"/>
      <c r="AI8" s="359"/>
      <c r="AJ8" s="359"/>
      <c r="AK8" s="359"/>
      <c r="AL8" s="359"/>
      <c r="AM8" s="359"/>
      <c r="AN8" s="360"/>
      <c r="AO8" s="373"/>
      <c r="AP8" s="374"/>
      <c r="AQ8" s="374"/>
      <c r="AR8" s="374"/>
      <c r="AS8" s="374"/>
      <c r="AT8" s="373" t="s">
        <v>21</v>
      </c>
      <c r="AU8" s="374"/>
      <c r="AV8" s="374"/>
      <c r="AW8" s="374"/>
      <c r="AX8" s="374"/>
      <c r="AY8" s="137"/>
      <c r="AZ8" s="373"/>
      <c r="BA8" s="374"/>
      <c r="BB8" s="374"/>
      <c r="BC8" s="374"/>
      <c r="BD8" s="374"/>
      <c r="BE8" s="355" t="s">
        <v>22</v>
      </c>
      <c r="BF8" s="355"/>
      <c r="BG8" s="355"/>
      <c r="BH8" s="355"/>
      <c r="BI8" s="355"/>
    </row>
    <row r="9" spans="2:61" ht="144" customHeight="1" x14ac:dyDescent="0.25">
      <c r="B9" s="355"/>
      <c r="C9" s="355"/>
      <c r="D9" s="355"/>
      <c r="E9" s="355"/>
      <c r="F9" s="355"/>
      <c r="G9" s="355" t="s">
        <v>23</v>
      </c>
      <c r="H9" s="355"/>
      <c r="I9" s="355"/>
      <c r="J9" s="355"/>
      <c r="K9" s="355"/>
      <c r="L9" s="355"/>
      <c r="M9" s="355"/>
      <c r="N9" s="355"/>
      <c r="O9" s="355"/>
      <c r="P9" s="373" t="s">
        <v>24</v>
      </c>
      <c r="Q9" s="374"/>
      <c r="R9" s="374"/>
      <c r="S9" s="374"/>
      <c r="T9" s="375"/>
      <c r="U9" s="136" t="s">
        <v>25</v>
      </c>
      <c r="V9" s="379" t="s">
        <v>404</v>
      </c>
      <c r="W9" s="379"/>
      <c r="X9" s="379"/>
      <c r="Y9" s="379"/>
      <c r="Z9" s="379"/>
      <c r="AA9" s="379"/>
      <c r="AB9" s="379"/>
      <c r="AC9" s="379"/>
      <c r="AD9" s="379"/>
      <c r="AE9" s="379"/>
      <c r="AF9" s="379"/>
      <c r="AG9" s="379"/>
      <c r="AH9" s="379"/>
      <c r="AI9" s="379"/>
      <c r="AJ9" s="379"/>
      <c r="AK9" s="379"/>
      <c r="AL9" s="379"/>
      <c r="AM9" s="379"/>
      <c r="AN9" s="379"/>
      <c r="AO9" s="355"/>
      <c r="AP9" s="355"/>
      <c r="AQ9" s="355"/>
      <c r="AR9" s="355"/>
      <c r="AS9" s="355"/>
      <c r="AT9" s="355" t="s">
        <v>449</v>
      </c>
      <c r="AU9" s="355"/>
      <c r="AV9" s="355"/>
      <c r="AW9" s="355"/>
      <c r="AX9" s="355"/>
      <c r="AY9" s="137"/>
      <c r="AZ9" s="355"/>
      <c r="BA9" s="355"/>
      <c r="BB9" s="355"/>
      <c r="BC9" s="355"/>
      <c r="BD9" s="355"/>
      <c r="BE9" s="355" t="s">
        <v>22</v>
      </c>
      <c r="BF9" s="355"/>
      <c r="BG9" s="355"/>
      <c r="BH9" s="355"/>
      <c r="BI9" s="355"/>
    </row>
    <row r="10" spans="2:61" ht="192.75" customHeight="1" x14ac:dyDescent="0.25">
      <c r="B10" s="355"/>
      <c r="C10" s="355"/>
      <c r="D10" s="355"/>
      <c r="E10" s="355"/>
      <c r="F10" s="355"/>
      <c r="G10" s="355" t="s">
        <v>26</v>
      </c>
      <c r="H10" s="355"/>
      <c r="I10" s="355"/>
      <c r="J10" s="355"/>
      <c r="K10" s="355"/>
      <c r="L10" s="355"/>
      <c r="M10" s="355"/>
      <c r="N10" s="355"/>
      <c r="O10" s="355"/>
      <c r="P10" s="373" t="s">
        <v>24</v>
      </c>
      <c r="Q10" s="374"/>
      <c r="R10" s="374"/>
      <c r="S10" s="374"/>
      <c r="T10" s="375"/>
      <c r="U10" s="136" t="s">
        <v>25</v>
      </c>
      <c r="V10" s="379" t="s">
        <v>405</v>
      </c>
      <c r="W10" s="379"/>
      <c r="X10" s="379"/>
      <c r="Y10" s="379"/>
      <c r="Z10" s="379"/>
      <c r="AA10" s="379"/>
      <c r="AB10" s="379"/>
      <c r="AC10" s="379"/>
      <c r="AD10" s="379"/>
      <c r="AE10" s="379"/>
      <c r="AF10" s="379"/>
      <c r="AG10" s="379"/>
      <c r="AH10" s="379"/>
      <c r="AI10" s="379"/>
      <c r="AJ10" s="379"/>
      <c r="AK10" s="379"/>
      <c r="AL10" s="379"/>
      <c r="AM10" s="379"/>
      <c r="AN10" s="379"/>
      <c r="AO10" s="355"/>
      <c r="AP10" s="355"/>
      <c r="AQ10" s="355"/>
      <c r="AR10" s="355"/>
      <c r="AS10" s="355"/>
      <c r="AT10" s="355" t="s">
        <v>448</v>
      </c>
      <c r="AU10" s="355"/>
      <c r="AV10" s="355"/>
      <c r="AW10" s="355"/>
      <c r="AX10" s="355"/>
      <c r="AY10" s="137"/>
      <c r="AZ10" s="355"/>
      <c r="BA10" s="355"/>
      <c r="BB10" s="355"/>
      <c r="BC10" s="355"/>
      <c r="BD10" s="355"/>
      <c r="BE10" s="355" t="s">
        <v>27</v>
      </c>
      <c r="BF10" s="355"/>
      <c r="BG10" s="355"/>
      <c r="BH10" s="355"/>
      <c r="BI10" s="355"/>
    </row>
    <row r="11" spans="2:61" ht="138" customHeight="1" x14ac:dyDescent="0.25">
      <c r="B11" s="355" t="s">
        <v>28</v>
      </c>
      <c r="C11" s="355"/>
      <c r="D11" s="355"/>
      <c r="E11" s="355"/>
      <c r="F11" s="355"/>
      <c r="G11" s="373" t="s">
        <v>22</v>
      </c>
      <c r="H11" s="374"/>
      <c r="I11" s="374"/>
      <c r="J11" s="375"/>
      <c r="K11" s="373" t="s">
        <v>29</v>
      </c>
      <c r="L11" s="374"/>
      <c r="M11" s="374"/>
      <c r="N11" s="374"/>
      <c r="O11" s="375"/>
      <c r="P11" s="373" t="s">
        <v>29</v>
      </c>
      <c r="Q11" s="374"/>
      <c r="R11" s="374"/>
      <c r="S11" s="374"/>
      <c r="T11" s="375"/>
      <c r="U11" s="136" t="s">
        <v>25</v>
      </c>
      <c r="V11" s="358" t="s">
        <v>406</v>
      </c>
      <c r="W11" s="359"/>
      <c r="X11" s="359"/>
      <c r="Y11" s="359"/>
      <c r="Z11" s="359"/>
      <c r="AA11" s="359"/>
      <c r="AB11" s="359"/>
      <c r="AC11" s="359"/>
      <c r="AD11" s="359"/>
      <c r="AE11" s="359"/>
      <c r="AF11" s="359"/>
      <c r="AG11" s="359"/>
      <c r="AH11" s="359"/>
      <c r="AI11" s="359"/>
      <c r="AJ11" s="359"/>
      <c r="AK11" s="359"/>
      <c r="AL11" s="359"/>
      <c r="AM11" s="359"/>
      <c r="AN11" s="360"/>
      <c r="AO11" s="373"/>
      <c r="AP11" s="374"/>
      <c r="AQ11" s="374"/>
      <c r="AR11" s="374"/>
      <c r="AS11" s="375"/>
      <c r="AT11" s="373" t="s">
        <v>30</v>
      </c>
      <c r="AU11" s="374"/>
      <c r="AV11" s="374"/>
      <c r="AW11" s="374"/>
      <c r="AX11" s="375"/>
      <c r="AY11" s="137"/>
      <c r="AZ11" s="355" t="s">
        <v>28</v>
      </c>
      <c r="BA11" s="355"/>
      <c r="BB11" s="355"/>
      <c r="BC11" s="355"/>
      <c r="BD11" s="355"/>
      <c r="BE11" s="373" t="s">
        <v>22</v>
      </c>
      <c r="BF11" s="374"/>
      <c r="BG11" s="374"/>
      <c r="BH11" s="374"/>
      <c r="BI11" s="375"/>
    </row>
    <row r="12" spans="2:61" ht="69.75" customHeight="1" x14ac:dyDescent="0.25">
      <c r="B12" s="373"/>
      <c r="C12" s="374"/>
      <c r="D12" s="374"/>
      <c r="E12" s="374"/>
      <c r="F12" s="375"/>
      <c r="G12" s="373" t="s">
        <v>22</v>
      </c>
      <c r="H12" s="374"/>
      <c r="I12" s="374"/>
      <c r="J12" s="375"/>
      <c r="K12" s="355"/>
      <c r="L12" s="355"/>
      <c r="M12" s="355"/>
      <c r="N12" s="355"/>
      <c r="O12" s="355"/>
      <c r="P12" s="373" t="s">
        <v>31</v>
      </c>
      <c r="Q12" s="374"/>
      <c r="R12" s="374"/>
      <c r="S12" s="374"/>
      <c r="T12" s="375"/>
      <c r="U12" s="136" t="s">
        <v>25</v>
      </c>
      <c r="V12" s="358" t="s">
        <v>407</v>
      </c>
      <c r="W12" s="359"/>
      <c r="X12" s="359"/>
      <c r="Y12" s="359"/>
      <c r="Z12" s="359"/>
      <c r="AA12" s="359"/>
      <c r="AB12" s="359"/>
      <c r="AC12" s="359"/>
      <c r="AD12" s="359"/>
      <c r="AE12" s="359"/>
      <c r="AF12" s="359"/>
      <c r="AG12" s="359"/>
      <c r="AH12" s="359"/>
      <c r="AI12" s="359"/>
      <c r="AJ12" s="359"/>
      <c r="AK12" s="359"/>
      <c r="AL12" s="359"/>
      <c r="AM12" s="359"/>
      <c r="AN12" s="360"/>
      <c r="AO12" s="380"/>
      <c r="AP12" s="381"/>
      <c r="AQ12" s="381"/>
      <c r="AR12" s="381"/>
      <c r="AS12" s="382"/>
      <c r="AT12" s="373" t="s">
        <v>32</v>
      </c>
      <c r="AU12" s="374"/>
      <c r="AV12" s="374"/>
      <c r="AW12" s="374"/>
      <c r="AX12" s="375"/>
      <c r="AY12" s="137"/>
      <c r="AZ12" s="355"/>
      <c r="BA12" s="355"/>
      <c r="BB12" s="355"/>
      <c r="BC12" s="355"/>
      <c r="BD12" s="355"/>
      <c r="BE12" s="373" t="s">
        <v>22</v>
      </c>
      <c r="BF12" s="374"/>
      <c r="BG12" s="374"/>
      <c r="BH12" s="374"/>
      <c r="BI12" s="375"/>
    </row>
    <row r="13" spans="2:61" ht="69.75" customHeight="1" x14ac:dyDescent="0.25">
      <c r="B13" s="383"/>
      <c r="C13" s="384"/>
      <c r="D13" s="384"/>
      <c r="E13" s="384"/>
      <c r="F13" s="385"/>
      <c r="G13" s="373" t="s">
        <v>33</v>
      </c>
      <c r="H13" s="374"/>
      <c r="I13" s="374"/>
      <c r="J13" s="375"/>
      <c r="K13" s="355"/>
      <c r="L13" s="355"/>
      <c r="M13" s="355"/>
      <c r="N13" s="355"/>
      <c r="O13" s="355"/>
      <c r="P13" s="373" t="s">
        <v>34</v>
      </c>
      <c r="Q13" s="374"/>
      <c r="R13" s="374"/>
      <c r="S13" s="374"/>
      <c r="T13" s="375"/>
      <c r="U13" s="136" t="s">
        <v>25</v>
      </c>
      <c r="V13" s="358" t="s">
        <v>408</v>
      </c>
      <c r="W13" s="359"/>
      <c r="X13" s="359"/>
      <c r="Y13" s="359"/>
      <c r="Z13" s="359"/>
      <c r="AA13" s="359"/>
      <c r="AB13" s="359"/>
      <c r="AC13" s="359"/>
      <c r="AD13" s="359"/>
      <c r="AE13" s="359"/>
      <c r="AF13" s="359"/>
      <c r="AG13" s="359"/>
      <c r="AH13" s="359"/>
      <c r="AI13" s="359"/>
      <c r="AJ13" s="359"/>
      <c r="AK13" s="359"/>
      <c r="AL13" s="359"/>
      <c r="AM13" s="359"/>
      <c r="AN13" s="360"/>
      <c r="AO13" s="373" t="s">
        <v>35</v>
      </c>
      <c r="AP13" s="374"/>
      <c r="AQ13" s="374"/>
      <c r="AR13" s="374"/>
      <c r="AS13" s="375"/>
      <c r="AT13" s="373" t="s">
        <v>35</v>
      </c>
      <c r="AU13" s="374"/>
      <c r="AV13" s="374"/>
      <c r="AW13" s="374"/>
      <c r="AX13" s="375"/>
      <c r="AY13" s="137"/>
      <c r="AZ13" s="373" t="s">
        <v>36</v>
      </c>
      <c r="BA13" s="374"/>
      <c r="BB13" s="374"/>
      <c r="BC13" s="374"/>
      <c r="BD13" s="375"/>
      <c r="BE13" s="373" t="s">
        <v>37</v>
      </c>
      <c r="BF13" s="374"/>
      <c r="BG13" s="374"/>
      <c r="BH13" s="374"/>
      <c r="BI13" s="375"/>
    </row>
    <row r="14" spans="2:61" ht="69.75" customHeight="1" x14ac:dyDescent="0.25">
      <c r="B14" s="355"/>
      <c r="C14" s="355"/>
      <c r="D14" s="355"/>
      <c r="E14" s="355"/>
      <c r="F14" s="355"/>
      <c r="G14" s="373" t="s">
        <v>38</v>
      </c>
      <c r="H14" s="374"/>
      <c r="I14" s="374"/>
      <c r="J14" s="375"/>
      <c r="K14" s="355"/>
      <c r="L14" s="355"/>
      <c r="M14" s="355"/>
      <c r="N14" s="355"/>
      <c r="O14" s="355"/>
      <c r="P14" s="358" t="s">
        <v>447</v>
      </c>
      <c r="Q14" s="359"/>
      <c r="R14" s="359"/>
      <c r="S14" s="359"/>
      <c r="T14" s="360"/>
      <c r="U14" s="136" t="s">
        <v>39</v>
      </c>
      <c r="V14" s="358" t="s">
        <v>40</v>
      </c>
      <c r="W14" s="359"/>
      <c r="X14" s="359"/>
      <c r="Y14" s="359"/>
      <c r="Z14" s="359"/>
      <c r="AA14" s="359"/>
      <c r="AB14" s="359"/>
      <c r="AC14" s="359"/>
      <c r="AD14" s="359"/>
      <c r="AE14" s="359"/>
      <c r="AF14" s="359"/>
      <c r="AG14" s="359"/>
      <c r="AH14" s="359"/>
      <c r="AI14" s="359"/>
      <c r="AJ14" s="359"/>
      <c r="AK14" s="359"/>
      <c r="AL14" s="359"/>
      <c r="AM14" s="359"/>
      <c r="AN14" s="360"/>
      <c r="AO14" s="380"/>
      <c r="AP14" s="381"/>
      <c r="AQ14" s="381"/>
      <c r="AR14" s="381"/>
      <c r="AS14" s="382"/>
      <c r="AT14" s="373" t="s">
        <v>41</v>
      </c>
      <c r="AU14" s="374"/>
      <c r="AV14" s="374"/>
      <c r="AW14" s="374"/>
      <c r="AX14" s="375"/>
      <c r="AY14" s="137"/>
      <c r="AZ14" s="355"/>
      <c r="BA14" s="355"/>
      <c r="BB14" s="355"/>
      <c r="BC14" s="355"/>
      <c r="BD14" s="355"/>
      <c r="BE14" s="373" t="s">
        <v>42</v>
      </c>
      <c r="BF14" s="374"/>
      <c r="BG14" s="374"/>
      <c r="BH14" s="374"/>
      <c r="BI14" s="375"/>
    </row>
    <row r="15" spans="2:61" ht="69.75" customHeight="1" x14ac:dyDescent="0.25">
      <c r="B15" s="355" t="s">
        <v>446</v>
      </c>
      <c r="C15" s="355"/>
      <c r="D15" s="355"/>
      <c r="E15" s="355"/>
      <c r="F15" s="355"/>
      <c r="G15" s="355" t="s">
        <v>432</v>
      </c>
      <c r="H15" s="355"/>
      <c r="I15" s="355"/>
      <c r="J15" s="355"/>
      <c r="K15" s="355" t="s">
        <v>431</v>
      </c>
      <c r="L15" s="355"/>
      <c r="M15" s="355"/>
      <c r="N15" s="355"/>
      <c r="O15" s="355"/>
      <c r="P15" s="373" t="s">
        <v>433</v>
      </c>
      <c r="Q15" s="374"/>
      <c r="R15" s="374"/>
      <c r="S15" s="374"/>
      <c r="T15" s="375"/>
      <c r="U15" s="136" t="s">
        <v>43</v>
      </c>
      <c r="V15" s="379" t="s">
        <v>44</v>
      </c>
      <c r="W15" s="379"/>
      <c r="X15" s="379"/>
      <c r="Y15" s="379"/>
      <c r="Z15" s="379"/>
      <c r="AA15" s="379"/>
      <c r="AB15" s="379"/>
      <c r="AC15" s="379"/>
      <c r="AD15" s="379"/>
      <c r="AE15" s="379"/>
      <c r="AF15" s="379"/>
      <c r="AG15" s="379"/>
      <c r="AH15" s="379"/>
      <c r="AI15" s="379"/>
      <c r="AJ15" s="379"/>
      <c r="AK15" s="379"/>
      <c r="AL15" s="379"/>
      <c r="AM15" s="379"/>
      <c r="AN15" s="379"/>
      <c r="AO15" s="355" t="s">
        <v>45</v>
      </c>
      <c r="AP15" s="355"/>
      <c r="AQ15" s="355"/>
      <c r="AR15" s="355"/>
      <c r="AS15" s="355"/>
      <c r="AT15" s="355" t="s">
        <v>450</v>
      </c>
      <c r="AU15" s="355"/>
      <c r="AV15" s="355"/>
      <c r="AW15" s="355"/>
      <c r="AX15" s="355"/>
      <c r="AY15" s="137"/>
      <c r="AZ15" s="355" t="s">
        <v>28</v>
      </c>
      <c r="BA15" s="355"/>
      <c r="BB15" s="355"/>
      <c r="BC15" s="355"/>
      <c r="BD15" s="355"/>
      <c r="BE15" s="355" t="s">
        <v>46</v>
      </c>
      <c r="BF15" s="355"/>
      <c r="BG15" s="355"/>
      <c r="BH15" s="355"/>
      <c r="BI15" s="355"/>
    </row>
    <row r="16" spans="2:61" ht="14.25" customHeight="1" x14ac:dyDescent="0.25">
      <c r="B16" s="376" t="s">
        <v>47</v>
      </c>
      <c r="C16" s="377"/>
      <c r="D16" s="377"/>
      <c r="E16" s="377"/>
      <c r="F16" s="377"/>
      <c r="G16" s="377"/>
      <c r="H16" s="377"/>
      <c r="I16" s="377"/>
      <c r="J16" s="377"/>
      <c r="K16" s="377"/>
      <c r="L16" s="377"/>
      <c r="M16" s="377"/>
      <c r="N16" s="377"/>
      <c r="O16" s="377"/>
      <c r="P16" s="377"/>
      <c r="Q16" s="377"/>
      <c r="R16" s="377"/>
      <c r="S16" s="377"/>
      <c r="T16" s="377"/>
      <c r="U16" s="377"/>
      <c r="V16" s="377"/>
      <c r="W16" s="377"/>
      <c r="X16" s="377"/>
      <c r="Y16" s="377"/>
      <c r="Z16" s="377"/>
      <c r="AA16" s="377"/>
      <c r="AB16" s="378"/>
      <c r="AC16" s="372" t="s">
        <v>48</v>
      </c>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372"/>
      <c r="BI16" s="372"/>
    </row>
    <row r="17" spans="2:61" ht="14.25" customHeight="1" x14ac:dyDescent="0.25">
      <c r="B17" s="373" t="s">
        <v>49</v>
      </c>
      <c r="C17" s="374"/>
      <c r="D17" s="374"/>
      <c r="E17" s="374"/>
      <c r="F17" s="374"/>
      <c r="G17" s="374"/>
      <c r="H17" s="374"/>
      <c r="I17" s="374"/>
      <c r="J17" s="374"/>
      <c r="K17" s="374"/>
      <c r="L17" s="374"/>
      <c r="M17" s="374"/>
      <c r="N17" s="374"/>
      <c r="O17" s="374"/>
      <c r="P17" s="374"/>
      <c r="Q17" s="374"/>
      <c r="R17" s="374"/>
      <c r="S17" s="374"/>
      <c r="T17" s="374"/>
      <c r="U17" s="374"/>
      <c r="V17" s="374"/>
      <c r="W17" s="374"/>
      <c r="X17" s="374"/>
      <c r="Y17" s="374"/>
      <c r="Z17" s="374"/>
      <c r="AA17" s="374"/>
      <c r="AB17" s="375"/>
      <c r="AC17" s="355" t="s">
        <v>50</v>
      </c>
      <c r="AD17" s="355"/>
      <c r="AE17" s="355"/>
      <c r="AF17" s="355"/>
      <c r="AG17" s="355"/>
      <c r="AH17" s="355"/>
      <c r="AI17" s="355"/>
      <c r="AJ17" s="355"/>
      <c r="AK17" s="355"/>
      <c r="AL17" s="355"/>
      <c r="AM17" s="355"/>
      <c r="AN17" s="355"/>
      <c r="AO17" s="355"/>
      <c r="AP17" s="355"/>
      <c r="AQ17" s="355"/>
      <c r="AR17" s="355"/>
      <c r="AS17" s="355"/>
      <c r="AT17" s="355"/>
      <c r="AU17" s="355"/>
      <c r="AV17" s="355"/>
      <c r="AW17" s="355"/>
      <c r="AX17" s="355"/>
      <c r="AY17" s="355"/>
      <c r="AZ17" s="355"/>
      <c r="BA17" s="355"/>
      <c r="BB17" s="355"/>
      <c r="BC17" s="355"/>
      <c r="BD17" s="355"/>
      <c r="BE17" s="355"/>
      <c r="BF17" s="355"/>
      <c r="BG17" s="355"/>
      <c r="BH17" s="355"/>
      <c r="BI17" s="355"/>
    </row>
    <row r="18" spans="2:61" ht="14.25" customHeight="1" x14ac:dyDescent="0.25">
      <c r="B18" s="372" t="s">
        <v>51</v>
      </c>
      <c r="C18" s="372"/>
      <c r="D18" s="372"/>
      <c r="E18" s="372"/>
      <c r="F18" s="372"/>
      <c r="G18" s="372"/>
      <c r="H18" s="372"/>
      <c r="I18" s="372"/>
      <c r="J18" s="372"/>
      <c r="K18" s="372"/>
      <c r="L18" s="372"/>
      <c r="M18" s="372"/>
      <c r="N18" s="372"/>
      <c r="O18" s="372"/>
      <c r="P18" s="372"/>
      <c r="Q18" s="372"/>
      <c r="R18" s="372"/>
      <c r="S18" s="372"/>
      <c r="T18" s="372"/>
      <c r="U18" s="372"/>
      <c r="V18" s="372" t="s">
        <v>52</v>
      </c>
      <c r="W18" s="372"/>
      <c r="X18" s="372"/>
      <c r="Y18" s="372"/>
      <c r="Z18" s="372"/>
      <c r="AA18" s="372"/>
      <c r="AB18" s="372"/>
      <c r="AC18" s="372"/>
      <c r="AD18" s="372"/>
      <c r="AE18" s="372"/>
      <c r="AF18" s="372"/>
      <c r="AG18" s="372"/>
      <c r="AH18" s="372"/>
      <c r="AI18" s="372"/>
      <c r="AJ18" s="372"/>
      <c r="AK18" s="372"/>
      <c r="AL18" s="372"/>
      <c r="AM18" s="372"/>
      <c r="AN18" s="372" t="s">
        <v>53</v>
      </c>
      <c r="AO18" s="372"/>
      <c r="AP18" s="372"/>
      <c r="AQ18" s="372"/>
      <c r="AR18" s="372"/>
      <c r="AS18" s="372"/>
      <c r="AT18" s="372"/>
      <c r="AU18" s="372"/>
      <c r="AV18" s="372"/>
      <c r="AW18" s="372"/>
      <c r="AX18" s="372"/>
      <c r="AY18" s="372"/>
      <c r="AZ18" s="372"/>
      <c r="BA18" s="372"/>
      <c r="BB18" s="372"/>
      <c r="BC18" s="372"/>
      <c r="BD18" s="372"/>
      <c r="BE18" s="372"/>
      <c r="BF18" s="372"/>
      <c r="BG18" s="372"/>
      <c r="BH18" s="372"/>
      <c r="BI18" s="372"/>
    </row>
    <row r="19" spans="2:61" s="138" customFormat="1" ht="44.25" customHeight="1" x14ac:dyDescent="0.25">
      <c r="B19" s="373" t="s">
        <v>54</v>
      </c>
      <c r="C19" s="374"/>
      <c r="D19" s="374"/>
      <c r="E19" s="374"/>
      <c r="F19" s="374"/>
      <c r="G19" s="374"/>
      <c r="H19" s="374"/>
      <c r="I19" s="374"/>
      <c r="J19" s="374"/>
      <c r="K19" s="374"/>
      <c r="L19" s="374"/>
      <c r="M19" s="374"/>
      <c r="N19" s="374"/>
      <c r="O19" s="374"/>
      <c r="P19" s="374"/>
      <c r="Q19" s="374"/>
      <c r="R19" s="374"/>
      <c r="S19" s="374"/>
      <c r="T19" s="374"/>
      <c r="U19" s="375"/>
      <c r="V19" s="355" t="s">
        <v>55</v>
      </c>
      <c r="W19" s="355"/>
      <c r="X19" s="355"/>
      <c r="Y19" s="355"/>
      <c r="Z19" s="355"/>
      <c r="AA19" s="355"/>
      <c r="AB19" s="355"/>
      <c r="AC19" s="355"/>
      <c r="AD19" s="355"/>
      <c r="AE19" s="355"/>
      <c r="AF19" s="355"/>
      <c r="AG19" s="355"/>
      <c r="AH19" s="355"/>
      <c r="AI19" s="355"/>
      <c r="AJ19" s="355"/>
      <c r="AK19" s="355"/>
      <c r="AL19" s="355"/>
      <c r="AM19" s="355"/>
      <c r="AN19" s="355" t="s">
        <v>49</v>
      </c>
      <c r="AO19" s="355"/>
      <c r="AP19" s="355"/>
      <c r="AQ19" s="355"/>
      <c r="AR19" s="355"/>
      <c r="AS19" s="355"/>
      <c r="AT19" s="355"/>
      <c r="AU19" s="355"/>
      <c r="AV19" s="355"/>
      <c r="AW19" s="355"/>
      <c r="AX19" s="355"/>
      <c r="AY19" s="355"/>
      <c r="AZ19" s="355"/>
      <c r="BA19" s="355"/>
      <c r="BB19" s="355"/>
      <c r="BC19" s="355"/>
      <c r="BD19" s="355"/>
      <c r="BE19" s="355"/>
      <c r="BF19" s="355"/>
      <c r="BG19" s="355"/>
      <c r="BH19" s="355"/>
      <c r="BI19" s="355"/>
    </row>
    <row r="20" spans="2:61" x14ac:dyDescent="0.25">
      <c r="B20" s="408" t="s">
        <v>409</v>
      </c>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8"/>
      <c r="AL20" s="408"/>
      <c r="AM20" s="408"/>
      <c r="AN20" s="408"/>
      <c r="AO20" s="408"/>
      <c r="AP20" s="408"/>
      <c r="AQ20" s="408"/>
      <c r="AR20" s="408"/>
      <c r="AS20" s="408"/>
      <c r="AT20" s="408"/>
      <c r="AU20" s="408"/>
      <c r="AV20" s="408"/>
      <c r="AW20" s="408"/>
      <c r="AX20" s="408"/>
      <c r="AY20" s="408"/>
      <c r="AZ20" s="408"/>
      <c r="BA20" s="408"/>
      <c r="BB20" s="408"/>
      <c r="BC20" s="408"/>
      <c r="BD20" s="408"/>
      <c r="BE20" s="408"/>
      <c r="BF20" s="408"/>
      <c r="BG20" s="408"/>
      <c r="BH20" s="408"/>
      <c r="BI20" s="408"/>
    </row>
    <row r="21" spans="2:61" ht="14.25" customHeight="1" x14ac:dyDescent="0.25">
      <c r="B21" s="416" t="s">
        <v>135</v>
      </c>
      <c r="C21" s="417"/>
      <c r="D21" s="417"/>
      <c r="E21" s="417"/>
      <c r="F21" s="417"/>
      <c r="G21" s="418"/>
      <c r="H21" s="416" t="s">
        <v>136</v>
      </c>
      <c r="I21" s="417"/>
      <c r="J21" s="418"/>
      <c r="K21" s="409" t="s">
        <v>137</v>
      </c>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409"/>
      <c r="AM21" s="409"/>
      <c r="AN21" s="409"/>
      <c r="AO21" s="409"/>
      <c r="AP21" s="409"/>
      <c r="AQ21" s="409"/>
      <c r="AR21" s="409"/>
      <c r="AS21" s="409"/>
      <c r="AT21" s="409"/>
      <c r="AU21" s="409"/>
      <c r="AV21" s="409"/>
      <c r="AW21" s="409"/>
      <c r="AX21" s="409"/>
      <c r="AY21" s="409"/>
      <c r="AZ21" s="409"/>
      <c r="BA21" s="409"/>
      <c r="BB21" s="409"/>
      <c r="BC21" s="409"/>
      <c r="BD21" s="409"/>
      <c r="BE21" s="409"/>
      <c r="BF21" s="409"/>
      <c r="BG21" s="409"/>
      <c r="BH21" s="409"/>
      <c r="BI21" s="409"/>
    </row>
    <row r="22" spans="2:61" ht="29.25" customHeight="1" x14ac:dyDescent="0.25">
      <c r="B22" s="361"/>
      <c r="C22" s="362"/>
      <c r="D22" s="362"/>
      <c r="E22" s="362"/>
      <c r="F22" s="362"/>
      <c r="G22" s="363"/>
      <c r="H22" s="364">
        <v>1</v>
      </c>
      <c r="I22" s="365"/>
      <c r="J22" s="365"/>
      <c r="K22" s="410" t="s">
        <v>410</v>
      </c>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0"/>
      <c r="AO22" s="410"/>
      <c r="AP22" s="410"/>
      <c r="AQ22" s="410"/>
      <c r="AR22" s="410"/>
      <c r="AS22" s="410"/>
      <c r="AT22" s="410"/>
      <c r="AU22" s="410"/>
      <c r="AV22" s="410"/>
      <c r="AW22" s="410"/>
      <c r="AX22" s="410"/>
      <c r="AY22" s="410"/>
      <c r="AZ22" s="410"/>
      <c r="BA22" s="410"/>
      <c r="BB22" s="410"/>
      <c r="BC22" s="410"/>
      <c r="BD22" s="410"/>
      <c r="BE22" s="410"/>
      <c r="BF22" s="410"/>
      <c r="BG22" s="410"/>
      <c r="BH22" s="410"/>
      <c r="BI22" s="410"/>
    </row>
    <row r="23" spans="2:61" ht="30" customHeight="1" x14ac:dyDescent="0.25">
      <c r="B23" s="366">
        <v>42136</v>
      </c>
      <c r="C23" s="362"/>
      <c r="D23" s="362"/>
      <c r="E23" s="362"/>
      <c r="F23" s="362"/>
      <c r="G23" s="363"/>
      <c r="H23" s="364">
        <v>2</v>
      </c>
      <c r="I23" s="365"/>
      <c r="J23" s="365"/>
      <c r="K23" s="411" t="s">
        <v>411</v>
      </c>
      <c r="L23" s="412"/>
      <c r="M23" s="412"/>
      <c r="N23" s="412"/>
      <c r="O23" s="412"/>
      <c r="P23" s="412"/>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c r="BB23" s="412"/>
      <c r="BC23" s="412"/>
      <c r="BD23" s="412"/>
      <c r="BE23" s="412"/>
      <c r="BF23" s="412"/>
      <c r="BG23" s="412"/>
      <c r="BH23" s="412"/>
      <c r="BI23" s="413"/>
    </row>
    <row r="24" spans="2:61" ht="25.5" customHeight="1" x14ac:dyDescent="0.25">
      <c r="B24" s="366">
        <v>43920</v>
      </c>
      <c r="C24" s="362"/>
      <c r="D24" s="362"/>
      <c r="E24" s="362"/>
      <c r="F24" s="362"/>
      <c r="G24" s="363"/>
      <c r="H24" s="364">
        <v>3</v>
      </c>
      <c r="I24" s="365"/>
      <c r="J24" s="365"/>
      <c r="K24" s="410" t="s">
        <v>412</v>
      </c>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410"/>
      <c r="AO24" s="410"/>
      <c r="AP24" s="410"/>
      <c r="AQ24" s="410"/>
      <c r="AR24" s="410"/>
      <c r="AS24" s="410"/>
      <c r="AT24" s="410"/>
      <c r="AU24" s="410"/>
      <c r="AV24" s="410"/>
      <c r="AW24" s="410"/>
      <c r="AX24" s="410"/>
      <c r="AY24" s="410"/>
      <c r="AZ24" s="410"/>
      <c r="BA24" s="410"/>
      <c r="BB24" s="410"/>
      <c r="BC24" s="410"/>
      <c r="BD24" s="410"/>
      <c r="BE24" s="410"/>
      <c r="BF24" s="410"/>
      <c r="BG24" s="410"/>
      <c r="BH24" s="410"/>
      <c r="BI24" s="410"/>
    </row>
    <row r="25" spans="2:61" ht="62.25" customHeight="1" x14ac:dyDescent="0.25">
      <c r="B25" s="366">
        <v>44399</v>
      </c>
      <c r="C25" s="367"/>
      <c r="D25" s="367"/>
      <c r="E25" s="367"/>
      <c r="F25" s="367"/>
      <c r="G25" s="368"/>
      <c r="H25" s="364">
        <v>4</v>
      </c>
      <c r="I25" s="365"/>
      <c r="J25" s="414"/>
      <c r="K25" s="411" t="s">
        <v>413</v>
      </c>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c r="BB25" s="412"/>
      <c r="BC25" s="412"/>
      <c r="BD25" s="412"/>
      <c r="BE25" s="412"/>
      <c r="BF25" s="412"/>
      <c r="BG25" s="412"/>
      <c r="BH25" s="412"/>
      <c r="BI25" s="413"/>
    </row>
    <row r="26" spans="2:61" ht="24.75" customHeight="1" x14ac:dyDescent="0.25">
      <c r="B26" s="366">
        <v>45260</v>
      </c>
      <c r="C26" s="367"/>
      <c r="D26" s="367"/>
      <c r="E26" s="367"/>
      <c r="F26" s="367"/>
      <c r="G26" s="368"/>
      <c r="H26" s="364">
        <v>5</v>
      </c>
      <c r="I26" s="365"/>
      <c r="J26" s="414"/>
      <c r="K26" s="411" t="s">
        <v>414</v>
      </c>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c r="BB26" s="412"/>
      <c r="BC26" s="412"/>
      <c r="BD26" s="412"/>
      <c r="BE26" s="412"/>
      <c r="BF26" s="412"/>
      <c r="BG26" s="412"/>
      <c r="BH26" s="412"/>
      <c r="BI26" s="413"/>
    </row>
    <row r="27" spans="2:61" ht="47.25" customHeight="1" x14ac:dyDescent="0.25">
      <c r="B27" s="366">
        <v>45656</v>
      </c>
      <c r="C27" s="367"/>
      <c r="D27" s="367"/>
      <c r="E27" s="367"/>
      <c r="F27" s="367"/>
      <c r="G27" s="368"/>
      <c r="H27" s="364">
        <v>6</v>
      </c>
      <c r="I27" s="365"/>
      <c r="J27" s="365"/>
      <c r="K27" s="410" t="s">
        <v>415</v>
      </c>
      <c r="L27" s="410"/>
      <c r="M27" s="410"/>
      <c r="N27" s="410"/>
      <c r="O27" s="410"/>
      <c r="P27" s="410"/>
      <c r="Q27" s="410"/>
      <c r="R27" s="410"/>
      <c r="S27" s="410"/>
      <c r="T27" s="410"/>
      <c r="U27" s="410"/>
      <c r="V27" s="410"/>
      <c r="W27" s="410"/>
      <c r="X27" s="410"/>
      <c r="Y27" s="410"/>
      <c r="Z27" s="410"/>
      <c r="AA27" s="410"/>
      <c r="AB27" s="410"/>
      <c r="AC27" s="410"/>
      <c r="AD27" s="410"/>
      <c r="AE27" s="410"/>
      <c r="AF27" s="410"/>
      <c r="AG27" s="410"/>
      <c r="AH27" s="410"/>
      <c r="AI27" s="410"/>
      <c r="AJ27" s="410"/>
      <c r="AK27" s="410"/>
      <c r="AL27" s="410"/>
      <c r="AM27" s="410"/>
      <c r="AN27" s="410"/>
      <c r="AO27" s="410"/>
      <c r="AP27" s="410"/>
      <c r="AQ27" s="410"/>
      <c r="AR27" s="410"/>
      <c r="AS27" s="410"/>
      <c r="AT27" s="410"/>
      <c r="AU27" s="410"/>
      <c r="AV27" s="410"/>
      <c r="AW27" s="410"/>
      <c r="AX27" s="410"/>
      <c r="AY27" s="410"/>
      <c r="AZ27" s="410"/>
      <c r="BA27" s="410"/>
      <c r="BB27" s="410"/>
      <c r="BC27" s="410"/>
      <c r="BD27" s="410"/>
      <c r="BE27" s="410"/>
      <c r="BF27" s="410"/>
      <c r="BG27" s="410"/>
      <c r="BH27" s="410"/>
      <c r="BI27" s="410"/>
    </row>
    <row r="28" spans="2:61" ht="30" customHeight="1" x14ac:dyDescent="0.25">
      <c r="B28" s="415">
        <v>46170</v>
      </c>
      <c r="C28" s="415"/>
      <c r="D28" s="415"/>
      <c r="E28" s="415"/>
      <c r="F28" s="415"/>
      <c r="G28" s="415"/>
      <c r="H28" s="364">
        <v>7</v>
      </c>
      <c r="I28" s="365"/>
      <c r="J28" s="365"/>
      <c r="K28" s="410" t="s">
        <v>416</v>
      </c>
      <c r="L28" s="410"/>
      <c r="M28" s="410"/>
      <c r="N28" s="410"/>
      <c r="O28" s="410"/>
      <c r="P28" s="410"/>
      <c r="Q28" s="410"/>
      <c r="R28" s="410"/>
      <c r="S28" s="410"/>
      <c r="T28" s="410"/>
      <c r="U28" s="410"/>
      <c r="V28" s="410"/>
      <c r="W28" s="410"/>
      <c r="X28" s="410"/>
      <c r="Y28" s="410"/>
      <c r="Z28" s="410"/>
      <c r="AA28" s="410"/>
      <c r="AB28" s="410"/>
      <c r="AC28" s="410"/>
      <c r="AD28" s="410"/>
      <c r="AE28" s="410"/>
      <c r="AF28" s="410"/>
      <c r="AG28" s="410"/>
      <c r="AH28" s="410"/>
      <c r="AI28" s="410"/>
      <c r="AJ28" s="410"/>
      <c r="AK28" s="410"/>
      <c r="AL28" s="410"/>
      <c r="AM28" s="410"/>
      <c r="AN28" s="410"/>
      <c r="AO28" s="410"/>
      <c r="AP28" s="410"/>
      <c r="AQ28" s="410"/>
      <c r="AR28" s="410"/>
      <c r="AS28" s="410"/>
      <c r="AT28" s="410"/>
      <c r="AU28" s="410"/>
      <c r="AV28" s="410"/>
      <c r="AW28" s="410"/>
      <c r="AX28" s="410"/>
      <c r="AY28" s="410"/>
      <c r="AZ28" s="410"/>
      <c r="BA28" s="410"/>
      <c r="BB28" s="410"/>
      <c r="BC28" s="410"/>
      <c r="BD28" s="410"/>
      <c r="BE28" s="410"/>
      <c r="BF28" s="410"/>
      <c r="BG28" s="410"/>
      <c r="BH28" s="410"/>
      <c r="BI28" s="410"/>
    </row>
    <row r="29" spans="2:61" ht="14.25" customHeight="1" x14ac:dyDescent="0.25">
      <c r="B29" s="369" t="s">
        <v>56</v>
      </c>
      <c r="C29" s="370"/>
      <c r="D29" s="370"/>
      <c r="E29" s="370"/>
      <c r="F29" s="370"/>
      <c r="G29" s="370"/>
      <c r="H29" s="370"/>
      <c r="I29" s="370"/>
      <c r="J29" s="370"/>
      <c r="K29" s="370"/>
      <c r="L29" s="370"/>
      <c r="M29" s="370"/>
      <c r="N29" s="370"/>
      <c r="O29" s="370"/>
      <c r="P29" s="370"/>
      <c r="Q29" s="370"/>
      <c r="R29" s="370"/>
      <c r="S29" s="370"/>
      <c r="T29" s="370"/>
      <c r="U29" s="370"/>
      <c r="V29" s="371" t="s">
        <v>57</v>
      </c>
      <c r="W29" s="371"/>
      <c r="X29" s="371"/>
      <c r="Y29" s="371"/>
      <c r="Z29" s="371"/>
      <c r="AA29" s="371"/>
      <c r="AB29" s="371"/>
      <c r="AC29" s="371"/>
      <c r="AD29" s="371"/>
      <c r="AE29" s="371"/>
      <c r="AF29" s="371"/>
      <c r="AG29" s="371"/>
      <c r="AH29" s="371"/>
      <c r="AI29" s="371"/>
      <c r="AJ29" s="371"/>
      <c r="AK29" s="371"/>
      <c r="AL29" s="371"/>
      <c r="AM29" s="371"/>
      <c r="AN29" s="371" t="s">
        <v>58</v>
      </c>
      <c r="AO29" s="371"/>
      <c r="AP29" s="371"/>
      <c r="AQ29" s="371"/>
      <c r="AR29" s="371"/>
      <c r="AS29" s="371"/>
      <c r="AT29" s="371"/>
      <c r="AU29" s="371"/>
      <c r="AV29" s="371"/>
      <c r="AW29" s="371"/>
      <c r="AX29" s="371"/>
      <c r="AY29" s="371"/>
      <c r="AZ29" s="371"/>
      <c r="BA29" s="371"/>
      <c r="BB29" s="371"/>
      <c r="BC29" s="371"/>
      <c r="BD29" s="371"/>
      <c r="BE29" s="371"/>
      <c r="BF29" s="371"/>
      <c r="BG29" s="371"/>
      <c r="BH29" s="371"/>
      <c r="BI29" s="371"/>
    </row>
    <row r="30" spans="2:61" ht="14.25" customHeight="1" x14ac:dyDescent="0.25">
      <c r="B30" s="352" t="s">
        <v>417</v>
      </c>
      <c r="C30" s="353"/>
      <c r="D30" s="353"/>
      <c r="E30" s="353"/>
      <c r="F30" s="353"/>
      <c r="G30" s="353"/>
      <c r="H30" s="353"/>
      <c r="I30" s="353"/>
      <c r="J30" s="353"/>
      <c r="K30" s="353"/>
      <c r="L30" s="353"/>
      <c r="M30" s="353"/>
      <c r="N30" s="353"/>
      <c r="O30" s="353"/>
      <c r="P30" s="353"/>
      <c r="Q30" s="353"/>
      <c r="R30" s="353"/>
      <c r="S30" s="353"/>
      <c r="T30" s="353"/>
      <c r="U30" s="353"/>
      <c r="V30" s="354" t="s">
        <v>420</v>
      </c>
      <c r="W30" s="354"/>
      <c r="X30" s="354"/>
      <c r="Y30" s="354"/>
      <c r="Z30" s="354"/>
      <c r="AA30" s="354"/>
      <c r="AB30" s="354"/>
      <c r="AC30" s="354"/>
      <c r="AD30" s="354"/>
      <c r="AE30" s="354"/>
      <c r="AF30" s="354"/>
      <c r="AG30" s="354"/>
      <c r="AH30" s="354"/>
      <c r="AI30" s="354"/>
      <c r="AJ30" s="354"/>
      <c r="AK30" s="354"/>
      <c r="AL30" s="354"/>
      <c r="AM30" s="354"/>
      <c r="AN30" s="354" t="s">
        <v>422</v>
      </c>
      <c r="AO30" s="354"/>
      <c r="AP30" s="354"/>
      <c r="AQ30" s="354"/>
      <c r="AR30" s="354"/>
      <c r="AS30" s="354"/>
      <c r="AT30" s="354"/>
      <c r="AU30" s="354"/>
      <c r="AV30" s="354"/>
      <c r="AW30" s="354"/>
      <c r="AX30" s="354"/>
      <c r="AY30" s="354"/>
      <c r="AZ30" s="354"/>
      <c r="BA30" s="354"/>
      <c r="BB30" s="354"/>
      <c r="BC30" s="354"/>
      <c r="BD30" s="354"/>
      <c r="BE30" s="354"/>
      <c r="BF30" s="354"/>
      <c r="BG30" s="354"/>
      <c r="BH30" s="354"/>
      <c r="BI30" s="354"/>
    </row>
    <row r="31" spans="2:61" ht="27" customHeight="1" x14ac:dyDescent="0.25">
      <c r="B31" s="352" t="s">
        <v>418</v>
      </c>
      <c r="C31" s="353"/>
      <c r="D31" s="353"/>
      <c r="E31" s="353"/>
      <c r="F31" s="353"/>
      <c r="G31" s="353"/>
      <c r="H31" s="353"/>
      <c r="I31" s="353"/>
      <c r="J31" s="353"/>
      <c r="K31" s="353"/>
      <c r="L31" s="353"/>
      <c r="M31" s="353"/>
      <c r="N31" s="353"/>
      <c r="O31" s="353"/>
      <c r="P31" s="353"/>
      <c r="Q31" s="353"/>
      <c r="R31" s="353"/>
      <c r="S31" s="353"/>
      <c r="T31" s="353"/>
      <c r="U31" s="353"/>
      <c r="V31" s="354" t="s">
        <v>421</v>
      </c>
      <c r="W31" s="354"/>
      <c r="X31" s="354"/>
      <c r="Y31" s="354"/>
      <c r="Z31" s="354"/>
      <c r="AA31" s="354"/>
      <c r="AB31" s="354"/>
      <c r="AC31" s="354"/>
      <c r="AD31" s="354"/>
      <c r="AE31" s="354"/>
      <c r="AF31" s="354"/>
      <c r="AG31" s="354"/>
      <c r="AH31" s="354"/>
      <c r="AI31" s="354"/>
      <c r="AJ31" s="354"/>
      <c r="AK31" s="354"/>
      <c r="AL31" s="354"/>
      <c r="AM31" s="354"/>
      <c r="AN31" s="354" t="s">
        <v>423</v>
      </c>
      <c r="AO31" s="354"/>
      <c r="AP31" s="354"/>
      <c r="AQ31" s="354"/>
      <c r="AR31" s="354"/>
      <c r="AS31" s="354"/>
      <c r="AT31" s="354"/>
      <c r="AU31" s="354"/>
      <c r="AV31" s="354"/>
      <c r="AW31" s="354"/>
      <c r="AX31" s="354"/>
      <c r="AY31" s="354"/>
      <c r="AZ31" s="354"/>
      <c r="BA31" s="354"/>
      <c r="BB31" s="354"/>
      <c r="BC31" s="354"/>
      <c r="BD31" s="354"/>
      <c r="BE31" s="354"/>
      <c r="BF31" s="354"/>
      <c r="BG31" s="354"/>
      <c r="BH31" s="354"/>
      <c r="BI31" s="354"/>
    </row>
    <row r="32" spans="2:61" ht="20.25" customHeight="1" x14ac:dyDescent="0.25">
      <c r="B32" s="352" t="s">
        <v>419</v>
      </c>
      <c r="C32" s="353"/>
      <c r="D32" s="353"/>
      <c r="E32" s="353"/>
      <c r="F32" s="353"/>
      <c r="G32" s="353"/>
      <c r="H32" s="353"/>
      <c r="I32" s="353"/>
      <c r="J32" s="353"/>
      <c r="K32" s="353"/>
      <c r="L32" s="353"/>
      <c r="M32" s="353"/>
      <c r="N32" s="353"/>
      <c r="O32" s="353"/>
      <c r="P32" s="353"/>
      <c r="Q32" s="353"/>
      <c r="R32" s="353"/>
      <c r="S32" s="353"/>
      <c r="T32" s="353"/>
      <c r="U32" s="353"/>
      <c r="V32" s="354" t="s">
        <v>419</v>
      </c>
      <c r="W32" s="354"/>
      <c r="X32" s="354"/>
      <c r="Y32" s="354"/>
      <c r="Z32" s="354"/>
      <c r="AA32" s="354"/>
      <c r="AB32" s="354"/>
      <c r="AC32" s="354"/>
      <c r="AD32" s="354"/>
      <c r="AE32" s="354"/>
      <c r="AF32" s="354"/>
      <c r="AG32" s="354"/>
      <c r="AH32" s="354"/>
      <c r="AI32" s="354"/>
      <c r="AJ32" s="354"/>
      <c r="AK32" s="354"/>
      <c r="AL32" s="354"/>
      <c r="AM32" s="354"/>
      <c r="AN32" s="354" t="s">
        <v>542</v>
      </c>
      <c r="AO32" s="354"/>
      <c r="AP32" s="354"/>
      <c r="AQ32" s="354"/>
      <c r="AR32" s="354"/>
      <c r="AS32" s="354"/>
      <c r="AT32" s="354"/>
      <c r="AU32" s="354"/>
      <c r="AV32" s="354"/>
      <c r="AW32" s="354"/>
      <c r="AX32" s="354"/>
      <c r="AY32" s="354"/>
      <c r="AZ32" s="354"/>
      <c r="BA32" s="354"/>
      <c r="BB32" s="354"/>
      <c r="BC32" s="354"/>
      <c r="BD32" s="354"/>
      <c r="BE32" s="354"/>
      <c r="BF32" s="354"/>
      <c r="BG32" s="354"/>
      <c r="BH32" s="354"/>
      <c r="BI32" s="354"/>
    </row>
    <row r="33" spans="2:61" ht="63.75" customHeight="1" x14ac:dyDescent="0.25">
      <c r="B33" s="352" t="s">
        <v>551</v>
      </c>
      <c r="C33" s="353"/>
      <c r="D33" s="353"/>
      <c r="E33" s="353"/>
      <c r="F33" s="353"/>
      <c r="G33" s="353"/>
      <c r="H33" s="353"/>
      <c r="I33" s="353"/>
      <c r="J33" s="353"/>
      <c r="K33" s="353"/>
      <c r="L33" s="353"/>
      <c r="M33" s="353"/>
      <c r="N33" s="353"/>
      <c r="O33" s="353"/>
      <c r="P33" s="353"/>
      <c r="Q33" s="353"/>
      <c r="R33" s="353"/>
      <c r="S33" s="353"/>
      <c r="T33" s="353"/>
      <c r="U33" s="353"/>
      <c r="V33" s="354" t="s">
        <v>551</v>
      </c>
      <c r="W33" s="354"/>
      <c r="X33" s="354"/>
      <c r="Y33" s="354"/>
      <c r="Z33" s="354"/>
      <c r="AA33" s="354"/>
      <c r="AB33" s="354"/>
      <c r="AC33" s="354"/>
      <c r="AD33" s="354"/>
      <c r="AE33" s="354"/>
      <c r="AF33" s="354"/>
      <c r="AG33" s="354"/>
      <c r="AH33" s="354"/>
      <c r="AI33" s="354"/>
      <c r="AJ33" s="354"/>
      <c r="AK33" s="354"/>
      <c r="AL33" s="354"/>
      <c r="AM33" s="354"/>
      <c r="AN33" s="354" t="s">
        <v>551</v>
      </c>
      <c r="AO33" s="354"/>
      <c r="AP33" s="354"/>
      <c r="AQ33" s="354"/>
      <c r="AR33" s="354"/>
      <c r="AS33" s="354"/>
      <c r="AT33" s="354"/>
      <c r="AU33" s="354"/>
      <c r="AV33" s="354"/>
      <c r="AW33" s="354"/>
      <c r="AX33" s="354"/>
      <c r="AY33" s="354"/>
      <c r="AZ33" s="354"/>
      <c r="BA33" s="354"/>
      <c r="BB33" s="354"/>
      <c r="BC33" s="354"/>
      <c r="BD33" s="354"/>
      <c r="BE33" s="354"/>
      <c r="BF33" s="354"/>
      <c r="BG33" s="354"/>
      <c r="BH33" s="354"/>
      <c r="BI33" s="354"/>
    </row>
  </sheetData>
  <sheetProtection algorithmName="SHA-512" hashValue="Mp4nzo/BFazE1vuH38MtEd6R0rO8Pmae2C716EJADpDMASK7YSgiMZ20QyYJJMR80Sc5Bps/6hMMqzy0+lIfwA==" saltValue="bCpCdo9ymIvSTefMrpBX1g==" spinCount="100000" sheet="1" objects="1" scenarios="1"/>
  <mergeCells count="150">
    <mergeCell ref="B31:U31"/>
    <mergeCell ref="V31:AM31"/>
    <mergeCell ref="B32:U32"/>
    <mergeCell ref="V32:AM32"/>
    <mergeCell ref="B20:BI20"/>
    <mergeCell ref="K21:BI21"/>
    <mergeCell ref="K22:BI22"/>
    <mergeCell ref="K23:BI23"/>
    <mergeCell ref="K24:BI24"/>
    <mergeCell ref="K27:BI27"/>
    <mergeCell ref="AN29:BI29"/>
    <mergeCell ref="AN31:BI31"/>
    <mergeCell ref="AN32:BI32"/>
    <mergeCell ref="B25:G25"/>
    <mergeCell ref="B26:G26"/>
    <mergeCell ref="H25:J25"/>
    <mergeCell ref="H26:J26"/>
    <mergeCell ref="K25:BI25"/>
    <mergeCell ref="K26:BI26"/>
    <mergeCell ref="B28:G28"/>
    <mergeCell ref="H28:J28"/>
    <mergeCell ref="K28:BI28"/>
    <mergeCell ref="B21:G21"/>
    <mergeCell ref="H21:J21"/>
    <mergeCell ref="B3:J3"/>
    <mergeCell ref="K3:BI3"/>
    <mergeCell ref="B4:J4"/>
    <mergeCell ref="K4:AT4"/>
    <mergeCell ref="B5:J5"/>
    <mergeCell ref="K5:AT5"/>
    <mergeCell ref="B1:J1"/>
    <mergeCell ref="B2:J2"/>
    <mergeCell ref="K2:AE2"/>
    <mergeCell ref="AF2:AN2"/>
    <mergeCell ref="AO2:BI2"/>
    <mergeCell ref="B6:J6"/>
    <mergeCell ref="K6:T6"/>
    <mergeCell ref="U6:U7"/>
    <mergeCell ref="V6:AN7"/>
    <mergeCell ref="AO6:AX6"/>
    <mergeCell ref="AZ6:BI6"/>
    <mergeCell ref="B7:F7"/>
    <mergeCell ref="G7:J7"/>
    <mergeCell ref="K7:O7"/>
    <mergeCell ref="P7:T7"/>
    <mergeCell ref="AO7:AS7"/>
    <mergeCell ref="AT7:AX7"/>
    <mergeCell ref="AZ7:BD7"/>
    <mergeCell ref="BE7:BI7"/>
    <mergeCell ref="B8:F8"/>
    <mergeCell ref="G8:J8"/>
    <mergeCell ref="K8:O8"/>
    <mergeCell ref="P8:T8"/>
    <mergeCell ref="V8:AN8"/>
    <mergeCell ref="AO8:AS8"/>
    <mergeCell ref="AT8:AX8"/>
    <mergeCell ref="AZ8:BD8"/>
    <mergeCell ref="BE8:BI8"/>
    <mergeCell ref="B9:F9"/>
    <mergeCell ref="G9:J9"/>
    <mergeCell ref="K9:O9"/>
    <mergeCell ref="P9:T9"/>
    <mergeCell ref="V9:AN9"/>
    <mergeCell ref="AO9:AS9"/>
    <mergeCell ref="AT9:AX9"/>
    <mergeCell ref="AZ9:BD9"/>
    <mergeCell ref="BE9:BI9"/>
    <mergeCell ref="B10:F10"/>
    <mergeCell ref="G10:J10"/>
    <mergeCell ref="K10:O10"/>
    <mergeCell ref="P10:T10"/>
    <mergeCell ref="V10:AN10"/>
    <mergeCell ref="AO10:AS10"/>
    <mergeCell ref="AT10:AX10"/>
    <mergeCell ref="AZ10:BD10"/>
    <mergeCell ref="BE12:BI12"/>
    <mergeCell ref="K12:O12"/>
    <mergeCell ref="BE10:BI10"/>
    <mergeCell ref="B11:F11"/>
    <mergeCell ref="G11:J11"/>
    <mergeCell ref="K11:O11"/>
    <mergeCell ref="P11:T11"/>
    <mergeCell ref="V11:AN11"/>
    <mergeCell ref="AO11:AS11"/>
    <mergeCell ref="AT11:AX11"/>
    <mergeCell ref="AZ11:BD11"/>
    <mergeCell ref="BE11:BI11"/>
    <mergeCell ref="AO12:AS12"/>
    <mergeCell ref="B13:F13"/>
    <mergeCell ref="G13:J13"/>
    <mergeCell ref="P13:T13"/>
    <mergeCell ref="AO13:AS13"/>
    <mergeCell ref="AT13:AX13"/>
    <mergeCell ref="B12:F12"/>
    <mergeCell ref="G12:J12"/>
    <mergeCell ref="P12:T12"/>
    <mergeCell ref="AT12:AX12"/>
    <mergeCell ref="AZ13:BD13"/>
    <mergeCell ref="BE13:BI13"/>
    <mergeCell ref="G14:J14"/>
    <mergeCell ref="P14:T14"/>
    <mergeCell ref="AT14:AX14"/>
    <mergeCell ref="BE14:BI14"/>
    <mergeCell ref="K13:O13"/>
    <mergeCell ref="K14:O14"/>
    <mergeCell ref="AO14:AS14"/>
    <mergeCell ref="V29:AM29"/>
    <mergeCell ref="B18:U18"/>
    <mergeCell ref="V18:AM18"/>
    <mergeCell ref="AN18:BI18"/>
    <mergeCell ref="B19:U19"/>
    <mergeCell ref="V19:AM19"/>
    <mergeCell ref="AN19:BI19"/>
    <mergeCell ref="AT15:AX15"/>
    <mergeCell ref="AZ15:BD15"/>
    <mergeCell ref="BE15:BI15"/>
    <mergeCell ref="B16:AB16"/>
    <mergeCell ref="AC16:BI16"/>
    <mergeCell ref="B17:AB17"/>
    <mergeCell ref="AC17:BI17"/>
    <mergeCell ref="B15:F15"/>
    <mergeCell ref="G15:J15"/>
    <mergeCell ref="K15:O15"/>
    <mergeCell ref="P15:T15"/>
    <mergeCell ref="V15:AN15"/>
    <mergeCell ref="AO15:AS15"/>
    <mergeCell ref="B33:U33"/>
    <mergeCell ref="V33:AM33"/>
    <mergeCell ref="AN33:BI33"/>
    <mergeCell ref="B14:F14"/>
    <mergeCell ref="AZ12:BD12"/>
    <mergeCell ref="AZ14:BD14"/>
    <mergeCell ref="K1:BI1"/>
    <mergeCell ref="AU4:BI4"/>
    <mergeCell ref="AU5:BI5"/>
    <mergeCell ref="V12:AN12"/>
    <mergeCell ref="V13:AN13"/>
    <mergeCell ref="V14:AN14"/>
    <mergeCell ref="B22:G22"/>
    <mergeCell ref="H22:J22"/>
    <mergeCell ref="B23:G23"/>
    <mergeCell ref="H23:J23"/>
    <mergeCell ref="B30:U30"/>
    <mergeCell ref="V30:AM30"/>
    <mergeCell ref="AN30:BI30"/>
    <mergeCell ref="B24:G24"/>
    <mergeCell ref="H24:J24"/>
    <mergeCell ref="B27:G27"/>
    <mergeCell ref="H27:J27"/>
    <mergeCell ref="B29:U29"/>
  </mergeCells>
  <pageMargins left="0.20281250000000001" right="0.7" top="0.66" bottom="0.75" header="0.3" footer="0.3"/>
  <pageSetup paperSize="9" scale="33" orientation="portrait" r:id="rId1"/>
  <headerFooter>
    <oddHeader>&amp;L&amp;G&amp;C&amp;"Verdana,Negrita"&amp;K000000
CARACTERIZACIÓN DE PROCESO GESTIÓN DE LA CONTRATRATACIÓN</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3DFE0-8927-40F0-8242-ED5A638BB9C4}">
  <dimension ref="A1:O87"/>
  <sheetViews>
    <sheetView showGridLines="0" view="pageLayout" topLeftCell="F20" zoomScale="80" zoomScaleNormal="100" zoomScaleSheetLayoutView="70" zoomScalePageLayoutView="80" workbookViewId="0">
      <selection activeCell="L38" sqref="L38:O38"/>
    </sheetView>
  </sheetViews>
  <sheetFormatPr baseColWidth="10" defaultColWidth="10.85546875" defaultRowHeight="15" x14ac:dyDescent="0.2"/>
  <cols>
    <col min="1" max="1" width="14.7109375" style="53" customWidth="1"/>
    <col min="2" max="2" width="47.28515625" style="53" customWidth="1"/>
    <col min="3" max="4" width="26.42578125" style="54" customWidth="1"/>
    <col min="5" max="5" width="20.5703125" style="58" customWidth="1"/>
    <col min="6" max="7" width="9.7109375" style="58" customWidth="1"/>
    <col min="8" max="8" width="30.28515625" style="58" customWidth="1"/>
    <col min="9" max="9" width="23.28515625" style="58" customWidth="1"/>
    <col min="10" max="10" width="32.5703125" style="54" customWidth="1"/>
    <col min="11" max="11" width="18.28515625" style="58" customWidth="1"/>
    <col min="12" max="12" width="10" style="58" customWidth="1"/>
    <col min="13" max="13" width="23" style="58" customWidth="1"/>
    <col min="14" max="14" width="20.7109375" style="54" customWidth="1"/>
    <col min="15" max="15" width="25.28515625" style="54" customWidth="1"/>
    <col min="16" max="16384" width="10.85546875" style="53"/>
  </cols>
  <sheetData>
    <row r="1" spans="1:15" ht="16.5" customHeight="1" x14ac:dyDescent="0.2">
      <c r="A1" s="79" t="s">
        <v>59</v>
      </c>
      <c r="B1" s="218" t="s">
        <v>543</v>
      </c>
      <c r="C1" s="421" t="s">
        <v>544</v>
      </c>
      <c r="D1" s="421"/>
      <c r="E1" s="421"/>
      <c r="F1" s="421"/>
      <c r="G1" s="421"/>
      <c r="H1" s="421"/>
      <c r="I1" s="421"/>
      <c r="J1" s="421"/>
      <c r="K1" s="421"/>
      <c r="L1" s="421"/>
      <c r="M1" s="421"/>
      <c r="N1" s="421"/>
      <c r="O1" s="421"/>
    </row>
    <row r="2" spans="1:15" ht="38.25" customHeight="1" x14ac:dyDescent="0.2">
      <c r="A2" s="79" t="s">
        <v>60</v>
      </c>
      <c r="B2" s="218">
        <v>7</v>
      </c>
      <c r="C2" s="421"/>
      <c r="D2" s="421"/>
      <c r="E2" s="421"/>
      <c r="F2" s="421"/>
      <c r="G2" s="421"/>
      <c r="H2" s="421"/>
      <c r="I2" s="421"/>
      <c r="J2" s="421"/>
      <c r="K2" s="421"/>
      <c r="L2" s="421"/>
      <c r="M2" s="421"/>
      <c r="N2" s="421"/>
      <c r="O2" s="421"/>
    </row>
    <row r="3" spans="1:15" s="52" customFormat="1" ht="18.75" customHeight="1" x14ac:dyDescent="0.2">
      <c r="A3" s="343" t="s">
        <v>61</v>
      </c>
      <c r="B3" s="344"/>
      <c r="C3" s="422" t="s">
        <v>436</v>
      </c>
      <c r="D3" s="422"/>
      <c r="E3" s="422"/>
      <c r="F3" s="422"/>
      <c r="G3" s="422"/>
      <c r="H3" s="422"/>
      <c r="I3" s="422"/>
      <c r="J3" s="422"/>
      <c r="K3" s="422"/>
      <c r="L3" s="422"/>
      <c r="M3" s="422"/>
      <c r="N3" s="422"/>
      <c r="O3" s="422"/>
    </row>
    <row r="4" spans="1:15" s="52" customFormat="1" ht="39" customHeight="1" x14ac:dyDescent="0.2">
      <c r="A4" s="343" t="s">
        <v>62</v>
      </c>
      <c r="B4" s="344"/>
      <c r="C4" s="422" t="s">
        <v>63</v>
      </c>
      <c r="D4" s="422"/>
      <c r="E4" s="422"/>
      <c r="F4" s="422"/>
      <c r="G4" s="422"/>
      <c r="H4" s="422"/>
      <c r="I4" s="422"/>
      <c r="J4" s="422"/>
      <c r="K4" s="422"/>
      <c r="L4" s="422"/>
      <c r="M4" s="422"/>
      <c r="N4" s="422"/>
      <c r="O4" s="422"/>
    </row>
    <row r="5" spans="1:15" s="52" customFormat="1" ht="69" customHeight="1" x14ac:dyDescent="0.2">
      <c r="A5" s="343" t="s">
        <v>64</v>
      </c>
      <c r="B5" s="346"/>
      <c r="C5" s="419" t="s">
        <v>397</v>
      </c>
      <c r="D5" s="419"/>
      <c r="E5" s="419"/>
      <c r="F5" s="419"/>
      <c r="G5" s="419"/>
      <c r="H5" s="419"/>
      <c r="I5" s="419"/>
      <c r="J5" s="419"/>
      <c r="K5" s="419"/>
      <c r="L5" s="419"/>
      <c r="M5" s="419"/>
      <c r="N5" s="419"/>
      <c r="O5" s="420"/>
    </row>
    <row r="6" spans="1:15" s="52" customFormat="1" ht="70.5" customHeight="1" x14ac:dyDescent="0.2">
      <c r="A6" s="343" t="s">
        <v>65</v>
      </c>
      <c r="B6" s="346"/>
      <c r="C6" s="419" t="s">
        <v>428</v>
      </c>
      <c r="D6" s="419"/>
      <c r="E6" s="419"/>
      <c r="F6" s="419"/>
      <c r="G6" s="419"/>
      <c r="H6" s="419"/>
      <c r="I6" s="419"/>
      <c r="J6" s="419"/>
      <c r="K6" s="419"/>
      <c r="L6" s="419"/>
      <c r="M6" s="419"/>
      <c r="N6" s="419"/>
      <c r="O6" s="420"/>
    </row>
    <row r="7" spans="1:15" s="52" customFormat="1" ht="249.75" customHeight="1" x14ac:dyDescent="0.2">
      <c r="A7" s="343" t="s">
        <v>66</v>
      </c>
      <c r="B7" s="346"/>
      <c r="C7" s="419" t="s">
        <v>396</v>
      </c>
      <c r="D7" s="419"/>
      <c r="E7" s="419"/>
      <c r="F7" s="419"/>
      <c r="G7" s="419"/>
      <c r="H7" s="419"/>
      <c r="I7" s="419"/>
      <c r="J7" s="419"/>
      <c r="K7" s="419"/>
      <c r="L7" s="419"/>
      <c r="M7" s="419"/>
      <c r="N7" s="419"/>
      <c r="O7" s="420"/>
    </row>
    <row r="8" spans="1:15" s="52" customFormat="1" ht="21" customHeight="1" x14ac:dyDescent="0.2">
      <c r="A8" s="429" t="s">
        <v>67</v>
      </c>
      <c r="B8" s="430"/>
      <c r="C8" s="430"/>
      <c r="D8" s="430"/>
      <c r="E8" s="430"/>
      <c r="F8" s="430"/>
      <c r="G8" s="430"/>
      <c r="H8" s="430"/>
      <c r="I8" s="430"/>
      <c r="J8" s="430"/>
      <c r="K8" s="430"/>
      <c r="L8" s="430"/>
      <c r="M8" s="430"/>
      <c r="N8" s="430"/>
      <c r="O8" s="431"/>
    </row>
    <row r="9" spans="1:15" s="52" customFormat="1" ht="39" customHeight="1" x14ac:dyDescent="0.2">
      <c r="A9" s="80" t="s">
        <v>68</v>
      </c>
      <c r="B9" s="80" t="s">
        <v>69</v>
      </c>
      <c r="C9" s="80" t="s">
        <v>70</v>
      </c>
      <c r="D9" s="80" t="s">
        <v>71</v>
      </c>
      <c r="E9" s="339" t="s">
        <v>72</v>
      </c>
      <c r="F9" s="340"/>
      <c r="G9" s="80" t="s">
        <v>73</v>
      </c>
      <c r="H9" s="80" t="s">
        <v>74</v>
      </c>
      <c r="I9" s="339" t="s">
        <v>75</v>
      </c>
      <c r="J9" s="340"/>
      <c r="K9" s="339" t="s">
        <v>76</v>
      </c>
      <c r="L9" s="339"/>
      <c r="M9" s="80" t="s">
        <v>77</v>
      </c>
      <c r="N9" s="80" t="s">
        <v>78</v>
      </c>
      <c r="O9" s="80" t="s">
        <v>79</v>
      </c>
    </row>
    <row r="10" spans="1:15" s="52" customFormat="1" ht="50.25" customHeight="1" x14ac:dyDescent="0.2">
      <c r="A10" s="64">
        <v>0</v>
      </c>
      <c r="B10" s="132"/>
      <c r="C10" s="66"/>
      <c r="D10" s="66"/>
      <c r="E10" s="67"/>
      <c r="F10" s="68"/>
      <c r="G10" s="66"/>
      <c r="H10" s="66"/>
      <c r="I10" s="331"/>
      <c r="J10" s="332"/>
      <c r="K10" s="432"/>
      <c r="L10" s="433"/>
      <c r="M10" s="66"/>
      <c r="N10" s="66"/>
      <c r="O10" s="69"/>
    </row>
    <row r="11" spans="1:15" s="55" customFormat="1" ht="222" customHeight="1" x14ac:dyDescent="0.25">
      <c r="A11" s="70">
        <v>1</v>
      </c>
      <c r="B11" s="133"/>
      <c r="C11" s="111" t="s">
        <v>80</v>
      </c>
      <c r="D11" s="112" t="s">
        <v>81</v>
      </c>
      <c r="E11" s="434" t="s">
        <v>82</v>
      </c>
      <c r="F11" s="424"/>
      <c r="G11" s="112" t="s">
        <v>25</v>
      </c>
      <c r="H11" s="112" t="s">
        <v>83</v>
      </c>
      <c r="I11" s="425" t="s">
        <v>84</v>
      </c>
      <c r="J11" s="426"/>
      <c r="K11" s="427" t="s">
        <v>85</v>
      </c>
      <c r="L11" s="428"/>
      <c r="M11" s="113" t="s">
        <v>86</v>
      </c>
      <c r="N11" s="114" t="s">
        <v>87</v>
      </c>
      <c r="O11" s="114" t="s">
        <v>85</v>
      </c>
    </row>
    <row r="12" spans="1:15" s="56" customFormat="1" ht="205.5" customHeight="1" x14ac:dyDescent="0.25">
      <c r="A12" s="73">
        <v>2</v>
      </c>
      <c r="B12" s="152"/>
      <c r="C12" s="115" t="s">
        <v>88</v>
      </c>
      <c r="D12" s="116"/>
      <c r="E12" s="423" t="s">
        <v>89</v>
      </c>
      <c r="F12" s="424"/>
      <c r="G12" s="117" t="s">
        <v>25</v>
      </c>
      <c r="H12" s="117" t="s">
        <v>438</v>
      </c>
      <c r="I12" s="425" t="s">
        <v>90</v>
      </c>
      <c r="J12" s="426"/>
      <c r="K12" s="427" t="s">
        <v>91</v>
      </c>
      <c r="L12" s="428"/>
      <c r="M12" s="118" t="s">
        <v>92</v>
      </c>
      <c r="N12" s="119" t="s">
        <v>93</v>
      </c>
      <c r="O12" s="119" t="s">
        <v>85</v>
      </c>
    </row>
    <row r="13" spans="1:15" s="57" customFormat="1" ht="222.75" customHeight="1" x14ac:dyDescent="0.2">
      <c r="A13" s="73">
        <v>3</v>
      </c>
      <c r="B13" s="152"/>
      <c r="C13" s="115" t="s">
        <v>94</v>
      </c>
      <c r="D13" s="112" t="s">
        <v>85</v>
      </c>
      <c r="E13" s="434" t="s">
        <v>95</v>
      </c>
      <c r="F13" s="424"/>
      <c r="G13" s="117" t="s">
        <v>25</v>
      </c>
      <c r="H13" s="117" t="s">
        <v>96</v>
      </c>
      <c r="I13" s="425" t="s">
        <v>97</v>
      </c>
      <c r="J13" s="426"/>
      <c r="K13" s="427" t="s">
        <v>85</v>
      </c>
      <c r="L13" s="428"/>
      <c r="M13" s="118" t="s">
        <v>98</v>
      </c>
      <c r="N13" s="119" t="s">
        <v>99</v>
      </c>
      <c r="O13" s="119" t="s">
        <v>100</v>
      </c>
    </row>
    <row r="14" spans="1:15" s="57" customFormat="1" ht="117" customHeight="1" x14ac:dyDescent="0.2">
      <c r="A14" s="73">
        <v>4</v>
      </c>
      <c r="B14" s="152"/>
      <c r="C14" s="115" t="s">
        <v>101</v>
      </c>
      <c r="D14" s="117" t="s">
        <v>85</v>
      </c>
      <c r="E14" s="434" t="s">
        <v>102</v>
      </c>
      <c r="F14" s="424"/>
      <c r="G14" s="117" t="s">
        <v>25</v>
      </c>
      <c r="H14" s="117" t="s">
        <v>439</v>
      </c>
      <c r="I14" s="425" t="s">
        <v>103</v>
      </c>
      <c r="J14" s="426"/>
      <c r="K14" s="427" t="s">
        <v>85</v>
      </c>
      <c r="L14" s="428"/>
      <c r="M14" s="118" t="s">
        <v>104</v>
      </c>
      <c r="N14" s="119" t="s">
        <v>99</v>
      </c>
      <c r="O14" s="119" t="s">
        <v>105</v>
      </c>
    </row>
    <row r="15" spans="1:15" s="57" customFormat="1" ht="329.25" customHeight="1" x14ac:dyDescent="0.2">
      <c r="A15" s="73">
        <v>5</v>
      </c>
      <c r="B15" s="152"/>
      <c r="C15" s="115" t="s">
        <v>106</v>
      </c>
      <c r="D15" s="117" t="s">
        <v>85</v>
      </c>
      <c r="E15" s="434" t="s">
        <v>107</v>
      </c>
      <c r="F15" s="424"/>
      <c r="G15" s="117" t="s">
        <v>39</v>
      </c>
      <c r="H15" s="117" t="s">
        <v>440</v>
      </c>
      <c r="I15" s="425" t="s">
        <v>108</v>
      </c>
      <c r="J15" s="426"/>
      <c r="K15" s="427" t="s">
        <v>91</v>
      </c>
      <c r="L15" s="428"/>
      <c r="M15" s="118" t="s">
        <v>109</v>
      </c>
      <c r="N15" s="119" t="s">
        <v>110</v>
      </c>
      <c r="O15" s="119" t="s">
        <v>111</v>
      </c>
    </row>
    <row r="16" spans="1:15" s="57" customFormat="1" ht="149.25" customHeight="1" x14ac:dyDescent="0.2">
      <c r="A16" s="73">
        <v>6</v>
      </c>
      <c r="B16" s="153"/>
      <c r="C16" s="120" t="s">
        <v>112</v>
      </c>
      <c r="D16" s="121" t="s">
        <v>113</v>
      </c>
      <c r="E16" s="435" t="s">
        <v>445</v>
      </c>
      <c r="F16" s="436"/>
      <c r="G16" s="117" t="s">
        <v>39</v>
      </c>
      <c r="H16" s="121" t="s">
        <v>444</v>
      </c>
      <c r="I16" s="437" t="s">
        <v>114</v>
      </c>
      <c r="J16" s="438"/>
      <c r="K16" s="439" t="s">
        <v>85</v>
      </c>
      <c r="L16" s="440"/>
      <c r="M16" s="122" t="s">
        <v>115</v>
      </c>
      <c r="N16" s="123" t="s">
        <v>116</v>
      </c>
      <c r="O16" s="123" t="s">
        <v>117</v>
      </c>
    </row>
    <row r="17" spans="1:15" s="57" customFormat="1" ht="237" customHeight="1" x14ac:dyDescent="0.2">
      <c r="A17" s="73">
        <v>7</v>
      </c>
      <c r="B17" s="152"/>
      <c r="C17" s="115" t="s">
        <v>106</v>
      </c>
      <c r="D17" s="117" t="s">
        <v>85</v>
      </c>
      <c r="E17" s="434" t="s">
        <v>118</v>
      </c>
      <c r="F17" s="424"/>
      <c r="G17" s="117" t="s">
        <v>39</v>
      </c>
      <c r="H17" s="117" t="s">
        <v>441</v>
      </c>
      <c r="I17" s="441" t="s">
        <v>437</v>
      </c>
      <c r="J17" s="441"/>
      <c r="K17" s="427" t="s">
        <v>91</v>
      </c>
      <c r="L17" s="428"/>
      <c r="M17" s="118" t="s">
        <v>119</v>
      </c>
      <c r="N17" s="119" t="s">
        <v>110</v>
      </c>
      <c r="O17" s="119" t="s">
        <v>117</v>
      </c>
    </row>
    <row r="18" spans="1:15" s="57" customFormat="1" ht="195.75" customHeight="1" x14ac:dyDescent="0.2">
      <c r="A18" s="73">
        <v>8</v>
      </c>
      <c r="B18" s="153"/>
      <c r="C18" s="120" t="s">
        <v>120</v>
      </c>
      <c r="D18" s="121" t="s">
        <v>113</v>
      </c>
      <c r="E18" s="435" t="s">
        <v>121</v>
      </c>
      <c r="F18" s="436"/>
      <c r="G18" s="117" t="s">
        <v>39</v>
      </c>
      <c r="H18" s="121" t="s">
        <v>442</v>
      </c>
      <c r="I18" s="425" t="s">
        <v>122</v>
      </c>
      <c r="J18" s="426"/>
      <c r="K18" s="427" t="s">
        <v>91</v>
      </c>
      <c r="L18" s="428"/>
      <c r="M18" s="122" t="s">
        <v>123</v>
      </c>
      <c r="N18" s="123" t="s">
        <v>110</v>
      </c>
      <c r="O18" s="123" t="s">
        <v>117</v>
      </c>
    </row>
    <row r="19" spans="1:15" s="57" customFormat="1" ht="199.5" customHeight="1" x14ac:dyDescent="0.2">
      <c r="A19" s="73">
        <v>9</v>
      </c>
      <c r="B19" s="152"/>
      <c r="C19" s="124" t="s">
        <v>110</v>
      </c>
      <c r="D19" s="117" t="s">
        <v>85</v>
      </c>
      <c r="E19" s="434" t="s">
        <v>124</v>
      </c>
      <c r="F19" s="424"/>
      <c r="G19" s="117" t="s">
        <v>43</v>
      </c>
      <c r="H19" s="117" t="s">
        <v>443</v>
      </c>
      <c r="I19" s="425" t="s">
        <v>125</v>
      </c>
      <c r="J19" s="426"/>
      <c r="K19" s="427" t="s">
        <v>85</v>
      </c>
      <c r="L19" s="428"/>
      <c r="M19" s="118" t="s">
        <v>126</v>
      </c>
      <c r="N19" s="119" t="s">
        <v>110</v>
      </c>
      <c r="O19" s="119" t="s">
        <v>117</v>
      </c>
    </row>
    <row r="20" spans="1:15" s="57" customFormat="1" ht="70.5" customHeight="1" thickBot="1" x14ac:dyDescent="0.25">
      <c r="A20" s="125">
        <v>10</v>
      </c>
      <c r="B20" s="154"/>
      <c r="C20" s="102"/>
      <c r="D20" s="126"/>
      <c r="E20" s="442"/>
      <c r="F20" s="443"/>
      <c r="G20" s="100"/>
      <c r="H20" s="100"/>
      <c r="I20" s="444"/>
      <c r="J20" s="444"/>
      <c r="K20" s="445"/>
      <c r="L20" s="446"/>
      <c r="M20" s="99"/>
      <c r="N20" s="99"/>
      <c r="O20" s="108"/>
    </row>
    <row r="21" spans="1:15" s="52" customFormat="1" ht="15.95" customHeight="1" x14ac:dyDescent="0.2">
      <c r="A21" s="296" t="s">
        <v>127</v>
      </c>
      <c r="B21" s="447"/>
      <c r="C21" s="447"/>
      <c r="D21" s="447"/>
      <c r="E21" s="297"/>
      <c r="F21" s="298"/>
      <c r="G21" s="304" t="s">
        <v>128</v>
      </c>
      <c r="H21" s="304"/>
      <c r="I21" s="304"/>
      <c r="J21" s="304"/>
      <c r="K21" s="301" t="s">
        <v>129</v>
      </c>
      <c r="L21" s="299"/>
      <c r="M21" s="304"/>
      <c r="N21" s="304"/>
      <c r="O21" s="305"/>
    </row>
    <row r="22" spans="1:15" s="52" customFormat="1" ht="15.95" customHeight="1" x14ac:dyDescent="0.2">
      <c r="A22" s="306" t="s">
        <v>130</v>
      </c>
      <c r="B22" s="307"/>
      <c r="C22" s="307"/>
      <c r="D22" s="307"/>
      <c r="E22" s="307"/>
      <c r="F22" s="308"/>
      <c r="G22" s="300"/>
      <c r="H22" s="300"/>
      <c r="I22" s="300"/>
      <c r="J22" s="300"/>
      <c r="K22" s="303"/>
      <c r="L22" s="304"/>
      <c r="M22" s="304"/>
      <c r="N22" s="304"/>
      <c r="O22" s="305"/>
    </row>
    <row r="23" spans="1:15" s="52" customFormat="1" ht="32.25" customHeight="1" x14ac:dyDescent="0.2">
      <c r="A23" s="458" t="s">
        <v>131</v>
      </c>
      <c r="B23" s="459"/>
      <c r="C23" s="459"/>
      <c r="D23" s="459"/>
      <c r="E23" s="459"/>
      <c r="F23" s="460"/>
      <c r="G23" s="448" t="s">
        <v>132</v>
      </c>
      <c r="H23" s="449"/>
      <c r="I23" s="449"/>
      <c r="J23" s="449"/>
      <c r="K23" s="452" t="s">
        <v>133</v>
      </c>
      <c r="L23" s="453"/>
      <c r="M23" s="453"/>
      <c r="N23" s="453"/>
      <c r="O23" s="454"/>
    </row>
    <row r="24" spans="1:15" s="52" customFormat="1" ht="18" customHeight="1" thickBot="1" x14ac:dyDescent="0.25">
      <c r="A24" s="450"/>
      <c r="B24" s="451"/>
      <c r="C24" s="451"/>
      <c r="D24" s="451"/>
      <c r="E24" s="451"/>
      <c r="F24" s="461"/>
      <c r="G24" s="450"/>
      <c r="H24" s="451"/>
      <c r="I24" s="451"/>
      <c r="J24" s="451"/>
      <c r="K24" s="455"/>
      <c r="L24" s="456"/>
      <c r="M24" s="456"/>
      <c r="N24" s="456"/>
      <c r="O24" s="457"/>
    </row>
    <row r="25" spans="1:15" s="52" customFormat="1" ht="15.75" customHeight="1" thickBot="1" x14ac:dyDescent="0.25">
      <c r="A25" s="285" t="s">
        <v>134</v>
      </c>
      <c r="B25" s="286"/>
      <c r="C25" s="286"/>
      <c r="D25" s="286"/>
      <c r="E25" s="287"/>
      <c r="F25" s="287"/>
      <c r="G25" s="287"/>
      <c r="H25" s="287"/>
      <c r="I25" s="287"/>
      <c r="J25" s="287"/>
      <c r="K25" s="287"/>
      <c r="L25" s="287"/>
      <c r="M25" s="287"/>
      <c r="N25" s="287"/>
      <c r="O25" s="288"/>
    </row>
    <row r="26" spans="1:15" s="52" customFormat="1" ht="15.75" customHeight="1" thickBot="1" x14ac:dyDescent="0.25">
      <c r="A26" s="81" t="s">
        <v>135</v>
      </c>
      <c r="B26" s="289" t="s">
        <v>136</v>
      </c>
      <c r="C26" s="289"/>
      <c r="D26" s="462" t="s">
        <v>137</v>
      </c>
      <c r="E26" s="462"/>
      <c r="F26" s="462"/>
      <c r="G26" s="462"/>
      <c r="H26" s="462"/>
      <c r="I26" s="462"/>
      <c r="J26" s="462"/>
      <c r="K26" s="462"/>
      <c r="L26" s="462"/>
      <c r="M26" s="462"/>
      <c r="N26" s="462"/>
      <c r="O26" s="463"/>
    </row>
    <row r="27" spans="1:15" s="52" customFormat="1" ht="15.75" customHeight="1" x14ac:dyDescent="0.2">
      <c r="A27" s="220"/>
      <c r="B27" s="464">
        <v>1</v>
      </c>
      <c r="C27" s="465"/>
      <c r="D27" s="466" t="s">
        <v>138</v>
      </c>
      <c r="E27" s="466"/>
      <c r="F27" s="466"/>
      <c r="G27" s="466"/>
      <c r="H27" s="466"/>
      <c r="I27" s="466"/>
      <c r="J27" s="466"/>
      <c r="K27" s="466"/>
      <c r="L27" s="466"/>
      <c r="M27" s="466"/>
      <c r="N27" s="466"/>
      <c r="O27" s="466"/>
    </row>
    <row r="28" spans="1:15" s="52" customFormat="1" ht="15.75" customHeight="1" x14ac:dyDescent="0.2">
      <c r="A28" s="128">
        <v>42136</v>
      </c>
      <c r="B28" s="467">
        <v>2</v>
      </c>
      <c r="C28" s="468"/>
      <c r="D28" s="466" t="s">
        <v>139</v>
      </c>
      <c r="E28" s="466"/>
      <c r="F28" s="466"/>
      <c r="G28" s="466"/>
      <c r="H28" s="466"/>
      <c r="I28" s="466"/>
      <c r="J28" s="466"/>
      <c r="K28" s="466"/>
      <c r="L28" s="466"/>
      <c r="M28" s="466"/>
      <c r="N28" s="466"/>
      <c r="O28" s="466"/>
    </row>
    <row r="29" spans="1:15" s="52" customFormat="1" ht="15.75" customHeight="1" x14ac:dyDescent="0.2">
      <c r="A29" s="128">
        <v>43920</v>
      </c>
      <c r="B29" s="467">
        <v>3</v>
      </c>
      <c r="C29" s="468"/>
      <c r="D29" s="466" t="s">
        <v>140</v>
      </c>
      <c r="E29" s="466"/>
      <c r="F29" s="466"/>
      <c r="G29" s="466"/>
      <c r="H29" s="466"/>
      <c r="I29" s="466"/>
      <c r="J29" s="466"/>
      <c r="K29" s="466"/>
      <c r="L29" s="466"/>
      <c r="M29" s="466"/>
      <c r="N29" s="466"/>
      <c r="O29" s="466"/>
    </row>
    <row r="30" spans="1:15" s="52" customFormat="1" ht="15.75" thickBot="1" x14ac:dyDescent="0.25">
      <c r="A30" s="129">
        <v>44498</v>
      </c>
      <c r="B30" s="469">
        <v>4</v>
      </c>
      <c r="C30" s="470"/>
      <c r="D30" s="466" t="s">
        <v>141</v>
      </c>
      <c r="E30" s="466"/>
      <c r="F30" s="466"/>
      <c r="G30" s="466"/>
      <c r="H30" s="466"/>
      <c r="I30" s="466"/>
      <c r="J30" s="466"/>
      <c r="K30" s="466"/>
      <c r="L30" s="466"/>
      <c r="M30" s="466"/>
      <c r="N30" s="466"/>
      <c r="O30" s="466"/>
    </row>
    <row r="31" spans="1:15" x14ac:dyDescent="0.2">
      <c r="A31" s="130">
        <v>45260</v>
      </c>
      <c r="B31" s="498">
        <v>5</v>
      </c>
      <c r="C31" s="499"/>
      <c r="D31" s="502" t="s">
        <v>142</v>
      </c>
      <c r="E31" s="502"/>
      <c r="F31" s="502"/>
      <c r="G31" s="502"/>
      <c r="H31" s="502"/>
      <c r="I31" s="502"/>
      <c r="J31" s="502"/>
      <c r="K31" s="502"/>
      <c r="L31" s="502"/>
      <c r="M31" s="502"/>
      <c r="N31" s="502"/>
      <c r="O31" s="502"/>
    </row>
    <row r="32" spans="1:15" x14ac:dyDescent="0.2">
      <c r="A32" s="131">
        <v>45656</v>
      </c>
      <c r="B32" s="498">
        <v>6</v>
      </c>
      <c r="C32" s="499"/>
      <c r="D32" s="503" t="s">
        <v>143</v>
      </c>
      <c r="E32" s="504"/>
      <c r="F32" s="504"/>
      <c r="G32" s="504"/>
      <c r="H32" s="504"/>
      <c r="I32" s="504"/>
      <c r="J32" s="504"/>
      <c r="K32" s="504"/>
      <c r="L32" s="504"/>
      <c r="M32" s="504"/>
      <c r="N32" s="504"/>
      <c r="O32" s="505"/>
    </row>
    <row r="33" spans="1:15" s="52" customFormat="1" ht="27.75" customHeight="1" x14ac:dyDescent="0.2">
      <c r="A33" s="221">
        <v>46170</v>
      </c>
      <c r="B33" s="500">
        <v>7</v>
      </c>
      <c r="C33" s="501"/>
      <c r="D33" s="466" t="s">
        <v>478</v>
      </c>
      <c r="E33" s="466"/>
      <c r="F33" s="466"/>
      <c r="G33" s="466"/>
      <c r="H33" s="466"/>
      <c r="I33" s="466"/>
      <c r="J33" s="466"/>
      <c r="K33" s="466"/>
      <c r="L33" s="466"/>
      <c r="M33" s="466"/>
      <c r="N33" s="466"/>
      <c r="O33" s="466"/>
    </row>
    <row r="34" spans="1:15" s="52" customFormat="1" ht="15.75" thickBot="1" x14ac:dyDescent="0.25">
      <c r="A34" s="471" t="s">
        <v>144</v>
      </c>
      <c r="B34" s="472"/>
      <c r="C34" s="472"/>
      <c r="D34" s="472"/>
      <c r="E34" s="472"/>
      <c r="F34" s="472"/>
      <c r="G34" s="472"/>
      <c r="H34" s="472"/>
      <c r="I34" s="472"/>
      <c r="J34" s="472"/>
      <c r="K34" s="472"/>
      <c r="L34" s="472"/>
      <c r="M34" s="472"/>
      <c r="N34" s="472"/>
      <c r="O34" s="473"/>
    </row>
    <row r="35" spans="1:15" s="52" customFormat="1" ht="15.75" thickBot="1" x14ac:dyDescent="0.25">
      <c r="A35" s="258"/>
      <c r="B35" s="259"/>
      <c r="C35" s="82" t="s">
        <v>135</v>
      </c>
      <c r="D35" s="260" t="s">
        <v>145</v>
      </c>
      <c r="E35" s="261"/>
      <c r="F35" s="261"/>
      <c r="G35" s="262"/>
      <c r="H35" s="260" t="s">
        <v>146</v>
      </c>
      <c r="I35" s="261"/>
      <c r="J35" s="261"/>
      <c r="K35" s="262"/>
      <c r="L35" s="260" t="s">
        <v>147</v>
      </c>
      <c r="M35" s="261"/>
      <c r="N35" s="261"/>
      <c r="O35" s="262"/>
    </row>
    <row r="36" spans="1:15" s="52" customFormat="1" ht="51.75" customHeight="1" thickBot="1" x14ac:dyDescent="0.25">
      <c r="A36" s="485" t="s">
        <v>148</v>
      </c>
      <c r="B36" s="486"/>
      <c r="C36" s="223">
        <v>46149</v>
      </c>
      <c r="D36" s="487" t="s">
        <v>424</v>
      </c>
      <c r="E36" s="488"/>
      <c r="F36" s="488"/>
      <c r="G36" s="489"/>
      <c r="H36" s="490" t="s">
        <v>425</v>
      </c>
      <c r="I36" s="491"/>
      <c r="J36" s="491"/>
      <c r="K36" s="492"/>
      <c r="L36" s="238" t="s">
        <v>552</v>
      </c>
      <c r="M36" s="239"/>
      <c r="N36" s="239"/>
      <c r="O36" s="240"/>
    </row>
    <row r="37" spans="1:15" s="52" customFormat="1" ht="51.75" customHeight="1" thickBot="1" x14ac:dyDescent="0.25">
      <c r="A37" s="493" t="s">
        <v>149</v>
      </c>
      <c r="B37" s="494"/>
      <c r="C37" s="223">
        <v>46149</v>
      </c>
      <c r="D37" s="487" t="s">
        <v>426</v>
      </c>
      <c r="E37" s="488"/>
      <c r="F37" s="488"/>
      <c r="G37" s="489"/>
      <c r="H37" s="495" t="s">
        <v>427</v>
      </c>
      <c r="I37" s="496"/>
      <c r="J37" s="496"/>
      <c r="K37" s="497"/>
      <c r="L37" s="249" t="s">
        <v>552</v>
      </c>
      <c r="M37" s="250"/>
      <c r="N37" s="250"/>
      <c r="O37" s="251"/>
    </row>
    <row r="38" spans="1:15" s="52" customFormat="1" ht="51.75" customHeight="1" thickBot="1" x14ac:dyDescent="0.25">
      <c r="A38" s="474" t="s">
        <v>150</v>
      </c>
      <c r="B38" s="475"/>
      <c r="C38" s="223">
        <v>46170</v>
      </c>
      <c r="D38" s="476" t="s">
        <v>151</v>
      </c>
      <c r="E38" s="477"/>
      <c r="F38" s="477"/>
      <c r="G38" s="478"/>
      <c r="H38" s="479" t="s">
        <v>152</v>
      </c>
      <c r="I38" s="480"/>
      <c r="J38" s="480"/>
      <c r="K38" s="481"/>
      <c r="L38" s="482" t="s">
        <v>552</v>
      </c>
      <c r="M38" s="483"/>
      <c r="N38" s="483"/>
      <c r="O38" s="484"/>
    </row>
    <row r="85" ht="1.5" customHeight="1" x14ac:dyDescent="0.2"/>
    <row r="86" hidden="1" x14ac:dyDescent="0.2"/>
    <row r="87" ht="7.5" customHeight="1" x14ac:dyDescent="0.2"/>
  </sheetData>
  <sheetProtection algorithmName="SHA-512" hashValue="NsTKP5IiKM2X7CiUmQ/HnjsERrliLRHSrcuQ9YVv53d0dQ8gjJ8TS9b5auxGY2nC+oUebtrgZFqRswfTKfWACg==" saltValue="Q79L9uIWUoZeJFmCef0Dsw==" spinCount="100000" sheet="1" objects="1" scenarios="1"/>
  <mergeCells count="88">
    <mergeCell ref="B31:C31"/>
    <mergeCell ref="B33:C33"/>
    <mergeCell ref="D31:O31"/>
    <mergeCell ref="D33:O33"/>
    <mergeCell ref="B32:C32"/>
    <mergeCell ref="D32:O32"/>
    <mergeCell ref="A38:B38"/>
    <mergeCell ref="D38:G38"/>
    <mergeCell ref="H38:K38"/>
    <mergeCell ref="L38:O38"/>
    <mergeCell ref="A36:B36"/>
    <mergeCell ref="D36:G36"/>
    <mergeCell ref="H36:K36"/>
    <mergeCell ref="L36:O36"/>
    <mergeCell ref="A37:B37"/>
    <mergeCell ref="D37:G37"/>
    <mergeCell ref="H37:K37"/>
    <mergeCell ref="L37:O37"/>
    <mergeCell ref="A35:B35"/>
    <mergeCell ref="D35:G35"/>
    <mergeCell ref="H35:K35"/>
    <mergeCell ref="L35:O35"/>
    <mergeCell ref="A25:O25"/>
    <mergeCell ref="B26:C26"/>
    <mergeCell ref="D26:O26"/>
    <mergeCell ref="B27:C27"/>
    <mergeCell ref="D27:O27"/>
    <mergeCell ref="B28:C28"/>
    <mergeCell ref="D28:O28"/>
    <mergeCell ref="B29:C29"/>
    <mergeCell ref="D29:O29"/>
    <mergeCell ref="B30:C30"/>
    <mergeCell ref="D30:O30"/>
    <mergeCell ref="A34:O34"/>
    <mergeCell ref="A21:F21"/>
    <mergeCell ref="G21:J22"/>
    <mergeCell ref="K21:O22"/>
    <mergeCell ref="A22:F22"/>
    <mergeCell ref="G23:J24"/>
    <mergeCell ref="K23:O24"/>
    <mergeCell ref="A23:F24"/>
    <mergeCell ref="E19:F19"/>
    <mergeCell ref="I19:J19"/>
    <mergeCell ref="K19:L19"/>
    <mergeCell ref="E20:F20"/>
    <mergeCell ref="I20:J20"/>
    <mergeCell ref="K20:L20"/>
    <mergeCell ref="E17:F17"/>
    <mergeCell ref="I17:J17"/>
    <mergeCell ref="K17:L17"/>
    <mergeCell ref="E18:F18"/>
    <mergeCell ref="I18:J18"/>
    <mergeCell ref="K18:L18"/>
    <mergeCell ref="E15:F15"/>
    <mergeCell ref="I15:J15"/>
    <mergeCell ref="K15:L15"/>
    <mergeCell ref="E16:F16"/>
    <mergeCell ref="I16:J16"/>
    <mergeCell ref="K16:L16"/>
    <mergeCell ref="E13:F13"/>
    <mergeCell ref="I13:J13"/>
    <mergeCell ref="K13:L13"/>
    <mergeCell ref="E14:F14"/>
    <mergeCell ref="I14:J14"/>
    <mergeCell ref="K14:L14"/>
    <mergeCell ref="E12:F12"/>
    <mergeCell ref="I12:J12"/>
    <mergeCell ref="K12:L12"/>
    <mergeCell ref="A6:B6"/>
    <mergeCell ref="C6:O6"/>
    <mergeCell ref="A7:B7"/>
    <mergeCell ref="C7:O7"/>
    <mergeCell ref="A8:O8"/>
    <mergeCell ref="E9:F9"/>
    <mergeCell ref="I9:J9"/>
    <mergeCell ref="K9:L9"/>
    <mergeCell ref="I10:J10"/>
    <mergeCell ref="K10:L10"/>
    <mergeCell ref="E11:F11"/>
    <mergeCell ref="I11:J11"/>
    <mergeCell ref="K11:L11"/>
    <mergeCell ref="A5:B5"/>
    <mergeCell ref="C5:O5"/>
    <mergeCell ref="C1:O2"/>
    <mergeCell ref="A3:B3"/>
    <mergeCell ref="C3:O3"/>
    <mergeCell ref="A4:B4"/>
    <mergeCell ref="C4:O4"/>
  </mergeCells>
  <printOptions horizontalCentered="1"/>
  <pageMargins left="0.21706989247311828" right="5.6496212121212119" top="0.40647401433691754" bottom="0.38732078853046598" header="0.19685039370078741" footer="0.19791666666666666"/>
  <pageSetup scale="19" fitToWidth="0" fitToHeight="0" orientation="landscape" verticalDpi="4294967292" r:id="rId1"/>
  <headerFooter>
    <oddHeader>&amp;L&amp;G&amp;C&amp;"Verdana,Negrita"&amp;12
Procedimiento de Planeación de la Gestión Contractual</oddHeader>
    <oddFooter>&amp;L&amp;"Verdana,Normal"&amp;9Agencia Nacional de Contratación Pública
Colombia Compra Eficiente
Dirección: Carrera 7 # 26-20- Bogotá, Colombia
Atención al ciudadano:(+57) 601 7956600</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4"/>
  <sheetViews>
    <sheetView view="pageLayout" topLeftCell="A15" zoomScale="80" zoomScaleNormal="100" zoomScaleSheetLayoutView="70" zoomScalePageLayoutView="80" workbookViewId="0">
      <selection activeCell="D34" sqref="D34:G34"/>
    </sheetView>
  </sheetViews>
  <sheetFormatPr baseColWidth="10" defaultColWidth="10.85546875" defaultRowHeight="15" x14ac:dyDescent="0.2"/>
  <cols>
    <col min="1" max="1" width="13.140625" style="53" customWidth="1"/>
    <col min="2" max="2" width="43.85546875" style="53" customWidth="1"/>
    <col min="3" max="4" width="26.42578125" style="54" customWidth="1"/>
    <col min="5" max="5" width="20.5703125" style="58" customWidth="1"/>
    <col min="6" max="7" width="9.7109375" style="58" customWidth="1"/>
    <col min="8" max="8" width="30.28515625" style="58" customWidth="1"/>
    <col min="9" max="9" width="31.85546875" style="58" customWidth="1"/>
    <col min="10" max="10" width="33.140625" style="54" customWidth="1"/>
    <col min="11" max="11" width="8.28515625" style="58" customWidth="1"/>
    <col min="12" max="12" width="5.5703125" style="58" customWidth="1"/>
    <col min="13" max="13" width="23" style="58" customWidth="1"/>
    <col min="14" max="14" width="20.7109375" style="54" customWidth="1"/>
    <col min="15" max="15" width="25.28515625" style="54" customWidth="1"/>
    <col min="16" max="16384" width="10.85546875" style="53"/>
  </cols>
  <sheetData>
    <row r="1" spans="1:15" ht="38.25" customHeight="1" x14ac:dyDescent="0.2">
      <c r="A1" s="79" t="s">
        <v>59</v>
      </c>
      <c r="B1" s="224" t="s">
        <v>430</v>
      </c>
      <c r="C1" s="421" t="s">
        <v>429</v>
      </c>
      <c r="D1" s="421"/>
      <c r="E1" s="421"/>
      <c r="F1" s="421"/>
      <c r="G1" s="421"/>
      <c r="H1" s="421"/>
      <c r="I1" s="421"/>
      <c r="J1" s="421"/>
      <c r="K1" s="421"/>
      <c r="L1" s="421"/>
      <c r="M1" s="421"/>
      <c r="N1" s="421"/>
      <c r="O1" s="421"/>
    </row>
    <row r="2" spans="1:15" ht="27" customHeight="1" x14ac:dyDescent="0.2">
      <c r="A2" s="79" t="s">
        <v>60</v>
      </c>
      <c r="B2" s="224">
        <v>7</v>
      </c>
      <c r="C2" s="421"/>
      <c r="D2" s="421"/>
      <c r="E2" s="421"/>
      <c r="F2" s="421"/>
      <c r="G2" s="421"/>
      <c r="H2" s="421"/>
      <c r="I2" s="421"/>
      <c r="J2" s="421"/>
      <c r="K2" s="421"/>
      <c r="L2" s="421"/>
      <c r="M2" s="421"/>
      <c r="N2" s="421"/>
      <c r="O2" s="421"/>
    </row>
    <row r="3" spans="1:15" s="52" customFormat="1" ht="32.25" customHeight="1" x14ac:dyDescent="0.2">
      <c r="A3" s="343" t="s">
        <v>61</v>
      </c>
      <c r="B3" s="344"/>
      <c r="C3" s="518" t="s">
        <v>454</v>
      </c>
      <c r="D3" s="518"/>
      <c r="E3" s="518"/>
      <c r="F3" s="518"/>
      <c r="G3" s="518"/>
      <c r="H3" s="518"/>
      <c r="I3" s="518"/>
      <c r="J3" s="518"/>
      <c r="K3" s="518"/>
      <c r="L3" s="518"/>
      <c r="M3" s="518"/>
      <c r="N3" s="518"/>
      <c r="O3" s="518"/>
    </row>
    <row r="4" spans="1:15" s="52" customFormat="1" ht="34.5" customHeight="1" x14ac:dyDescent="0.2">
      <c r="A4" s="343" t="s">
        <v>62</v>
      </c>
      <c r="B4" s="346"/>
      <c r="C4" s="508" t="s">
        <v>153</v>
      </c>
      <c r="D4" s="508"/>
      <c r="E4" s="508"/>
      <c r="F4" s="508"/>
      <c r="G4" s="508"/>
      <c r="H4" s="508"/>
      <c r="I4" s="508"/>
      <c r="J4" s="508"/>
      <c r="K4" s="508"/>
      <c r="L4" s="508"/>
      <c r="M4" s="508"/>
      <c r="N4" s="508"/>
      <c r="O4" s="509"/>
    </row>
    <row r="5" spans="1:15" s="52" customFormat="1" ht="66.75" customHeight="1" x14ac:dyDescent="0.2">
      <c r="A5" s="343" t="s">
        <v>64</v>
      </c>
      <c r="B5" s="346"/>
      <c r="C5" s="508" t="s">
        <v>398</v>
      </c>
      <c r="D5" s="508"/>
      <c r="E5" s="508"/>
      <c r="F5" s="508"/>
      <c r="G5" s="508"/>
      <c r="H5" s="508"/>
      <c r="I5" s="508"/>
      <c r="J5" s="508"/>
      <c r="K5" s="508"/>
      <c r="L5" s="508"/>
      <c r="M5" s="508"/>
      <c r="N5" s="508"/>
      <c r="O5" s="509"/>
    </row>
    <row r="6" spans="1:15" s="52" customFormat="1" ht="60" customHeight="1" x14ac:dyDescent="0.2">
      <c r="A6" s="343" t="s">
        <v>65</v>
      </c>
      <c r="B6" s="346"/>
      <c r="C6" s="508" t="s">
        <v>154</v>
      </c>
      <c r="D6" s="508"/>
      <c r="E6" s="508"/>
      <c r="F6" s="508"/>
      <c r="G6" s="508"/>
      <c r="H6" s="508"/>
      <c r="I6" s="508"/>
      <c r="J6" s="508"/>
      <c r="K6" s="508"/>
      <c r="L6" s="508"/>
      <c r="M6" s="508"/>
      <c r="N6" s="508"/>
      <c r="O6" s="509"/>
    </row>
    <row r="7" spans="1:15" s="52" customFormat="1" ht="114.75" customHeight="1" x14ac:dyDescent="0.2">
      <c r="A7" s="343" t="s">
        <v>66</v>
      </c>
      <c r="B7" s="346"/>
      <c r="C7" s="508" t="s">
        <v>399</v>
      </c>
      <c r="D7" s="508"/>
      <c r="E7" s="508"/>
      <c r="F7" s="508"/>
      <c r="G7" s="508"/>
      <c r="H7" s="508"/>
      <c r="I7" s="508"/>
      <c r="J7" s="508"/>
      <c r="K7" s="508"/>
      <c r="L7" s="508"/>
      <c r="M7" s="508"/>
      <c r="N7" s="508"/>
      <c r="O7" s="509"/>
    </row>
    <row r="8" spans="1:15" s="52" customFormat="1" ht="21" customHeight="1" x14ac:dyDescent="0.2">
      <c r="A8" s="429" t="s">
        <v>67</v>
      </c>
      <c r="B8" s="430"/>
      <c r="C8" s="430"/>
      <c r="D8" s="430"/>
      <c r="E8" s="430"/>
      <c r="F8" s="430"/>
      <c r="G8" s="430"/>
      <c r="H8" s="430"/>
      <c r="I8" s="430"/>
      <c r="J8" s="430"/>
      <c r="K8" s="430"/>
      <c r="L8" s="430"/>
      <c r="M8" s="430"/>
      <c r="N8" s="430"/>
      <c r="O8" s="431"/>
    </row>
    <row r="9" spans="1:15" s="52" customFormat="1" ht="39" customHeight="1" x14ac:dyDescent="0.2">
      <c r="A9" s="80" t="s">
        <v>68</v>
      </c>
      <c r="B9" s="80" t="s">
        <v>69</v>
      </c>
      <c r="C9" s="80" t="s">
        <v>70</v>
      </c>
      <c r="D9" s="80" t="s">
        <v>71</v>
      </c>
      <c r="E9" s="339" t="s">
        <v>72</v>
      </c>
      <c r="F9" s="340"/>
      <c r="G9" s="80" t="s">
        <v>73</v>
      </c>
      <c r="H9" s="80" t="s">
        <v>74</v>
      </c>
      <c r="I9" s="339" t="s">
        <v>75</v>
      </c>
      <c r="J9" s="340"/>
      <c r="K9" s="339" t="s">
        <v>76</v>
      </c>
      <c r="L9" s="339"/>
      <c r="M9" s="80" t="s">
        <v>77</v>
      </c>
      <c r="N9" s="80" t="s">
        <v>78</v>
      </c>
      <c r="O9" s="80" t="s">
        <v>79</v>
      </c>
    </row>
    <row r="10" spans="1:15" s="52" customFormat="1" ht="50.25" customHeight="1" x14ac:dyDescent="0.2">
      <c r="A10" s="64">
        <v>0</v>
      </c>
      <c r="B10" s="65"/>
      <c r="C10" s="66"/>
      <c r="D10" s="66"/>
      <c r="E10" s="67"/>
      <c r="F10" s="68"/>
      <c r="G10" s="66"/>
      <c r="H10" s="66"/>
      <c r="I10" s="331"/>
      <c r="J10" s="332"/>
      <c r="K10" s="331"/>
      <c r="L10" s="332"/>
      <c r="M10" s="66"/>
      <c r="N10" s="66"/>
      <c r="O10" s="69"/>
    </row>
    <row r="11" spans="1:15" s="55" customFormat="1" ht="150" customHeight="1" x14ac:dyDescent="0.25">
      <c r="A11" s="70">
        <v>1</v>
      </c>
      <c r="B11" s="71"/>
      <c r="C11" s="83" t="s">
        <v>110</v>
      </c>
      <c r="D11" s="84" t="s">
        <v>155</v>
      </c>
      <c r="E11" s="292"/>
      <c r="F11" s="293"/>
      <c r="G11" s="89" t="s">
        <v>25</v>
      </c>
      <c r="H11" s="83" t="s">
        <v>451</v>
      </c>
      <c r="I11" s="512" t="s">
        <v>452</v>
      </c>
      <c r="J11" s="513"/>
      <c r="K11" s="510" t="s">
        <v>85</v>
      </c>
      <c r="L11" s="511"/>
      <c r="M11" s="83" t="s">
        <v>156</v>
      </c>
      <c r="N11" s="84" t="s">
        <v>453</v>
      </c>
      <c r="O11" s="88" t="s">
        <v>158</v>
      </c>
    </row>
    <row r="12" spans="1:15" s="56" customFormat="1" ht="159.75" customHeight="1" x14ac:dyDescent="0.25">
      <c r="A12" s="73">
        <v>2</v>
      </c>
      <c r="B12" s="74"/>
      <c r="C12" s="85" t="s">
        <v>110</v>
      </c>
      <c r="D12" s="86" t="s">
        <v>159</v>
      </c>
      <c r="E12" s="516" t="s">
        <v>160</v>
      </c>
      <c r="F12" s="517"/>
      <c r="G12" s="85" t="s">
        <v>25</v>
      </c>
      <c r="H12" s="90" t="s">
        <v>455</v>
      </c>
      <c r="I12" s="536" t="s">
        <v>479</v>
      </c>
      <c r="J12" s="537"/>
      <c r="K12" s="544" t="s">
        <v>91</v>
      </c>
      <c r="L12" s="544"/>
      <c r="M12" s="87" t="s">
        <v>161</v>
      </c>
      <c r="N12" s="86" t="s">
        <v>110</v>
      </c>
      <c r="O12" s="86" t="s">
        <v>162</v>
      </c>
    </row>
    <row r="13" spans="1:15" s="57" customFormat="1" ht="119.25" customHeight="1" x14ac:dyDescent="0.2">
      <c r="A13" s="73">
        <v>3</v>
      </c>
      <c r="B13" s="74"/>
      <c r="C13" s="87" t="s">
        <v>163</v>
      </c>
      <c r="D13" s="86" t="s">
        <v>159</v>
      </c>
      <c r="E13" s="516" t="s">
        <v>164</v>
      </c>
      <c r="F13" s="517"/>
      <c r="G13" s="85" t="s">
        <v>25</v>
      </c>
      <c r="H13" s="87" t="s">
        <v>456</v>
      </c>
      <c r="I13" s="512" t="s">
        <v>165</v>
      </c>
      <c r="J13" s="538"/>
      <c r="K13" s="544" t="s">
        <v>85</v>
      </c>
      <c r="L13" s="544"/>
      <c r="M13" s="87" t="s">
        <v>166</v>
      </c>
      <c r="N13" s="86" t="s">
        <v>157</v>
      </c>
      <c r="O13" s="92" t="s">
        <v>162</v>
      </c>
    </row>
    <row r="14" spans="1:15" s="57" customFormat="1" ht="153.75" customHeight="1" x14ac:dyDescent="0.2">
      <c r="A14" s="73">
        <v>4</v>
      </c>
      <c r="B14" s="74"/>
      <c r="C14" s="87" t="s">
        <v>167</v>
      </c>
      <c r="D14" s="86" t="s">
        <v>159</v>
      </c>
      <c r="E14" s="516" t="s">
        <v>168</v>
      </c>
      <c r="F14" s="517"/>
      <c r="G14" s="85" t="s">
        <v>39</v>
      </c>
      <c r="H14" s="91" t="s">
        <v>457</v>
      </c>
      <c r="I14" s="514" t="s">
        <v>459</v>
      </c>
      <c r="J14" s="515"/>
      <c r="K14" s="545" t="s">
        <v>91</v>
      </c>
      <c r="L14" s="545"/>
      <c r="M14" s="87" t="s">
        <v>169</v>
      </c>
      <c r="N14" s="86" t="s">
        <v>157</v>
      </c>
      <c r="O14" s="92" t="s">
        <v>162</v>
      </c>
    </row>
    <row r="15" spans="1:15" s="57" customFormat="1" ht="102" customHeight="1" x14ac:dyDescent="0.2">
      <c r="A15" s="73">
        <v>5</v>
      </c>
      <c r="B15" s="74"/>
      <c r="C15" s="87" t="s">
        <v>170</v>
      </c>
      <c r="D15" s="86" t="s">
        <v>171</v>
      </c>
      <c r="E15" s="516" t="s">
        <v>172</v>
      </c>
      <c r="F15" s="517"/>
      <c r="G15" s="85" t="s">
        <v>43</v>
      </c>
      <c r="H15" s="91" t="s">
        <v>458</v>
      </c>
      <c r="I15" s="514" t="s">
        <v>460</v>
      </c>
      <c r="J15" s="515"/>
      <c r="K15" s="544" t="s">
        <v>85</v>
      </c>
      <c r="L15" s="544"/>
      <c r="M15" s="87" t="s">
        <v>173</v>
      </c>
      <c r="N15" s="86" t="s">
        <v>174</v>
      </c>
      <c r="O15" s="86" t="s">
        <v>175</v>
      </c>
    </row>
    <row r="16" spans="1:15" s="57" customFormat="1" ht="75" customHeight="1" x14ac:dyDescent="0.2">
      <c r="A16" s="73"/>
      <c r="B16" s="74"/>
      <c r="C16" s="75"/>
      <c r="D16" s="75"/>
      <c r="E16" s="292"/>
      <c r="F16" s="293"/>
      <c r="G16" s="72"/>
      <c r="H16" s="72"/>
      <c r="I16" s="338"/>
      <c r="J16" s="338"/>
      <c r="K16" s="546"/>
      <c r="L16" s="547"/>
      <c r="M16" s="75"/>
      <c r="N16" s="72"/>
      <c r="O16" s="76"/>
    </row>
    <row r="17" spans="1:15" s="52" customFormat="1" ht="15.95" customHeight="1" x14ac:dyDescent="0.2">
      <c r="A17" s="296" t="s">
        <v>127</v>
      </c>
      <c r="B17" s="297"/>
      <c r="C17" s="297"/>
      <c r="D17" s="297"/>
      <c r="E17" s="297"/>
      <c r="F17" s="298"/>
      <c r="G17" s="299" t="s">
        <v>128</v>
      </c>
      <c r="H17" s="299"/>
      <c r="I17" s="299"/>
      <c r="J17" s="299"/>
      <c r="K17" s="301" t="s">
        <v>129</v>
      </c>
      <c r="L17" s="299"/>
      <c r="M17" s="299"/>
      <c r="N17" s="299"/>
      <c r="O17" s="302"/>
    </row>
    <row r="18" spans="1:15" s="52" customFormat="1" ht="15.95" customHeight="1" x14ac:dyDescent="0.2">
      <c r="A18" s="306" t="s">
        <v>130</v>
      </c>
      <c r="B18" s="307"/>
      <c r="C18" s="307"/>
      <c r="D18" s="307"/>
      <c r="E18" s="307"/>
      <c r="F18" s="308"/>
      <c r="G18" s="300"/>
      <c r="H18" s="300"/>
      <c r="I18" s="300"/>
      <c r="J18" s="300"/>
      <c r="K18" s="303"/>
      <c r="L18" s="304"/>
      <c r="M18" s="304"/>
      <c r="N18" s="304"/>
      <c r="O18" s="305"/>
    </row>
    <row r="19" spans="1:15" s="52" customFormat="1" ht="32.25" customHeight="1" x14ac:dyDescent="0.2">
      <c r="A19" s="530" t="s">
        <v>131</v>
      </c>
      <c r="B19" s="531"/>
      <c r="C19" s="531"/>
      <c r="D19" s="531"/>
      <c r="E19" s="531"/>
      <c r="F19" s="532"/>
      <c r="G19" s="548" t="s">
        <v>132</v>
      </c>
      <c r="H19" s="549"/>
      <c r="I19" s="549"/>
      <c r="J19" s="549"/>
      <c r="K19" s="552" t="s">
        <v>133</v>
      </c>
      <c r="L19" s="553"/>
      <c r="M19" s="553"/>
      <c r="N19" s="553"/>
      <c r="O19" s="554"/>
    </row>
    <row r="20" spans="1:15" s="52" customFormat="1" ht="16.5" customHeight="1" thickBot="1" x14ac:dyDescent="0.25">
      <c r="A20" s="533"/>
      <c r="B20" s="534"/>
      <c r="C20" s="534"/>
      <c r="D20" s="534"/>
      <c r="E20" s="534"/>
      <c r="F20" s="535"/>
      <c r="G20" s="533"/>
      <c r="H20" s="534"/>
      <c r="I20" s="534"/>
      <c r="J20" s="534"/>
      <c r="K20" s="555"/>
      <c r="L20" s="556"/>
      <c r="M20" s="556"/>
      <c r="N20" s="556"/>
      <c r="O20" s="557"/>
    </row>
    <row r="21" spans="1:15" s="52" customFormat="1" ht="14.25" hidden="1" customHeight="1" thickBot="1" x14ac:dyDescent="0.25">
      <c r="A21" s="533"/>
      <c r="B21" s="534"/>
      <c r="C21" s="534"/>
      <c r="D21" s="534"/>
      <c r="E21" s="534"/>
      <c r="F21" s="535"/>
      <c r="G21" s="550"/>
      <c r="H21" s="551"/>
      <c r="I21" s="551"/>
      <c r="J21" s="551"/>
      <c r="K21" s="558"/>
      <c r="L21" s="559"/>
      <c r="M21" s="559"/>
      <c r="N21" s="559"/>
      <c r="O21" s="560"/>
    </row>
    <row r="22" spans="1:15" s="52" customFormat="1" ht="0.75" hidden="1" customHeight="1" thickBot="1" x14ac:dyDescent="0.25">
      <c r="A22" s="285" t="s">
        <v>134</v>
      </c>
      <c r="B22" s="286"/>
      <c r="C22" s="286"/>
      <c r="D22" s="286"/>
      <c r="E22" s="287"/>
      <c r="F22" s="287"/>
      <c r="G22" s="287"/>
      <c r="H22" s="287"/>
      <c r="I22" s="287"/>
      <c r="J22" s="287"/>
      <c r="K22" s="287"/>
      <c r="L22" s="287"/>
      <c r="M22" s="287"/>
      <c r="N22" s="287"/>
      <c r="O22" s="288"/>
    </row>
    <row r="23" spans="1:15" s="52" customFormat="1" ht="15.75" customHeight="1" thickBot="1" x14ac:dyDescent="0.25">
      <c r="A23" s="81" t="s">
        <v>135</v>
      </c>
      <c r="B23" s="289" t="s">
        <v>136</v>
      </c>
      <c r="C23" s="289"/>
      <c r="D23" s="290" t="s">
        <v>137</v>
      </c>
      <c r="E23" s="290"/>
      <c r="F23" s="290"/>
      <c r="G23" s="290"/>
      <c r="H23" s="290"/>
      <c r="I23" s="290"/>
      <c r="J23" s="290"/>
      <c r="K23" s="290"/>
      <c r="L23" s="290"/>
      <c r="M23" s="290"/>
      <c r="N23" s="290"/>
      <c r="O23" s="291"/>
    </row>
    <row r="24" spans="1:15" s="52" customFormat="1" ht="15.75" customHeight="1" thickBot="1" x14ac:dyDescent="0.25">
      <c r="A24" s="77"/>
      <c r="B24" s="506">
        <v>1</v>
      </c>
      <c r="C24" s="507"/>
      <c r="D24" s="519" t="s">
        <v>176</v>
      </c>
      <c r="E24" s="520"/>
      <c r="F24" s="520"/>
      <c r="G24" s="520"/>
      <c r="H24" s="520"/>
      <c r="I24" s="520"/>
      <c r="J24" s="520"/>
      <c r="K24" s="520"/>
      <c r="L24" s="520"/>
      <c r="M24" s="521"/>
      <c r="N24" s="561"/>
      <c r="O24" s="562"/>
    </row>
    <row r="25" spans="1:15" s="52" customFormat="1" ht="15.75" customHeight="1" thickBot="1" x14ac:dyDescent="0.25">
      <c r="A25" s="93">
        <v>42136</v>
      </c>
      <c r="B25" s="506">
        <v>2</v>
      </c>
      <c r="C25" s="507"/>
      <c r="D25" s="519" t="s">
        <v>139</v>
      </c>
      <c r="E25" s="520"/>
      <c r="F25" s="520"/>
      <c r="G25" s="520"/>
      <c r="H25" s="520"/>
      <c r="I25" s="520"/>
      <c r="J25" s="520"/>
      <c r="K25" s="520"/>
      <c r="L25" s="520"/>
      <c r="M25" s="521"/>
      <c r="N25" s="561"/>
      <c r="O25" s="562"/>
    </row>
    <row r="26" spans="1:15" s="52" customFormat="1" ht="15.75" customHeight="1" thickBot="1" x14ac:dyDescent="0.25">
      <c r="A26" s="94">
        <v>43920</v>
      </c>
      <c r="B26" s="506">
        <v>3</v>
      </c>
      <c r="C26" s="507"/>
      <c r="D26" s="519" t="s">
        <v>177</v>
      </c>
      <c r="E26" s="520"/>
      <c r="F26" s="520"/>
      <c r="G26" s="520"/>
      <c r="H26" s="520"/>
      <c r="I26" s="520"/>
      <c r="J26" s="520"/>
      <c r="K26" s="520"/>
      <c r="L26" s="520"/>
      <c r="M26" s="521"/>
      <c r="N26" s="561"/>
      <c r="O26" s="562"/>
    </row>
    <row r="27" spans="1:15" s="52" customFormat="1" ht="18" thickBot="1" x14ac:dyDescent="0.25">
      <c r="A27" s="94">
        <v>44498</v>
      </c>
      <c r="B27" s="506">
        <v>4</v>
      </c>
      <c r="C27" s="507"/>
      <c r="D27" s="519" t="s">
        <v>178</v>
      </c>
      <c r="E27" s="520"/>
      <c r="F27" s="520"/>
      <c r="G27" s="520"/>
      <c r="H27" s="520"/>
      <c r="I27" s="520"/>
      <c r="J27" s="520"/>
      <c r="K27" s="520"/>
      <c r="L27" s="520"/>
      <c r="M27" s="521"/>
      <c r="N27" s="561"/>
      <c r="O27" s="562"/>
    </row>
    <row r="28" spans="1:15" s="52" customFormat="1" ht="17.25" x14ac:dyDescent="0.2">
      <c r="A28" s="94">
        <v>45260</v>
      </c>
      <c r="B28" s="506">
        <v>5</v>
      </c>
      <c r="C28" s="507"/>
      <c r="D28" s="522" t="s">
        <v>142</v>
      </c>
      <c r="E28" s="523"/>
      <c r="F28" s="523"/>
      <c r="G28" s="523"/>
      <c r="H28" s="523"/>
      <c r="I28" s="523"/>
      <c r="J28" s="523"/>
      <c r="K28" s="523"/>
      <c r="L28" s="523"/>
      <c r="M28" s="524"/>
      <c r="N28" s="563"/>
      <c r="O28" s="564"/>
    </row>
    <row r="29" spans="1:15" s="52" customFormat="1" ht="17.25" x14ac:dyDescent="0.2">
      <c r="A29" s="94">
        <v>45656</v>
      </c>
      <c r="B29" s="506">
        <v>6</v>
      </c>
      <c r="C29" s="507"/>
      <c r="D29" s="525" t="s">
        <v>179</v>
      </c>
      <c r="E29" s="525"/>
      <c r="F29" s="525"/>
      <c r="G29" s="525"/>
      <c r="H29" s="525"/>
      <c r="I29" s="525"/>
      <c r="J29" s="525"/>
      <c r="K29" s="525"/>
      <c r="L29" s="525"/>
      <c r="M29" s="525"/>
      <c r="N29" s="529"/>
      <c r="O29" s="529"/>
    </row>
    <row r="30" spans="1:15" s="52" customFormat="1" ht="36" customHeight="1" thickBot="1" x14ac:dyDescent="0.25">
      <c r="A30" s="194">
        <v>46170</v>
      </c>
      <c r="B30" s="526">
        <v>7</v>
      </c>
      <c r="C30" s="527"/>
      <c r="D30" s="528" t="s">
        <v>478</v>
      </c>
      <c r="E30" s="528"/>
      <c r="F30" s="528"/>
      <c r="G30" s="528"/>
      <c r="H30" s="528"/>
      <c r="I30" s="528"/>
      <c r="J30" s="528"/>
      <c r="K30" s="528"/>
      <c r="L30" s="528"/>
      <c r="M30" s="528"/>
      <c r="N30" s="529"/>
      <c r="O30" s="529"/>
    </row>
    <row r="31" spans="1:15" s="52" customFormat="1" ht="15.75" thickBot="1" x14ac:dyDescent="0.25">
      <c r="A31" s="255" t="s">
        <v>144</v>
      </c>
      <c r="B31" s="256"/>
      <c r="C31" s="256"/>
      <c r="D31" s="472"/>
      <c r="E31" s="472"/>
      <c r="F31" s="472"/>
      <c r="G31" s="472"/>
      <c r="H31" s="472"/>
      <c r="I31" s="472"/>
      <c r="J31" s="472"/>
      <c r="K31" s="472"/>
      <c r="L31" s="472"/>
      <c r="M31" s="472"/>
      <c r="N31" s="472"/>
      <c r="O31" s="473"/>
    </row>
    <row r="32" spans="1:15" s="52" customFormat="1" ht="15.75" thickBot="1" x14ac:dyDescent="0.25">
      <c r="A32" s="258"/>
      <c r="B32" s="259"/>
      <c r="C32" s="82" t="s">
        <v>135</v>
      </c>
      <c r="D32" s="260" t="s">
        <v>145</v>
      </c>
      <c r="E32" s="261"/>
      <c r="F32" s="261"/>
      <c r="G32" s="262"/>
      <c r="H32" s="260" t="s">
        <v>146</v>
      </c>
      <c r="I32" s="261"/>
      <c r="J32" s="261"/>
      <c r="K32" s="262"/>
      <c r="L32" s="260" t="s">
        <v>147</v>
      </c>
      <c r="M32" s="261"/>
      <c r="N32" s="261"/>
      <c r="O32" s="262"/>
    </row>
    <row r="33" spans="1:15" s="52" customFormat="1" ht="51.75" customHeight="1" thickBot="1" x14ac:dyDescent="0.25">
      <c r="A33" s="230" t="s">
        <v>148</v>
      </c>
      <c r="B33" s="231"/>
      <c r="C33" s="127">
        <v>46149</v>
      </c>
      <c r="D33" s="243" t="s">
        <v>424</v>
      </c>
      <c r="E33" s="244"/>
      <c r="F33" s="244"/>
      <c r="G33" s="245"/>
      <c r="H33" s="235" t="s">
        <v>425</v>
      </c>
      <c r="I33" s="236"/>
      <c r="J33" s="236"/>
      <c r="K33" s="237"/>
      <c r="L33" s="238" t="s">
        <v>552</v>
      </c>
      <c r="M33" s="239"/>
      <c r="N33" s="239"/>
      <c r="O33" s="240"/>
    </row>
    <row r="34" spans="1:15" s="52" customFormat="1" ht="51.75" customHeight="1" thickBot="1" x14ac:dyDescent="0.25">
      <c r="A34" s="241" t="s">
        <v>149</v>
      </c>
      <c r="B34" s="242"/>
      <c r="C34" s="127">
        <v>46149</v>
      </c>
      <c r="D34" s="243" t="s">
        <v>426</v>
      </c>
      <c r="E34" s="244"/>
      <c r="F34" s="244"/>
      <c r="G34" s="245"/>
      <c r="H34" s="246" t="s">
        <v>427</v>
      </c>
      <c r="I34" s="247"/>
      <c r="J34" s="247"/>
      <c r="K34" s="248"/>
      <c r="L34" s="249" t="s">
        <v>552</v>
      </c>
      <c r="M34" s="250"/>
      <c r="N34" s="250"/>
      <c r="O34" s="251"/>
    </row>
    <row r="35" spans="1:15" s="52" customFormat="1" ht="51.75" customHeight="1" thickBot="1" x14ac:dyDescent="0.25">
      <c r="A35" s="539" t="s">
        <v>150</v>
      </c>
      <c r="B35" s="540"/>
      <c r="C35" s="127">
        <v>46170</v>
      </c>
      <c r="D35" s="541" t="s">
        <v>151</v>
      </c>
      <c r="E35" s="542"/>
      <c r="F35" s="542"/>
      <c r="G35" s="543"/>
      <c r="H35" s="227" t="s">
        <v>152</v>
      </c>
      <c r="I35" s="228"/>
      <c r="J35" s="228"/>
      <c r="K35" s="229"/>
      <c r="L35" s="482" t="s">
        <v>552</v>
      </c>
      <c r="M35" s="483"/>
      <c r="N35" s="483"/>
      <c r="O35" s="484"/>
    </row>
    <row r="82" ht="1.5" customHeight="1" x14ac:dyDescent="0.2"/>
    <row r="83" hidden="1" x14ac:dyDescent="0.2"/>
    <row r="84" ht="7.5" customHeight="1" x14ac:dyDescent="0.2"/>
  </sheetData>
  <sheetProtection algorithmName="SHA-512" hashValue="ci0ey3IEBwjU2qd2AOMxbXjwBNW9bkZfVfOsTIKCLRha0VdjqOlLcMK+EKh3h0K6HqqkNDo2u/fOu3EsR7YEhQ==" saltValue="4PZBDV5rgN3ybSj05QIsXg==" spinCount="100000" sheet="1" objects="1" scenarios="1"/>
  <mergeCells count="83">
    <mergeCell ref="N24:O24"/>
    <mergeCell ref="N25:O25"/>
    <mergeCell ref="N26:O26"/>
    <mergeCell ref="N27:O27"/>
    <mergeCell ref="N28:O28"/>
    <mergeCell ref="A34:B34"/>
    <mergeCell ref="D34:G34"/>
    <mergeCell ref="A35:B35"/>
    <mergeCell ref="D35:G35"/>
    <mergeCell ref="K12:L12"/>
    <mergeCell ref="K13:L13"/>
    <mergeCell ref="K14:L14"/>
    <mergeCell ref="K15:L15"/>
    <mergeCell ref="K16:L16"/>
    <mergeCell ref="L32:O32"/>
    <mergeCell ref="G19:J21"/>
    <mergeCell ref="K19:O21"/>
    <mergeCell ref="A22:O22"/>
    <mergeCell ref="B28:C28"/>
    <mergeCell ref="B29:C29"/>
    <mergeCell ref="D24:M24"/>
    <mergeCell ref="A18:F18"/>
    <mergeCell ref="I12:J12"/>
    <mergeCell ref="E13:F13"/>
    <mergeCell ref="I13:J13"/>
    <mergeCell ref="E16:F16"/>
    <mergeCell ref="E12:F12"/>
    <mergeCell ref="G17:J18"/>
    <mergeCell ref="E15:F15"/>
    <mergeCell ref="E11:F11"/>
    <mergeCell ref="A33:B33"/>
    <mergeCell ref="D33:G33"/>
    <mergeCell ref="D25:M25"/>
    <mergeCell ref="D26:M26"/>
    <mergeCell ref="D27:M27"/>
    <mergeCell ref="D28:M28"/>
    <mergeCell ref="D29:M29"/>
    <mergeCell ref="B30:C30"/>
    <mergeCell ref="D30:M30"/>
    <mergeCell ref="H33:K33"/>
    <mergeCell ref="L33:O33"/>
    <mergeCell ref="N30:O30"/>
    <mergeCell ref="N29:O29"/>
    <mergeCell ref="B27:C27"/>
    <mergeCell ref="A19:F21"/>
    <mergeCell ref="A3:B3"/>
    <mergeCell ref="C3:O3"/>
    <mergeCell ref="A4:B4"/>
    <mergeCell ref="A5:B5"/>
    <mergeCell ref="C4:O4"/>
    <mergeCell ref="C5:O5"/>
    <mergeCell ref="A6:B6"/>
    <mergeCell ref="C6:O6"/>
    <mergeCell ref="K17:O18"/>
    <mergeCell ref="A17:F17"/>
    <mergeCell ref="K11:L11"/>
    <mergeCell ref="A7:B7"/>
    <mergeCell ref="C7:O7"/>
    <mergeCell ref="E9:F9"/>
    <mergeCell ref="I9:J9"/>
    <mergeCell ref="I11:J11"/>
    <mergeCell ref="A8:O8"/>
    <mergeCell ref="K9:L9"/>
    <mergeCell ref="I16:J16"/>
    <mergeCell ref="I15:J15"/>
    <mergeCell ref="E14:F14"/>
    <mergeCell ref="I14:J14"/>
    <mergeCell ref="H34:K34"/>
    <mergeCell ref="L34:O34"/>
    <mergeCell ref="H35:K35"/>
    <mergeCell ref="L35:O35"/>
    <mergeCell ref="C1:O2"/>
    <mergeCell ref="A31:O31"/>
    <mergeCell ref="K10:L10"/>
    <mergeCell ref="I10:J10"/>
    <mergeCell ref="A32:B32"/>
    <mergeCell ref="D32:G32"/>
    <mergeCell ref="H32:K32"/>
    <mergeCell ref="B23:C23"/>
    <mergeCell ref="D23:O23"/>
    <mergeCell ref="B24:C24"/>
    <mergeCell ref="B25:C25"/>
    <mergeCell ref="B26:C26"/>
  </mergeCells>
  <printOptions horizontalCentered="1"/>
  <pageMargins left="0.29192708333333334" right="0" top="0.59869791666666672" bottom="0.58244047619047623" header="0.19685039370078741" footer="0.19791666666666666"/>
  <pageSetup scale="33" orientation="landscape" r:id="rId1"/>
  <headerFooter>
    <oddHeader xml:space="preserve">&amp;L&amp;G&amp;C&amp;"Verdana,Negrita"&amp;12
PROCEDIMIENTO DE SELECCIÓN DE CONTRATISTAS </oddHeader>
    <oddFooter>&amp;L&amp;"Verdana,Normal"&amp;9Agencia Nacional de Contratación Pública
Colombia Compra Eficiente
Dirección: Carrera 7 # 26-20- Bogotá, Colombia
Atención al ciudadano:(+57) 601 7956600</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8008C-C4EA-40E8-ABB4-6E0AA649BBB3}">
  <dimension ref="A1:O85"/>
  <sheetViews>
    <sheetView view="pageLayout" topLeftCell="B22" zoomScale="80" zoomScaleNormal="100" zoomScaleSheetLayoutView="70" zoomScalePageLayoutView="80" workbookViewId="0">
      <selection activeCell="L36" sqref="L36:O36"/>
    </sheetView>
  </sheetViews>
  <sheetFormatPr baseColWidth="10" defaultColWidth="10.85546875" defaultRowHeight="15" x14ac:dyDescent="0.2"/>
  <cols>
    <col min="1" max="1" width="14.7109375" style="53" customWidth="1"/>
    <col min="2" max="2" width="53.28515625" style="53" customWidth="1"/>
    <col min="3" max="3" width="23.5703125" style="54" customWidth="1"/>
    <col min="4" max="4" width="17.7109375" style="54" customWidth="1"/>
    <col min="5" max="5" width="10.5703125" style="58" customWidth="1"/>
    <col min="6" max="6" width="16.28515625" style="58" customWidth="1"/>
    <col min="7" max="7" width="9.42578125" style="58" customWidth="1"/>
    <col min="8" max="8" width="29.140625" style="58" customWidth="1"/>
    <col min="9" max="9" width="28.7109375" style="58" customWidth="1"/>
    <col min="10" max="10" width="27.5703125" style="54" customWidth="1"/>
    <col min="11" max="11" width="6.85546875" style="58" customWidth="1"/>
    <col min="12" max="12" width="6.5703125" style="58" customWidth="1"/>
    <col min="13" max="13" width="20.5703125" style="58" customWidth="1"/>
    <col min="14" max="14" width="20.7109375" style="54" customWidth="1"/>
    <col min="15" max="15" width="25.28515625" style="54" customWidth="1"/>
    <col min="16" max="16384" width="10.85546875" style="53"/>
  </cols>
  <sheetData>
    <row r="1" spans="1:15" ht="16.5" customHeight="1" x14ac:dyDescent="0.2">
      <c r="A1" s="79" t="s">
        <v>59</v>
      </c>
      <c r="B1" s="218" t="s">
        <v>545</v>
      </c>
      <c r="C1" s="421" t="s">
        <v>480</v>
      </c>
      <c r="D1" s="421"/>
      <c r="E1" s="421"/>
      <c r="F1" s="421"/>
      <c r="G1" s="421"/>
      <c r="H1" s="421"/>
      <c r="I1" s="421"/>
      <c r="J1" s="421"/>
      <c r="K1" s="421"/>
      <c r="L1" s="421"/>
      <c r="M1" s="421"/>
      <c r="N1" s="421"/>
      <c r="O1" s="421"/>
    </row>
    <row r="2" spans="1:15" x14ac:dyDescent="0.2">
      <c r="A2" s="79" t="s">
        <v>60</v>
      </c>
      <c r="B2" s="218">
        <v>7</v>
      </c>
      <c r="C2" s="421"/>
      <c r="D2" s="421"/>
      <c r="E2" s="421"/>
      <c r="F2" s="421"/>
      <c r="G2" s="421"/>
      <c r="H2" s="421"/>
      <c r="I2" s="421"/>
      <c r="J2" s="421"/>
      <c r="K2" s="421"/>
      <c r="L2" s="421"/>
      <c r="M2" s="421"/>
      <c r="N2" s="421"/>
      <c r="O2" s="421"/>
    </row>
    <row r="3" spans="1:15" s="52" customFormat="1" ht="18.75" customHeight="1" x14ac:dyDescent="0.2">
      <c r="A3" s="343" t="s">
        <v>61</v>
      </c>
      <c r="B3" s="344"/>
      <c r="C3" s="518" t="s">
        <v>454</v>
      </c>
      <c r="D3" s="518"/>
      <c r="E3" s="518"/>
      <c r="F3" s="518"/>
      <c r="G3" s="518"/>
      <c r="H3" s="518"/>
      <c r="I3" s="518"/>
      <c r="J3" s="518"/>
      <c r="K3" s="518"/>
      <c r="L3" s="518"/>
      <c r="M3" s="518"/>
      <c r="N3" s="518"/>
      <c r="O3" s="518"/>
    </row>
    <row r="4" spans="1:15" s="52" customFormat="1" ht="18.75" customHeight="1" x14ac:dyDescent="0.2">
      <c r="A4" s="343" t="s">
        <v>62</v>
      </c>
      <c r="B4" s="344"/>
      <c r="C4" s="518" t="s">
        <v>180</v>
      </c>
      <c r="D4" s="518"/>
      <c r="E4" s="518"/>
      <c r="F4" s="518"/>
      <c r="G4" s="518"/>
      <c r="H4" s="518"/>
      <c r="I4" s="518"/>
      <c r="J4" s="518"/>
      <c r="K4" s="518"/>
      <c r="L4" s="518"/>
      <c r="M4" s="518"/>
      <c r="N4" s="518"/>
      <c r="O4" s="518"/>
    </row>
    <row r="5" spans="1:15" s="52" customFormat="1" ht="34.5" customHeight="1" x14ac:dyDescent="0.2">
      <c r="A5" s="343" t="s">
        <v>64</v>
      </c>
      <c r="B5" s="344"/>
      <c r="C5" s="518" t="s">
        <v>181</v>
      </c>
      <c r="D5" s="518"/>
      <c r="E5" s="518"/>
      <c r="F5" s="518"/>
      <c r="G5" s="518"/>
      <c r="H5" s="518"/>
      <c r="I5" s="518"/>
      <c r="J5" s="518"/>
      <c r="K5" s="518"/>
      <c r="L5" s="518"/>
      <c r="M5" s="518"/>
      <c r="N5" s="518"/>
      <c r="O5" s="518"/>
    </row>
    <row r="6" spans="1:15" s="52" customFormat="1" ht="84.75" customHeight="1" x14ac:dyDescent="0.2">
      <c r="A6" s="343" t="s">
        <v>65</v>
      </c>
      <c r="B6" s="344"/>
      <c r="C6" s="518" t="s">
        <v>182</v>
      </c>
      <c r="D6" s="518"/>
      <c r="E6" s="518"/>
      <c r="F6" s="518"/>
      <c r="G6" s="518"/>
      <c r="H6" s="518"/>
      <c r="I6" s="518"/>
      <c r="J6" s="518"/>
      <c r="K6" s="518"/>
      <c r="L6" s="518"/>
      <c r="M6" s="518"/>
      <c r="N6" s="518"/>
      <c r="O6" s="518"/>
    </row>
    <row r="7" spans="1:15" s="52" customFormat="1" ht="231.75" customHeight="1" x14ac:dyDescent="0.2">
      <c r="A7" s="343" t="s">
        <v>66</v>
      </c>
      <c r="B7" s="344"/>
      <c r="C7" s="518" t="s">
        <v>400</v>
      </c>
      <c r="D7" s="518"/>
      <c r="E7" s="518"/>
      <c r="F7" s="518"/>
      <c r="G7" s="518"/>
      <c r="H7" s="518"/>
      <c r="I7" s="518"/>
      <c r="J7" s="518"/>
      <c r="K7" s="518"/>
      <c r="L7" s="518"/>
      <c r="M7" s="518"/>
      <c r="N7" s="518"/>
      <c r="O7" s="518"/>
    </row>
    <row r="8" spans="1:15" s="52" customFormat="1" ht="21" customHeight="1" x14ac:dyDescent="0.2">
      <c r="A8" s="429" t="s">
        <v>67</v>
      </c>
      <c r="B8" s="430"/>
      <c r="C8" s="430"/>
      <c r="D8" s="430"/>
      <c r="E8" s="430"/>
      <c r="F8" s="430"/>
      <c r="G8" s="430"/>
      <c r="H8" s="430"/>
      <c r="I8" s="430"/>
      <c r="J8" s="430"/>
      <c r="K8" s="430"/>
      <c r="L8" s="430"/>
      <c r="M8" s="430"/>
      <c r="N8" s="430"/>
      <c r="O8" s="431"/>
    </row>
    <row r="9" spans="1:15" s="52" customFormat="1" ht="39" customHeight="1" x14ac:dyDescent="0.2">
      <c r="A9" s="80" t="s">
        <v>68</v>
      </c>
      <c r="B9" s="80" t="s">
        <v>69</v>
      </c>
      <c r="C9" s="80" t="s">
        <v>70</v>
      </c>
      <c r="D9" s="80" t="s">
        <v>71</v>
      </c>
      <c r="E9" s="339" t="s">
        <v>72</v>
      </c>
      <c r="F9" s="340"/>
      <c r="G9" s="80" t="s">
        <v>73</v>
      </c>
      <c r="H9" s="80" t="s">
        <v>74</v>
      </c>
      <c r="I9" s="339" t="s">
        <v>75</v>
      </c>
      <c r="J9" s="340"/>
      <c r="K9" s="339" t="s">
        <v>76</v>
      </c>
      <c r="L9" s="339"/>
      <c r="M9" s="80" t="s">
        <v>77</v>
      </c>
      <c r="N9" s="80" t="s">
        <v>78</v>
      </c>
      <c r="O9" s="80" t="s">
        <v>79</v>
      </c>
    </row>
    <row r="10" spans="1:15" s="52" customFormat="1" ht="50.25" customHeight="1" x14ac:dyDescent="0.2">
      <c r="A10" s="64">
        <v>0</v>
      </c>
      <c r="B10" s="65"/>
      <c r="C10" s="66"/>
      <c r="D10" s="66"/>
      <c r="E10" s="67"/>
      <c r="F10" s="68"/>
      <c r="G10" s="66"/>
      <c r="H10" s="66"/>
      <c r="I10" s="331"/>
      <c r="J10" s="332"/>
      <c r="K10" s="331"/>
      <c r="L10" s="332"/>
      <c r="M10" s="66"/>
      <c r="N10" s="66"/>
      <c r="O10" s="69"/>
    </row>
    <row r="11" spans="1:15" s="55" customFormat="1" ht="149.25" customHeight="1" x14ac:dyDescent="0.25">
      <c r="A11" s="70">
        <v>1</v>
      </c>
      <c r="B11" s="71"/>
      <c r="C11" s="83" t="s">
        <v>110</v>
      </c>
      <c r="D11" s="84" t="s">
        <v>183</v>
      </c>
      <c r="E11" s="565" t="s">
        <v>184</v>
      </c>
      <c r="F11" s="566"/>
      <c r="G11" s="83" t="s">
        <v>25</v>
      </c>
      <c r="H11" s="83" t="s">
        <v>463</v>
      </c>
      <c r="I11" s="569" t="s">
        <v>464</v>
      </c>
      <c r="J11" s="570"/>
      <c r="K11" s="292"/>
      <c r="L11" s="293"/>
      <c r="M11" s="83" t="s">
        <v>185</v>
      </c>
      <c r="N11" s="84" t="s">
        <v>186</v>
      </c>
      <c r="O11" s="95" t="s">
        <v>183</v>
      </c>
    </row>
    <row r="12" spans="1:15" s="56" customFormat="1" ht="147" customHeight="1" x14ac:dyDescent="0.25">
      <c r="A12" s="73">
        <v>2</v>
      </c>
      <c r="B12" s="74"/>
      <c r="C12" s="85" t="s">
        <v>187</v>
      </c>
      <c r="D12" s="92" t="s">
        <v>85</v>
      </c>
      <c r="E12" s="565" t="s">
        <v>188</v>
      </c>
      <c r="F12" s="566"/>
      <c r="G12" s="85" t="s">
        <v>25</v>
      </c>
      <c r="H12" s="90" t="s">
        <v>462</v>
      </c>
      <c r="I12" s="567" t="s">
        <v>189</v>
      </c>
      <c r="J12" s="567"/>
      <c r="K12" s="568" t="s">
        <v>91</v>
      </c>
      <c r="L12" s="293"/>
      <c r="M12" s="85" t="s">
        <v>190</v>
      </c>
      <c r="N12" s="92" t="s">
        <v>191</v>
      </c>
      <c r="O12" s="96" t="s">
        <v>192</v>
      </c>
    </row>
    <row r="13" spans="1:15" s="57" customFormat="1" ht="208.5" customHeight="1" x14ac:dyDescent="0.2">
      <c r="A13" s="73">
        <v>3</v>
      </c>
      <c r="B13" s="74"/>
      <c r="C13" s="85" t="s">
        <v>193</v>
      </c>
      <c r="D13" s="92" t="s">
        <v>194</v>
      </c>
      <c r="E13" s="565" t="s">
        <v>195</v>
      </c>
      <c r="F13" s="566"/>
      <c r="G13" s="85" t="s">
        <v>39</v>
      </c>
      <c r="H13" s="90" t="s">
        <v>196</v>
      </c>
      <c r="I13" s="514" t="s">
        <v>197</v>
      </c>
      <c r="J13" s="514"/>
      <c r="K13" s="571" t="s">
        <v>91</v>
      </c>
      <c r="L13" s="312"/>
      <c r="M13" s="85" t="s">
        <v>198</v>
      </c>
      <c r="N13" s="92" t="s">
        <v>186</v>
      </c>
      <c r="O13" s="96" t="s">
        <v>199</v>
      </c>
    </row>
    <row r="14" spans="1:15" s="57" customFormat="1" ht="329.25" customHeight="1" x14ac:dyDescent="0.2">
      <c r="A14" s="73">
        <v>4</v>
      </c>
      <c r="B14" s="74"/>
      <c r="C14" s="85" t="s">
        <v>193</v>
      </c>
      <c r="D14" s="92" t="s">
        <v>200</v>
      </c>
      <c r="E14" s="565" t="s">
        <v>482</v>
      </c>
      <c r="F14" s="566"/>
      <c r="G14" s="85" t="s">
        <v>39</v>
      </c>
      <c r="H14" s="90" t="s">
        <v>483</v>
      </c>
      <c r="I14" s="514" t="s">
        <v>481</v>
      </c>
      <c r="J14" s="514"/>
      <c r="K14" s="571" t="s">
        <v>91</v>
      </c>
      <c r="L14" s="312"/>
      <c r="M14" s="85" t="s">
        <v>484</v>
      </c>
      <c r="N14" s="92" t="s">
        <v>485</v>
      </c>
      <c r="O14" s="96" t="s">
        <v>202</v>
      </c>
    </row>
    <row r="15" spans="1:15" s="57" customFormat="1" ht="225.75" customHeight="1" x14ac:dyDescent="0.2">
      <c r="A15" s="73">
        <v>6</v>
      </c>
      <c r="B15" s="74"/>
      <c r="C15" s="85" t="s">
        <v>203</v>
      </c>
      <c r="D15" s="92" t="s">
        <v>201</v>
      </c>
      <c r="E15" s="565" t="s">
        <v>204</v>
      </c>
      <c r="F15" s="566"/>
      <c r="G15" s="85" t="s">
        <v>43</v>
      </c>
      <c r="H15" s="90" t="s">
        <v>461</v>
      </c>
      <c r="I15" s="514" t="s">
        <v>205</v>
      </c>
      <c r="J15" s="514"/>
      <c r="K15" s="571"/>
      <c r="L15" s="312"/>
      <c r="M15" s="85" t="s">
        <v>206</v>
      </c>
      <c r="N15" s="92" t="s">
        <v>207</v>
      </c>
      <c r="O15" s="96" t="s">
        <v>208</v>
      </c>
    </row>
    <row r="16" spans="1:15" s="57" customFormat="1" ht="118.5" customHeight="1" x14ac:dyDescent="0.2">
      <c r="A16" s="97">
        <v>7</v>
      </c>
      <c r="B16" s="98"/>
      <c r="C16" s="85" t="s">
        <v>209</v>
      </c>
      <c r="D16" s="92" t="s">
        <v>210</v>
      </c>
      <c r="E16" s="565" t="s">
        <v>211</v>
      </c>
      <c r="F16" s="566"/>
      <c r="G16" s="85" t="s">
        <v>43</v>
      </c>
      <c r="H16" s="90" t="s">
        <v>212</v>
      </c>
      <c r="I16" s="514" t="s">
        <v>213</v>
      </c>
      <c r="J16" s="514"/>
      <c r="K16" s="572"/>
      <c r="L16" s="573"/>
      <c r="M16" s="85" t="s">
        <v>214</v>
      </c>
      <c r="N16" s="92" t="s">
        <v>215</v>
      </c>
      <c r="O16" s="96" t="s">
        <v>216</v>
      </c>
    </row>
    <row r="17" spans="1:15" s="57" customFormat="1" ht="37.5" customHeight="1" thickBot="1" x14ac:dyDescent="0.25">
      <c r="A17" s="99"/>
      <c r="B17" s="99"/>
      <c r="C17" s="99"/>
      <c r="D17" s="100"/>
      <c r="E17" s="444"/>
      <c r="F17" s="574"/>
      <c r="G17" s="100"/>
      <c r="H17" s="99"/>
      <c r="I17" s="575"/>
      <c r="J17" s="576"/>
      <c r="K17" s="577"/>
      <c r="L17" s="578"/>
      <c r="M17" s="99"/>
      <c r="N17" s="101"/>
      <c r="O17" s="103"/>
    </row>
    <row r="18" spans="1:15" s="52" customFormat="1" ht="15.95" customHeight="1" x14ac:dyDescent="0.2">
      <c r="A18" s="579" t="s">
        <v>127</v>
      </c>
      <c r="B18" s="447"/>
      <c r="C18" s="447"/>
      <c r="D18" s="447"/>
      <c r="E18" s="447"/>
      <c r="F18" s="580"/>
      <c r="G18" s="304" t="s">
        <v>128</v>
      </c>
      <c r="H18" s="304"/>
      <c r="I18" s="304"/>
      <c r="J18" s="304"/>
      <c r="K18" s="303" t="s">
        <v>129</v>
      </c>
      <c r="L18" s="304"/>
      <c r="M18" s="304"/>
      <c r="N18" s="304"/>
      <c r="O18" s="302"/>
    </row>
    <row r="19" spans="1:15" s="52" customFormat="1" ht="15.95" customHeight="1" x14ac:dyDescent="0.2">
      <c r="A19" s="306" t="s">
        <v>130</v>
      </c>
      <c r="B19" s="307"/>
      <c r="C19" s="307"/>
      <c r="D19" s="307"/>
      <c r="E19" s="307"/>
      <c r="F19" s="308"/>
      <c r="G19" s="300"/>
      <c r="H19" s="300"/>
      <c r="I19" s="300"/>
      <c r="J19" s="300"/>
      <c r="K19" s="303"/>
      <c r="L19" s="304"/>
      <c r="M19" s="304"/>
      <c r="N19" s="304"/>
      <c r="O19" s="305"/>
    </row>
    <row r="20" spans="1:15" s="52" customFormat="1" ht="32.25" customHeight="1" x14ac:dyDescent="0.2">
      <c r="A20" s="530" t="s">
        <v>217</v>
      </c>
      <c r="B20" s="531"/>
      <c r="C20" s="531"/>
      <c r="D20" s="531"/>
      <c r="E20" s="531"/>
      <c r="F20" s="532"/>
      <c r="G20" s="548" t="s">
        <v>132</v>
      </c>
      <c r="H20" s="549"/>
      <c r="I20" s="549"/>
      <c r="J20" s="549"/>
      <c r="K20" s="552" t="s">
        <v>133</v>
      </c>
      <c r="L20" s="553"/>
      <c r="M20" s="553"/>
      <c r="N20" s="553"/>
      <c r="O20" s="554"/>
    </row>
    <row r="21" spans="1:15" s="52" customFormat="1" ht="32.25" customHeight="1" x14ac:dyDescent="0.2">
      <c r="A21" s="533"/>
      <c r="B21" s="534"/>
      <c r="C21" s="534"/>
      <c r="D21" s="534"/>
      <c r="E21" s="534"/>
      <c r="F21" s="535"/>
      <c r="G21" s="533"/>
      <c r="H21" s="534"/>
      <c r="I21" s="534"/>
      <c r="J21" s="534"/>
      <c r="K21" s="555"/>
      <c r="L21" s="556"/>
      <c r="M21" s="556"/>
      <c r="N21" s="556"/>
      <c r="O21" s="557"/>
    </row>
    <row r="22" spans="1:15" s="52" customFormat="1" ht="32.25" customHeight="1" x14ac:dyDescent="0.2">
      <c r="A22" s="533"/>
      <c r="B22" s="534"/>
      <c r="C22" s="534"/>
      <c r="D22" s="534"/>
      <c r="E22" s="534"/>
      <c r="F22" s="535"/>
      <c r="G22" s="550"/>
      <c r="H22" s="551"/>
      <c r="I22" s="551"/>
      <c r="J22" s="551"/>
      <c r="K22" s="558"/>
      <c r="L22" s="559"/>
      <c r="M22" s="559"/>
      <c r="N22" s="559"/>
      <c r="O22" s="560"/>
    </row>
    <row r="23" spans="1:15" s="52" customFormat="1" ht="15.75" customHeight="1" x14ac:dyDescent="0.2">
      <c r="A23" s="285" t="s">
        <v>134</v>
      </c>
      <c r="B23" s="286"/>
      <c r="C23" s="286"/>
      <c r="D23" s="286"/>
      <c r="E23" s="287"/>
      <c r="F23" s="287"/>
      <c r="G23" s="287"/>
      <c r="H23" s="287"/>
      <c r="I23" s="287"/>
      <c r="J23" s="287"/>
      <c r="K23" s="287"/>
      <c r="L23" s="287"/>
      <c r="M23" s="287"/>
      <c r="N23" s="287"/>
      <c r="O23" s="288"/>
    </row>
    <row r="24" spans="1:15" s="52" customFormat="1" ht="15.75" customHeight="1" thickBot="1" x14ac:dyDescent="0.25">
      <c r="A24" s="104" t="s">
        <v>135</v>
      </c>
      <c r="B24" s="289" t="s">
        <v>136</v>
      </c>
      <c r="C24" s="289"/>
      <c r="D24" s="290" t="s">
        <v>137</v>
      </c>
      <c r="E24" s="290"/>
      <c r="F24" s="290"/>
      <c r="G24" s="290"/>
      <c r="H24" s="290"/>
      <c r="I24" s="290"/>
      <c r="J24" s="290"/>
      <c r="K24" s="290"/>
      <c r="L24" s="290"/>
      <c r="M24" s="290"/>
      <c r="N24" s="290"/>
      <c r="O24" s="291"/>
    </row>
    <row r="25" spans="1:15" s="52" customFormat="1" ht="15.75" customHeight="1" thickBot="1" x14ac:dyDescent="0.25">
      <c r="A25" s="195"/>
      <c r="B25" s="506">
        <v>1</v>
      </c>
      <c r="C25" s="507"/>
      <c r="D25" s="581" t="s">
        <v>176</v>
      </c>
      <c r="E25" s="582"/>
      <c r="F25" s="582"/>
      <c r="G25" s="582"/>
      <c r="H25" s="582"/>
      <c r="I25" s="582"/>
      <c r="J25" s="582"/>
      <c r="K25" s="582"/>
      <c r="L25" s="582"/>
      <c r="M25" s="582"/>
      <c r="N25" s="582"/>
      <c r="O25" s="583"/>
    </row>
    <row r="26" spans="1:15" s="52" customFormat="1" ht="15.75" customHeight="1" thickBot="1" x14ac:dyDescent="0.25">
      <c r="A26" s="93">
        <v>42136</v>
      </c>
      <c r="B26" s="506">
        <v>2</v>
      </c>
      <c r="C26" s="507"/>
      <c r="D26" s="581" t="s">
        <v>139</v>
      </c>
      <c r="E26" s="582"/>
      <c r="F26" s="582"/>
      <c r="G26" s="582"/>
      <c r="H26" s="582"/>
      <c r="I26" s="582"/>
      <c r="J26" s="582"/>
      <c r="K26" s="582"/>
      <c r="L26" s="582"/>
      <c r="M26" s="582"/>
      <c r="N26" s="582"/>
      <c r="O26" s="583"/>
    </row>
    <row r="27" spans="1:15" s="52" customFormat="1" ht="15.75" customHeight="1" thickBot="1" x14ac:dyDescent="0.25">
      <c r="A27" s="93">
        <v>43920</v>
      </c>
      <c r="B27" s="506">
        <v>3</v>
      </c>
      <c r="C27" s="507"/>
      <c r="D27" s="581" t="s">
        <v>177</v>
      </c>
      <c r="E27" s="582"/>
      <c r="F27" s="582"/>
      <c r="G27" s="582"/>
      <c r="H27" s="582"/>
      <c r="I27" s="582"/>
      <c r="J27" s="582"/>
      <c r="K27" s="582"/>
      <c r="L27" s="582"/>
      <c r="M27" s="582"/>
      <c r="N27" s="582"/>
      <c r="O27" s="583"/>
    </row>
    <row r="28" spans="1:15" s="52" customFormat="1" ht="18" customHeight="1" thickBot="1" x14ac:dyDescent="0.25">
      <c r="A28" s="93">
        <v>44498</v>
      </c>
      <c r="B28" s="506">
        <v>4</v>
      </c>
      <c r="C28" s="507"/>
      <c r="D28" s="581" t="s">
        <v>178</v>
      </c>
      <c r="E28" s="582"/>
      <c r="F28" s="582"/>
      <c r="G28" s="582"/>
      <c r="H28" s="582"/>
      <c r="I28" s="582"/>
      <c r="J28" s="582"/>
      <c r="K28" s="582"/>
      <c r="L28" s="582"/>
      <c r="M28" s="582"/>
      <c r="N28" s="582"/>
      <c r="O28" s="583"/>
    </row>
    <row r="29" spans="1:15" s="52" customFormat="1" ht="18" customHeight="1" thickBot="1" x14ac:dyDescent="0.25">
      <c r="A29" s="93">
        <v>45260</v>
      </c>
      <c r="B29" s="506">
        <v>5</v>
      </c>
      <c r="C29" s="507"/>
      <c r="D29" s="581" t="s">
        <v>142</v>
      </c>
      <c r="E29" s="582"/>
      <c r="F29" s="582"/>
      <c r="G29" s="582"/>
      <c r="H29" s="582"/>
      <c r="I29" s="582"/>
      <c r="J29" s="582"/>
      <c r="K29" s="582"/>
      <c r="L29" s="582"/>
      <c r="M29" s="582"/>
      <c r="N29" s="582"/>
      <c r="O29" s="583"/>
    </row>
    <row r="30" spans="1:15" s="52" customFormat="1" ht="18" customHeight="1" thickBot="1" x14ac:dyDescent="0.25">
      <c r="A30" s="93">
        <v>45657</v>
      </c>
      <c r="B30" s="506">
        <v>6</v>
      </c>
      <c r="C30" s="613"/>
      <c r="D30" s="581" t="s">
        <v>218</v>
      </c>
      <c r="E30" s="582"/>
      <c r="F30" s="582"/>
      <c r="G30" s="582"/>
      <c r="H30" s="582"/>
      <c r="I30" s="582"/>
      <c r="J30" s="582"/>
      <c r="K30" s="582"/>
      <c r="L30" s="582"/>
      <c r="M30" s="582"/>
      <c r="N30" s="582"/>
      <c r="O30" s="583"/>
    </row>
    <row r="31" spans="1:15" s="52" customFormat="1" ht="25.5" customHeight="1" thickBot="1" x14ac:dyDescent="0.25">
      <c r="A31" s="93">
        <v>46170</v>
      </c>
      <c r="B31" s="611">
        <v>7</v>
      </c>
      <c r="C31" s="612"/>
      <c r="D31" s="584" t="s">
        <v>478</v>
      </c>
      <c r="E31" s="585"/>
      <c r="F31" s="585"/>
      <c r="G31" s="585"/>
      <c r="H31" s="585"/>
      <c r="I31" s="585"/>
      <c r="J31" s="585"/>
      <c r="K31" s="585"/>
      <c r="L31" s="585"/>
      <c r="M31" s="585"/>
      <c r="N31" s="585"/>
      <c r="O31" s="586"/>
    </row>
    <row r="32" spans="1:15" s="52" customFormat="1" ht="15.75" thickBot="1" x14ac:dyDescent="0.25">
      <c r="A32" s="471" t="s">
        <v>144</v>
      </c>
      <c r="B32" s="472"/>
      <c r="C32" s="472"/>
      <c r="D32" s="472"/>
      <c r="E32" s="472"/>
      <c r="F32" s="472"/>
      <c r="G32" s="472"/>
      <c r="H32" s="472"/>
      <c r="I32" s="472"/>
      <c r="J32" s="472"/>
      <c r="K32" s="472"/>
      <c r="L32" s="472"/>
      <c r="M32" s="472"/>
      <c r="N32" s="256"/>
      <c r="O32" s="257"/>
    </row>
    <row r="33" spans="1:15" s="52" customFormat="1" ht="15.75" thickBot="1" x14ac:dyDescent="0.25">
      <c r="A33" s="258"/>
      <c r="B33" s="259"/>
      <c r="C33" s="82" t="s">
        <v>135</v>
      </c>
      <c r="D33" s="260" t="s">
        <v>145</v>
      </c>
      <c r="E33" s="261"/>
      <c r="F33" s="261"/>
      <c r="G33" s="262"/>
      <c r="H33" s="260" t="s">
        <v>146</v>
      </c>
      <c r="I33" s="261"/>
      <c r="J33" s="261"/>
      <c r="K33" s="262"/>
      <c r="L33" s="260" t="s">
        <v>147</v>
      </c>
      <c r="M33" s="261"/>
      <c r="N33" s="261"/>
      <c r="O33" s="262"/>
    </row>
    <row r="34" spans="1:15" s="52" customFormat="1" ht="51.75" customHeight="1" thickBot="1" x14ac:dyDescent="0.25">
      <c r="A34" s="598" t="s">
        <v>148</v>
      </c>
      <c r="B34" s="599"/>
      <c r="C34" s="222">
        <v>46149</v>
      </c>
      <c r="D34" s="600" t="s">
        <v>424</v>
      </c>
      <c r="E34" s="601"/>
      <c r="F34" s="601"/>
      <c r="G34" s="602"/>
      <c r="H34" s="587" t="s">
        <v>425</v>
      </c>
      <c r="I34" s="588"/>
      <c r="J34" s="588"/>
      <c r="K34" s="589"/>
      <c r="L34" s="590" t="s">
        <v>552</v>
      </c>
      <c r="M34" s="591"/>
      <c r="N34" s="591"/>
      <c r="O34" s="592"/>
    </row>
    <row r="35" spans="1:15" s="52" customFormat="1" ht="51.75" customHeight="1" thickBot="1" x14ac:dyDescent="0.25">
      <c r="A35" s="603" t="s">
        <v>149</v>
      </c>
      <c r="B35" s="604"/>
      <c r="C35" s="222">
        <v>46149</v>
      </c>
      <c r="D35" s="600" t="s">
        <v>426</v>
      </c>
      <c r="E35" s="601"/>
      <c r="F35" s="601"/>
      <c r="G35" s="602"/>
      <c r="H35" s="605" t="s">
        <v>427</v>
      </c>
      <c r="I35" s="606"/>
      <c r="J35" s="606"/>
      <c r="K35" s="607"/>
      <c r="L35" s="590" t="s">
        <v>552</v>
      </c>
      <c r="M35" s="591"/>
      <c r="N35" s="591"/>
      <c r="O35" s="592"/>
    </row>
    <row r="36" spans="1:15" s="52" customFormat="1" ht="51.75" customHeight="1" thickBot="1" x14ac:dyDescent="0.25">
      <c r="A36" s="593" t="s">
        <v>150</v>
      </c>
      <c r="B36" s="594"/>
      <c r="C36" s="222">
        <v>46170</v>
      </c>
      <c r="D36" s="595" t="s">
        <v>151</v>
      </c>
      <c r="E36" s="596"/>
      <c r="F36" s="596"/>
      <c r="G36" s="597"/>
      <c r="H36" s="608" t="s">
        <v>152</v>
      </c>
      <c r="I36" s="609"/>
      <c r="J36" s="609"/>
      <c r="K36" s="610"/>
      <c r="L36" s="590" t="s">
        <v>552</v>
      </c>
      <c r="M36" s="591"/>
      <c r="N36" s="591"/>
      <c r="O36" s="592"/>
    </row>
    <row r="83" ht="1.5" customHeight="1" x14ac:dyDescent="0.2"/>
    <row r="84" hidden="1" x14ac:dyDescent="0.2"/>
    <row r="85" ht="7.5" customHeight="1" x14ac:dyDescent="0.2"/>
  </sheetData>
  <sheetProtection algorithmName="SHA-512" hashValue="vDc/p8NVLnDrNoDi2/JuBW4baf2+4bZO3s/Ps/Sal8APf1PIaK67hT6qcW3/yJy218Boecx0A09HWqU9nS6uow==" saltValue="lHcg89LGTzC0TMuwT2LvQg==" spinCount="100000" sheet="1" objects="1" scenarios="1"/>
  <mergeCells count="79">
    <mergeCell ref="D27:O27"/>
    <mergeCell ref="B31:C31"/>
    <mergeCell ref="B27:C27"/>
    <mergeCell ref="B28:C28"/>
    <mergeCell ref="B29:C29"/>
    <mergeCell ref="B30:C30"/>
    <mergeCell ref="D28:O28"/>
    <mergeCell ref="H34:K34"/>
    <mergeCell ref="L34:O34"/>
    <mergeCell ref="A36:B36"/>
    <mergeCell ref="D36:G36"/>
    <mergeCell ref="A34:B34"/>
    <mergeCell ref="D34:G34"/>
    <mergeCell ref="A35:B35"/>
    <mergeCell ref="D35:G35"/>
    <mergeCell ref="H35:K35"/>
    <mergeCell ref="L35:O35"/>
    <mergeCell ref="H36:K36"/>
    <mergeCell ref="L36:O36"/>
    <mergeCell ref="H33:K33"/>
    <mergeCell ref="L33:O33"/>
    <mergeCell ref="E15:F15"/>
    <mergeCell ref="I15:J15"/>
    <mergeCell ref="K15:L15"/>
    <mergeCell ref="D24:O24"/>
    <mergeCell ref="A32:O32"/>
    <mergeCell ref="A33:B33"/>
    <mergeCell ref="D33:G33"/>
    <mergeCell ref="B25:C25"/>
    <mergeCell ref="K20:O22"/>
    <mergeCell ref="D29:O29"/>
    <mergeCell ref="D30:O30"/>
    <mergeCell ref="D31:O31"/>
    <mergeCell ref="A23:O23"/>
    <mergeCell ref="B24:C24"/>
    <mergeCell ref="B26:C26"/>
    <mergeCell ref="E16:F16"/>
    <mergeCell ref="I16:J16"/>
    <mergeCell ref="K16:L16"/>
    <mergeCell ref="E17:F17"/>
    <mergeCell ref="I17:J17"/>
    <mergeCell ref="K17:L17"/>
    <mergeCell ref="A18:F18"/>
    <mergeCell ref="G18:J19"/>
    <mergeCell ref="K18:O19"/>
    <mergeCell ref="A19:F19"/>
    <mergeCell ref="A20:F22"/>
    <mergeCell ref="G20:J22"/>
    <mergeCell ref="D25:O25"/>
    <mergeCell ref="D26:O26"/>
    <mergeCell ref="E13:F13"/>
    <mergeCell ref="I13:J13"/>
    <mergeCell ref="K13:L13"/>
    <mergeCell ref="E14:F14"/>
    <mergeCell ref="I14:J14"/>
    <mergeCell ref="K14:L14"/>
    <mergeCell ref="E12:F12"/>
    <mergeCell ref="I12:J12"/>
    <mergeCell ref="K12:L12"/>
    <mergeCell ref="A6:B6"/>
    <mergeCell ref="A7:B7"/>
    <mergeCell ref="C7:O7"/>
    <mergeCell ref="A8:O8"/>
    <mergeCell ref="E9:F9"/>
    <mergeCell ref="I9:J9"/>
    <mergeCell ref="K9:L9"/>
    <mergeCell ref="I10:J10"/>
    <mergeCell ref="K10:L10"/>
    <mergeCell ref="E11:F11"/>
    <mergeCell ref="I11:J11"/>
    <mergeCell ref="K11:L11"/>
    <mergeCell ref="C6:O6"/>
    <mergeCell ref="A5:B5"/>
    <mergeCell ref="C1:O2"/>
    <mergeCell ref="A3:B3"/>
    <mergeCell ref="C3:O3"/>
    <mergeCell ref="A4:B4"/>
    <mergeCell ref="C5:O5"/>
    <mergeCell ref="C4:O4"/>
  </mergeCells>
  <printOptions horizontalCentered="1"/>
  <pageMargins left="0.29192708333333334" right="0" top="0.59869791666666672" bottom="0.40690104166666669" header="0.19685039370078741" footer="0.19791666666666666"/>
  <pageSetup scale="25" orientation="landscape" verticalDpi="4294967292" r:id="rId1"/>
  <headerFooter>
    <oddHeader>&amp;L&amp;G&amp;C&amp;"Verdana,Negrita"&amp;12
Procedimiento de perfeccionamiento, ejecución y cierre de proceso de contratación</oddHeader>
    <oddFooter>&amp;L&amp;"Verdana,Normal"&amp;9Agencia Nacional de Contratación Pública
Colombia Compra Eficiente
Dirección: Carrera 7 # 26-20- Bogotá, Colombia
Atención al ciudadano:(+57) 601 7956600</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14469-4629-490B-BD8C-3F9A046636A5}">
  <dimension ref="A1:O92"/>
  <sheetViews>
    <sheetView view="pageLayout" topLeftCell="A27" zoomScale="80" zoomScaleNormal="100" zoomScaleSheetLayoutView="55" zoomScalePageLayoutView="80" workbookViewId="0">
      <selection activeCell="L44" sqref="L44:O44"/>
    </sheetView>
  </sheetViews>
  <sheetFormatPr baseColWidth="10" defaultColWidth="10.85546875" defaultRowHeight="15" x14ac:dyDescent="0.2"/>
  <cols>
    <col min="1" max="1" width="15.28515625" style="53" customWidth="1"/>
    <col min="2" max="2" width="73.140625" style="53" customWidth="1"/>
    <col min="3" max="4" width="26.42578125" style="54" customWidth="1"/>
    <col min="5" max="5" width="20.5703125" style="58" customWidth="1"/>
    <col min="6" max="7" width="9.7109375" style="58" customWidth="1"/>
    <col min="8" max="8" width="30.28515625" style="58" customWidth="1"/>
    <col min="9" max="9" width="23.28515625" style="58" customWidth="1"/>
    <col min="10" max="10" width="50" style="54" customWidth="1"/>
    <col min="11" max="11" width="18.28515625" style="58" customWidth="1"/>
    <col min="12" max="12" width="10" style="58" customWidth="1"/>
    <col min="13" max="13" width="23" style="198" customWidth="1"/>
    <col min="14" max="14" width="20.7109375" style="198" customWidth="1"/>
    <col min="15" max="15" width="25.28515625" style="54" customWidth="1"/>
    <col min="16" max="16" width="9.7109375" style="53" customWidth="1"/>
    <col min="17" max="16384" width="10.85546875" style="53"/>
  </cols>
  <sheetData>
    <row r="1" spans="1:15" ht="16.5" customHeight="1" x14ac:dyDescent="0.2">
      <c r="A1" s="79" t="s">
        <v>59</v>
      </c>
      <c r="B1" s="224" t="s">
        <v>546</v>
      </c>
      <c r="C1" s="421" t="s">
        <v>395</v>
      </c>
      <c r="D1" s="421"/>
      <c r="E1" s="421"/>
      <c r="F1" s="421"/>
      <c r="G1" s="421"/>
      <c r="H1" s="421"/>
      <c r="I1" s="421"/>
      <c r="J1" s="421"/>
      <c r="K1" s="421"/>
      <c r="L1" s="421"/>
      <c r="M1" s="421"/>
      <c r="N1" s="421"/>
      <c r="O1" s="421"/>
    </row>
    <row r="2" spans="1:15" x14ac:dyDescent="0.2">
      <c r="A2" s="79" t="s">
        <v>60</v>
      </c>
      <c r="B2" s="224">
        <v>4</v>
      </c>
      <c r="C2" s="421"/>
      <c r="D2" s="421"/>
      <c r="E2" s="421"/>
      <c r="F2" s="421"/>
      <c r="G2" s="421"/>
      <c r="H2" s="421"/>
      <c r="I2" s="421"/>
      <c r="J2" s="421"/>
      <c r="K2" s="421"/>
      <c r="L2" s="421"/>
      <c r="M2" s="421"/>
      <c r="N2" s="421"/>
      <c r="O2" s="421"/>
    </row>
    <row r="3" spans="1:15" s="52" customFormat="1" ht="18.75" customHeight="1" x14ac:dyDescent="0.2">
      <c r="A3" s="343" t="s">
        <v>61</v>
      </c>
      <c r="B3" s="344"/>
      <c r="C3" s="614" t="s">
        <v>469</v>
      </c>
      <c r="D3" s="615"/>
      <c r="E3" s="615"/>
      <c r="F3" s="615"/>
      <c r="G3" s="615"/>
      <c r="H3" s="615"/>
      <c r="I3" s="615"/>
      <c r="J3" s="615"/>
      <c r="K3" s="615"/>
      <c r="L3" s="615"/>
      <c r="M3" s="615"/>
      <c r="N3" s="615"/>
      <c r="O3" s="616"/>
    </row>
    <row r="4" spans="1:15" s="52" customFormat="1" ht="18.75" customHeight="1" x14ac:dyDescent="0.2">
      <c r="A4" s="343" t="s">
        <v>62</v>
      </c>
      <c r="B4" s="346"/>
      <c r="C4" s="617" t="s">
        <v>221</v>
      </c>
      <c r="D4" s="618"/>
      <c r="E4" s="618"/>
      <c r="F4" s="618"/>
      <c r="G4" s="618"/>
      <c r="H4" s="618"/>
      <c r="I4" s="618"/>
      <c r="J4" s="618"/>
      <c r="K4" s="618"/>
      <c r="L4" s="618"/>
      <c r="M4" s="618"/>
      <c r="N4" s="618"/>
      <c r="O4" s="619"/>
    </row>
    <row r="5" spans="1:15" s="52" customFormat="1" ht="72" customHeight="1" x14ac:dyDescent="0.2">
      <c r="A5" s="343" t="s">
        <v>64</v>
      </c>
      <c r="B5" s="346"/>
      <c r="C5" s="617" t="s">
        <v>401</v>
      </c>
      <c r="D5" s="618"/>
      <c r="E5" s="618"/>
      <c r="F5" s="618"/>
      <c r="G5" s="618"/>
      <c r="H5" s="618"/>
      <c r="I5" s="618"/>
      <c r="J5" s="618"/>
      <c r="K5" s="618"/>
      <c r="L5" s="618"/>
      <c r="M5" s="618"/>
      <c r="N5" s="618"/>
      <c r="O5" s="619"/>
    </row>
    <row r="6" spans="1:15" s="52" customFormat="1" ht="89.25" customHeight="1" x14ac:dyDescent="0.2">
      <c r="A6" s="343" t="s">
        <v>65</v>
      </c>
      <c r="B6" s="346"/>
      <c r="C6" s="617" t="s">
        <v>222</v>
      </c>
      <c r="D6" s="618"/>
      <c r="E6" s="618"/>
      <c r="F6" s="618"/>
      <c r="G6" s="618"/>
      <c r="H6" s="618"/>
      <c r="I6" s="618"/>
      <c r="J6" s="618"/>
      <c r="K6" s="618"/>
      <c r="L6" s="618"/>
      <c r="M6" s="618"/>
      <c r="N6" s="618"/>
      <c r="O6" s="619"/>
    </row>
    <row r="7" spans="1:15" s="52" customFormat="1" ht="234" customHeight="1" x14ac:dyDescent="0.2">
      <c r="A7" s="343" t="s">
        <v>66</v>
      </c>
      <c r="B7" s="346"/>
      <c r="C7" s="508" t="s">
        <v>402</v>
      </c>
      <c r="D7" s="508"/>
      <c r="E7" s="508"/>
      <c r="F7" s="508"/>
      <c r="G7" s="508"/>
      <c r="H7" s="508"/>
      <c r="I7" s="508"/>
      <c r="J7" s="508"/>
      <c r="K7" s="508"/>
      <c r="L7" s="508"/>
      <c r="M7" s="508"/>
      <c r="N7" s="508"/>
      <c r="O7" s="509"/>
    </row>
    <row r="8" spans="1:15" s="52" customFormat="1" ht="21" customHeight="1" x14ac:dyDescent="0.2">
      <c r="A8" s="429" t="s">
        <v>67</v>
      </c>
      <c r="B8" s="430"/>
      <c r="C8" s="430"/>
      <c r="D8" s="430"/>
      <c r="E8" s="430"/>
      <c r="F8" s="430"/>
      <c r="G8" s="430"/>
      <c r="H8" s="430"/>
      <c r="I8" s="430"/>
      <c r="J8" s="430"/>
      <c r="K8" s="430"/>
      <c r="L8" s="430"/>
      <c r="M8" s="430"/>
      <c r="N8" s="430"/>
      <c r="O8" s="431"/>
    </row>
    <row r="9" spans="1:15" s="52" customFormat="1" ht="39" customHeight="1" x14ac:dyDescent="0.2">
      <c r="A9" s="80" t="s">
        <v>68</v>
      </c>
      <c r="B9" s="157" t="s">
        <v>69</v>
      </c>
      <c r="C9" s="157" t="s">
        <v>70</v>
      </c>
      <c r="D9" s="157" t="s">
        <v>71</v>
      </c>
      <c r="E9" s="623" t="s">
        <v>72</v>
      </c>
      <c r="F9" s="624"/>
      <c r="G9" s="80" t="s">
        <v>73</v>
      </c>
      <c r="H9" s="80" t="s">
        <v>74</v>
      </c>
      <c r="I9" s="339" t="s">
        <v>75</v>
      </c>
      <c r="J9" s="340"/>
      <c r="K9" s="339" t="s">
        <v>76</v>
      </c>
      <c r="L9" s="339"/>
      <c r="M9" s="80" t="s">
        <v>77</v>
      </c>
      <c r="N9" s="80" t="s">
        <v>78</v>
      </c>
      <c r="O9" s="80" t="s">
        <v>79</v>
      </c>
    </row>
    <row r="10" spans="1:15" s="52" customFormat="1" ht="50.25" customHeight="1" x14ac:dyDescent="0.2">
      <c r="A10" s="156">
        <v>0</v>
      </c>
      <c r="B10" s="158"/>
      <c r="C10" s="158"/>
      <c r="D10" s="158"/>
      <c r="E10" s="622"/>
      <c r="F10" s="622"/>
      <c r="G10" s="65"/>
      <c r="H10" s="66"/>
      <c r="I10" s="432"/>
      <c r="J10" s="433"/>
      <c r="K10" s="331"/>
      <c r="L10" s="332"/>
      <c r="M10" s="66"/>
      <c r="N10" s="66"/>
      <c r="O10" s="69"/>
    </row>
    <row r="11" spans="1:15" s="55" customFormat="1" ht="197.25" customHeight="1" x14ac:dyDescent="0.2">
      <c r="A11" s="159">
        <v>1</v>
      </c>
      <c r="B11" s="155"/>
      <c r="C11" s="173"/>
      <c r="D11" s="174" t="s">
        <v>223</v>
      </c>
      <c r="E11" s="625" t="s">
        <v>224</v>
      </c>
      <c r="F11" s="626"/>
      <c r="G11" s="186" t="s">
        <v>25</v>
      </c>
      <c r="H11" s="187" t="s">
        <v>225</v>
      </c>
      <c r="I11" s="514" t="s">
        <v>226</v>
      </c>
      <c r="J11" s="514"/>
      <c r="K11" s="568"/>
      <c r="L11" s="293"/>
      <c r="M11" s="186" t="s">
        <v>227</v>
      </c>
      <c r="N11" s="192" t="s">
        <v>228</v>
      </c>
      <c r="O11" s="105" t="s">
        <v>85</v>
      </c>
    </row>
    <row r="12" spans="1:15" s="56" customFormat="1" ht="187.5" customHeight="1" x14ac:dyDescent="0.2">
      <c r="A12" s="185">
        <v>2</v>
      </c>
      <c r="B12" s="177"/>
      <c r="C12" s="174" t="s">
        <v>33</v>
      </c>
      <c r="D12" s="155"/>
      <c r="E12" s="620" t="s">
        <v>227</v>
      </c>
      <c r="F12" s="621"/>
      <c r="G12" s="188" t="s">
        <v>25</v>
      </c>
      <c r="H12" s="149" t="s">
        <v>229</v>
      </c>
      <c r="I12" s="514" t="s">
        <v>230</v>
      </c>
      <c r="J12" s="514"/>
      <c r="K12" s="568"/>
      <c r="L12" s="293"/>
      <c r="M12" s="188" t="s">
        <v>231</v>
      </c>
      <c r="N12" s="193" t="s">
        <v>232</v>
      </c>
      <c r="O12" s="106" t="s">
        <v>85</v>
      </c>
    </row>
    <row r="13" spans="1:15" s="57" customFormat="1" ht="120" customHeight="1" x14ac:dyDescent="0.2">
      <c r="A13" s="159">
        <v>3</v>
      </c>
      <c r="B13" s="158"/>
      <c r="C13" s="176" t="s">
        <v>233</v>
      </c>
      <c r="D13" s="155"/>
      <c r="E13" s="620" t="s">
        <v>234</v>
      </c>
      <c r="F13" s="621"/>
      <c r="G13" s="188" t="s">
        <v>25</v>
      </c>
      <c r="H13" s="149" t="s">
        <v>235</v>
      </c>
      <c r="I13" s="514" t="s">
        <v>236</v>
      </c>
      <c r="J13" s="514"/>
      <c r="K13" s="571"/>
      <c r="L13" s="312"/>
      <c r="M13" s="188" t="s">
        <v>237</v>
      </c>
      <c r="N13" s="193" t="s">
        <v>238</v>
      </c>
      <c r="O13" s="106" t="s">
        <v>85</v>
      </c>
    </row>
    <row r="14" spans="1:15" s="57" customFormat="1" ht="129" customHeight="1" x14ac:dyDescent="0.2">
      <c r="A14" s="160">
        <v>4</v>
      </c>
      <c r="B14" s="173"/>
      <c r="C14" s="176" t="s">
        <v>233</v>
      </c>
      <c r="D14" s="173"/>
      <c r="E14" s="620" t="s">
        <v>239</v>
      </c>
      <c r="F14" s="621"/>
      <c r="G14" s="188" t="s">
        <v>25</v>
      </c>
      <c r="H14" s="149" t="s">
        <v>240</v>
      </c>
      <c r="I14" s="514" t="s">
        <v>241</v>
      </c>
      <c r="J14" s="514"/>
      <c r="K14" s="571"/>
      <c r="L14" s="312"/>
      <c r="M14" s="188" t="s">
        <v>242</v>
      </c>
      <c r="N14" s="193" t="s">
        <v>243</v>
      </c>
      <c r="O14" s="106" t="s">
        <v>85</v>
      </c>
    </row>
    <row r="15" spans="1:15" s="57" customFormat="1" ht="336" customHeight="1" x14ac:dyDescent="0.2">
      <c r="A15" s="160">
        <v>5</v>
      </c>
      <c r="B15" s="173"/>
      <c r="C15" s="174" t="s">
        <v>392</v>
      </c>
      <c r="D15" s="173"/>
      <c r="E15" s="620" t="s">
        <v>242</v>
      </c>
      <c r="F15" s="621"/>
      <c r="G15" s="188" t="s">
        <v>25</v>
      </c>
      <c r="H15" s="149" t="s">
        <v>467</v>
      </c>
      <c r="I15" s="514" t="s">
        <v>468</v>
      </c>
      <c r="J15" s="514"/>
      <c r="K15" s="571" t="s">
        <v>91</v>
      </c>
      <c r="L15" s="312"/>
      <c r="M15" s="188" t="s">
        <v>244</v>
      </c>
      <c r="N15" s="193" t="s">
        <v>240</v>
      </c>
      <c r="O15" s="106" t="s">
        <v>85</v>
      </c>
    </row>
    <row r="16" spans="1:15" s="57" customFormat="1" ht="165.75" customHeight="1" x14ac:dyDescent="0.2">
      <c r="A16" s="160">
        <v>6</v>
      </c>
      <c r="B16" s="173"/>
      <c r="C16" s="178" t="s">
        <v>393</v>
      </c>
      <c r="D16" s="175"/>
      <c r="E16" s="629" t="s">
        <v>245</v>
      </c>
      <c r="F16" s="630"/>
      <c r="G16" s="188" t="s">
        <v>25</v>
      </c>
      <c r="H16" s="149" t="s">
        <v>246</v>
      </c>
      <c r="I16" s="514" t="s">
        <v>247</v>
      </c>
      <c r="J16" s="514"/>
      <c r="K16" s="571"/>
      <c r="L16" s="312"/>
      <c r="M16" s="188" t="s">
        <v>248</v>
      </c>
      <c r="N16" s="193" t="s">
        <v>249</v>
      </c>
      <c r="O16" s="106" t="s">
        <v>85</v>
      </c>
    </row>
    <row r="17" spans="1:15" s="57" customFormat="1" ht="113.25" customHeight="1" x14ac:dyDescent="0.2">
      <c r="A17" s="179">
        <v>7</v>
      </c>
      <c r="B17" s="180"/>
      <c r="C17" s="181" t="s">
        <v>392</v>
      </c>
      <c r="D17" s="180"/>
      <c r="E17" s="627" t="s">
        <v>250</v>
      </c>
      <c r="F17" s="627"/>
      <c r="G17" s="189" t="s">
        <v>39</v>
      </c>
      <c r="H17" s="190" t="s">
        <v>251</v>
      </c>
      <c r="I17" s="628" t="s">
        <v>465</v>
      </c>
      <c r="J17" s="628"/>
      <c r="K17" s="571" t="s">
        <v>91</v>
      </c>
      <c r="L17" s="312"/>
      <c r="M17" s="191" t="s">
        <v>252</v>
      </c>
      <c r="N17" s="189" t="s">
        <v>240</v>
      </c>
      <c r="O17" s="107" t="s">
        <v>85</v>
      </c>
    </row>
    <row r="18" spans="1:15" s="57" customFormat="1" ht="328.5" customHeight="1" x14ac:dyDescent="0.2">
      <c r="A18" s="160">
        <v>8</v>
      </c>
      <c r="B18" s="180"/>
      <c r="C18" s="174" t="s">
        <v>489</v>
      </c>
      <c r="D18" s="173"/>
      <c r="E18" s="620" t="s">
        <v>254</v>
      </c>
      <c r="F18" s="621"/>
      <c r="G18" s="188" t="s">
        <v>25</v>
      </c>
      <c r="H18" s="149" t="s">
        <v>488</v>
      </c>
      <c r="I18" s="401" t="s">
        <v>490</v>
      </c>
      <c r="J18" s="401"/>
      <c r="K18" s="568" t="s">
        <v>91</v>
      </c>
      <c r="L18" s="293"/>
      <c r="M18" s="188" t="s">
        <v>486</v>
      </c>
      <c r="N18" s="193" t="s">
        <v>487</v>
      </c>
      <c r="O18" s="193" t="s">
        <v>253</v>
      </c>
    </row>
    <row r="19" spans="1:15" s="57" customFormat="1" ht="294" customHeight="1" x14ac:dyDescent="0.2">
      <c r="A19" s="184">
        <v>10</v>
      </c>
      <c r="B19" s="175"/>
      <c r="C19" s="178" t="s">
        <v>392</v>
      </c>
      <c r="D19" s="173"/>
      <c r="E19" s="620" t="s">
        <v>256</v>
      </c>
      <c r="F19" s="621"/>
      <c r="G19" s="188" t="s">
        <v>25</v>
      </c>
      <c r="H19" s="149" t="s">
        <v>255</v>
      </c>
      <c r="I19" s="514" t="s">
        <v>257</v>
      </c>
      <c r="J19" s="514"/>
      <c r="K19" s="631" t="s">
        <v>91</v>
      </c>
      <c r="L19" s="574"/>
      <c r="M19" s="188" t="s">
        <v>258</v>
      </c>
      <c r="N19" s="193" t="s">
        <v>259</v>
      </c>
      <c r="O19" s="106" t="s">
        <v>85</v>
      </c>
    </row>
    <row r="20" spans="1:15" s="57" customFormat="1" ht="277.5" customHeight="1" x14ac:dyDescent="0.2">
      <c r="A20" s="159">
        <v>11</v>
      </c>
      <c r="B20" s="158"/>
      <c r="C20" s="174" t="s">
        <v>233</v>
      </c>
      <c r="D20" s="155"/>
      <c r="E20" s="620" t="s">
        <v>260</v>
      </c>
      <c r="F20" s="621"/>
      <c r="G20" s="188" t="s">
        <v>25</v>
      </c>
      <c r="H20" s="149" t="s">
        <v>261</v>
      </c>
      <c r="I20" s="514" t="s">
        <v>466</v>
      </c>
      <c r="J20" s="514"/>
      <c r="K20" s="631" t="s">
        <v>91</v>
      </c>
      <c r="L20" s="574"/>
      <c r="M20" s="188" t="s">
        <v>262</v>
      </c>
      <c r="N20" s="193" t="s">
        <v>240</v>
      </c>
      <c r="O20" s="106" t="s">
        <v>85</v>
      </c>
    </row>
    <row r="21" spans="1:15" s="57" customFormat="1" ht="270" customHeight="1" x14ac:dyDescent="0.2">
      <c r="A21" s="160">
        <v>12</v>
      </c>
      <c r="B21" s="173"/>
      <c r="C21" s="174" t="s">
        <v>233</v>
      </c>
      <c r="D21" s="173"/>
      <c r="E21" s="620" t="s">
        <v>263</v>
      </c>
      <c r="F21" s="621"/>
      <c r="G21" s="188" t="s">
        <v>25</v>
      </c>
      <c r="H21" s="149" t="s">
        <v>240</v>
      </c>
      <c r="I21" s="514" t="s">
        <v>264</v>
      </c>
      <c r="J21" s="514"/>
      <c r="K21" s="631"/>
      <c r="L21" s="574"/>
      <c r="M21" s="188" t="s">
        <v>265</v>
      </c>
      <c r="N21" s="193" t="s">
        <v>266</v>
      </c>
      <c r="O21" s="106" t="s">
        <v>85</v>
      </c>
    </row>
    <row r="22" spans="1:15" s="57" customFormat="1" ht="196.5" customHeight="1" x14ac:dyDescent="0.2">
      <c r="A22" s="160">
        <v>13</v>
      </c>
      <c r="B22" s="173"/>
      <c r="C22" s="174" t="s">
        <v>267</v>
      </c>
      <c r="D22" s="173"/>
      <c r="E22" s="620" t="s">
        <v>268</v>
      </c>
      <c r="F22" s="621"/>
      <c r="G22" s="188" t="s">
        <v>25</v>
      </c>
      <c r="H22" s="149" t="s">
        <v>240</v>
      </c>
      <c r="I22" s="514" t="s">
        <v>269</v>
      </c>
      <c r="J22" s="514"/>
      <c r="K22" s="631"/>
      <c r="L22" s="574"/>
      <c r="M22" s="188" t="s">
        <v>270</v>
      </c>
      <c r="N22" s="193" t="s">
        <v>228</v>
      </c>
      <c r="O22" s="106" t="s">
        <v>85</v>
      </c>
    </row>
    <row r="23" spans="1:15" s="57" customFormat="1" ht="158.25" customHeight="1" x14ac:dyDescent="0.2">
      <c r="A23" s="160">
        <v>14</v>
      </c>
      <c r="B23" s="173"/>
      <c r="C23" s="174" t="s">
        <v>392</v>
      </c>
      <c r="D23" s="173"/>
      <c r="E23" s="620" t="s">
        <v>271</v>
      </c>
      <c r="F23" s="621"/>
      <c r="G23" s="188" t="s">
        <v>39</v>
      </c>
      <c r="H23" s="149" t="s">
        <v>228</v>
      </c>
      <c r="I23" s="514" t="s">
        <v>272</v>
      </c>
      <c r="J23" s="514"/>
      <c r="K23" s="631" t="s">
        <v>91</v>
      </c>
      <c r="L23" s="574"/>
      <c r="M23" s="188" t="s">
        <v>273</v>
      </c>
      <c r="N23" s="193" t="s">
        <v>240</v>
      </c>
      <c r="O23" s="106" t="s">
        <v>85</v>
      </c>
    </row>
    <row r="24" spans="1:15" s="57" customFormat="1" ht="192.75" customHeight="1" x14ac:dyDescent="0.2">
      <c r="A24" s="160">
        <v>15</v>
      </c>
      <c r="B24" s="173"/>
      <c r="C24" s="174" t="s">
        <v>228</v>
      </c>
      <c r="D24" s="173"/>
      <c r="E24" s="620" t="s">
        <v>274</v>
      </c>
      <c r="F24" s="621"/>
      <c r="G24" s="188" t="s">
        <v>25</v>
      </c>
      <c r="H24" s="149" t="s">
        <v>240</v>
      </c>
      <c r="I24" s="514" t="s">
        <v>275</v>
      </c>
      <c r="J24" s="514"/>
      <c r="K24" s="632"/>
      <c r="L24" s="633"/>
      <c r="M24" s="188" t="s">
        <v>276</v>
      </c>
      <c r="N24" s="193" t="s">
        <v>277</v>
      </c>
      <c r="O24" s="201" t="s">
        <v>253</v>
      </c>
    </row>
    <row r="25" spans="1:15" s="57" customFormat="1" ht="106.5" customHeight="1" x14ac:dyDescent="0.2">
      <c r="A25" s="160">
        <v>16</v>
      </c>
      <c r="B25" s="173"/>
      <c r="C25" s="174" t="s">
        <v>394</v>
      </c>
      <c r="D25" s="173"/>
      <c r="E25" s="620" t="s">
        <v>278</v>
      </c>
      <c r="F25" s="621"/>
      <c r="G25" s="188" t="s">
        <v>25</v>
      </c>
      <c r="H25" s="149" t="s">
        <v>240</v>
      </c>
      <c r="I25" s="514" t="s">
        <v>279</v>
      </c>
      <c r="J25" s="514"/>
      <c r="K25" s="631"/>
      <c r="L25" s="574"/>
      <c r="M25" s="188" t="s">
        <v>280</v>
      </c>
      <c r="N25" s="193" t="s">
        <v>228</v>
      </c>
      <c r="O25" s="106" t="s">
        <v>85</v>
      </c>
    </row>
    <row r="26" spans="1:15" s="57" customFormat="1" ht="106.5" customHeight="1" x14ac:dyDescent="0.2">
      <c r="A26" s="182">
        <v>17</v>
      </c>
      <c r="B26" s="183"/>
      <c r="C26" s="174" t="s">
        <v>392</v>
      </c>
      <c r="D26" s="183"/>
      <c r="E26" s="634" t="s">
        <v>281</v>
      </c>
      <c r="F26" s="635"/>
      <c r="G26" s="191" t="s">
        <v>43</v>
      </c>
      <c r="H26" s="149" t="s">
        <v>282</v>
      </c>
      <c r="I26" s="514" t="s">
        <v>283</v>
      </c>
      <c r="J26" s="514"/>
      <c r="K26" s="631"/>
      <c r="L26" s="574"/>
      <c r="M26" s="191" t="s">
        <v>284</v>
      </c>
      <c r="N26" s="189" t="s">
        <v>285</v>
      </c>
      <c r="O26" s="106" t="s">
        <v>85</v>
      </c>
    </row>
    <row r="27" spans="1:15" s="57" customFormat="1" ht="54" customHeight="1" x14ac:dyDescent="0.2">
      <c r="A27" s="184"/>
      <c r="B27" s="175"/>
      <c r="C27" s="175"/>
      <c r="D27" s="175"/>
      <c r="E27" s="629" t="s">
        <v>85</v>
      </c>
      <c r="F27" s="630"/>
      <c r="G27" s="100"/>
      <c r="H27" s="100"/>
      <c r="I27" s="636"/>
      <c r="J27" s="637"/>
      <c r="K27" s="444"/>
      <c r="L27" s="574"/>
      <c r="M27" s="99"/>
      <c r="N27" s="99"/>
      <c r="O27" s="108"/>
    </row>
    <row r="28" spans="1:15" s="52" customFormat="1" ht="15.95" customHeight="1" x14ac:dyDescent="0.2">
      <c r="A28" s="579" t="s">
        <v>127</v>
      </c>
      <c r="B28" s="447"/>
      <c r="C28" s="447"/>
      <c r="D28" s="447"/>
      <c r="E28" s="447"/>
      <c r="F28" s="580"/>
      <c r="G28" s="304" t="s">
        <v>128</v>
      </c>
      <c r="H28" s="304"/>
      <c r="I28" s="304"/>
      <c r="J28" s="304"/>
      <c r="K28" s="303" t="s">
        <v>129</v>
      </c>
      <c r="L28" s="304"/>
      <c r="M28" s="304"/>
      <c r="N28" s="304"/>
      <c r="O28" s="305"/>
    </row>
    <row r="29" spans="1:15" s="52" customFormat="1" ht="15.95" customHeight="1" thickBot="1" x14ac:dyDescent="0.25">
      <c r="A29" s="306" t="s">
        <v>130</v>
      </c>
      <c r="B29" s="307"/>
      <c r="C29" s="307"/>
      <c r="D29" s="307"/>
      <c r="E29" s="307"/>
      <c r="F29" s="308"/>
      <c r="G29" s="300"/>
      <c r="H29" s="300"/>
      <c r="I29" s="300"/>
      <c r="J29" s="300"/>
      <c r="K29" s="303"/>
      <c r="L29" s="304"/>
      <c r="M29" s="304"/>
      <c r="N29" s="304"/>
      <c r="O29" s="305"/>
    </row>
    <row r="30" spans="1:15" s="52" customFormat="1" ht="32.25" customHeight="1" x14ac:dyDescent="0.2">
      <c r="A30" s="530" t="s">
        <v>286</v>
      </c>
      <c r="B30" s="531"/>
      <c r="C30" s="531"/>
      <c r="D30" s="531"/>
      <c r="E30" s="531"/>
      <c r="F30" s="532"/>
      <c r="G30" s="548" t="s">
        <v>132</v>
      </c>
      <c r="H30" s="549"/>
      <c r="I30" s="549"/>
      <c r="J30" s="549"/>
      <c r="K30" s="552" t="s">
        <v>287</v>
      </c>
      <c r="L30" s="553"/>
      <c r="M30" s="553"/>
      <c r="N30" s="553"/>
      <c r="O30" s="554"/>
    </row>
    <row r="31" spans="1:15" s="52" customFormat="1" ht="32.25" customHeight="1" x14ac:dyDescent="0.2">
      <c r="A31" s="533"/>
      <c r="B31" s="534"/>
      <c r="C31" s="534"/>
      <c r="D31" s="534"/>
      <c r="E31" s="534"/>
      <c r="F31" s="535"/>
      <c r="G31" s="533"/>
      <c r="H31" s="534"/>
      <c r="I31" s="534"/>
      <c r="J31" s="534"/>
      <c r="K31" s="555"/>
      <c r="L31" s="556"/>
      <c r="M31" s="556"/>
      <c r="N31" s="556"/>
      <c r="O31" s="557"/>
    </row>
    <row r="32" spans="1:15" s="52" customFormat="1" ht="32.25" customHeight="1" thickBot="1" x14ac:dyDescent="0.25">
      <c r="A32" s="533"/>
      <c r="B32" s="534"/>
      <c r="C32" s="534"/>
      <c r="D32" s="534"/>
      <c r="E32" s="534"/>
      <c r="F32" s="535"/>
      <c r="G32" s="550"/>
      <c r="H32" s="551"/>
      <c r="I32" s="551"/>
      <c r="J32" s="551"/>
      <c r="K32" s="558"/>
      <c r="L32" s="559"/>
      <c r="M32" s="559"/>
      <c r="N32" s="559"/>
      <c r="O32" s="560"/>
    </row>
    <row r="33" spans="1:15" s="52" customFormat="1" ht="15.75" customHeight="1" thickBot="1" x14ac:dyDescent="0.25">
      <c r="A33" s="285" t="s">
        <v>134</v>
      </c>
      <c r="B33" s="286"/>
      <c r="C33" s="286"/>
      <c r="D33" s="286"/>
      <c r="E33" s="287"/>
      <c r="F33" s="287"/>
      <c r="G33" s="287"/>
      <c r="H33" s="287"/>
      <c r="I33" s="287"/>
      <c r="J33" s="287"/>
      <c r="K33" s="287"/>
      <c r="L33" s="287"/>
      <c r="M33" s="287"/>
      <c r="N33" s="287"/>
      <c r="O33" s="288"/>
    </row>
    <row r="34" spans="1:15" s="52" customFormat="1" ht="15.75" customHeight="1" thickBot="1" x14ac:dyDescent="0.25">
      <c r="A34" s="81" t="s">
        <v>135</v>
      </c>
      <c r="B34" s="289" t="s">
        <v>136</v>
      </c>
      <c r="C34" s="289"/>
      <c r="D34" s="290" t="s">
        <v>137</v>
      </c>
      <c r="E34" s="290"/>
      <c r="F34" s="290"/>
      <c r="G34" s="290"/>
      <c r="H34" s="290"/>
      <c r="I34" s="290"/>
      <c r="J34" s="290"/>
      <c r="K34" s="290"/>
      <c r="L34" s="290"/>
      <c r="M34" s="290"/>
      <c r="N34" s="290"/>
      <c r="O34" s="291"/>
    </row>
    <row r="35" spans="1:15" s="52" customFormat="1" ht="15.75" customHeight="1" x14ac:dyDescent="0.2">
      <c r="A35" s="77"/>
      <c r="B35" s="263"/>
      <c r="C35" s="263"/>
      <c r="D35" s="264"/>
      <c r="E35" s="264"/>
      <c r="F35" s="264"/>
      <c r="G35" s="264"/>
      <c r="H35" s="264"/>
      <c r="I35" s="264"/>
      <c r="J35" s="264"/>
      <c r="K35" s="264"/>
      <c r="L35" s="264"/>
      <c r="M35" s="264"/>
      <c r="N35" s="264"/>
      <c r="O35" s="265"/>
    </row>
    <row r="36" spans="1:15" s="52" customFormat="1" ht="15.75" customHeight="1" x14ac:dyDescent="0.2">
      <c r="A36" s="109">
        <v>44067</v>
      </c>
      <c r="B36" s="638">
        <v>1</v>
      </c>
      <c r="C36" s="639"/>
      <c r="D36" s="649" t="s">
        <v>176</v>
      </c>
      <c r="E36" s="649"/>
      <c r="F36" s="649"/>
      <c r="G36" s="649"/>
      <c r="H36" s="649"/>
      <c r="I36" s="649"/>
      <c r="J36" s="649"/>
      <c r="K36" s="649"/>
      <c r="L36" s="649"/>
      <c r="M36" s="649"/>
      <c r="N36" s="649"/>
      <c r="O36" s="650"/>
    </row>
    <row r="37" spans="1:15" s="52" customFormat="1" ht="15.75" customHeight="1" x14ac:dyDescent="0.2">
      <c r="A37" s="110">
        <v>44330</v>
      </c>
      <c r="B37" s="638">
        <v>2</v>
      </c>
      <c r="C37" s="639"/>
      <c r="D37" s="640" t="s">
        <v>288</v>
      </c>
      <c r="E37" s="640"/>
      <c r="F37" s="640"/>
      <c r="G37" s="640"/>
      <c r="H37" s="640"/>
      <c r="I37" s="640"/>
      <c r="J37" s="640"/>
      <c r="K37" s="640"/>
      <c r="L37" s="640"/>
      <c r="M37" s="640"/>
      <c r="N37" s="640"/>
      <c r="O37" s="641"/>
    </row>
    <row r="38" spans="1:15" s="52" customFormat="1" x14ac:dyDescent="0.2">
      <c r="A38" s="110">
        <v>45656</v>
      </c>
      <c r="B38" s="642">
        <v>3</v>
      </c>
      <c r="C38" s="643"/>
      <c r="D38" s="644" t="s">
        <v>289</v>
      </c>
      <c r="E38" s="644"/>
      <c r="F38" s="644"/>
      <c r="G38" s="644"/>
      <c r="H38" s="644"/>
      <c r="I38" s="644"/>
      <c r="J38" s="644"/>
      <c r="K38" s="644"/>
      <c r="L38" s="644"/>
      <c r="M38" s="644"/>
      <c r="N38" s="644"/>
      <c r="O38" s="645"/>
    </row>
    <row r="39" spans="1:15" s="52" customFormat="1" ht="15.75" thickBot="1" x14ac:dyDescent="0.25">
      <c r="A39" s="196">
        <v>46170</v>
      </c>
      <c r="B39" s="646">
        <v>4</v>
      </c>
      <c r="C39" s="646"/>
      <c r="D39" s="647" t="s">
        <v>541</v>
      </c>
      <c r="E39" s="648"/>
      <c r="F39" s="648"/>
      <c r="G39" s="648"/>
      <c r="H39" s="648"/>
      <c r="I39" s="648"/>
      <c r="J39" s="648"/>
      <c r="K39" s="648"/>
      <c r="L39" s="648"/>
      <c r="M39" s="648"/>
      <c r="N39" s="648"/>
      <c r="O39" s="197"/>
    </row>
    <row r="40" spans="1:15" s="52" customFormat="1" ht="15.75" thickBot="1" x14ac:dyDescent="0.25">
      <c r="A40" s="255" t="s">
        <v>144</v>
      </c>
      <c r="B40" s="472"/>
      <c r="C40" s="472"/>
      <c r="D40" s="256"/>
      <c r="E40" s="256"/>
      <c r="F40" s="256"/>
      <c r="G40" s="256"/>
      <c r="H40" s="256"/>
      <c r="I40" s="256"/>
      <c r="J40" s="256"/>
      <c r="K40" s="256"/>
      <c r="L40" s="256"/>
      <c r="M40" s="256"/>
      <c r="N40" s="256"/>
      <c r="O40" s="257"/>
    </row>
    <row r="41" spans="1:15" s="52" customFormat="1" ht="51.75" customHeight="1" thickBot="1" x14ac:dyDescent="0.25">
      <c r="A41" s="258"/>
      <c r="B41" s="259"/>
      <c r="C41" s="82" t="s">
        <v>135</v>
      </c>
      <c r="D41" s="260" t="s">
        <v>145</v>
      </c>
      <c r="E41" s="261"/>
      <c r="F41" s="261"/>
      <c r="G41" s="262"/>
      <c r="H41" s="260" t="s">
        <v>146</v>
      </c>
      <c r="I41" s="261"/>
      <c r="J41" s="261"/>
      <c r="K41" s="262"/>
      <c r="L41" s="260" t="s">
        <v>147</v>
      </c>
      <c r="M41" s="261"/>
      <c r="N41" s="261"/>
      <c r="O41" s="262"/>
    </row>
    <row r="42" spans="1:15" s="52" customFormat="1" ht="51.75" customHeight="1" thickBot="1" x14ac:dyDescent="0.25">
      <c r="A42" s="230" t="s">
        <v>148</v>
      </c>
      <c r="B42" s="231"/>
      <c r="C42" s="127">
        <v>46149</v>
      </c>
      <c r="D42" s="243" t="s">
        <v>424</v>
      </c>
      <c r="E42" s="244"/>
      <c r="F42" s="244"/>
      <c r="G42" s="245"/>
      <c r="H42" s="235" t="s">
        <v>425</v>
      </c>
      <c r="I42" s="236"/>
      <c r="J42" s="236"/>
      <c r="K42" s="237"/>
      <c r="L42" s="590" t="s">
        <v>552</v>
      </c>
      <c r="M42" s="591"/>
      <c r="N42" s="591"/>
      <c r="O42" s="592"/>
    </row>
    <row r="43" spans="1:15" s="52" customFormat="1" ht="51.75" customHeight="1" thickBot="1" x14ac:dyDescent="0.25">
      <c r="A43" s="241" t="s">
        <v>149</v>
      </c>
      <c r="B43" s="242"/>
      <c r="C43" s="127">
        <v>46149</v>
      </c>
      <c r="D43" s="243" t="s">
        <v>426</v>
      </c>
      <c r="E43" s="244"/>
      <c r="F43" s="244"/>
      <c r="G43" s="245"/>
      <c r="H43" s="246" t="s">
        <v>427</v>
      </c>
      <c r="I43" s="247"/>
      <c r="J43" s="247"/>
      <c r="K43" s="248"/>
      <c r="L43" s="590" t="s">
        <v>552</v>
      </c>
      <c r="M43" s="591"/>
      <c r="N43" s="591"/>
      <c r="O43" s="592"/>
    </row>
    <row r="44" spans="1:15" ht="62.25" customHeight="1" thickBot="1" x14ac:dyDescent="0.25">
      <c r="A44" s="539" t="s">
        <v>150</v>
      </c>
      <c r="B44" s="540"/>
      <c r="C44" s="127">
        <v>46170</v>
      </c>
      <c r="D44" s="541" t="s">
        <v>151</v>
      </c>
      <c r="E44" s="542"/>
      <c r="F44" s="542"/>
      <c r="G44" s="543"/>
      <c r="H44" s="227" t="s">
        <v>152</v>
      </c>
      <c r="I44" s="228"/>
      <c r="J44" s="228"/>
      <c r="K44" s="229"/>
      <c r="L44" s="590" t="s">
        <v>552</v>
      </c>
      <c r="M44" s="591"/>
      <c r="N44" s="591"/>
      <c r="O44" s="592"/>
    </row>
    <row r="90" ht="1.5" customHeight="1" x14ac:dyDescent="0.2"/>
    <row r="91" hidden="1" x14ac:dyDescent="0.2"/>
    <row r="92" ht="7.5" customHeight="1" x14ac:dyDescent="0.2"/>
  </sheetData>
  <sheetProtection algorithmName="SHA-512" hashValue="eLSctpPHY6XRfZlK7wMNZRx0l2JuoBOy2NTKqardm2WR/QjP3QMwBTPVBylAwBOEDCHzwYB7vcI+gb1Ray07hg==" saltValue="s8s3pgp0tVzuRs0xPLmCKA==" spinCount="100000" sheet="1" objects="1" scenarios="1"/>
  <mergeCells count="106">
    <mergeCell ref="A44:B44"/>
    <mergeCell ref="D44:G44"/>
    <mergeCell ref="H44:K44"/>
    <mergeCell ref="L44:O44"/>
    <mergeCell ref="A43:B43"/>
    <mergeCell ref="D43:G43"/>
    <mergeCell ref="H43:K43"/>
    <mergeCell ref="L43:O43"/>
    <mergeCell ref="A41:B41"/>
    <mergeCell ref="D41:G41"/>
    <mergeCell ref="H41:K41"/>
    <mergeCell ref="L41:O41"/>
    <mergeCell ref="A42:B42"/>
    <mergeCell ref="D42:G42"/>
    <mergeCell ref="H42:K42"/>
    <mergeCell ref="L42:O42"/>
    <mergeCell ref="B37:C37"/>
    <mergeCell ref="D37:O37"/>
    <mergeCell ref="B38:C38"/>
    <mergeCell ref="D38:O38"/>
    <mergeCell ref="A40:O40"/>
    <mergeCell ref="B39:C39"/>
    <mergeCell ref="D39:N39"/>
    <mergeCell ref="A33:O33"/>
    <mergeCell ref="B34:C34"/>
    <mergeCell ref="D34:O34"/>
    <mergeCell ref="B35:C35"/>
    <mergeCell ref="D35:O35"/>
    <mergeCell ref="B36:C36"/>
    <mergeCell ref="D36:O36"/>
    <mergeCell ref="A28:F28"/>
    <mergeCell ref="G28:J29"/>
    <mergeCell ref="K28:O29"/>
    <mergeCell ref="A29:F29"/>
    <mergeCell ref="A30:F32"/>
    <mergeCell ref="G30:J32"/>
    <mergeCell ref="K30:O32"/>
    <mergeCell ref="E26:F26"/>
    <mergeCell ref="I26:J26"/>
    <mergeCell ref="K26:L26"/>
    <mergeCell ref="E27:F27"/>
    <mergeCell ref="I27:J27"/>
    <mergeCell ref="K27:L27"/>
    <mergeCell ref="E24:F24"/>
    <mergeCell ref="I24:J24"/>
    <mergeCell ref="K24:L24"/>
    <mergeCell ref="E25:F25"/>
    <mergeCell ref="I25:J25"/>
    <mergeCell ref="K25:L25"/>
    <mergeCell ref="E22:F22"/>
    <mergeCell ref="I22:J22"/>
    <mergeCell ref="K22:L22"/>
    <mergeCell ref="E23:F23"/>
    <mergeCell ref="I23:J23"/>
    <mergeCell ref="K23:L23"/>
    <mergeCell ref="E20:F20"/>
    <mergeCell ref="I20:J20"/>
    <mergeCell ref="K20:L20"/>
    <mergeCell ref="E21:F21"/>
    <mergeCell ref="I21:J21"/>
    <mergeCell ref="K21:L21"/>
    <mergeCell ref="E19:F19"/>
    <mergeCell ref="I19:J19"/>
    <mergeCell ref="K19:L19"/>
    <mergeCell ref="E17:F17"/>
    <mergeCell ref="I17:J17"/>
    <mergeCell ref="K17:L17"/>
    <mergeCell ref="E18:F18"/>
    <mergeCell ref="I18:J18"/>
    <mergeCell ref="K18:L18"/>
    <mergeCell ref="E15:F15"/>
    <mergeCell ref="I15:J15"/>
    <mergeCell ref="K15:L15"/>
    <mergeCell ref="E16:F16"/>
    <mergeCell ref="I16:J16"/>
    <mergeCell ref="K16:L16"/>
    <mergeCell ref="E14:F14"/>
    <mergeCell ref="I14:J14"/>
    <mergeCell ref="K14:L14"/>
    <mergeCell ref="E11:F11"/>
    <mergeCell ref="I11:J11"/>
    <mergeCell ref="K11:L11"/>
    <mergeCell ref="E12:F12"/>
    <mergeCell ref="I12:J12"/>
    <mergeCell ref="K12:L12"/>
    <mergeCell ref="C1:O2"/>
    <mergeCell ref="A3:B3"/>
    <mergeCell ref="C3:O3"/>
    <mergeCell ref="A4:B4"/>
    <mergeCell ref="C4:O4"/>
    <mergeCell ref="A5:B5"/>
    <mergeCell ref="C5:O5"/>
    <mergeCell ref="E13:F13"/>
    <mergeCell ref="I13:J13"/>
    <mergeCell ref="K13:L13"/>
    <mergeCell ref="I10:J10"/>
    <mergeCell ref="K10:L10"/>
    <mergeCell ref="E10:F10"/>
    <mergeCell ref="A6:B6"/>
    <mergeCell ref="C6:O6"/>
    <mergeCell ref="A7:B7"/>
    <mergeCell ref="C7:O7"/>
    <mergeCell ref="A8:O8"/>
    <mergeCell ref="E9:F9"/>
    <mergeCell ref="I9:J9"/>
    <mergeCell ref="K9:L9"/>
  </mergeCells>
  <dataValidations disablePrompts="1" count="1">
    <dataValidation allowBlank="1" showInputMessage="1" showErrorMessage="1" promptTitle="Por favor:" prompt="Para el diligenciamiento del formato consulte la Guía para la elaboración y control de documentos del SIGEPRE G-DE-01" sqref="A11:D11 B21:B26 D21:D26 D14:D19 B14:B19 C12:C26 A12:A26" xr:uid="{CBF0BD97-1383-4CA8-88BE-F48CDB78FBB7}"/>
  </dataValidations>
  <printOptions horizontalCentered="1"/>
  <pageMargins left="0.11874999999999999" right="7.0607142857142859" top="0.41249999999999998" bottom="0.31496062992125984" header="0.27" footer="0.19791666666666666"/>
  <pageSetup scale="12" orientation="landscape" verticalDpi="4294967292" r:id="rId1"/>
  <headerFooter>
    <oddHeader xml:space="preserve">&amp;L&amp;G&amp;C&amp;"Verdana,Negrita"&amp;12
Procedimiento de formulacion, ejecución y seguimiento al Plan Anual de adquisiciones </oddHeader>
    <oddFooter>&amp;L&amp;"Verdana,Normal"Agencia Nacional de Contratación Pública
Colombia Compra Eficiente
Dirección: Carrera 7 # 26-20- Bogotá, Colombia
Atención al ciudadano:(+57) 601 7956600</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4BB91-5EDC-45E4-A84B-5F31A24CFAA8}">
  <dimension ref="A1:O86"/>
  <sheetViews>
    <sheetView view="pageLayout" topLeftCell="A21" zoomScale="80" zoomScaleNormal="85" zoomScalePageLayoutView="80" workbookViewId="0">
      <selection activeCell="D37" sqref="D37:G37"/>
    </sheetView>
  </sheetViews>
  <sheetFormatPr baseColWidth="10" defaultColWidth="9.140625" defaultRowHeight="15" x14ac:dyDescent="0.25"/>
  <cols>
    <col min="1" max="1" width="15.5703125" customWidth="1"/>
    <col min="2" max="2" width="77.28515625" customWidth="1"/>
    <col min="3" max="4" width="26.42578125" customWidth="1"/>
    <col min="5" max="5" width="20.5703125" customWidth="1"/>
    <col min="6" max="7" width="9.7109375" customWidth="1"/>
    <col min="8" max="8" width="30.28515625" customWidth="1"/>
    <col min="9" max="9" width="23.28515625" customWidth="1"/>
    <col min="10" max="10" width="85.85546875" customWidth="1"/>
    <col min="11" max="11" width="6.140625" customWidth="1"/>
    <col min="12" max="12" width="8.28515625" customWidth="1"/>
    <col min="13" max="13" width="23" customWidth="1"/>
    <col min="14" max="14" width="20.7109375" customWidth="1"/>
    <col min="15" max="15" width="25.28515625" customWidth="1"/>
  </cols>
  <sheetData>
    <row r="1" spans="1:15" x14ac:dyDescent="0.25">
      <c r="A1" s="79" t="s">
        <v>59</v>
      </c>
      <c r="B1" s="79" t="s">
        <v>547</v>
      </c>
      <c r="C1" s="696" t="s">
        <v>491</v>
      </c>
      <c r="D1" s="697"/>
      <c r="E1" s="697"/>
      <c r="F1" s="697"/>
      <c r="G1" s="697"/>
      <c r="H1" s="697"/>
      <c r="I1" s="697"/>
      <c r="J1" s="697"/>
      <c r="K1" s="697"/>
      <c r="L1" s="697"/>
      <c r="M1" s="697"/>
      <c r="N1" s="697"/>
      <c r="O1" s="697"/>
    </row>
    <row r="2" spans="1:15" x14ac:dyDescent="0.25">
      <c r="A2" s="79" t="s">
        <v>60</v>
      </c>
      <c r="B2" s="224">
        <v>4</v>
      </c>
      <c r="C2" s="696"/>
      <c r="D2" s="697"/>
      <c r="E2" s="697"/>
      <c r="F2" s="697"/>
      <c r="G2" s="697"/>
      <c r="H2" s="697"/>
      <c r="I2" s="697"/>
      <c r="J2" s="697"/>
      <c r="K2" s="697"/>
      <c r="L2" s="697"/>
      <c r="M2" s="697"/>
      <c r="N2" s="697"/>
      <c r="O2" s="697"/>
    </row>
    <row r="3" spans="1:15" ht="24.75" customHeight="1" x14ac:dyDescent="0.25">
      <c r="A3" s="343" t="s">
        <v>61</v>
      </c>
      <c r="B3" s="344"/>
      <c r="C3" s="698" t="s">
        <v>220</v>
      </c>
      <c r="D3" s="699"/>
      <c r="E3" s="699"/>
      <c r="F3" s="699"/>
      <c r="G3" s="699"/>
      <c r="H3" s="699"/>
      <c r="I3" s="699"/>
      <c r="J3" s="699"/>
      <c r="K3" s="699"/>
      <c r="L3" s="699"/>
      <c r="M3" s="699"/>
      <c r="N3" s="699"/>
      <c r="O3" s="700"/>
    </row>
    <row r="4" spans="1:15" ht="39" customHeight="1" x14ac:dyDescent="0.25">
      <c r="A4" s="343" t="s">
        <v>62</v>
      </c>
      <c r="B4" s="346"/>
      <c r="C4" s="698" t="s">
        <v>290</v>
      </c>
      <c r="D4" s="699"/>
      <c r="E4" s="699"/>
      <c r="F4" s="699"/>
      <c r="G4" s="699"/>
      <c r="H4" s="699"/>
      <c r="I4" s="699"/>
      <c r="J4" s="699"/>
      <c r="K4" s="699"/>
      <c r="L4" s="699"/>
      <c r="M4" s="699"/>
      <c r="N4" s="699"/>
      <c r="O4" s="700"/>
    </row>
    <row r="5" spans="1:15" ht="33.75" customHeight="1" x14ac:dyDescent="0.25">
      <c r="A5" s="343" t="s">
        <v>64</v>
      </c>
      <c r="B5" s="346"/>
      <c r="C5" s="698" t="s">
        <v>291</v>
      </c>
      <c r="D5" s="699"/>
      <c r="E5" s="699"/>
      <c r="F5" s="699"/>
      <c r="G5" s="699"/>
      <c r="H5" s="699"/>
      <c r="I5" s="699"/>
      <c r="J5" s="699"/>
      <c r="K5" s="699"/>
      <c r="L5" s="699"/>
      <c r="M5" s="699"/>
      <c r="N5" s="699"/>
      <c r="O5" s="700"/>
    </row>
    <row r="6" spans="1:15" ht="212.25" customHeight="1" x14ac:dyDescent="0.25">
      <c r="A6" s="343" t="s">
        <v>65</v>
      </c>
      <c r="B6" s="346"/>
      <c r="C6" s="698" t="s">
        <v>292</v>
      </c>
      <c r="D6" s="699"/>
      <c r="E6" s="699"/>
      <c r="F6" s="699"/>
      <c r="G6" s="699"/>
      <c r="H6" s="699"/>
      <c r="I6" s="699"/>
      <c r="J6" s="699"/>
      <c r="K6" s="699"/>
      <c r="L6" s="699"/>
      <c r="M6" s="699"/>
      <c r="N6" s="699"/>
      <c r="O6" s="700"/>
    </row>
    <row r="7" spans="1:15" ht="160.5" customHeight="1" x14ac:dyDescent="0.25">
      <c r="A7" s="343" t="s">
        <v>66</v>
      </c>
      <c r="B7" s="346"/>
      <c r="C7" s="508" t="s">
        <v>403</v>
      </c>
      <c r="D7" s="508"/>
      <c r="E7" s="508"/>
      <c r="F7" s="508"/>
      <c r="G7" s="508"/>
      <c r="H7" s="508"/>
      <c r="I7" s="508"/>
      <c r="J7" s="508"/>
      <c r="K7" s="508"/>
      <c r="L7" s="508"/>
      <c r="M7" s="508"/>
      <c r="N7" s="508"/>
      <c r="O7" s="509"/>
    </row>
    <row r="8" spans="1:15" x14ac:dyDescent="0.25">
      <c r="A8" s="702" t="s">
        <v>67</v>
      </c>
      <c r="B8" s="703"/>
      <c r="C8" s="703"/>
      <c r="D8" s="703"/>
      <c r="E8" s="703"/>
      <c r="F8" s="703"/>
      <c r="G8" s="703"/>
      <c r="H8" s="703"/>
      <c r="I8" s="703"/>
      <c r="J8" s="703"/>
      <c r="K8" s="703"/>
      <c r="L8" s="703"/>
      <c r="M8" s="703"/>
      <c r="N8" s="703"/>
      <c r="O8" s="704"/>
    </row>
    <row r="9" spans="1:15" ht="30.75" thickBot="1" x14ac:dyDescent="0.3">
      <c r="A9" s="80" t="s">
        <v>68</v>
      </c>
      <c r="B9" s="80" t="s">
        <v>69</v>
      </c>
      <c r="C9" s="80" t="s">
        <v>70</v>
      </c>
      <c r="D9" s="80" t="s">
        <v>71</v>
      </c>
      <c r="E9" s="339" t="s">
        <v>72</v>
      </c>
      <c r="F9" s="340"/>
      <c r="G9" s="80" t="s">
        <v>73</v>
      </c>
      <c r="H9" s="80" t="s">
        <v>74</v>
      </c>
      <c r="I9" s="339" t="s">
        <v>75</v>
      </c>
      <c r="J9" s="340"/>
      <c r="K9" s="339" t="s">
        <v>76</v>
      </c>
      <c r="L9" s="339"/>
      <c r="M9" s="80" t="s">
        <v>77</v>
      </c>
      <c r="N9" s="80" t="s">
        <v>78</v>
      </c>
      <c r="O9" s="80" t="s">
        <v>79</v>
      </c>
    </row>
    <row r="10" spans="1:15" ht="54.75" customHeight="1" x14ac:dyDescent="0.25">
      <c r="A10" s="64">
        <v>0</v>
      </c>
      <c r="B10" s="161"/>
      <c r="C10" s="66"/>
      <c r="D10" s="66"/>
      <c r="E10" s="67"/>
      <c r="F10" s="68"/>
      <c r="G10" s="66"/>
      <c r="H10" s="66"/>
      <c r="I10" s="432"/>
      <c r="J10" s="433"/>
      <c r="K10" s="331"/>
      <c r="L10" s="332"/>
      <c r="M10" s="66"/>
      <c r="N10" s="66"/>
      <c r="O10" s="69"/>
    </row>
    <row r="11" spans="1:15" ht="99" customHeight="1" x14ac:dyDescent="0.25">
      <c r="A11" s="70">
        <v>1</v>
      </c>
      <c r="B11" s="162"/>
      <c r="C11" s="139" t="s">
        <v>293</v>
      </c>
      <c r="D11" s="139" t="s">
        <v>294</v>
      </c>
      <c r="E11" s="693" t="s">
        <v>295</v>
      </c>
      <c r="F11" s="693"/>
      <c r="G11" s="78" t="s">
        <v>25</v>
      </c>
      <c r="H11" s="141" t="s">
        <v>296</v>
      </c>
      <c r="I11" s="693" t="s">
        <v>473</v>
      </c>
      <c r="J11" s="693"/>
      <c r="K11" s="701"/>
      <c r="L11" s="701"/>
      <c r="M11" s="141" t="s">
        <v>297</v>
      </c>
      <c r="N11" s="139" t="s">
        <v>540</v>
      </c>
      <c r="O11" s="150"/>
    </row>
    <row r="12" spans="1:15" ht="233.25" customHeight="1" x14ac:dyDescent="0.25">
      <c r="A12" s="73">
        <v>2</v>
      </c>
      <c r="B12" s="162"/>
      <c r="C12" s="139" t="s">
        <v>33</v>
      </c>
      <c r="D12" s="139" t="s">
        <v>294</v>
      </c>
      <c r="E12" s="688" t="s">
        <v>297</v>
      </c>
      <c r="F12" s="689"/>
      <c r="G12" s="78" t="s">
        <v>25</v>
      </c>
      <c r="H12" s="147" t="s">
        <v>472</v>
      </c>
      <c r="I12" s="679" t="s">
        <v>471</v>
      </c>
      <c r="J12" s="679"/>
      <c r="K12" s="678"/>
      <c r="L12" s="678"/>
      <c r="M12" s="141" t="s">
        <v>299</v>
      </c>
      <c r="N12" s="139" t="s">
        <v>219</v>
      </c>
      <c r="O12" s="150" t="s">
        <v>298</v>
      </c>
    </row>
    <row r="13" spans="1:15" ht="134.25" customHeight="1" x14ac:dyDescent="0.25">
      <c r="A13" s="73">
        <v>3</v>
      </c>
      <c r="B13" s="162"/>
      <c r="C13" s="139" t="s">
        <v>33</v>
      </c>
      <c r="D13" s="139" t="s">
        <v>294</v>
      </c>
      <c r="E13" s="688" t="s">
        <v>299</v>
      </c>
      <c r="F13" s="689"/>
      <c r="G13" s="139" t="s">
        <v>25</v>
      </c>
      <c r="H13" s="147" t="s">
        <v>470</v>
      </c>
      <c r="I13" s="684" t="s">
        <v>474</v>
      </c>
      <c r="J13" s="685"/>
      <c r="K13" s="680" t="s">
        <v>91</v>
      </c>
      <c r="L13" s="414"/>
      <c r="M13" s="141" t="s">
        <v>300</v>
      </c>
      <c r="N13" s="78" t="s">
        <v>301</v>
      </c>
      <c r="O13" s="150" t="s">
        <v>298</v>
      </c>
    </row>
    <row r="14" spans="1:15" ht="135" customHeight="1" x14ac:dyDescent="0.25">
      <c r="A14" s="73">
        <v>4</v>
      </c>
      <c r="B14" s="162" t="s">
        <v>391</v>
      </c>
      <c r="C14" s="139" t="s">
        <v>33</v>
      </c>
      <c r="D14" s="139" t="s">
        <v>294</v>
      </c>
      <c r="E14" s="693" t="s">
        <v>300</v>
      </c>
      <c r="F14" s="693"/>
      <c r="G14" s="139" t="s">
        <v>25</v>
      </c>
      <c r="H14" s="147" t="s">
        <v>302</v>
      </c>
      <c r="I14" s="679" t="s">
        <v>475</v>
      </c>
      <c r="J14" s="679"/>
      <c r="K14" s="678"/>
      <c r="L14" s="678"/>
      <c r="M14" s="147" t="s">
        <v>476</v>
      </c>
      <c r="N14" s="78" t="s">
        <v>303</v>
      </c>
      <c r="O14" s="150" t="s">
        <v>298</v>
      </c>
    </row>
    <row r="15" spans="1:15" ht="146.25" customHeight="1" x14ac:dyDescent="0.25">
      <c r="A15" s="73">
        <v>5</v>
      </c>
      <c r="B15" s="162"/>
      <c r="C15" s="139" t="s">
        <v>33</v>
      </c>
      <c r="D15" s="139" t="s">
        <v>294</v>
      </c>
      <c r="E15" s="688" t="s">
        <v>476</v>
      </c>
      <c r="F15" s="689"/>
      <c r="G15" s="139" t="s">
        <v>39</v>
      </c>
      <c r="H15" s="148" t="s">
        <v>304</v>
      </c>
      <c r="I15" s="694" t="s">
        <v>477</v>
      </c>
      <c r="J15" s="695"/>
      <c r="K15" s="677" t="s">
        <v>91</v>
      </c>
      <c r="L15" s="677"/>
      <c r="M15" s="147" t="s">
        <v>305</v>
      </c>
      <c r="N15" s="78" t="s">
        <v>303</v>
      </c>
      <c r="O15" s="150" t="s">
        <v>298</v>
      </c>
    </row>
    <row r="16" spans="1:15" ht="251.25" customHeight="1" x14ac:dyDescent="0.25">
      <c r="A16" s="73">
        <v>6</v>
      </c>
      <c r="B16" s="163"/>
      <c r="C16" s="139" t="s">
        <v>33</v>
      </c>
      <c r="D16" s="139" t="s">
        <v>294</v>
      </c>
      <c r="E16" s="692" t="s">
        <v>306</v>
      </c>
      <c r="F16" s="570"/>
      <c r="G16" s="145" t="s">
        <v>39</v>
      </c>
      <c r="H16" s="142" t="s">
        <v>304</v>
      </c>
      <c r="I16" s="514" t="s">
        <v>307</v>
      </c>
      <c r="J16" s="514"/>
      <c r="K16" s="678" t="s">
        <v>91</v>
      </c>
      <c r="L16" s="678"/>
      <c r="M16" s="143" t="s">
        <v>308</v>
      </c>
      <c r="N16" s="146" t="s">
        <v>303</v>
      </c>
      <c r="O16" s="151" t="s">
        <v>298</v>
      </c>
    </row>
    <row r="17" spans="1:15" ht="192" customHeight="1" x14ac:dyDescent="0.25">
      <c r="A17" s="73">
        <v>7</v>
      </c>
      <c r="B17" s="164"/>
      <c r="C17" s="140" t="s">
        <v>33</v>
      </c>
      <c r="D17" s="139" t="s">
        <v>294</v>
      </c>
      <c r="E17" s="681" t="s">
        <v>308</v>
      </c>
      <c r="F17" s="681"/>
      <c r="G17" s="146" t="s">
        <v>39</v>
      </c>
      <c r="H17" s="144" t="s">
        <v>309</v>
      </c>
      <c r="I17" s="682" t="s">
        <v>310</v>
      </c>
      <c r="J17" s="682"/>
      <c r="K17" s="683" t="s">
        <v>91</v>
      </c>
      <c r="L17" s="511"/>
      <c r="M17" s="147" t="s">
        <v>311</v>
      </c>
      <c r="N17" s="146" t="s">
        <v>303</v>
      </c>
      <c r="O17" s="151" t="s">
        <v>298</v>
      </c>
    </row>
    <row r="18" spans="1:15" ht="141.75" customHeight="1" x14ac:dyDescent="0.25">
      <c r="A18" s="73">
        <v>8</v>
      </c>
      <c r="B18" s="165"/>
      <c r="C18" s="140" t="s">
        <v>33</v>
      </c>
      <c r="D18" s="140" t="s">
        <v>294</v>
      </c>
      <c r="E18" s="684" t="s">
        <v>311</v>
      </c>
      <c r="F18" s="685"/>
      <c r="G18" s="146" t="s">
        <v>43</v>
      </c>
      <c r="H18" s="144" t="s">
        <v>312</v>
      </c>
      <c r="I18" s="686" t="s">
        <v>313</v>
      </c>
      <c r="J18" s="687"/>
      <c r="K18" s="680"/>
      <c r="L18" s="414"/>
      <c r="M18" s="144" t="s">
        <v>314</v>
      </c>
      <c r="N18" s="146" t="s">
        <v>303</v>
      </c>
      <c r="O18" s="151" t="s">
        <v>298</v>
      </c>
    </row>
    <row r="19" spans="1:15" ht="124.5" customHeight="1" x14ac:dyDescent="0.25">
      <c r="A19" s="97">
        <v>9</v>
      </c>
      <c r="B19" s="166"/>
      <c r="C19" s="140" t="s">
        <v>33</v>
      </c>
      <c r="D19" s="140" t="s">
        <v>294</v>
      </c>
      <c r="E19" s="681" t="s">
        <v>315</v>
      </c>
      <c r="F19" s="681"/>
      <c r="G19" s="146" t="s">
        <v>43</v>
      </c>
      <c r="H19" s="144" t="s">
        <v>304</v>
      </c>
      <c r="I19" s="681" t="s">
        <v>316</v>
      </c>
      <c r="J19" s="681"/>
      <c r="K19" s="690"/>
      <c r="L19" s="691"/>
      <c r="M19" s="144" t="s">
        <v>317</v>
      </c>
      <c r="N19" s="146" t="s">
        <v>318</v>
      </c>
      <c r="O19" s="151" t="s">
        <v>298</v>
      </c>
    </row>
    <row r="20" spans="1:15" ht="102" customHeight="1" x14ac:dyDescent="0.25">
      <c r="A20" s="99">
        <v>10</v>
      </c>
      <c r="B20" s="139"/>
      <c r="C20" s="168" t="s">
        <v>33</v>
      </c>
      <c r="D20" s="139" t="s">
        <v>294</v>
      </c>
      <c r="E20" s="678" t="s">
        <v>319</v>
      </c>
      <c r="F20" s="678"/>
      <c r="G20" s="169" t="s">
        <v>43</v>
      </c>
      <c r="H20" s="169" t="s">
        <v>320</v>
      </c>
      <c r="I20" s="679" t="s">
        <v>321</v>
      </c>
      <c r="J20" s="679"/>
      <c r="K20" s="677"/>
      <c r="L20" s="677"/>
      <c r="M20" s="169" t="s">
        <v>322</v>
      </c>
      <c r="N20" s="169" t="s">
        <v>323</v>
      </c>
      <c r="O20" s="168" t="s">
        <v>298</v>
      </c>
    </row>
    <row r="21" spans="1:15" ht="83.25" customHeight="1" thickBot="1" x14ac:dyDescent="0.3">
      <c r="A21" s="99">
        <v>11</v>
      </c>
      <c r="B21" s="167"/>
      <c r="C21" s="170"/>
      <c r="D21" s="171" t="s">
        <v>85</v>
      </c>
      <c r="E21" s="680"/>
      <c r="F21" s="414"/>
      <c r="G21" s="172"/>
      <c r="H21" s="172"/>
      <c r="I21" s="678"/>
      <c r="J21" s="678"/>
      <c r="K21" s="677"/>
      <c r="L21" s="677"/>
      <c r="M21" s="169"/>
      <c r="N21" s="169"/>
      <c r="O21" s="168"/>
    </row>
    <row r="22" spans="1:15" x14ac:dyDescent="0.25">
      <c r="A22" s="579" t="s">
        <v>127</v>
      </c>
      <c r="B22" s="447"/>
      <c r="C22" s="447"/>
      <c r="D22" s="447"/>
      <c r="E22" s="447"/>
      <c r="F22" s="580"/>
      <c r="G22" s="304" t="s">
        <v>128</v>
      </c>
      <c r="H22" s="304"/>
      <c r="I22" s="304"/>
      <c r="J22" s="304"/>
      <c r="K22" s="303" t="s">
        <v>129</v>
      </c>
      <c r="L22" s="304"/>
      <c r="M22" s="304"/>
      <c r="N22" s="304"/>
      <c r="O22" s="305"/>
    </row>
    <row r="23" spans="1:15" ht="21" customHeight="1" thickBot="1" x14ac:dyDescent="0.3">
      <c r="A23" s="673" t="s">
        <v>130</v>
      </c>
      <c r="B23" s="674"/>
      <c r="C23" s="674"/>
      <c r="D23" s="674"/>
      <c r="E23" s="674"/>
      <c r="F23" s="675"/>
      <c r="G23" s="304"/>
      <c r="H23" s="304"/>
      <c r="I23" s="304"/>
      <c r="J23" s="304"/>
      <c r="K23" s="303"/>
      <c r="L23" s="304"/>
      <c r="M23" s="304"/>
      <c r="N23" s="304"/>
      <c r="O23" s="305"/>
    </row>
    <row r="24" spans="1:15" x14ac:dyDescent="0.25">
      <c r="A24" s="676" t="s">
        <v>286</v>
      </c>
      <c r="B24" s="676"/>
      <c r="C24" s="676"/>
      <c r="D24" s="676"/>
      <c r="E24" s="676"/>
      <c r="F24" s="676"/>
      <c r="G24" s="676" t="s">
        <v>132</v>
      </c>
      <c r="H24" s="676"/>
      <c r="I24" s="676"/>
      <c r="J24" s="676"/>
      <c r="K24" s="277" t="s">
        <v>287</v>
      </c>
      <c r="L24" s="277"/>
      <c r="M24" s="277"/>
      <c r="N24" s="277"/>
      <c r="O24" s="278"/>
    </row>
    <row r="25" spans="1:15" x14ac:dyDescent="0.25">
      <c r="A25" s="676"/>
      <c r="B25" s="676"/>
      <c r="C25" s="676"/>
      <c r="D25" s="676"/>
      <c r="E25" s="676"/>
      <c r="F25" s="676"/>
      <c r="G25" s="676"/>
      <c r="H25" s="676"/>
      <c r="I25" s="676"/>
      <c r="J25" s="676"/>
      <c r="K25" s="280"/>
      <c r="L25" s="280"/>
      <c r="M25" s="280"/>
      <c r="N25" s="280"/>
      <c r="O25" s="281"/>
    </row>
    <row r="26" spans="1:15" ht="15.75" thickBot="1" x14ac:dyDescent="0.3">
      <c r="A26" s="676"/>
      <c r="B26" s="676"/>
      <c r="C26" s="676"/>
      <c r="D26" s="676"/>
      <c r="E26" s="676"/>
      <c r="F26" s="676"/>
      <c r="G26" s="676"/>
      <c r="H26" s="676"/>
      <c r="I26" s="676"/>
      <c r="J26" s="676"/>
      <c r="K26" s="283"/>
      <c r="L26" s="283"/>
      <c r="M26" s="283"/>
      <c r="N26" s="283"/>
      <c r="O26" s="284"/>
    </row>
    <row r="27" spans="1:15" ht="15.75" thickBot="1" x14ac:dyDescent="0.3">
      <c r="A27" s="663" t="s">
        <v>134</v>
      </c>
      <c r="B27" s="287"/>
      <c r="C27" s="287"/>
      <c r="D27" s="287"/>
      <c r="E27" s="287"/>
      <c r="F27" s="287"/>
      <c r="G27" s="287"/>
      <c r="H27" s="287"/>
      <c r="I27" s="287"/>
      <c r="J27" s="287"/>
      <c r="K27" s="287"/>
      <c r="L27" s="287"/>
      <c r="M27" s="287"/>
      <c r="N27" s="287"/>
      <c r="O27" s="288"/>
    </row>
    <row r="28" spans="1:15" ht="15.75" thickBot="1" x14ac:dyDescent="0.3">
      <c r="A28" s="81" t="s">
        <v>135</v>
      </c>
      <c r="B28" s="664" t="s">
        <v>136</v>
      </c>
      <c r="C28" s="664"/>
      <c r="D28" s="290" t="s">
        <v>137</v>
      </c>
      <c r="E28" s="290"/>
      <c r="F28" s="290"/>
      <c r="G28" s="290"/>
      <c r="H28" s="290"/>
      <c r="I28" s="290"/>
      <c r="J28" s="290"/>
      <c r="K28" s="290"/>
      <c r="L28" s="290"/>
      <c r="M28" s="290"/>
      <c r="N28" s="290"/>
      <c r="O28" s="291"/>
    </row>
    <row r="29" spans="1:15" x14ac:dyDescent="0.25">
      <c r="A29" s="199">
        <v>44067</v>
      </c>
      <c r="B29" s="646">
        <v>1</v>
      </c>
      <c r="C29" s="646"/>
      <c r="D29" s="665" t="s">
        <v>176</v>
      </c>
      <c r="E29" s="665"/>
      <c r="F29" s="665"/>
      <c r="G29" s="665"/>
      <c r="H29" s="665"/>
      <c r="I29" s="665"/>
      <c r="J29" s="665"/>
      <c r="K29" s="665"/>
      <c r="L29" s="665"/>
      <c r="M29" s="665"/>
      <c r="N29" s="665"/>
      <c r="O29" s="666"/>
    </row>
    <row r="30" spans="1:15" ht="15" customHeight="1" x14ac:dyDescent="0.25">
      <c r="A30" s="200">
        <v>44330</v>
      </c>
      <c r="B30" s="646">
        <v>2</v>
      </c>
      <c r="C30" s="646"/>
      <c r="D30" s="667" t="s">
        <v>288</v>
      </c>
      <c r="E30" s="667"/>
      <c r="F30" s="667"/>
      <c r="G30" s="667"/>
      <c r="H30" s="667"/>
      <c r="I30" s="667"/>
      <c r="J30" s="667"/>
      <c r="K30" s="667"/>
      <c r="L30" s="667"/>
      <c r="M30" s="667"/>
      <c r="N30" s="667"/>
      <c r="O30" s="668"/>
    </row>
    <row r="31" spans="1:15" x14ac:dyDescent="0.25">
      <c r="A31" s="200">
        <v>45656</v>
      </c>
      <c r="B31" s="646">
        <v>3</v>
      </c>
      <c r="C31" s="646"/>
      <c r="D31" s="669" t="s">
        <v>289</v>
      </c>
      <c r="E31" s="669"/>
      <c r="F31" s="669"/>
      <c r="G31" s="669"/>
      <c r="H31" s="669"/>
      <c r="I31" s="669"/>
      <c r="J31" s="669"/>
      <c r="K31" s="669"/>
      <c r="L31" s="669"/>
      <c r="M31" s="669"/>
      <c r="N31" s="669"/>
      <c r="O31" s="670"/>
    </row>
    <row r="32" spans="1:15" ht="15.75" thickBot="1" x14ac:dyDescent="0.3">
      <c r="A32" s="196">
        <v>46170</v>
      </c>
      <c r="B32" s="646">
        <v>4</v>
      </c>
      <c r="C32" s="646"/>
      <c r="D32" s="671" t="s">
        <v>478</v>
      </c>
      <c r="E32" s="672"/>
      <c r="F32" s="672"/>
      <c r="G32" s="672"/>
      <c r="H32" s="672"/>
      <c r="I32" s="672"/>
      <c r="J32" s="672"/>
      <c r="K32" s="672"/>
      <c r="L32" s="672"/>
      <c r="M32" s="672"/>
      <c r="N32" s="672"/>
      <c r="O32" s="672"/>
    </row>
    <row r="33" spans="1:15" ht="15.75" thickBot="1" x14ac:dyDescent="0.3">
      <c r="A33" s="255" t="s">
        <v>144</v>
      </c>
      <c r="B33" s="472"/>
      <c r="C33" s="472"/>
      <c r="D33" s="472"/>
      <c r="E33" s="472"/>
      <c r="F33" s="472"/>
      <c r="G33" s="472"/>
      <c r="H33" s="472"/>
      <c r="I33" s="472"/>
      <c r="J33" s="472"/>
      <c r="K33" s="472"/>
      <c r="L33" s="472"/>
      <c r="M33" s="472"/>
      <c r="N33" s="472"/>
      <c r="O33" s="473"/>
    </row>
    <row r="34" spans="1:15" ht="15.75" thickBot="1" x14ac:dyDescent="0.3">
      <c r="A34" s="655"/>
      <c r="B34" s="656"/>
      <c r="C34" s="82" t="s">
        <v>135</v>
      </c>
      <c r="D34" s="657" t="s">
        <v>145</v>
      </c>
      <c r="E34" s="658"/>
      <c r="F34" s="658"/>
      <c r="G34" s="659"/>
      <c r="H34" s="657" t="s">
        <v>146</v>
      </c>
      <c r="I34" s="658"/>
      <c r="J34" s="658"/>
      <c r="K34" s="659"/>
      <c r="L34" s="660" t="s">
        <v>147</v>
      </c>
      <c r="M34" s="661"/>
      <c r="N34" s="661"/>
      <c r="O34" s="662"/>
    </row>
    <row r="35" spans="1:15" ht="41.25" customHeight="1" thickBot="1" x14ac:dyDescent="0.3">
      <c r="A35" s="651" t="s">
        <v>148</v>
      </c>
      <c r="B35" s="652"/>
      <c r="C35" s="219">
        <v>46149</v>
      </c>
      <c r="D35" s="654" t="s">
        <v>424</v>
      </c>
      <c r="E35" s="653"/>
      <c r="F35" s="653"/>
      <c r="G35" s="653"/>
      <c r="H35" s="654" t="s">
        <v>425</v>
      </c>
      <c r="I35" s="653"/>
      <c r="J35" s="653"/>
      <c r="K35" s="653"/>
      <c r="L35" s="590" t="s">
        <v>552</v>
      </c>
      <c r="M35" s="591"/>
      <c r="N35" s="591"/>
      <c r="O35" s="592"/>
    </row>
    <row r="36" spans="1:15" ht="58.5" customHeight="1" thickBot="1" x14ac:dyDescent="0.3">
      <c r="A36" s="651" t="s">
        <v>149</v>
      </c>
      <c r="B36" s="652"/>
      <c r="C36" s="219">
        <v>46149</v>
      </c>
      <c r="D36" s="654" t="s">
        <v>426</v>
      </c>
      <c r="E36" s="653"/>
      <c r="F36" s="653"/>
      <c r="G36" s="653"/>
      <c r="H36" s="654" t="s">
        <v>427</v>
      </c>
      <c r="I36" s="653"/>
      <c r="J36" s="653"/>
      <c r="K36" s="653"/>
      <c r="L36" s="590" t="s">
        <v>552</v>
      </c>
      <c r="M36" s="591"/>
      <c r="N36" s="591"/>
      <c r="O36" s="592"/>
    </row>
    <row r="37" spans="1:15" ht="64.5" customHeight="1" x14ac:dyDescent="0.25">
      <c r="A37" s="651" t="s">
        <v>150</v>
      </c>
      <c r="B37" s="652"/>
      <c r="C37" s="219">
        <v>46170</v>
      </c>
      <c r="D37" s="653" t="s">
        <v>151</v>
      </c>
      <c r="E37" s="653"/>
      <c r="F37" s="653"/>
      <c r="G37" s="653"/>
      <c r="H37" s="653" t="s">
        <v>152</v>
      </c>
      <c r="I37" s="653"/>
      <c r="J37" s="653"/>
      <c r="K37" s="653"/>
      <c r="L37" s="590" t="s">
        <v>552</v>
      </c>
      <c r="M37" s="591"/>
      <c r="N37" s="591"/>
      <c r="O37" s="592"/>
    </row>
    <row r="38" spans="1:15" ht="15.75" x14ac:dyDescent="0.25">
      <c r="A38" s="53"/>
      <c r="B38" s="53"/>
      <c r="C38" s="54"/>
      <c r="D38" s="54"/>
      <c r="E38" s="58"/>
      <c r="F38" s="58"/>
      <c r="G38" s="58"/>
      <c r="H38" s="58"/>
      <c r="I38" s="58"/>
      <c r="J38" s="54"/>
      <c r="K38" s="58"/>
      <c r="L38" s="58"/>
      <c r="M38" s="58"/>
      <c r="N38" s="54"/>
      <c r="O38" s="54"/>
    </row>
    <row r="39" spans="1:15" ht="15.75" x14ac:dyDescent="0.25">
      <c r="A39" s="53"/>
      <c r="B39" s="53"/>
      <c r="C39" s="54"/>
      <c r="D39" s="54"/>
      <c r="E39" s="58"/>
      <c r="F39" s="58"/>
      <c r="G39" s="58"/>
      <c r="H39" s="58"/>
      <c r="I39" s="58"/>
      <c r="J39" s="54"/>
      <c r="K39" s="58"/>
      <c r="L39" s="58"/>
      <c r="M39" s="58"/>
      <c r="N39" s="54"/>
      <c r="O39" s="54"/>
    </row>
    <row r="40" spans="1:15" ht="15.75" x14ac:dyDescent="0.25">
      <c r="A40" s="53"/>
      <c r="B40" s="53"/>
      <c r="C40" s="54"/>
      <c r="D40" s="54"/>
      <c r="E40" s="58"/>
      <c r="F40" s="58"/>
      <c r="G40" s="58"/>
      <c r="H40" s="58"/>
      <c r="I40" s="58"/>
      <c r="J40" s="54"/>
      <c r="K40" s="58"/>
      <c r="L40" s="58"/>
      <c r="M40" s="58"/>
      <c r="N40" s="54"/>
      <c r="O40" s="54"/>
    </row>
    <row r="41" spans="1:15" ht="15.75" x14ac:dyDescent="0.25">
      <c r="A41" s="53"/>
      <c r="B41" s="53"/>
      <c r="C41" s="54"/>
      <c r="D41" s="54"/>
      <c r="E41" s="58"/>
      <c r="F41" s="58"/>
      <c r="G41" s="58"/>
      <c r="H41" s="58"/>
      <c r="I41" s="58"/>
      <c r="J41" s="54"/>
      <c r="K41" s="58"/>
      <c r="L41" s="58"/>
      <c r="M41" s="58"/>
      <c r="N41" s="54"/>
      <c r="O41" s="54"/>
    </row>
    <row r="42" spans="1:15" ht="15.75" x14ac:dyDescent="0.25">
      <c r="A42" s="53"/>
      <c r="B42" s="53"/>
      <c r="C42" s="54"/>
      <c r="D42" s="54"/>
      <c r="E42" s="58"/>
      <c r="F42" s="58"/>
      <c r="G42" s="58"/>
      <c r="H42" s="58"/>
      <c r="I42" s="58"/>
      <c r="J42" s="54"/>
      <c r="K42" s="58"/>
      <c r="L42" s="58"/>
      <c r="M42" s="58"/>
      <c r="N42" s="54"/>
      <c r="O42" s="54"/>
    </row>
    <row r="43" spans="1:15" ht="15.75" x14ac:dyDescent="0.25">
      <c r="A43" s="53"/>
      <c r="B43" s="53"/>
      <c r="C43" s="54"/>
      <c r="D43" s="54"/>
      <c r="E43" s="58"/>
      <c r="F43" s="58"/>
      <c r="G43" s="58"/>
      <c r="H43" s="58"/>
      <c r="I43" s="58"/>
      <c r="J43" s="54"/>
      <c r="K43" s="58"/>
      <c r="L43" s="58"/>
      <c r="M43" s="58"/>
      <c r="N43" s="54"/>
      <c r="O43" s="54"/>
    </row>
    <row r="44" spans="1:15" ht="15.75" x14ac:dyDescent="0.25">
      <c r="A44" s="53"/>
      <c r="B44" s="53"/>
      <c r="C44" s="54"/>
      <c r="D44" s="54"/>
      <c r="E44" s="58"/>
      <c r="F44" s="58"/>
      <c r="G44" s="58"/>
      <c r="H44" s="58"/>
      <c r="I44" s="58"/>
      <c r="J44" s="54"/>
      <c r="K44" s="58"/>
      <c r="L44" s="58"/>
      <c r="M44" s="58"/>
      <c r="N44" s="54"/>
      <c r="O44" s="54"/>
    </row>
    <row r="45" spans="1:15" ht="15.75" x14ac:dyDescent="0.25">
      <c r="A45" s="53"/>
      <c r="B45" s="53"/>
      <c r="C45" s="54"/>
      <c r="D45" s="54"/>
      <c r="E45" s="58"/>
      <c r="F45" s="58"/>
      <c r="G45" s="58"/>
      <c r="H45" s="58"/>
      <c r="I45" s="58"/>
      <c r="J45" s="54"/>
      <c r="K45" s="58"/>
      <c r="L45" s="58"/>
      <c r="M45" s="58"/>
      <c r="N45" s="54"/>
      <c r="O45" s="54"/>
    </row>
    <row r="46" spans="1:15" ht="15.75" x14ac:dyDescent="0.25">
      <c r="A46" s="53"/>
      <c r="B46" s="53"/>
      <c r="C46" s="54"/>
      <c r="D46" s="54"/>
      <c r="E46" s="58"/>
      <c r="F46" s="58"/>
      <c r="G46" s="58"/>
      <c r="H46" s="58"/>
      <c r="I46" s="58"/>
      <c r="J46" s="54"/>
      <c r="K46" s="58"/>
      <c r="L46" s="58"/>
      <c r="M46" s="58"/>
      <c r="N46" s="54"/>
      <c r="O46" s="54"/>
    </row>
    <row r="47" spans="1:15" ht="15.75" x14ac:dyDescent="0.25">
      <c r="A47" s="53"/>
      <c r="B47" s="53"/>
      <c r="C47" s="54"/>
      <c r="D47" s="54"/>
      <c r="E47" s="58"/>
      <c r="F47" s="58"/>
      <c r="G47" s="58"/>
      <c r="H47" s="58"/>
      <c r="I47" s="58"/>
      <c r="J47" s="54"/>
      <c r="K47" s="58"/>
      <c r="L47" s="58"/>
      <c r="M47" s="58"/>
      <c r="N47" s="54"/>
      <c r="O47" s="54"/>
    </row>
    <row r="48" spans="1:15" ht="15.75" x14ac:dyDescent="0.25">
      <c r="A48" s="53"/>
      <c r="B48" s="53"/>
      <c r="C48" s="54"/>
      <c r="D48" s="54"/>
      <c r="E48" s="58"/>
      <c r="F48" s="58"/>
      <c r="G48" s="58"/>
      <c r="H48" s="58"/>
      <c r="I48" s="58"/>
      <c r="J48" s="54"/>
      <c r="K48" s="58"/>
      <c r="L48" s="58"/>
      <c r="M48" s="58"/>
      <c r="N48" s="54"/>
      <c r="O48" s="54"/>
    </row>
    <row r="49" spans="1:15" ht="15.75" x14ac:dyDescent="0.25">
      <c r="A49" s="53"/>
      <c r="B49" s="53"/>
      <c r="C49" s="54"/>
      <c r="D49" s="54"/>
      <c r="E49" s="58"/>
      <c r="F49" s="58"/>
      <c r="G49" s="58"/>
      <c r="H49" s="58"/>
      <c r="I49" s="58"/>
      <c r="J49" s="54"/>
      <c r="K49" s="58"/>
      <c r="L49" s="58"/>
      <c r="M49" s="58"/>
      <c r="N49" s="54"/>
      <c r="O49" s="54"/>
    </row>
    <row r="50" spans="1:15" ht="15.75" x14ac:dyDescent="0.25">
      <c r="A50" s="53"/>
      <c r="B50" s="53"/>
      <c r="C50" s="54"/>
      <c r="D50" s="54"/>
      <c r="E50" s="58"/>
      <c r="F50" s="58"/>
      <c r="G50" s="58"/>
      <c r="H50" s="58"/>
      <c r="I50" s="58"/>
      <c r="J50" s="54"/>
      <c r="K50" s="58"/>
      <c r="L50" s="58"/>
      <c r="M50" s="58"/>
      <c r="N50" s="54"/>
      <c r="O50" s="54"/>
    </row>
    <row r="51" spans="1:15" ht="15.75" x14ac:dyDescent="0.25">
      <c r="A51" s="53"/>
      <c r="B51" s="53"/>
      <c r="C51" s="54"/>
      <c r="D51" s="54"/>
      <c r="E51" s="58"/>
      <c r="F51" s="58"/>
      <c r="G51" s="58"/>
      <c r="H51" s="58"/>
      <c r="I51" s="58"/>
      <c r="J51" s="54"/>
      <c r="K51" s="58"/>
      <c r="L51" s="58"/>
      <c r="M51" s="58"/>
      <c r="N51" s="54"/>
      <c r="O51" s="54"/>
    </row>
    <row r="52" spans="1:15" ht="15.75" x14ac:dyDescent="0.25">
      <c r="A52" s="53"/>
      <c r="B52" s="53"/>
      <c r="C52" s="54"/>
      <c r="D52" s="54"/>
      <c r="E52" s="58"/>
      <c r="F52" s="58"/>
      <c r="G52" s="58"/>
      <c r="H52" s="58"/>
      <c r="I52" s="58"/>
      <c r="J52" s="54"/>
      <c r="K52" s="58"/>
      <c r="L52" s="58"/>
      <c r="M52" s="58"/>
      <c r="N52" s="54"/>
      <c r="O52" s="54"/>
    </row>
    <row r="53" spans="1:15" ht="15.75" x14ac:dyDescent="0.25">
      <c r="A53" s="53"/>
      <c r="B53" s="53"/>
      <c r="C53" s="54"/>
      <c r="D53" s="54"/>
      <c r="E53" s="58"/>
      <c r="F53" s="58"/>
      <c r="G53" s="58"/>
      <c r="H53" s="58"/>
      <c r="I53" s="58"/>
      <c r="J53" s="54"/>
      <c r="K53" s="58"/>
      <c r="L53" s="58"/>
      <c r="M53" s="58"/>
      <c r="N53" s="54"/>
      <c r="O53" s="54"/>
    </row>
    <row r="54" spans="1:15" ht="15.75" x14ac:dyDescent="0.25">
      <c r="A54" s="53"/>
      <c r="B54" s="53"/>
      <c r="C54" s="54"/>
      <c r="D54" s="54"/>
      <c r="E54" s="58"/>
      <c r="F54" s="58"/>
      <c r="G54" s="58"/>
      <c r="H54" s="58"/>
      <c r="I54" s="58"/>
      <c r="J54" s="54"/>
      <c r="K54" s="58"/>
      <c r="L54" s="58"/>
      <c r="M54" s="58"/>
      <c r="N54" s="54"/>
      <c r="O54" s="54"/>
    </row>
    <row r="55" spans="1:15" ht="15.75" x14ac:dyDescent="0.25">
      <c r="A55" s="53"/>
      <c r="B55" s="53"/>
      <c r="C55" s="54"/>
      <c r="D55" s="54"/>
      <c r="E55" s="58"/>
      <c r="F55" s="58"/>
      <c r="G55" s="58"/>
      <c r="H55" s="58"/>
      <c r="I55" s="58"/>
      <c r="J55" s="54"/>
      <c r="K55" s="58"/>
      <c r="L55" s="58"/>
      <c r="M55" s="58"/>
      <c r="N55" s="54"/>
      <c r="O55" s="54"/>
    </row>
    <row r="56" spans="1:15" ht="15.75" x14ac:dyDescent="0.25">
      <c r="A56" s="53"/>
      <c r="B56" s="53"/>
      <c r="C56" s="54"/>
      <c r="D56" s="54"/>
      <c r="E56" s="58"/>
      <c r="F56" s="58"/>
      <c r="G56" s="58"/>
      <c r="H56" s="58"/>
      <c r="I56" s="58"/>
      <c r="J56" s="54"/>
      <c r="K56" s="58"/>
      <c r="L56" s="58"/>
      <c r="M56" s="58"/>
      <c r="N56" s="54"/>
      <c r="O56" s="54"/>
    </row>
    <row r="57" spans="1:15" ht="15.75" x14ac:dyDescent="0.25">
      <c r="A57" s="53"/>
      <c r="B57" s="53"/>
      <c r="C57" s="54"/>
      <c r="D57" s="54"/>
      <c r="E57" s="58"/>
      <c r="F57" s="58"/>
      <c r="G57" s="58"/>
      <c r="H57" s="58"/>
      <c r="I57" s="58"/>
      <c r="J57" s="54"/>
      <c r="K57" s="58"/>
      <c r="L57" s="58"/>
      <c r="M57" s="58"/>
      <c r="N57" s="54"/>
      <c r="O57" s="54"/>
    </row>
    <row r="58" spans="1:15" ht="15.75" x14ac:dyDescent="0.25">
      <c r="A58" s="53"/>
      <c r="B58" s="53"/>
      <c r="C58" s="54"/>
      <c r="D58" s="54"/>
      <c r="E58" s="58"/>
      <c r="F58" s="58"/>
      <c r="G58" s="58"/>
      <c r="H58" s="58"/>
      <c r="I58" s="58"/>
      <c r="J58" s="54"/>
      <c r="K58" s="58"/>
      <c r="L58" s="58"/>
      <c r="M58" s="58"/>
      <c r="N58" s="54"/>
      <c r="O58" s="54"/>
    </row>
    <row r="59" spans="1:15" ht="15.75" x14ac:dyDescent="0.25">
      <c r="A59" s="53"/>
      <c r="B59" s="53"/>
      <c r="C59" s="54"/>
      <c r="D59" s="54"/>
      <c r="E59" s="58"/>
      <c r="F59" s="58"/>
      <c r="G59" s="58"/>
      <c r="H59" s="58"/>
      <c r="I59" s="58"/>
      <c r="J59" s="54"/>
      <c r="K59" s="58"/>
      <c r="L59" s="58"/>
      <c r="M59" s="58"/>
      <c r="N59" s="54"/>
      <c r="O59" s="54"/>
    </row>
    <row r="60" spans="1:15" ht="15.75" x14ac:dyDescent="0.25">
      <c r="A60" s="53"/>
      <c r="B60" s="53"/>
      <c r="C60" s="54"/>
      <c r="D60" s="54"/>
      <c r="E60" s="58"/>
      <c r="F60" s="58"/>
      <c r="G60" s="58"/>
      <c r="H60" s="58"/>
      <c r="I60" s="58"/>
      <c r="J60" s="54"/>
      <c r="K60" s="58"/>
      <c r="L60" s="58"/>
      <c r="M60" s="58"/>
      <c r="N60" s="54"/>
      <c r="O60" s="54"/>
    </row>
    <row r="61" spans="1:15" ht="15.75" x14ac:dyDescent="0.25">
      <c r="A61" s="53"/>
      <c r="B61" s="53"/>
      <c r="C61" s="54"/>
      <c r="D61" s="54"/>
      <c r="E61" s="58"/>
      <c r="F61" s="58"/>
      <c r="G61" s="58"/>
      <c r="H61" s="58"/>
      <c r="I61" s="58"/>
      <c r="J61" s="54"/>
      <c r="K61" s="58"/>
      <c r="L61" s="58"/>
      <c r="M61" s="58"/>
      <c r="N61" s="54"/>
      <c r="O61" s="54"/>
    </row>
    <row r="62" spans="1:15" ht="15.75" x14ac:dyDescent="0.25">
      <c r="A62" s="53"/>
      <c r="B62" s="53"/>
      <c r="C62" s="54"/>
      <c r="D62" s="54"/>
      <c r="E62" s="58"/>
      <c r="F62" s="58"/>
      <c r="G62" s="58"/>
      <c r="H62" s="58"/>
      <c r="I62" s="58"/>
      <c r="J62" s="54"/>
      <c r="K62" s="58"/>
      <c r="L62" s="58"/>
      <c r="M62" s="58"/>
      <c r="N62" s="54"/>
      <c r="O62" s="54"/>
    </row>
    <row r="63" spans="1:15" ht="15.75" x14ac:dyDescent="0.25">
      <c r="A63" s="53"/>
      <c r="B63" s="53"/>
      <c r="C63" s="54"/>
      <c r="D63" s="54"/>
      <c r="E63" s="58"/>
      <c r="F63" s="58"/>
      <c r="G63" s="58"/>
      <c r="H63" s="58"/>
      <c r="I63" s="58"/>
      <c r="J63" s="54"/>
      <c r="K63" s="58"/>
      <c r="L63" s="58"/>
      <c r="M63" s="58"/>
      <c r="N63" s="54"/>
      <c r="O63" s="54"/>
    </row>
    <row r="64" spans="1:15" ht="15.75" x14ac:dyDescent="0.25">
      <c r="A64" s="53"/>
      <c r="B64" s="53"/>
      <c r="C64" s="54"/>
      <c r="D64" s="54"/>
      <c r="E64" s="58"/>
      <c r="F64" s="58"/>
      <c r="G64" s="58"/>
      <c r="H64" s="58"/>
      <c r="I64" s="58"/>
      <c r="J64" s="54"/>
      <c r="K64" s="58"/>
      <c r="L64" s="58"/>
      <c r="M64" s="58"/>
      <c r="N64" s="54"/>
      <c r="O64" s="54"/>
    </row>
    <row r="65" spans="1:15" ht="15.75" x14ac:dyDescent="0.25">
      <c r="A65" s="53"/>
      <c r="B65" s="53"/>
      <c r="C65" s="54"/>
      <c r="D65" s="54"/>
      <c r="E65" s="58"/>
      <c r="F65" s="58"/>
      <c r="G65" s="58"/>
      <c r="H65" s="58"/>
      <c r="I65" s="58"/>
      <c r="J65" s="54"/>
      <c r="K65" s="58"/>
      <c r="L65" s="58"/>
      <c r="M65" s="58"/>
      <c r="N65" s="54"/>
      <c r="O65" s="54"/>
    </row>
    <row r="66" spans="1:15" ht="15.75" x14ac:dyDescent="0.25">
      <c r="A66" s="53"/>
      <c r="B66" s="53"/>
      <c r="C66" s="54"/>
      <c r="D66" s="54"/>
      <c r="E66" s="58"/>
      <c r="F66" s="58"/>
      <c r="G66" s="58"/>
      <c r="H66" s="58"/>
      <c r="I66" s="58"/>
      <c r="J66" s="54"/>
      <c r="K66" s="58"/>
      <c r="L66" s="58"/>
      <c r="M66" s="58"/>
      <c r="N66" s="54"/>
      <c r="O66" s="54"/>
    </row>
    <row r="67" spans="1:15" ht="15.75" x14ac:dyDescent="0.25">
      <c r="A67" s="53"/>
      <c r="B67" s="53"/>
      <c r="C67" s="54"/>
      <c r="D67" s="54"/>
      <c r="E67" s="58"/>
      <c r="F67" s="58"/>
      <c r="G67" s="58"/>
      <c r="H67" s="58"/>
      <c r="I67" s="58"/>
      <c r="J67" s="54"/>
      <c r="K67" s="58"/>
      <c r="L67" s="58"/>
      <c r="M67" s="58"/>
      <c r="N67" s="54"/>
      <c r="O67" s="54"/>
    </row>
    <row r="68" spans="1:15" ht="15.75" x14ac:dyDescent="0.25">
      <c r="A68" s="53"/>
      <c r="B68" s="53"/>
      <c r="C68" s="54"/>
      <c r="D68" s="54"/>
      <c r="E68" s="58"/>
      <c r="F68" s="58"/>
      <c r="G68" s="58"/>
      <c r="H68" s="58"/>
      <c r="I68" s="58"/>
      <c r="J68" s="54"/>
      <c r="K68" s="58"/>
      <c r="L68" s="58"/>
      <c r="M68" s="58"/>
      <c r="N68" s="54"/>
      <c r="O68" s="54"/>
    </row>
    <row r="69" spans="1:15" ht="15.75" x14ac:dyDescent="0.25">
      <c r="A69" s="53"/>
      <c r="B69" s="53"/>
      <c r="C69" s="54"/>
      <c r="D69" s="54"/>
      <c r="E69" s="58"/>
      <c r="F69" s="58"/>
      <c r="G69" s="58"/>
      <c r="H69" s="58"/>
      <c r="I69" s="58"/>
      <c r="J69" s="54"/>
      <c r="K69" s="58"/>
      <c r="L69" s="58"/>
      <c r="M69" s="58"/>
      <c r="N69" s="54"/>
      <c r="O69" s="54"/>
    </row>
    <row r="70" spans="1:15" ht="15.75" x14ac:dyDescent="0.25">
      <c r="A70" s="53"/>
      <c r="B70" s="53"/>
      <c r="C70" s="54"/>
      <c r="D70" s="54"/>
      <c r="E70" s="58"/>
      <c r="F70" s="58"/>
      <c r="G70" s="58"/>
      <c r="H70" s="58"/>
      <c r="I70" s="58"/>
      <c r="J70" s="54"/>
      <c r="K70" s="58"/>
      <c r="L70" s="58"/>
      <c r="M70" s="58"/>
      <c r="N70" s="54"/>
      <c r="O70" s="54"/>
    </row>
    <row r="71" spans="1:15" ht="15.75" x14ac:dyDescent="0.25">
      <c r="A71" s="53"/>
      <c r="B71" s="53"/>
      <c r="C71" s="54"/>
      <c r="D71" s="54"/>
      <c r="E71" s="58"/>
      <c r="F71" s="58"/>
      <c r="G71" s="58"/>
      <c r="H71" s="58"/>
      <c r="I71" s="58"/>
      <c r="J71" s="54"/>
      <c r="K71" s="58"/>
      <c r="L71" s="58"/>
      <c r="M71" s="58"/>
      <c r="N71" s="54"/>
      <c r="O71" s="54"/>
    </row>
    <row r="72" spans="1:15" ht="15.75" x14ac:dyDescent="0.25">
      <c r="A72" s="53"/>
      <c r="B72" s="53"/>
      <c r="C72" s="54"/>
      <c r="D72" s="54"/>
      <c r="E72" s="58"/>
      <c r="F72" s="58"/>
      <c r="G72" s="58"/>
      <c r="H72" s="58"/>
      <c r="I72" s="58"/>
      <c r="J72" s="54"/>
      <c r="K72" s="58"/>
      <c r="L72" s="58"/>
      <c r="M72" s="58"/>
      <c r="N72" s="54"/>
      <c r="O72" s="54"/>
    </row>
    <row r="73" spans="1:15" ht="15.75" x14ac:dyDescent="0.25">
      <c r="A73" s="53"/>
      <c r="B73" s="53"/>
      <c r="C73" s="54"/>
      <c r="D73" s="54"/>
      <c r="E73" s="58"/>
      <c r="F73" s="58"/>
      <c r="G73" s="58"/>
      <c r="H73" s="58"/>
      <c r="I73" s="58"/>
      <c r="J73" s="54"/>
      <c r="K73" s="58"/>
      <c r="L73" s="58"/>
      <c r="M73" s="58"/>
      <c r="N73" s="54"/>
      <c r="O73" s="54"/>
    </row>
    <row r="74" spans="1:15" ht="15.75" x14ac:dyDescent="0.25">
      <c r="A74" s="53"/>
      <c r="B74" s="53"/>
      <c r="C74" s="54"/>
      <c r="D74" s="54"/>
      <c r="E74" s="58"/>
      <c r="F74" s="58"/>
      <c r="G74" s="58"/>
      <c r="H74" s="58"/>
      <c r="I74" s="58"/>
      <c r="J74" s="54"/>
      <c r="K74" s="58"/>
      <c r="L74" s="58"/>
      <c r="M74" s="58"/>
      <c r="N74" s="54"/>
      <c r="O74" s="54"/>
    </row>
    <row r="75" spans="1:15" ht="15.75" x14ac:dyDescent="0.25">
      <c r="A75" s="53"/>
      <c r="B75" s="53"/>
      <c r="C75" s="54"/>
      <c r="D75" s="54"/>
      <c r="E75" s="58"/>
      <c r="F75" s="58"/>
      <c r="G75" s="58"/>
      <c r="H75" s="58"/>
      <c r="I75" s="58"/>
      <c r="J75" s="54"/>
      <c r="K75" s="58"/>
      <c r="L75" s="58"/>
      <c r="M75" s="58"/>
      <c r="N75" s="54"/>
      <c r="O75" s="54"/>
    </row>
    <row r="76" spans="1:15" ht="15.75" x14ac:dyDescent="0.25">
      <c r="A76" s="53"/>
      <c r="B76" s="53"/>
      <c r="C76" s="54"/>
      <c r="D76" s="54"/>
      <c r="E76" s="58"/>
      <c r="F76" s="58"/>
      <c r="G76" s="58"/>
      <c r="H76" s="58"/>
      <c r="I76" s="58"/>
      <c r="J76" s="54"/>
      <c r="K76" s="58"/>
      <c r="L76" s="58"/>
      <c r="M76" s="58"/>
      <c r="N76" s="54"/>
      <c r="O76" s="54"/>
    </row>
    <row r="77" spans="1:15" ht="15.75" x14ac:dyDescent="0.25">
      <c r="A77" s="53"/>
      <c r="B77" s="53"/>
      <c r="C77" s="54"/>
      <c r="D77" s="54"/>
      <c r="E77" s="58"/>
      <c r="F77" s="58"/>
      <c r="G77" s="58"/>
      <c r="H77" s="58"/>
      <c r="I77" s="58"/>
      <c r="J77" s="54"/>
      <c r="K77" s="58"/>
      <c r="L77" s="58"/>
      <c r="M77" s="58"/>
      <c r="N77" s="54"/>
      <c r="O77" s="54"/>
    </row>
    <row r="78" spans="1:15" ht="15.75" x14ac:dyDescent="0.25">
      <c r="A78" s="53"/>
      <c r="B78" s="53"/>
      <c r="C78" s="54"/>
      <c r="D78" s="54"/>
      <c r="E78" s="58"/>
      <c r="F78" s="58"/>
      <c r="G78" s="58"/>
      <c r="H78" s="58"/>
      <c r="I78" s="58"/>
      <c r="J78" s="54"/>
      <c r="K78" s="58"/>
      <c r="L78" s="58"/>
      <c r="M78" s="58"/>
      <c r="N78" s="54"/>
      <c r="O78" s="54"/>
    </row>
    <row r="79" spans="1:15" ht="15.75" x14ac:dyDescent="0.25">
      <c r="A79" s="53"/>
      <c r="B79" s="53"/>
      <c r="C79" s="54"/>
      <c r="D79" s="54"/>
      <c r="E79" s="58"/>
      <c r="F79" s="58"/>
      <c r="G79" s="58"/>
      <c r="H79" s="58"/>
      <c r="I79" s="58"/>
      <c r="J79" s="54"/>
      <c r="K79" s="58"/>
      <c r="L79" s="58"/>
      <c r="M79" s="58"/>
      <c r="N79" s="54"/>
      <c r="O79" s="54"/>
    </row>
    <row r="80" spans="1:15" ht="15.75" x14ac:dyDescent="0.25">
      <c r="A80" s="53"/>
      <c r="B80" s="53"/>
      <c r="C80" s="54"/>
      <c r="D80" s="54"/>
      <c r="E80" s="58"/>
      <c r="F80" s="58"/>
      <c r="G80" s="58"/>
      <c r="H80" s="58"/>
      <c r="I80" s="58"/>
      <c r="J80" s="54"/>
      <c r="K80" s="58"/>
      <c r="L80" s="58"/>
      <c r="M80" s="58"/>
      <c r="N80" s="54"/>
      <c r="O80" s="54"/>
    </row>
    <row r="81" spans="1:15" ht="15.75" x14ac:dyDescent="0.25">
      <c r="A81" s="53"/>
      <c r="B81" s="53"/>
      <c r="C81" s="54"/>
      <c r="D81" s="54"/>
      <c r="E81" s="58"/>
      <c r="F81" s="58"/>
      <c r="G81" s="58"/>
      <c r="H81" s="58"/>
      <c r="I81" s="58"/>
      <c r="J81" s="54"/>
      <c r="K81" s="58"/>
      <c r="L81" s="58"/>
      <c r="M81" s="58"/>
      <c r="N81" s="54"/>
      <c r="O81" s="54"/>
    </row>
    <row r="82" spans="1:15" ht="15.75" x14ac:dyDescent="0.25">
      <c r="A82" s="53"/>
      <c r="B82" s="53"/>
      <c r="C82" s="54"/>
      <c r="D82" s="54"/>
      <c r="E82" s="58"/>
      <c r="F82" s="58"/>
      <c r="G82" s="58"/>
      <c r="H82" s="58"/>
      <c r="I82" s="58"/>
      <c r="J82" s="54"/>
      <c r="K82" s="58"/>
      <c r="L82" s="58"/>
      <c r="M82" s="58"/>
      <c r="N82" s="54"/>
      <c r="O82" s="54"/>
    </row>
    <row r="83" spans="1:15" ht="15.75" x14ac:dyDescent="0.25">
      <c r="A83" s="53"/>
      <c r="B83" s="53"/>
      <c r="C83" s="54"/>
      <c r="D83" s="54"/>
      <c r="E83" s="58"/>
      <c r="F83" s="58"/>
      <c r="G83" s="58"/>
      <c r="H83" s="58"/>
      <c r="I83" s="58"/>
      <c r="J83" s="54"/>
      <c r="K83" s="58"/>
      <c r="L83" s="58"/>
      <c r="M83" s="58"/>
      <c r="N83" s="54"/>
      <c r="O83" s="54"/>
    </row>
    <row r="84" spans="1:15" ht="15.75" x14ac:dyDescent="0.25">
      <c r="A84" s="53"/>
      <c r="B84" s="53"/>
      <c r="C84" s="54"/>
      <c r="D84" s="54"/>
      <c r="E84" s="58"/>
      <c r="F84" s="58"/>
      <c r="G84" s="58"/>
      <c r="H84" s="58"/>
      <c r="I84" s="58"/>
      <c r="J84" s="54"/>
      <c r="K84" s="58"/>
      <c r="L84" s="58"/>
      <c r="M84" s="58"/>
      <c r="N84" s="54"/>
      <c r="O84" s="54"/>
    </row>
    <row r="85" spans="1:15" ht="15.75" x14ac:dyDescent="0.25">
      <c r="A85" s="53"/>
      <c r="B85" s="53"/>
      <c r="C85" s="54"/>
      <c r="D85" s="54"/>
      <c r="E85" s="58"/>
      <c r="F85" s="58"/>
      <c r="G85" s="58"/>
      <c r="H85" s="58"/>
      <c r="I85" s="58"/>
      <c r="J85" s="54"/>
      <c r="K85" s="58"/>
      <c r="L85" s="58"/>
      <c r="M85" s="58"/>
      <c r="N85" s="54"/>
      <c r="O85" s="54"/>
    </row>
    <row r="86" spans="1:15" ht="15.75" x14ac:dyDescent="0.25">
      <c r="A86" s="53"/>
      <c r="B86" s="53"/>
      <c r="C86" s="54"/>
      <c r="D86" s="54"/>
      <c r="E86" s="58"/>
      <c r="F86" s="58"/>
      <c r="G86" s="58"/>
      <c r="H86" s="58"/>
      <c r="I86" s="58"/>
      <c r="J86" s="54"/>
      <c r="K86" s="58"/>
      <c r="L86" s="58"/>
      <c r="M86" s="58"/>
      <c r="N86" s="54"/>
      <c r="O86" s="54"/>
    </row>
  </sheetData>
  <sheetProtection algorithmName="SHA-512" hashValue="Q+X4PeBRZo4t1lmpZRa7d0/gq+5qWtw+9m+FXByNKDz7SKtVNNUmGEiMjmaFZRhMGIUcEJjNIYW4Exe9a9hzLQ==" saltValue="0p35/DtvAIr7WGZljzcpCw==" spinCount="100000" sheet="1" objects="1" scenarios="1"/>
  <mergeCells count="85">
    <mergeCell ref="A7:B7"/>
    <mergeCell ref="C7:O7"/>
    <mergeCell ref="A8:O8"/>
    <mergeCell ref="E9:F9"/>
    <mergeCell ref="I9:J9"/>
    <mergeCell ref="K9:L9"/>
    <mergeCell ref="K15:L15"/>
    <mergeCell ref="C1:O2"/>
    <mergeCell ref="A3:B3"/>
    <mergeCell ref="C3:O3"/>
    <mergeCell ref="A4:B4"/>
    <mergeCell ref="C4:O4"/>
    <mergeCell ref="K12:L12"/>
    <mergeCell ref="A6:B6"/>
    <mergeCell ref="A5:B5"/>
    <mergeCell ref="C5:O5"/>
    <mergeCell ref="I10:J10"/>
    <mergeCell ref="K10:L10"/>
    <mergeCell ref="E11:F11"/>
    <mergeCell ref="I11:J11"/>
    <mergeCell ref="K11:L11"/>
    <mergeCell ref="C6:O6"/>
    <mergeCell ref="E12:F12"/>
    <mergeCell ref="I12:J12"/>
    <mergeCell ref="E19:F19"/>
    <mergeCell ref="I19:J19"/>
    <mergeCell ref="K19:L19"/>
    <mergeCell ref="E16:F16"/>
    <mergeCell ref="I16:J16"/>
    <mergeCell ref="K16:L16"/>
    <mergeCell ref="E13:F13"/>
    <mergeCell ref="I13:J13"/>
    <mergeCell ref="K13:L13"/>
    <mergeCell ref="E14:F14"/>
    <mergeCell ref="I14:J14"/>
    <mergeCell ref="K14:L14"/>
    <mergeCell ref="E15:F15"/>
    <mergeCell ref="I15:J15"/>
    <mergeCell ref="E17:F17"/>
    <mergeCell ref="I17:J17"/>
    <mergeCell ref="K17:L17"/>
    <mergeCell ref="E18:F18"/>
    <mergeCell ref="I18:J18"/>
    <mergeCell ref="K18:L18"/>
    <mergeCell ref="K21:L21"/>
    <mergeCell ref="E20:F20"/>
    <mergeCell ref="I20:J20"/>
    <mergeCell ref="E21:F21"/>
    <mergeCell ref="I21:J21"/>
    <mergeCell ref="K20:L20"/>
    <mergeCell ref="A22:F22"/>
    <mergeCell ref="G22:J23"/>
    <mergeCell ref="K22:O23"/>
    <mergeCell ref="A23:F23"/>
    <mergeCell ref="A24:F26"/>
    <mergeCell ref="G24:J26"/>
    <mergeCell ref="K24:O26"/>
    <mergeCell ref="A34:B34"/>
    <mergeCell ref="D34:G34"/>
    <mergeCell ref="H34:K34"/>
    <mergeCell ref="L34:O34"/>
    <mergeCell ref="A27:O27"/>
    <mergeCell ref="B28:C28"/>
    <mergeCell ref="D28:O28"/>
    <mergeCell ref="B29:C29"/>
    <mergeCell ref="D29:O29"/>
    <mergeCell ref="B30:C30"/>
    <mergeCell ref="D30:O30"/>
    <mergeCell ref="B31:C31"/>
    <mergeCell ref="D31:O31"/>
    <mergeCell ref="A33:O33"/>
    <mergeCell ref="B32:C32"/>
    <mergeCell ref="D32:O32"/>
    <mergeCell ref="A37:B37"/>
    <mergeCell ref="D37:G37"/>
    <mergeCell ref="H37:K37"/>
    <mergeCell ref="L37:O37"/>
    <mergeCell ref="A35:B35"/>
    <mergeCell ref="D35:G35"/>
    <mergeCell ref="H35:K35"/>
    <mergeCell ref="L35:O35"/>
    <mergeCell ref="A36:B36"/>
    <mergeCell ref="D36:G36"/>
    <mergeCell ref="H36:K36"/>
    <mergeCell ref="L36:O36"/>
  </mergeCells>
  <pageMargins left="0.30078125" right="0.83750000000000002" top="0.546875" bottom="0.75" header="0.3" footer="0.3"/>
  <pageSetup paperSize="9" scale="21" orientation="portrait" r:id="rId1"/>
  <headerFooter>
    <oddHeader>&amp;L&amp;K000000&amp;G&amp;C&amp;"-,Negrita"
&amp;"Verdana,Negrita"&amp;12Procedimiento  administrativo sancionatorio contractual</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00590-6244-4B2B-B28B-0FE479909016}">
  <dimension ref="A1:O72"/>
  <sheetViews>
    <sheetView tabSelected="1" view="pageLayout" zoomScale="80" zoomScaleNormal="100" zoomScaleSheetLayoutView="70" zoomScalePageLayoutView="80" workbookViewId="0">
      <selection activeCell="L34" sqref="L34:O34"/>
    </sheetView>
  </sheetViews>
  <sheetFormatPr baseColWidth="10" defaultColWidth="10.85546875" defaultRowHeight="15" x14ac:dyDescent="0.2"/>
  <cols>
    <col min="1" max="1" width="18.42578125" style="53" customWidth="1"/>
    <col min="2" max="2" width="53.28515625" style="53" customWidth="1"/>
    <col min="3" max="4" width="26.42578125" style="54" customWidth="1"/>
    <col min="5" max="5" width="20.5703125" style="58" customWidth="1"/>
    <col min="6" max="7" width="9.7109375" style="58" customWidth="1"/>
    <col min="8" max="8" width="21.85546875" style="58" customWidth="1"/>
    <col min="9" max="9" width="35.28515625" style="58" customWidth="1"/>
    <col min="10" max="10" width="41.42578125" style="54" customWidth="1"/>
    <col min="11" max="12" width="5.5703125" style="58" customWidth="1"/>
    <col min="13" max="13" width="23" style="58" customWidth="1"/>
    <col min="14" max="14" width="20.7109375" style="54" customWidth="1"/>
    <col min="15" max="15" width="25.28515625" style="54" customWidth="1"/>
    <col min="16" max="16384" width="10.85546875" style="53"/>
  </cols>
  <sheetData>
    <row r="1" spans="1:15" ht="26.25" customHeight="1" x14ac:dyDescent="0.2">
      <c r="A1" s="79" t="s">
        <v>59</v>
      </c>
      <c r="B1" s="79" t="s">
        <v>548</v>
      </c>
      <c r="C1" s="341" t="s">
        <v>492</v>
      </c>
      <c r="D1" s="342"/>
      <c r="E1" s="342"/>
      <c r="F1" s="342"/>
      <c r="G1" s="342"/>
      <c r="H1" s="342"/>
      <c r="I1" s="342"/>
      <c r="J1" s="342"/>
      <c r="K1" s="342"/>
      <c r="L1" s="342"/>
      <c r="M1" s="342"/>
      <c r="N1" s="342"/>
      <c r="O1" s="342"/>
    </row>
    <row r="2" spans="1:15" ht="30.75" customHeight="1" x14ac:dyDescent="0.2">
      <c r="A2" s="79" t="s">
        <v>60</v>
      </c>
      <c r="B2" s="224">
        <v>1</v>
      </c>
      <c r="C2" s="341"/>
      <c r="D2" s="342"/>
      <c r="E2" s="342"/>
      <c r="F2" s="342"/>
      <c r="G2" s="342"/>
      <c r="H2" s="342"/>
      <c r="I2" s="342"/>
      <c r="J2" s="342"/>
      <c r="K2" s="342"/>
      <c r="L2" s="342"/>
      <c r="M2" s="342"/>
      <c r="N2" s="342"/>
      <c r="O2" s="342"/>
    </row>
    <row r="3" spans="1:15" s="52" customFormat="1" ht="18.75" customHeight="1" x14ac:dyDescent="0.2">
      <c r="A3" s="343" t="s">
        <v>61</v>
      </c>
      <c r="B3" s="344"/>
      <c r="C3" s="345" t="s">
        <v>493</v>
      </c>
      <c r="D3" s="345"/>
      <c r="E3" s="345"/>
      <c r="F3" s="345"/>
      <c r="G3" s="345"/>
      <c r="H3" s="345"/>
      <c r="I3" s="345"/>
      <c r="J3" s="345"/>
      <c r="K3" s="345"/>
      <c r="L3" s="345"/>
      <c r="M3" s="345"/>
      <c r="N3" s="345"/>
      <c r="O3" s="345"/>
    </row>
    <row r="4" spans="1:15" s="52" customFormat="1" ht="47.25" customHeight="1" x14ac:dyDescent="0.2">
      <c r="A4" s="343" t="s">
        <v>62</v>
      </c>
      <c r="B4" s="346"/>
      <c r="C4" s="347" t="s">
        <v>494</v>
      </c>
      <c r="D4" s="347"/>
      <c r="E4" s="347"/>
      <c r="F4" s="347"/>
      <c r="G4" s="347"/>
      <c r="H4" s="347"/>
      <c r="I4" s="347"/>
      <c r="J4" s="347"/>
      <c r="K4" s="347"/>
      <c r="L4" s="347"/>
      <c r="M4" s="347"/>
      <c r="N4" s="347"/>
      <c r="O4" s="348"/>
    </row>
    <row r="5" spans="1:15" s="52" customFormat="1" ht="50.25" customHeight="1" x14ac:dyDescent="0.2">
      <c r="A5" s="343" t="s">
        <v>64</v>
      </c>
      <c r="B5" s="346"/>
      <c r="C5" s="347" t="s">
        <v>495</v>
      </c>
      <c r="D5" s="347"/>
      <c r="E5" s="347"/>
      <c r="F5" s="347"/>
      <c r="G5" s="347"/>
      <c r="H5" s="347"/>
      <c r="I5" s="347"/>
      <c r="J5" s="347"/>
      <c r="K5" s="347"/>
      <c r="L5" s="347"/>
      <c r="M5" s="347"/>
      <c r="N5" s="347"/>
      <c r="O5" s="348"/>
    </row>
    <row r="6" spans="1:15" s="52" customFormat="1" ht="285.75" customHeight="1" x14ac:dyDescent="0.2">
      <c r="A6" s="343" t="s">
        <v>65</v>
      </c>
      <c r="B6" s="346"/>
      <c r="C6" s="347" t="s">
        <v>496</v>
      </c>
      <c r="D6" s="347"/>
      <c r="E6" s="347"/>
      <c r="F6" s="347"/>
      <c r="G6" s="347"/>
      <c r="H6" s="347"/>
      <c r="I6" s="347"/>
      <c r="J6" s="347"/>
      <c r="K6" s="347"/>
      <c r="L6" s="347"/>
      <c r="M6" s="347"/>
      <c r="N6" s="347"/>
      <c r="O6" s="348"/>
    </row>
    <row r="7" spans="1:15" s="52" customFormat="1" ht="93.75" customHeight="1" x14ac:dyDescent="0.2">
      <c r="A7" s="343" t="s">
        <v>66</v>
      </c>
      <c r="B7" s="346"/>
      <c r="C7" s="347" t="s">
        <v>497</v>
      </c>
      <c r="D7" s="347"/>
      <c r="E7" s="347"/>
      <c r="F7" s="347"/>
      <c r="G7" s="347"/>
      <c r="H7" s="347"/>
      <c r="I7" s="347"/>
      <c r="J7" s="347"/>
      <c r="K7" s="347"/>
      <c r="L7" s="347"/>
      <c r="M7" s="347"/>
      <c r="N7" s="347"/>
      <c r="O7" s="348"/>
    </row>
    <row r="8" spans="1:15" s="52" customFormat="1" ht="21" customHeight="1" x14ac:dyDescent="0.2">
      <c r="A8" s="349" t="s">
        <v>67</v>
      </c>
      <c r="B8" s="350"/>
      <c r="C8" s="350"/>
      <c r="D8" s="350"/>
      <c r="E8" s="350"/>
      <c r="F8" s="350"/>
      <c r="G8" s="350"/>
      <c r="H8" s="350"/>
      <c r="I8" s="350"/>
      <c r="J8" s="350"/>
      <c r="K8" s="350"/>
      <c r="L8" s="350"/>
      <c r="M8" s="350"/>
      <c r="N8" s="350"/>
      <c r="O8" s="351"/>
    </row>
    <row r="9" spans="1:15" s="52" customFormat="1" ht="49.5" customHeight="1" x14ac:dyDescent="0.2">
      <c r="A9" s="80" t="s">
        <v>68</v>
      </c>
      <c r="B9" s="80" t="s">
        <v>69</v>
      </c>
      <c r="C9" s="80" t="s">
        <v>70</v>
      </c>
      <c r="D9" s="80" t="s">
        <v>71</v>
      </c>
      <c r="E9" s="339" t="s">
        <v>72</v>
      </c>
      <c r="F9" s="340"/>
      <c r="G9" s="80" t="s">
        <v>73</v>
      </c>
      <c r="H9" s="80" t="s">
        <v>74</v>
      </c>
      <c r="I9" s="339" t="s">
        <v>75</v>
      </c>
      <c r="J9" s="340"/>
      <c r="K9" s="339" t="s">
        <v>76</v>
      </c>
      <c r="L9" s="339"/>
      <c r="M9" s="80" t="s">
        <v>77</v>
      </c>
      <c r="N9" s="80" t="s">
        <v>78</v>
      </c>
      <c r="O9" s="80" t="s">
        <v>79</v>
      </c>
    </row>
    <row r="10" spans="1:15" s="52" customFormat="1" ht="50.25" customHeight="1" x14ac:dyDescent="0.2">
      <c r="A10" s="64">
        <v>0</v>
      </c>
      <c r="B10" s="65"/>
      <c r="C10" s="66"/>
      <c r="D10" s="66"/>
      <c r="E10" s="67"/>
      <c r="F10" s="68"/>
      <c r="G10" s="66"/>
      <c r="H10" s="66"/>
      <c r="I10" s="331"/>
      <c r="J10" s="332"/>
      <c r="K10" s="331"/>
      <c r="L10" s="332"/>
      <c r="M10" s="66"/>
      <c r="N10" s="66"/>
      <c r="O10" s="69"/>
    </row>
    <row r="11" spans="1:15" s="55" customFormat="1" ht="222" customHeight="1" x14ac:dyDescent="0.25">
      <c r="A11" s="70">
        <v>1</v>
      </c>
      <c r="B11" s="71"/>
      <c r="C11" s="202" t="s">
        <v>498</v>
      </c>
      <c r="D11" s="203" t="s">
        <v>499</v>
      </c>
      <c r="E11" s="333" t="s">
        <v>500</v>
      </c>
      <c r="F11" s="334"/>
      <c r="G11" s="203" t="s">
        <v>501</v>
      </c>
      <c r="H11" s="204" t="s">
        <v>502</v>
      </c>
      <c r="I11" s="313" t="s">
        <v>503</v>
      </c>
      <c r="J11" s="314"/>
      <c r="K11" s="292"/>
      <c r="L11" s="293"/>
      <c r="M11" s="205" t="s">
        <v>504</v>
      </c>
      <c r="N11" s="206" t="s">
        <v>22</v>
      </c>
      <c r="O11" s="207" t="s">
        <v>499</v>
      </c>
    </row>
    <row r="12" spans="1:15" s="56" customFormat="1" ht="399" customHeight="1" x14ac:dyDescent="0.25">
      <c r="A12" s="335">
        <v>2</v>
      </c>
      <c r="B12" s="337"/>
      <c r="C12" s="317" t="s">
        <v>505</v>
      </c>
      <c r="D12" s="317" t="s">
        <v>499</v>
      </c>
      <c r="E12" s="323" t="s">
        <v>506</v>
      </c>
      <c r="F12" s="324"/>
      <c r="G12" s="317" t="s">
        <v>39</v>
      </c>
      <c r="H12" s="317" t="s">
        <v>507</v>
      </c>
      <c r="I12" s="319" t="s">
        <v>508</v>
      </c>
      <c r="J12" s="320"/>
      <c r="K12" s="323" t="s">
        <v>91</v>
      </c>
      <c r="L12" s="324"/>
      <c r="M12" s="327" t="s">
        <v>509</v>
      </c>
      <c r="N12" s="329" t="s">
        <v>510</v>
      </c>
      <c r="O12" s="315" t="s">
        <v>499</v>
      </c>
    </row>
    <row r="13" spans="1:15" s="57" customFormat="1" ht="222.75" customHeight="1" x14ac:dyDescent="0.2">
      <c r="A13" s="336"/>
      <c r="B13" s="338"/>
      <c r="C13" s="318"/>
      <c r="D13" s="318"/>
      <c r="E13" s="325"/>
      <c r="F13" s="326"/>
      <c r="G13" s="318"/>
      <c r="H13" s="318"/>
      <c r="I13" s="321"/>
      <c r="J13" s="322"/>
      <c r="K13" s="325"/>
      <c r="L13" s="326"/>
      <c r="M13" s="328"/>
      <c r="N13" s="330"/>
      <c r="O13" s="316"/>
    </row>
    <row r="14" spans="1:15" s="57" customFormat="1" ht="263.25" customHeight="1" x14ac:dyDescent="0.2">
      <c r="A14" s="73">
        <v>3</v>
      </c>
      <c r="B14" s="74"/>
      <c r="C14" s="204" t="s">
        <v>511</v>
      </c>
      <c r="D14" s="204" t="s">
        <v>499</v>
      </c>
      <c r="E14" s="292" t="s">
        <v>512</v>
      </c>
      <c r="F14" s="293"/>
      <c r="G14" s="204" t="s">
        <v>39</v>
      </c>
      <c r="H14" s="208" t="s">
        <v>513</v>
      </c>
      <c r="I14" s="309" t="s">
        <v>514</v>
      </c>
      <c r="J14" s="310"/>
      <c r="K14" s="311" t="s">
        <v>91</v>
      </c>
      <c r="L14" s="312"/>
      <c r="M14" s="206" t="s">
        <v>515</v>
      </c>
      <c r="N14" s="206" t="s">
        <v>516</v>
      </c>
      <c r="O14" s="210" t="s">
        <v>499</v>
      </c>
    </row>
    <row r="15" spans="1:15" s="57" customFormat="1" ht="263.25" customHeight="1" x14ac:dyDescent="0.2">
      <c r="A15" s="73">
        <v>5</v>
      </c>
      <c r="B15" s="74"/>
      <c r="C15" s="211" t="s">
        <v>220</v>
      </c>
      <c r="D15" s="212" t="s">
        <v>499</v>
      </c>
      <c r="E15" s="292" t="s">
        <v>515</v>
      </c>
      <c r="F15" s="293"/>
      <c r="G15" s="72" t="s">
        <v>25</v>
      </c>
      <c r="H15" s="72" t="s">
        <v>517</v>
      </c>
      <c r="I15" s="309" t="s">
        <v>518</v>
      </c>
      <c r="J15" s="310"/>
      <c r="K15" s="311"/>
      <c r="L15" s="312"/>
      <c r="M15" s="213" t="s">
        <v>519</v>
      </c>
      <c r="N15" s="213" t="s">
        <v>520</v>
      </c>
      <c r="O15" s="214" t="s">
        <v>499</v>
      </c>
    </row>
    <row r="16" spans="1:15" s="57" customFormat="1" ht="138" customHeight="1" x14ac:dyDescent="0.2">
      <c r="A16" s="73">
        <v>7</v>
      </c>
      <c r="B16" s="74"/>
      <c r="C16" s="211" t="s">
        <v>220</v>
      </c>
      <c r="D16" s="215" t="s">
        <v>499</v>
      </c>
      <c r="E16" s="292" t="s">
        <v>521</v>
      </c>
      <c r="F16" s="293"/>
      <c r="G16" s="215" t="s">
        <v>25</v>
      </c>
      <c r="H16" s="215" t="s">
        <v>522</v>
      </c>
      <c r="I16" s="309" t="s">
        <v>523</v>
      </c>
      <c r="J16" s="310"/>
      <c r="K16" s="311"/>
      <c r="L16" s="312"/>
      <c r="M16" s="213" t="s">
        <v>524</v>
      </c>
      <c r="N16" s="216" t="s">
        <v>183</v>
      </c>
      <c r="O16" s="214" t="s">
        <v>525</v>
      </c>
    </row>
    <row r="17" spans="1:15" s="57" customFormat="1" ht="409.5" customHeight="1" x14ac:dyDescent="0.2">
      <c r="A17" s="73">
        <v>8</v>
      </c>
      <c r="B17" s="74"/>
      <c r="C17" s="203" t="s">
        <v>526</v>
      </c>
      <c r="D17" s="204" t="s">
        <v>499</v>
      </c>
      <c r="E17" s="311" t="s">
        <v>527</v>
      </c>
      <c r="F17" s="312"/>
      <c r="G17" s="72"/>
      <c r="H17" s="75" t="s">
        <v>528</v>
      </c>
      <c r="I17" s="313" t="s">
        <v>529</v>
      </c>
      <c r="J17" s="314"/>
      <c r="K17" s="292"/>
      <c r="L17" s="293"/>
      <c r="M17" s="206" t="s">
        <v>530</v>
      </c>
      <c r="N17" s="206" t="s">
        <v>531</v>
      </c>
      <c r="O17" s="210" t="s">
        <v>532</v>
      </c>
    </row>
    <row r="18" spans="1:15" s="57" customFormat="1" ht="51.75" customHeight="1" thickBot="1" x14ac:dyDescent="0.25">
      <c r="A18" s="73"/>
      <c r="B18" s="74"/>
      <c r="C18" s="203"/>
      <c r="D18" s="215"/>
      <c r="E18" s="209"/>
      <c r="F18" s="74"/>
      <c r="G18" s="72"/>
      <c r="H18" s="75"/>
      <c r="I18" s="292"/>
      <c r="J18" s="293"/>
      <c r="K18" s="294"/>
      <c r="L18" s="295"/>
      <c r="M18" s="213"/>
      <c r="N18" s="213"/>
      <c r="O18" s="210"/>
    </row>
    <row r="19" spans="1:15" s="52" customFormat="1" ht="15.95" customHeight="1" x14ac:dyDescent="0.2">
      <c r="A19" s="296" t="s">
        <v>127</v>
      </c>
      <c r="B19" s="297"/>
      <c r="C19" s="297"/>
      <c r="D19" s="297"/>
      <c r="E19" s="297"/>
      <c r="F19" s="298"/>
      <c r="G19" s="299" t="s">
        <v>128</v>
      </c>
      <c r="H19" s="299"/>
      <c r="I19" s="299"/>
      <c r="J19" s="299"/>
      <c r="K19" s="301" t="s">
        <v>129</v>
      </c>
      <c r="L19" s="299"/>
      <c r="M19" s="299"/>
      <c r="N19" s="299"/>
      <c r="O19" s="302"/>
    </row>
    <row r="20" spans="1:15" s="52" customFormat="1" ht="15.95" customHeight="1" thickBot="1" x14ac:dyDescent="0.25">
      <c r="A20" s="306" t="s">
        <v>130</v>
      </c>
      <c r="B20" s="307"/>
      <c r="C20" s="307"/>
      <c r="D20" s="307"/>
      <c r="E20" s="307"/>
      <c r="F20" s="308"/>
      <c r="G20" s="300"/>
      <c r="H20" s="300"/>
      <c r="I20" s="300"/>
      <c r="J20" s="300"/>
      <c r="K20" s="303"/>
      <c r="L20" s="304"/>
      <c r="M20" s="304"/>
      <c r="N20" s="304"/>
      <c r="O20" s="305"/>
    </row>
    <row r="21" spans="1:15" s="52" customFormat="1" ht="32.25" customHeight="1" x14ac:dyDescent="0.2">
      <c r="A21" s="266" t="s">
        <v>131</v>
      </c>
      <c r="B21" s="267"/>
      <c r="C21" s="267"/>
      <c r="D21" s="267"/>
      <c r="E21" s="267"/>
      <c r="F21" s="268"/>
      <c r="G21" s="272" t="s">
        <v>533</v>
      </c>
      <c r="H21" s="273"/>
      <c r="I21" s="273"/>
      <c r="J21" s="273"/>
      <c r="K21" s="276" t="s">
        <v>534</v>
      </c>
      <c r="L21" s="277"/>
      <c r="M21" s="277"/>
      <c r="N21" s="277"/>
      <c r="O21" s="278"/>
    </row>
    <row r="22" spans="1:15" s="52" customFormat="1" ht="32.25" customHeight="1" x14ac:dyDescent="0.2">
      <c r="A22" s="269"/>
      <c r="B22" s="270"/>
      <c r="C22" s="270"/>
      <c r="D22" s="270"/>
      <c r="E22" s="270"/>
      <c r="F22" s="271"/>
      <c r="G22" s="269"/>
      <c r="H22" s="270"/>
      <c r="I22" s="270"/>
      <c r="J22" s="270"/>
      <c r="K22" s="279"/>
      <c r="L22" s="280"/>
      <c r="M22" s="280"/>
      <c r="N22" s="280"/>
      <c r="O22" s="281"/>
    </row>
    <row r="23" spans="1:15" s="52" customFormat="1" ht="32.25" customHeight="1" thickBot="1" x14ac:dyDescent="0.25">
      <c r="A23" s="269"/>
      <c r="B23" s="270"/>
      <c r="C23" s="270"/>
      <c r="D23" s="270"/>
      <c r="E23" s="270"/>
      <c r="F23" s="271"/>
      <c r="G23" s="274"/>
      <c r="H23" s="275"/>
      <c r="I23" s="275"/>
      <c r="J23" s="275"/>
      <c r="K23" s="282"/>
      <c r="L23" s="283"/>
      <c r="M23" s="283"/>
      <c r="N23" s="283"/>
      <c r="O23" s="284"/>
    </row>
    <row r="24" spans="1:15" s="52" customFormat="1" ht="15.75" customHeight="1" thickBot="1" x14ac:dyDescent="0.25">
      <c r="A24" s="285" t="s">
        <v>134</v>
      </c>
      <c r="B24" s="286"/>
      <c r="C24" s="286"/>
      <c r="D24" s="286"/>
      <c r="E24" s="287"/>
      <c r="F24" s="287"/>
      <c r="G24" s="287"/>
      <c r="H24" s="287"/>
      <c r="I24" s="287"/>
      <c r="J24" s="287"/>
      <c r="K24" s="287"/>
      <c r="L24" s="287"/>
      <c r="M24" s="287"/>
      <c r="N24" s="287"/>
      <c r="O24" s="288"/>
    </row>
    <row r="25" spans="1:15" s="52" customFormat="1" ht="15.75" customHeight="1" thickBot="1" x14ac:dyDescent="0.25">
      <c r="A25" s="81" t="s">
        <v>135</v>
      </c>
      <c r="B25" s="289" t="s">
        <v>136</v>
      </c>
      <c r="C25" s="289"/>
      <c r="D25" s="290" t="s">
        <v>137</v>
      </c>
      <c r="E25" s="290"/>
      <c r="F25" s="290"/>
      <c r="G25" s="290"/>
      <c r="H25" s="290"/>
      <c r="I25" s="290"/>
      <c r="J25" s="290"/>
      <c r="K25" s="290"/>
      <c r="L25" s="290"/>
      <c r="M25" s="290"/>
      <c r="N25" s="290"/>
      <c r="O25" s="291"/>
    </row>
    <row r="26" spans="1:15" s="52" customFormat="1" ht="15.75" customHeight="1" x14ac:dyDescent="0.2">
      <c r="A26" s="77">
        <v>46170</v>
      </c>
      <c r="B26" s="263">
        <v>1</v>
      </c>
      <c r="C26" s="263"/>
      <c r="D26" s="264" t="s">
        <v>535</v>
      </c>
      <c r="E26" s="264"/>
      <c r="F26" s="264"/>
      <c r="G26" s="264"/>
      <c r="H26" s="264"/>
      <c r="I26" s="264"/>
      <c r="J26" s="264"/>
      <c r="K26" s="264"/>
      <c r="L26" s="264"/>
      <c r="M26" s="264"/>
      <c r="N26" s="264"/>
      <c r="O26" s="265"/>
    </row>
    <row r="27" spans="1:15" s="52" customFormat="1" ht="15.75" customHeight="1" x14ac:dyDescent="0.2">
      <c r="A27" s="77"/>
      <c r="B27" s="263"/>
      <c r="C27" s="263"/>
      <c r="D27" s="264"/>
      <c r="E27" s="264"/>
      <c r="F27" s="264"/>
      <c r="G27" s="264"/>
      <c r="H27" s="264"/>
      <c r="I27" s="264"/>
      <c r="J27" s="264"/>
      <c r="K27" s="264"/>
      <c r="L27" s="264"/>
      <c r="M27" s="264"/>
      <c r="N27" s="264"/>
      <c r="O27" s="265"/>
    </row>
    <row r="28" spans="1:15" s="52" customFormat="1" ht="15.75" customHeight="1" x14ac:dyDescent="0.2">
      <c r="A28" s="77"/>
      <c r="B28" s="263"/>
      <c r="C28" s="263"/>
      <c r="D28" s="264"/>
      <c r="E28" s="264"/>
      <c r="F28" s="264"/>
      <c r="G28" s="264"/>
      <c r="H28" s="264"/>
      <c r="I28" s="264"/>
      <c r="J28" s="264"/>
      <c r="K28" s="264"/>
      <c r="L28" s="264"/>
      <c r="M28" s="264"/>
      <c r="N28" s="264"/>
      <c r="O28" s="265"/>
    </row>
    <row r="29" spans="1:15" s="52" customFormat="1" ht="18" thickBot="1" x14ac:dyDescent="0.25">
      <c r="A29" s="217"/>
      <c r="B29" s="252"/>
      <c r="C29" s="252"/>
      <c r="D29" s="253"/>
      <c r="E29" s="253"/>
      <c r="F29" s="253"/>
      <c r="G29" s="253"/>
      <c r="H29" s="253"/>
      <c r="I29" s="253"/>
      <c r="J29" s="253"/>
      <c r="K29" s="253"/>
      <c r="L29" s="253"/>
      <c r="M29" s="253"/>
      <c r="N29" s="253"/>
      <c r="O29" s="254"/>
    </row>
    <row r="30" spans="1:15" s="52" customFormat="1" ht="15.75" thickBot="1" x14ac:dyDescent="0.25">
      <c r="A30" s="255" t="s">
        <v>144</v>
      </c>
      <c r="B30" s="256"/>
      <c r="C30" s="256"/>
      <c r="D30" s="256"/>
      <c r="E30" s="256"/>
      <c r="F30" s="256"/>
      <c r="G30" s="256"/>
      <c r="H30" s="256"/>
      <c r="I30" s="256"/>
      <c r="J30" s="256"/>
      <c r="K30" s="256"/>
      <c r="L30" s="256"/>
      <c r="M30" s="256"/>
      <c r="N30" s="256"/>
      <c r="O30" s="257"/>
    </row>
    <row r="31" spans="1:15" s="52" customFormat="1" ht="15.75" thickBot="1" x14ac:dyDescent="0.25">
      <c r="A31" s="258"/>
      <c r="B31" s="259"/>
      <c r="C31" s="82" t="s">
        <v>135</v>
      </c>
      <c r="D31" s="260" t="s">
        <v>145</v>
      </c>
      <c r="E31" s="261"/>
      <c r="F31" s="261"/>
      <c r="G31" s="262"/>
      <c r="H31" s="260" t="s">
        <v>146</v>
      </c>
      <c r="I31" s="261"/>
      <c r="J31" s="261"/>
      <c r="K31" s="262"/>
      <c r="L31" s="260" t="s">
        <v>147</v>
      </c>
      <c r="M31" s="261"/>
      <c r="N31" s="261"/>
      <c r="O31" s="262"/>
    </row>
    <row r="32" spans="1:15" s="52" customFormat="1" ht="51.75" customHeight="1" thickBot="1" x14ac:dyDescent="0.25">
      <c r="A32" s="230" t="s">
        <v>148</v>
      </c>
      <c r="B32" s="231"/>
      <c r="C32" s="127">
        <v>46167</v>
      </c>
      <c r="D32" s="232" t="s">
        <v>536</v>
      </c>
      <c r="E32" s="233"/>
      <c r="F32" s="233"/>
      <c r="G32" s="234"/>
      <c r="H32" s="235" t="s">
        <v>537</v>
      </c>
      <c r="I32" s="236"/>
      <c r="J32" s="236"/>
      <c r="K32" s="237"/>
      <c r="L32" s="590" t="s">
        <v>552</v>
      </c>
      <c r="M32" s="591"/>
      <c r="N32" s="591"/>
      <c r="O32" s="592"/>
    </row>
    <row r="33" spans="1:15" s="52" customFormat="1" ht="51.75" customHeight="1" thickBot="1" x14ac:dyDescent="0.25">
      <c r="A33" s="241" t="s">
        <v>149</v>
      </c>
      <c r="B33" s="242"/>
      <c r="C33" s="127">
        <v>46169</v>
      </c>
      <c r="D33" s="243" t="s">
        <v>549</v>
      </c>
      <c r="E33" s="244"/>
      <c r="F33" s="244"/>
      <c r="G33" s="245"/>
      <c r="H33" s="246" t="s">
        <v>550</v>
      </c>
      <c r="I33" s="247"/>
      <c r="J33" s="247"/>
      <c r="K33" s="248"/>
      <c r="L33" s="590" t="s">
        <v>552</v>
      </c>
      <c r="M33" s="591"/>
      <c r="N33" s="591"/>
      <c r="O33" s="592"/>
    </row>
    <row r="34" spans="1:15" s="52" customFormat="1" ht="51.75" customHeight="1" thickBot="1" x14ac:dyDescent="0.25">
      <c r="A34" s="225" t="s">
        <v>150</v>
      </c>
      <c r="B34" s="226"/>
      <c r="C34" s="127">
        <v>46170</v>
      </c>
      <c r="D34" s="227" t="s">
        <v>538</v>
      </c>
      <c r="E34" s="228"/>
      <c r="F34" s="228"/>
      <c r="G34" s="229"/>
      <c r="H34" s="227" t="s">
        <v>539</v>
      </c>
      <c r="I34" s="228"/>
      <c r="J34" s="228"/>
      <c r="K34" s="229"/>
      <c r="L34" s="590" t="s">
        <v>552</v>
      </c>
      <c r="M34" s="591"/>
      <c r="N34" s="591"/>
      <c r="O34" s="592"/>
    </row>
    <row r="70" ht="1.5" customHeight="1" x14ac:dyDescent="0.2"/>
    <row r="71" hidden="1" x14ac:dyDescent="0.2"/>
    <row r="72" ht="7.5" customHeight="1" x14ac:dyDescent="0.2"/>
  </sheetData>
  <sheetProtection algorithmName="SHA-512" hashValue="qtWbJ91dQEMJahvoN+X2Ty3aQhQc0YkIOOHuttV6dxmzZOVjJbYrkgUTk3hBHicpTZs/nbUBU80xP0s8RxbAww==" saltValue="/DbJ8xNuupDhPt0XWlKBmw==" spinCount="100000" sheet="1" objects="1" scenarios="1"/>
  <mergeCells count="81">
    <mergeCell ref="E9:F9"/>
    <mergeCell ref="I9:J9"/>
    <mergeCell ref="K9:L9"/>
    <mergeCell ref="C1:O2"/>
    <mergeCell ref="A3:B3"/>
    <mergeCell ref="C3:O3"/>
    <mergeCell ref="A4:B4"/>
    <mergeCell ref="C4:O4"/>
    <mergeCell ref="A5:B5"/>
    <mergeCell ref="C5:O5"/>
    <mergeCell ref="A6:B6"/>
    <mergeCell ref="C6:O6"/>
    <mergeCell ref="A7:B7"/>
    <mergeCell ref="C7:O7"/>
    <mergeCell ref="A8:O8"/>
    <mergeCell ref="A12:A13"/>
    <mergeCell ref="B12:B13"/>
    <mergeCell ref="C12:C13"/>
    <mergeCell ref="D12:D13"/>
    <mergeCell ref="E12:F13"/>
    <mergeCell ref="I10:J10"/>
    <mergeCell ref="K10:L10"/>
    <mergeCell ref="E11:F11"/>
    <mergeCell ref="I11:J11"/>
    <mergeCell ref="K11:L11"/>
    <mergeCell ref="O12:O13"/>
    <mergeCell ref="E14:F14"/>
    <mergeCell ref="I14:J14"/>
    <mergeCell ref="K14:L14"/>
    <mergeCell ref="E15:F15"/>
    <mergeCell ref="I15:J15"/>
    <mergeCell ref="K15:L15"/>
    <mergeCell ref="G12:G13"/>
    <mergeCell ref="H12:H13"/>
    <mergeCell ref="I12:J13"/>
    <mergeCell ref="K12:L13"/>
    <mergeCell ref="M12:M13"/>
    <mergeCell ref="N12:N13"/>
    <mergeCell ref="E16:F16"/>
    <mergeCell ref="I16:J16"/>
    <mergeCell ref="K16:L16"/>
    <mergeCell ref="E17:F17"/>
    <mergeCell ref="I17:J17"/>
    <mergeCell ref="K17:L17"/>
    <mergeCell ref="I18:J18"/>
    <mergeCell ref="K18:L18"/>
    <mergeCell ref="A19:F19"/>
    <mergeCell ref="G19:J20"/>
    <mergeCell ref="K19:O20"/>
    <mergeCell ref="A20:F20"/>
    <mergeCell ref="A21:F23"/>
    <mergeCell ref="G21:J23"/>
    <mergeCell ref="K21:O23"/>
    <mergeCell ref="A24:O24"/>
    <mergeCell ref="B25:C25"/>
    <mergeCell ref="D25:O25"/>
    <mergeCell ref="B26:C26"/>
    <mergeCell ref="D26:O26"/>
    <mergeCell ref="B27:C27"/>
    <mergeCell ref="D27:O27"/>
    <mergeCell ref="B28:C28"/>
    <mergeCell ref="D28:O28"/>
    <mergeCell ref="B29:C29"/>
    <mergeCell ref="D29:O29"/>
    <mergeCell ref="A30:O30"/>
    <mergeCell ref="A31:B31"/>
    <mergeCell ref="D31:G31"/>
    <mergeCell ref="H31:K31"/>
    <mergeCell ref="L31:O31"/>
    <mergeCell ref="A34:B34"/>
    <mergeCell ref="D34:G34"/>
    <mergeCell ref="H34:K34"/>
    <mergeCell ref="L34:O34"/>
    <mergeCell ref="A32:B32"/>
    <mergeCell ref="D32:G32"/>
    <mergeCell ref="H32:K32"/>
    <mergeCell ref="L32:O32"/>
    <mergeCell ref="A33:B33"/>
    <mergeCell ref="D33:G33"/>
    <mergeCell ref="H33:K33"/>
    <mergeCell ref="L33:O33"/>
  </mergeCells>
  <printOptions horizontalCentered="1"/>
  <pageMargins left="0.29192708333333334" right="5.834134615384615" top="0.38906249999999998" bottom="0.35685483870967744" header="0.19685039370078741" footer="0.19791666666666666"/>
  <pageSetup scale="18" orientation="landscape" r:id="rId1"/>
  <headerFooter>
    <oddHeader>&amp;L&amp;G&amp;C&amp;"Verdana,Negrita"&amp;12
Procedimiento Gestión de desplazamientos al interior y exterior de contratistas</oddHeader>
    <oddFooter>&amp;L&amp;"Verdana,Normal"Agencia Nacional de Contratación Pública
Colombia Compra Eficiente
Dirección: Carrera 7 # 26-20- Bogotá, Colombia
Atención al ciudadano:(+57) 601 7956600</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Q50"/>
  <sheetViews>
    <sheetView view="pageBreakPreview" zoomScale="60" zoomScaleNormal="100" workbookViewId="0">
      <selection activeCell="G7" sqref="G7"/>
    </sheetView>
  </sheetViews>
  <sheetFormatPr baseColWidth="10" defaultColWidth="11.42578125" defaultRowHeight="15" x14ac:dyDescent="0.25"/>
  <cols>
    <col min="1" max="1" width="3.7109375" customWidth="1"/>
    <col min="2" max="2" width="3.7109375" style="3" customWidth="1"/>
    <col min="3" max="3" width="3.7109375" customWidth="1"/>
    <col min="4" max="4" width="15.140625" customWidth="1"/>
    <col min="5" max="5" width="17" customWidth="1"/>
    <col min="6" max="6" width="19.28515625" customWidth="1"/>
    <col min="7" max="7" width="29.28515625" customWidth="1"/>
    <col min="8" max="8" width="35.140625" customWidth="1"/>
    <col min="9" max="9" width="34.85546875" customWidth="1"/>
    <col min="10" max="10" width="32.28515625" customWidth="1"/>
    <col min="11" max="11" width="10.7109375" customWidth="1"/>
    <col min="12" max="12" width="1.7109375" customWidth="1"/>
    <col min="13" max="13" width="10.7109375" customWidth="1"/>
    <col min="14" max="14" width="1.7109375" customWidth="1"/>
    <col min="15" max="15" width="10.7109375" customWidth="1"/>
    <col min="16" max="16" width="1.7109375" customWidth="1"/>
    <col min="17" max="17" width="10.7109375" customWidth="1"/>
    <col min="18" max="18" width="1.7109375" customWidth="1"/>
    <col min="19" max="19" width="10.7109375" customWidth="1"/>
    <col min="20" max="20" width="1.7109375" customWidth="1"/>
    <col min="21" max="21" width="10.7109375" customWidth="1"/>
    <col min="22" max="22" width="1.7109375" customWidth="1"/>
    <col min="23" max="23" width="10.7109375" customWidth="1"/>
    <col min="24" max="24" width="1.7109375" customWidth="1"/>
    <col min="25" max="25" width="10.7109375" customWidth="1"/>
    <col min="26" max="26" width="1.7109375" customWidth="1"/>
    <col min="27" max="27" width="10.7109375" customWidth="1"/>
    <col min="28" max="28" width="1.7109375" customWidth="1"/>
    <col min="29" max="29" width="10.7109375" customWidth="1"/>
    <col min="30" max="30" width="1.7109375" customWidth="1"/>
    <col min="31" max="31" width="10.7109375" customWidth="1"/>
    <col min="32" max="32" width="20.7109375" customWidth="1"/>
    <col min="33" max="33" width="21.85546875" customWidth="1"/>
    <col min="34" max="34" width="23" customWidth="1"/>
    <col min="35" max="35" width="21.28515625" customWidth="1"/>
    <col min="36" max="36" width="10.7109375" customWidth="1"/>
    <col min="37" max="37" width="1.7109375" style="23" customWidth="1"/>
    <col min="38" max="38" width="10.7109375" customWidth="1"/>
    <col min="39" max="39" width="1.7109375" style="23" customWidth="1"/>
    <col min="40" max="40" width="10.7109375" customWidth="1"/>
    <col min="41" max="41" width="1.7109375" style="23" customWidth="1"/>
    <col min="42" max="42" width="10.7109375" customWidth="1"/>
    <col min="43" max="43" width="1.7109375" style="23" customWidth="1"/>
    <col min="44" max="44" width="10.7109375" customWidth="1"/>
    <col min="45" max="45" width="1.7109375" style="23" customWidth="1"/>
    <col min="46" max="46" width="10.7109375" customWidth="1"/>
    <col min="47" max="47" width="1.7109375" style="23" customWidth="1"/>
    <col min="48" max="48" width="10.7109375" customWidth="1"/>
    <col min="49" max="49" width="1.7109375" style="23" customWidth="1"/>
    <col min="50" max="50" width="10.7109375" customWidth="1"/>
    <col min="51" max="51" width="1.7109375" style="23" customWidth="1"/>
    <col min="52" max="52" width="10.7109375" customWidth="1"/>
    <col min="53" max="53" width="1.7109375" style="23" customWidth="1"/>
    <col min="54" max="54" width="10.7109375" customWidth="1"/>
    <col min="55" max="55" width="1.7109375" style="23" customWidth="1"/>
    <col min="56" max="56" width="10.7109375" customWidth="1"/>
    <col min="57" max="57" width="20.7109375" customWidth="1"/>
    <col min="58" max="58" width="38.7109375" customWidth="1"/>
    <col min="59" max="59" width="16.7109375" customWidth="1"/>
    <col min="60" max="60" width="23.28515625" customWidth="1"/>
    <col min="62" max="62" width="16" customWidth="1"/>
    <col min="63" max="63" width="24.140625" customWidth="1"/>
    <col min="64" max="64" width="34" customWidth="1"/>
    <col min="65" max="65" width="20.7109375" customWidth="1"/>
    <col min="66" max="66" width="25.7109375" customWidth="1"/>
    <col min="67" max="67" width="25.28515625" customWidth="1"/>
    <col min="68" max="68" width="3.7109375" customWidth="1"/>
    <col min="69" max="69" width="3.7109375" style="3" customWidth="1"/>
    <col min="70" max="70" width="3.7109375" customWidth="1"/>
  </cols>
  <sheetData>
    <row r="1" spans="2:69" s="3" customFormat="1" ht="15.75" thickBot="1" x14ac:dyDescent="0.3">
      <c r="AK1" s="4"/>
      <c r="AM1" s="4"/>
      <c r="AO1" s="4"/>
      <c r="AQ1" s="4"/>
      <c r="AS1" s="4"/>
      <c r="AU1" s="4"/>
      <c r="AW1" s="4"/>
      <c r="AY1" s="4"/>
      <c r="BA1" s="4"/>
      <c r="BC1" s="4"/>
    </row>
    <row r="2" spans="2:69" ht="15.75" thickTop="1" x14ac:dyDescent="0.2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c r="AL2" s="6"/>
      <c r="AM2" s="7"/>
      <c r="AN2" s="6"/>
      <c r="AO2" s="7"/>
      <c r="AP2" s="6"/>
      <c r="AQ2" s="7"/>
      <c r="AR2" s="6"/>
      <c r="AS2" s="7"/>
      <c r="AT2" s="6"/>
      <c r="AU2" s="7"/>
      <c r="AV2" s="6"/>
      <c r="AW2" s="7"/>
      <c r="AX2" s="6"/>
      <c r="AY2" s="7"/>
      <c r="AZ2" s="6"/>
      <c r="BA2" s="7"/>
      <c r="BB2" s="6"/>
      <c r="BC2" s="7"/>
      <c r="BD2" s="6"/>
      <c r="BE2" s="6"/>
      <c r="BF2" s="6"/>
      <c r="BG2" s="6"/>
      <c r="BH2" s="6"/>
      <c r="BI2" s="6"/>
      <c r="BJ2" s="6"/>
      <c r="BK2" s="6"/>
      <c r="BL2" s="6"/>
      <c r="BM2" s="6"/>
      <c r="BN2" s="6"/>
      <c r="BO2" s="6"/>
      <c r="BP2" s="8"/>
    </row>
    <row r="3" spans="2:69" s="12" customFormat="1" x14ac:dyDescent="0.25">
      <c r="B3" s="9"/>
      <c r="C3" s="10"/>
      <c r="D3" s="705" t="s">
        <v>324</v>
      </c>
      <c r="E3" s="705" t="s">
        <v>325</v>
      </c>
      <c r="F3" s="705" t="s">
        <v>326</v>
      </c>
      <c r="G3" s="705" t="s">
        <v>327</v>
      </c>
      <c r="H3" s="705" t="s">
        <v>328</v>
      </c>
      <c r="I3" s="705" t="s">
        <v>329</v>
      </c>
      <c r="J3" s="705" t="s">
        <v>330</v>
      </c>
      <c r="K3" s="724" t="s">
        <v>331</v>
      </c>
      <c r="L3" s="725"/>
      <c r="M3" s="725"/>
      <c r="N3" s="725"/>
      <c r="O3" s="725"/>
      <c r="P3" s="725"/>
      <c r="Q3" s="725"/>
      <c r="R3" s="725"/>
      <c r="S3" s="725"/>
      <c r="T3" s="726"/>
      <c r="U3" s="714" t="s">
        <v>332</v>
      </c>
      <c r="V3" s="715"/>
      <c r="W3" s="715"/>
      <c r="X3" s="715"/>
      <c r="Y3" s="715"/>
      <c r="Z3" s="715"/>
      <c r="AA3" s="715"/>
      <c r="AB3" s="715"/>
      <c r="AC3" s="715"/>
      <c r="AD3" s="716"/>
      <c r="AE3" s="706" t="s">
        <v>333</v>
      </c>
      <c r="AF3" s="706" t="s">
        <v>334</v>
      </c>
      <c r="AG3" s="727" t="s">
        <v>335</v>
      </c>
      <c r="AH3" s="706" t="s">
        <v>336</v>
      </c>
      <c r="AI3" s="705" t="s">
        <v>337</v>
      </c>
      <c r="AJ3" s="713" t="s">
        <v>338</v>
      </c>
      <c r="AK3" s="713"/>
      <c r="AL3" s="713"/>
      <c r="AM3" s="713"/>
      <c r="AN3" s="713"/>
      <c r="AO3" s="713"/>
      <c r="AP3" s="713"/>
      <c r="AQ3" s="713"/>
      <c r="AR3" s="713"/>
      <c r="AS3" s="713"/>
      <c r="AT3" s="714" t="s">
        <v>339</v>
      </c>
      <c r="AU3" s="715"/>
      <c r="AV3" s="715"/>
      <c r="AW3" s="715"/>
      <c r="AX3" s="715"/>
      <c r="AY3" s="715"/>
      <c r="AZ3" s="715"/>
      <c r="BA3" s="715"/>
      <c r="BB3" s="715"/>
      <c r="BC3" s="716"/>
      <c r="BD3" s="705" t="s">
        <v>333</v>
      </c>
      <c r="BE3" s="706" t="s">
        <v>340</v>
      </c>
      <c r="BF3" s="705" t="s">
        <v>341</v>
      </c>
      <c r="BG3" s="705" t="s">
        <v>342</v>
      </c>
      <c r="BH3" s="705" t="s">
        <v>343</v>
      </c>
      <c r="BI3" s="705" t="s">
        <v>344</v>
      </c>
      <c r="BJ3" s="706" t="s">
        <v>345</v>
      </c>
      <c r="BK3" s="705" t="s">
        <v>346</v>
      </c>
      <c r="BL3" s="706" t="s">
        <v>347</v>
      </c>
      <c r="BM3" s="705" t="s">
        <v>348</v>
      </c>
      <c r="BN3" s="705" t="s">
        <v>349</v>
      </c>
      <c r="BO3" s="705" t="s">
        <v>350</v>
      </c>
      <c r="BP3" s="11"/>
      <c r="BQ3" s="9"/>
    </row>
    <row r="4" spans="2:69" ht="37.5" customHeight="1" x14ac:dyDescent="0.25">
      <c r="C4" s="13"/>
      <c r="D4" s="705"/>
      <c r="E4" s="705"/>
      <c r="F4" s="705"/>
      <c r="G4" s="705"/>
      <c r="H4" s="705"/>
      <c r="I4" s="705"/>
      <c r="J4" s="705"/>
      <c r="K4" s="708" t="s">
        <v>351</v>
      </c>
      <c r="L4" s="709"/>
      <c r="M4" s="708" t="s">
        <v>352</v>
      </c>
      <c r="N4" s="710"/>
      <c r="O4" s="708" t="s">
        <v>353</v>
      </c>
      <c r="P4" s="710"/>
      <c r="Q4" s="708" t="s">
        <v>354</v>
      </c>
      <c r="R4" s="710"/>
      <c r="S4" s="708" t="s">
        <v>355</v>
      </c>
      <c r="T4" s="710"/>
      <c r="U4" s="711" t="s">
        <v>356</v>
      </c>
      <c r="V4" s="712"/>
      <c r="W4" s="711" t="s">
        <v>357</v>
      </c>
      <c r="X4" s="712"/>
      <c r="Y4" s="711" t="s">
        <v>358</v>
      </c>
      <c r="Z4" s="712"/>
      <c r="AA4" s="711" t="s">
        <v>359</v>
      </c>
      <c r="AB4" s="712"/>
      <c r="AC4" s="711" t="s">
        <v>360</v>
      </c>
      <c r="AD4" s="712"/>
      <c r="AE4" s="707"/>
      <c r="AF4" s="707"/>
      <c r="AG4" s="728"/>
      <c r="AH4" s="707"/>
      <c r="AI4" s="705"/>
      <c r="AJ4" s="708" t="s">
        <v>351</v>
      </c>
      <c r="AK4" s="709"/>
      <c r="AL4" s="708" t="s">
        <v>352</v>
      </c>
      <c r="AM4" s="710"/>
      <c r="AN4" s="708" t="s">
        <v>353</v>
      </c>
      <c r="AO4" s="710"/>
      <c r="AP4" s="708" t="s">
        <v>354</v>
      </c>
      <c r="AQ4" s="710"/>
      <c r="AR4" s="708" t="s">
        <v>355</v>
      </c>
      <c r="AS4" s="710"/>
      <c r="AT4" s="711" t="s">
        <v>356</v>
      </c>
      <c r="AU4" s="712"/>
      <c r="AV4" s="711" t="s">
        <v>357</v>
      </c>
      <c r="AW4" s="712"/>
      <c r="AX4" s="711" t="s">
        <v>361</v>
      </c>
      <c r="AY4" s="712"/>
      <c r="AZ4" s="711" t="s">
        <v>359</v>
      </c>
      <c r="BA4" s="712"/>
      <c r="BB4" s="711" t="s">
        <v>360</v>
      </c>
      <c r="BC4" s="712"/>
      <c r="BD4" s="705"/>
      <c r="BE4" s="707"/>
      <c r="BF4" s="705"/>
      <c r="BG4" s="705"/>
      <c r="BH4" s="705"/>
      <c r="BI4" s="705"/>
      <c r="BJ4" s="707"/>
      <c r="BK4" s="705"/>
      <c r="BL4" s="707"/>
      <c r="BM4" s="705"/>
      <c r="BN4" s="705"/>
      <c r="BO4" s="705"/>
      <c r="BP4" s="14"/>
    </row>
    <row r="5" spans="2:69" s="31" customFormat="1" ht="51.75" customHeight="1" x14ac:dyDescent="0.2">
      <c r="B5" s="28"/>
      <c r="C5" s="29"/>
      <c r="D5" s="721" t="s">
        <v>362</v>
      </c>
      <c r="E5" s="721" t="s">
        <v>363</v>
      </c>
      <c r="F5" s="721" t="s">
        <v>364</v>
      </c>
      <c r="G5" s="36" t="s">
        <v>365</v>
      </c>
      <c r="H5" s="1" t="s">
        <v>366</v>
      </c>
      <c r="I5" s="59" t="s">
        <v>367</v>
      </c>
      <c r="J5" s="45"/>
      <c r="K5" s="39"/>
      <c r="L5" s="43">
        <f t="shared" ref="L5" si="0">IF(K5,1,1)</f>
        <v>1</v>
      </c>
      <c r="M5" s="39"/>
      <c r="N5" s="43">
        <f t="shared" ref="N5" si="1">IF(M5,2,1)</f>
        <v>1</v>
      </c>
      <c r="O5" s="39"/>
      <c r="P5" s="43">
        <f t="shared" ref="P5" si="2">IF(O5,3,1)</f>
        <v>1</v>
      </c>
      <c r="Q5" s="39"/>
      <c r="R5" s="43">
        <f t="shared" ref="R5" si="3">IF(Q5,4,1)</f>
        <v>1</v>
      </c>
      <c r="S5" s="39"/>
      <c r="T5" s="43">
        <f t="shared" ref="T5" si="4">IF(S5,5,1)</f>
        <v>1</v>
      </c>
      <c r="U5" s="39"/>
      <c r="V5" s="43">
        <f t="shared" ref="V5" si="5">IF(U5,1,1)</f>
        <v>1</v>
      </c>
      <c r="W5" s="39"/>
      <c r="X5" s="43">
        <f t="shared" ref="X5" si="6">IF(W5,2,1)</f>
        <v>1</v>
      </c>
      <c r="Y5" s="39"/>
      <c r="Z5" s="43">
        <f t="shared" ref="Z5" si="7">IF(Y5,3,1)</f>
        <v>1</v>
      </c>
      <c r="AA5" s="39"/>
      <c r="AB5" s="43">
        <f t="shared" ref="AB5" si="8">IF(AA5,4,1)</f>
        <v>1</v>
      </c>
      <c r="AC5" s="39"/>
      <c r="AD5" s="43">
        <f t="shared" ref="AD5" si="9">IF(AC5,5,1)</f>
        <v>1</v>
      </c>
      <c r="AE5" s="44">
        <f>+L5*N5*P5*R5*T5*V5*X5*Z5*AB5*AD5</f>
        <v>1</v>
      </c>
      <c r="AF5" s="50" t="str">
        <f>LOOKUP(AE5,$AE$20:$AE$44,$AF$20:$AF$44)</f>
        <v>BAJO</v>
      </c>
      <c r="AG5" s="717"/>
      <c r="AH5" s="717"/>
      <c r="AI5" s="717"/>
      <c r="AJ5" s="39"/>
      <c r="AK5" s="43">
        <f t="shared" ref="AK5:AK12" si="10">IF(AJ5,1,1)</f>
        <v>1</v>
      </c>
      <c r="AL5" s="39"/>
      <c r="AM5" s="43">
        <f t="shared" ref="AM5:AM12" si="11">IF(AL5,2,1)</f>
        <v>1</v>
      </c>
      <c r="AN5" s="39"/>
      <c r="AO5" s="43">
        <f t="shared" ref="AO5:AO12" si="12">IF(AN5,3,1)</f>
        <v>1</v>
      </c>
      <c r="AP5" s="39"/>
      <c r="AQ5" s="43">
        <f t="shared" ref="AQ5:AQ12" si="13">IF(AP5,4,1)</f>
        <v>1</v>
      </c>
      <c r="AR5" s="39"/>
      <c r="AS5" s="43">
        <f t="shared" ref="AS5:AS12" si="14">IF(AR5,5,1)</f>
        <v>1</v>
      </c>
      <c r="AT5" s="39"/>
      <c r="AU5" s="43">
        <f t="shared" ref="AU5:AU12" si="15">IF(AT5,1,1)</f>
        <v>1</v>
      </c>
      <c r="AV5" s="39"/>
      <c r="AW5" s="43">
        <f t="shared" ref="AW5:AW12" si="16">IF(AV5,2,1)</f>
        <v>1</v>
      </c>
      <c r="AX5" s="39"/>
      <c r="AY5" s="43">
        <f t="shared" ref="AY5:AY12" si="17">IF(AX5,3,1)</f>
        <v>1</v>
      </c>
      <c r="AZ5" s="39"/>
      <c r="BA5" s="43">
        <f t="shared" ref="BA5:BA12" si="18">IF(AZ5,4,1)</f>
        <v>1</v>
      </c>
      <c r="BB5" s="39"/>
      <c r="BC5" s="43">
        <f t="shared" ref="BC5:BC12" si="19">IF(BB5,5,1)</f>
        <v>1</v>
      </c>
      <c r="BD5" s="731">
        <f t="shared" ref="BD5" si="20">+AK5*AM5*AO5*AQ5*AS5*AU5*AW5*AY5*BA5*BC5</f>
        <v>1</v>
      </c>
      <c r="BE5" s="732" t="e">
        <f>LOOKUP(AC5,$AC$25:$AC$49,$AD$25:$AD$49)</f>
        <v>#N/A</v>
      </c>
      <c r="BF5" s="719"/>
      <c r="BG5" s="717"/>
      <c r="BH5" s="27"/>
      <c r="BI5" s="719"/>
      <c r="BJ5" s="720"/>
      <c r="BK5" s="717"/>
      <c r="BL5" s="717"/>
      <c r="BM5" s="717"/>
      <c r="BN5" s="717"/>
      <c r="BO5" s="729"/>
      <c r="BP5" s="30"/>
      <c r="BQ5" s="28"/>
    </row>
    <row r="6" spans="2:69" s="31" customFormat="1" ht="62.25" customHeight="1" x14ac:dyDescent="0.2">
      <c r="B6" s="28"/>
      <c r="C6" s="29"/>
      <c r="D6" s="722"/>
      <c r="E6" s="722"/>
      <c r="F6" s="722"/>
      <c r="G6" s="59" t="s">
        <v>368</v>
      </c>
      <c r="H6" s="38" t="s">
        <v>369</v>
      </c>
      <c r="I6" s="59" t="s">
        <v>370</v>
      </c>
      <c r="J6" s="47"/>
      <c r="K6" s="39"/>
      <c r="L6" s="43">
        <f t="shared" ref="L6:L7" si="21">IF(K6,1,1)</f>
        <v>1</v>
      </c>
      <c r="M6" s="39"/>
      <c r="N6" s="43">
        <f t="shared" ref="N6:N7" si="22">IF(M6,2,1)</f>
        <v>1</v>
      </c>
      <c r="O6" s="39"/>
      <c r="P6" s="43">
        <f t="shared" ref="P6:P7" si="23">IF(O6,3,1)</f>
        <v>1</v>
      </c>
      <c r="Q6" s="39"/>
      <c r="R6" s="43">
        <f t="shared" ref="R6:R7" si="24">IF(Q6,4,1)</f>
        <v>1</v>
      </c>
      <c r="S6" s="39"/>
      <c r="T6" s="43">
        <f t="shared" ref="T6:T7" si="25">IF(S6,5,1)</f>
        <v>1</v>
      </c>
      <c r="U6" s="39"/>
      <c r="V6" s="43">
        <f t="shared" ref="V6:V7" si="26">IF(U6,1,1)</f>
        <v>1</v>
      </c>
      <c r="W6" s="39"/>
      <c r="X6" s="43">
        <f t="shared" ref="X6:X7" si="27">IF(W6,2,1)</f>
        <v>1</v>
      </c>
      <c r="Y6" s="39"/>
      <c r="Z6" s="43">
        <f t="shared" ref="Z6:Z7" si="28">IF(Y6,3,1)</f>
        <v>1</v>
      </c>
      <c r="AA6" s="39"/>
      <c r="AB6" s="43">
        <f t="shared" ref="AB6:AB7" si="29">IF(AA6,4,1)</f>
        <v>1</v>
      </c>
      <c r="AC6" s="39"/>
      <c r="AD6" s="43">
        <f t="shared" ref="AD6:AD7" si="30">IF(AC6,5,1)</f>
        <v>1</v>
      </c>
      <c r="AE6" s="44">
        <f>+L6*N6*P6*R6*T6*V6*X6*Z6*AB6*AD6</f>
        <v>1</v>
      </c>
      <c r="AF6" s="50" t="str">
        <f>LOOKUP(AE6,$AE$20:$AE$44,$AF$20:$AF$44)</f>
        <v>BAJO</v>
      </c>
      <c r="AG6" s="718"/>
      <c r="AH6" s="718"/>
      <c r="AI6" s="718"/>
      <c r="AJ6" s="39"/>
      <c r="AK6" s="43">
        <f t="shared" si="10"/>
        <v>1</v>
      </c>
      <c r="AL6" s="39"/>
      <c r="AM6" s="43">
        <f t="shared" si="11"/>
        <v>1</v>
      </c>
      <c r="AN6" s="39"/>
      <c r="AO6" s="43">
        <f t="shared" si="12"/>
        <v>1</v>
      </c>
      <c r="AP6" s="39"/>
      <c r="AQ6" s="43">
        <f t="shared" si="13"/>
        <v>1</v>
      </c>
      <c r="AR6" s="39"/>
      <c r="AS6" s="43">
        <f t="shared" si="14"/>
        <v>1</v>
      </c>
      <c r="AT6" s="39"/>
      <c r="AU6" s="43">
        <f t="shared" si="15"/>
        <v>1</v>
      </c>
      <c r="AV6" s="39"/>
      <c r="AW6" s="43">
        <f t="shared" si="16"/>
        <v>1</v>
      </c>
      <c r="AX6" s="39"/>
      <c r="AY6" s="43">
        <f t="shared" si="17"/>
        <v>1</v>
      </c>
      <c r="AZ6" s="39"/>
      <c r="BA6" s="43">
        <f t="shared" si="18"/>
        <v>1</v>
      </c>
      <c r="BB6" s="39"/>
      <c r="BC6" s="43">
        <f t="shared" si="19"/>
        <v>1</v>
      </c>
      <c r="BD6" s="731"/>
      <c r="BE6" s="732"/>
      <c r="BF6" s="719"/>
      <c r="BG6" s="718"/>
      <c r="BH6" s="27"/>
      <c r="BI6" s="719"/>
      <c r="BJ6" s="720"/>
      <c r="BK6" s="718"/>
      <c r="BL6" s="718"/>
      <c r="BM6" s="718"/>
      <c r="BN6" s="718"/>
      <c r="BO6" s="730"/>
      <c r="BP6" s="30"/>
      <c r="BQ6" s="28"/>
    </row>
    <row r="7" spans="2:69" s="31" customFormat="1" ht="48.75" customHeight="1" x14ac:dyDescent="0.2">
      <c r="B7" s="28"/>
      <c r="C7" s="29"/>
      <c r="D7" s="723"/>
      <c r="E7" s="723"/>
      <c r="F7" s="723"/>
      <c r="G7" s="37" t="s">
        <v>371</v>
      </c>
      <c r="H7" s="2" t="s">
        <v>372</v>
      </c>
      <c r="I7" s="59" t="s">
        <v>373</v>
      </c>
      <c r="J7" s="34"/>
      <c r="K7" s="39"/>
      <c r="L7" s="43">
        <f t="shared" si="21"/>
        <v>1</v>
      </c>
      <c r="M7" s="39"/>
      <c r="N7" s="43">
        <f t="shared" si="22"/>
        <v>1</v>
      </c>
      <c r="O7" s="39"/>
      <c r="P7" s="43">
        <f t="shared" si="23"/>
        <v>1</v>
      </c>
      <c r="Q7" s="39"/>
      <c r="R7" s="43">
        <f t="shared" si="24"/>
        <v>1</v>
      </c>
      <c r="S7" s="39"/>
      <c r="T7" s="43">
        <f t="shared" si="25"/>
        <v>1</v>
      </c>
      <c r="U7" s="39"/>
      <c r="V7" s="43">
        <f t="shared" si="26"/>
        <v>1</v>
      </c>
      <c r="W7" s="39"/>
      <c r="X7" s="43">
        <f t="shared" si="27"/>
        <v>1</v>
      </c>
      <c r="Y7" s="39"/>
      <c r="Z7" s="43">
        <f t="shared" si="28"/>
        <v>1</v>
      </c>
      <c r="AA7" s="39"/>
      <c r="AB7" s="43">
        <f t="shared" si="29"/>
        <v>1</v>
      </c>
      <c r="AC7" s="39"/>
      <c r="AD7" s="43">
        <f t="shared" si="30"/>
        <v>1</v>
      </c>
      <c r="AE7" s="44">
        <f>+L7*N7*P7*R7*T7*V7*X7*Z7*AB7*AD7</f>
        <v>1</v>
      </c>
      <c r="AF7" s="50" t="str">
        <f>LOOKUP(AE7,$AE$20:$AE$44,$AF$20:$AF$44)</f>
        <v>BAJO</v>
      </c>
      <c r="AG7" s="33"/>
      <c r="AH7" s="33"/>
      <c r="AI7" s="33"/>
      <c r="AJ7" s="39"/>
      <c r="AK7" s="43">
        <f t="shared" si="10"/>
        <v>1</v>
      </c>
      <c r="AL7" s="39"/>
      <c r="AM7" s="43">
        <f t="shared" si="11"/>
        <v>1</v>
      </c>
      <c r="AN7" s="39"/>
      <c r="AO7" s="43">
        <f t="shared" si="12"/>
        <v>1</v>
      </c>
      <c r="AP7" s="39"/>
      <c r="AQ7" s="43">
        <f t="shared" si="13"/>
        <v>1</v>
      </c>
      <c r="AR7" s="39"/>
      <c r="AS7" s="43">
        <f t="shared" si="14"/>
        <v>1</v>
      </c>
      <c r="AT7" s="39"/>
      <c r="AU7" s="43">
        <f t="shared" si="15"/>
        <v>1</v>
      </c>
      <c r="AV7" s="39"/>
      <c r="AW7" s="43">
        <f t="shared" si="16"/>
        <v>1</v>
      </c>
      <c r="AX7" s="39"/>
      <c r="AY7" s="43">
        <f t="shared" si="17"/>
        <v>1</v>
      </c>
      <c r="AZ7" s="39"/>
      <c r="BA7" s="43">
        <f t="shared" si="18"/>
        <v>1</v>
      </c>
      <c r="BB7" s="39"/>
      <c r="BC7" s="43">
        <f t="shared" si="19"/>
        <v>1</v>
      </c>
      <c r="BD7" s="40"/>
      <c r="BE7" s="41"/>
      <c r="BF7" s="719"/>
      <c r="BG7" s="33"/>
      <c r="BH7" s="27"/>
      <c r="BI7" s="719"/>
      <c r="BJ7" s="720"/>
      <c r="BK7" s="33"/>
      <c r="BL7" s="33"/>
      <c r="BM7" s="33"/>
      <c r="BN7" s="33"/>
      <c r="BO7" s="35"/>
      <c r="BP7" s="30"/>
      <c r="BQ7" s="28"/>
    </row>
    <row r="8" spans="2:69" s="31" customFormat="1" x14ac:dyDescent="0.2">
      <c r="B8" s="28"/>
      <c r="C8" s="29"/>
      <c r="D8" s="60"/>
      <c r="E8" s="60"/>
      <c r="F8" s="60"/>
      <c r="G8" s="60"/>
      <c r="H8" s="60"/>
      <c r="I8" s="60"/>
      <c r="J8" s="60"/>
      <c r="K8" s="24"/>
      <c r="L8" s="25">
        <f t="shared" ref="L8:L12" si="31">IF(K8,1,1)</f>
        <v>1</v>
      </c>
      <c r="M8" s="24"/>
      <c r="N8" s="25">
        <f t="shared" ref="N8:N12" si="32">IF(M8,2,1)</f>
        <v>1</v>
      </c>
      <c r="O8" s="24"/>
      <c r="P8" s="25">
        <f t="shared" ref="P8:P12" si="33">IF(O8,3,1)</f>
        <v>1</v>
      </c>
      <c r="Q8" s="24"/>
      <c r="R8" s="25">
        <f t="shared" ref="R8:R12" si="34">IF(Q8,4,1)</f>
        <v>1</v>
      </c>
      <c r="S8" s="24"/>
      <c r="T8" s="25">
        <f t="shared" ref="T8:T12" si="35">IF(S8,5,1)</f>
        <v>1</v>
      </c>
      <c r="U8" s="24"/>
      <c r="V8" s="25">
        <f t="shared" ref="V8:V12" si="36">IF(U8,1,1)</f>
        <v>1</v>
      </c>
      <c r="W8" s="24"/>
      <c r="X8" s="25">
        <f t="shared" ref="X8:X12" si="37">IF(W8,2,1)</f>
        <v>1</v>
      </c>
      <c r="Y8" s="24"/>
      <c r="Z8" s="25">
        <f t="shared" ref="Z8:Z12" si="38">IF(Y8,3,1)</f>
        <v>1</v>
      </c>
      <c r="AA8" s="24"/>
      <c r="AB8" s="25">
        <f t="shared" ref="AB8:AB12" si="39">IF(AA8,4,1)</f>
        <v>1</v>
      </c>
      <c r="AC8" s="24"/>
      <c r="AD8" s="25">
        <f t="shared" ref="AD8:AD12" si="40">IF(AC8,5,1)</f>
        <v>1</v>
      </c>
      <c r="AE8" s="61"/>
      <c r="AF8" s="61"/>
      <c r="AG8" s="26"/>
      <c r="AH8" s="26"/>
      <c r="AI8" s="26"/>
      <c r="AJ8" s="24"/>
      <c r="AK8" s="25">
        <f t="shared" si="10"/>
        <v>1</v>
      </c>
      <c r="AL8" s="24"/>
      <c r="AM8" s="25">
        <f t="shared" si="11"/>
        <v>1</v>
      </c>
      <c r="AN8" s="24"/>
      <c r="AO8" s="25">
        <f t="shared" si="12"/>
        <v>1</v>
      </c>
      <c r="AP8" s="24"/>
      <c r="AQ8" s="25">
        <f t="shared" si="13"/>
        <v>1</v>
      </c>
      <c r="AR8" s="24"/>
      <c r="AS8" s="25">
        <f t="shared" si="14"/>
        <v>1</v>
      </c>
      <c r="AT8" s="24"/>
      <c r="AU8" s="25">
        <f t="shared" si="15"/>
        <v>1</v>
      </c>
      <c r="AV8" s="24"/>
      <c r="AW8" s="25">
        <f t="shared" si="16"/>
        <v>1</v>
      </c>
      <c r="AX8" s="24"/>
      <c r="AY8" s="25">
        <f t="shared" si="17"/>
        <v>1</v>
      </c>
      <c r="AZ8" s="24"/>
      <c r="BA8" s="25">
        <f t="shared" si="18"/>
        <v>1</v>
      </c>
      <c r="BB8" s="24"/>
      <c r="BC8" s="25">
        <f t="shared" si="19"/>
        <v>1</v>
      </c>
      <c r="BD8" s="61"/>
      <c r="BE8" s="61"/>
      <c r="BF8" s="62"/>
      <c r="BG8" s="61"/>
      <c r="BH8" s="63"/>
      <c r="BI8" s="63"/>
      <c r="BJ8" s="63"/>
      <c r="BK8" s="63"/>
      <c r="BL8" s="63"/>
      <c r="BM8" s="63"/>
      <c r="BN8" s="63"/>
      <c r="BO8" s="63"/>
      <c r="BP8" s="30"/>
      <c r="BQ8" s="28"/>
    </row>
    <row r="9" spans="2:69" s="31" customFormat="1" ht="42.75" customHeight="1" x14ac:dyDescent="0.2">
      <c r="B9" s="28"/>
      <c r="C9" s="29"/>
      <c r="D9" s="733" t="s">
        <v>362</v>
      </c>
      <c r="E9" s="733" t="s">
        <v>374</v>
      </c>
      <c r="F9" s="32" t="s">
        <v>375</v>
      </c>
      <c r="G9" s="42" t="s">
        <v>376</v>
      </c>
      <c r="H9" s="46"/>
      <c r="I9" s="47"/>
      <c r="J9" s="49"/>
      <c r="K9" s="734"/>
      <c r="L9" s="735">
        <f t="shared" si="31"/>
        <v>1</v>
      </c>
      <c r="M9" s="734"/>
      <c r="N9" s="735">
        <f t="shared" si="32"/>
        <v>1</v>
      </c>
      <c r="O9" s="734"/>
      <c r="P9" s="735">
        <f t="shared" si="33"/>
        <v>1</v>
      </c>
      <c r="Q9" s="734"/>
      <c r="R9" s="735">
        <f t="shared" si="34"/>
        <v>1</v>
      </c>
      <c r="S9" s="734"/>
      <c r="T9" s="735">
        <f t="shared" si="35"/>
        <v>1</v>
      </c>
      <c r="U9" s="734"/>
      <c r="V9" s="735">
        <f t="shared" si="36"/>
        <v>1</v>
      </c>
      <c r="W9" s="734"/>
      <c r="X9" s="735">
        <f t="shared" si="37"/>
        <v>1</v>
      </c>
      <c r="Y9" s="734"/>
      <c r="Z9" s="735">
        <f t="shared" si="38"/>
        <v>1</v>
      </c>
      <c r="AA9" s="734"/>
      <c r="AB9" s="735">
        <f t="shared" si="39"/>
        <v>1</v>
      </c>
      <c r="AC9" s="734"/>
      <c r="AD9" s="735">
        <f t="shared" si="40"/>
        <v>1</v>
      </c>
      <c r="AE9" s="738">
        <f t="shared" ref="AE9" si="41">+L9*N9*P9*R9*T9*V9*X9*Z9*AB9*AD9</f>
        <v>1</v>
      </c>
      <c r="AF9" s="736" t="str">
        <f>LOOKUP(AE9,$AE$20:$AE$44,$AF$20:$AF$44)</f>
        <v>BAJO</v>
      </c>
      <c r="AG9" s="717"/>
      <c r="AH9" s="717"/>
      <c r="AI9" s="717"/>
      <c r="AJ9" s="734"/>
      <c r="AK9" s="735">
        <f t="shared" si="10"/>
        <v>1</v>
      </c>
      <c r="AL9" s="734"/>
      <c r="AM9" s="735">
        <f t="shared" si="11"/>
        <v>1</v>
      </c>
      <c r="AN9" s="734"/>
      <c r="AO9" s="735">
        <f t="shared" si="12"/>
        <v>1</v>
      </c>
      <c r="AP9" s="734"/>
      <c r="AQ9" s="735">
        <f t="shared" si="13"/>
        <v>1</v>
      </c>
      <c r="AR9" s="734"/>
      <c r="AS9" s="735">
        <f t="shared" si="14"/>
        <v>1</v>
      </c>
      <c r="AT9" s="734"/>
      <c r="AU9" s="735">
        <f t="shared" si="15"/>
        <v>1</v>
      </c>
      <c r="AV9" s="734"/>
      <c r="AW9" s="735">
        <f t="shared" si="16"/>
        <v>1</v>
      </c>
      <c r="AX9" s="734"/>
      <c r="AY9" s="735">
        <f t="shared" si="17"/>
        <v>1</v>
      </c>
      <c r="AZ9" s="734"/>
      <c r="BA9" s="735">
        <f t="shared" si="18"/>
        <v>1</v>
      </c>
      <c r="BB9" s="734"/>
      <c r="BC9" s="735">
        <f t="shared" si="19"/>
        <v>1</v>
      </c>
      <c r="BD9" s="731">
        <f t="shared" ref="BD9" si="42">+AK9*AM9*AO9*AQ9*AS9*AU9*AW9*AY9*BA9*BC9</f>
        <v>1</v>
      </c>
      <c r="BE9" s="732" t="str">
        <f>LOOKUP(BD9,$AE$20:$AE$44,$AF$20:$AF$44)</f>
        <v>BAJO</v>
      </c>
      <c r="BF9" s="740" t="str">
        <f t="shared" ref="BF9" si="43">IF(AE9&gt;BD9,"EFICIENTE",IF(AE9&lt;BD9,"INEFICIENTE",IF(AE9=BD9,"NO AGREGA VALOR")))</f>
        <v>NO AGREGA VALOR</v>
      </c>
      <c r="BG9" s="717"/>
      <c r="BH9" s="717"/>
      <c r="BI9" s="740"/>
      <c r="BJ9" s="741"/>
      <c r="BK9" s="717"/>
      <c r="BL9" s="717"/>
      <c r="BM9" s="717"/>
      <c r="BN9" s="717"/>
      <c r="BO9" s="717"/>
      <c r="BP9" s="30"/>
      <c r="BQ9" s="28"/>
    </row>
    <row r="10" spans="2:69" s="31" customFormat="1" ht="33.75" customHeight="1" x14ac:dyDescent="0.2">
      <c r="B10" s="28"/>
      <c r="C10" s="29"/>
      <c r="D10" s="733"/>
      <c r="E10" s="733"/>
      <c r="F10" s="59" t="s">
        <v>375</v>
      </c>
      <c r="G10" s="59" t="s">
        <v>377</v>
      </c>
      <c r="H10" s="46"/>
      <c r="I10" s="47"/>
      <c r="J10" s="49"/>
      <c r="K10" s="734"/>
      <c r="L10" s="735">
        <f t="shared" si="31"/>
        <v>1</v>
      </c>
      <c r="M10" s="734"/>
      <c r="N10" s="735">
        <f t="shared" si="32"/>
        <v>1</v>
      </c>
      <c r="O10" s="734"/>
      <c r="P10" s="735">
        <f t="shared" si="33"/>
        <v>1</v>
      </c>
      <c r="Q10" s="734"/>
      <c r="R10" s="735">
        <f t="shared" si="34"/>
        <v>1</v>
      </c>
      <c r="S10" s="734"/>
      <c r="T10" s="735">
        <f t="shared" si="35"/>
        <v>1</v>
      </c>
      <c r="U10" s="734"/>
      <c r="V10" s="735">
        <f t="shared" si="36"/>
        <v>1</v>
      </c>
      <c r="W10" s="734"/>
      <c r="X10" s="735">
        <f t="shared" si="37"/>
        <v>1</v>
      </c>
      <c r="Y10" s="734"/>
      <c r="Z10" s="735">
        <f t="shared" si="38"/>
        <v>1</v>
      </c>
      <c r="AA10" s="734"/>
      <c r="AB10" s="735">
        <f t="shared" si="39"/>
        <v>1</v>
      </c>
      <c r="AC10" s="734"/>
      <c r="AD10" s="735">
        <f t="shared" si="40"/>
        <v>1</v>
      </c>
      <c r="AE10" s="739"/>
      <c r="AF10" s="737"/>
      <c r="AG10" s="718"/>
      <c r="AH10" s="718"/>
      <c r="AI10" s="718"/>
      <c r="AJ10" s="734"/>
      <c r="AK10" s="735">
        <f t="shared" si="10"/>
        <v>1</v>
      </c>
      <c r="AL10" s="734"/>
      <c r="AM10" s="735">
        <f t="shared" si="11"/>
        <v>1</v>
      </c>
      <c r="AN10" s="734"/>
      <c r="AO10" s="735">
        <f t="shared" si="12"/>
        <v>1</v>
      </c>
      <c r="AP10" s="734"/>
      <c r="AQ10" s="735">
        <f t="shared" si="13"/>
        <v>1</v>
      </c>
      <c r="AR10" s="734"/>
      <c r="AS10" s="735">
        <f t="shared" si="14"/>
        <v>1</v>
      </c>
      <c r="AT10" s="734"/>
      <c r="AU10" s="735">
        <f t="shared" si="15"/>
        <v>1</v>
      </c>
      <c r="AV10" s="734"/>
      <c r="AW10" s="735">
        <f t="shared" si="16"/>
        <v>1</v>
      </c>
      <c r="AX10" s="734"/>
      <c r="AY10" s="735">
        <f t="shared" si="17"/>
        <v>1</v>
      </c>
      <c r="AZ10" s="734"/>
      <c r="BA10" s="735">
        <f t="shared" si="18"/>
        <v>1</v>
      </c>
      <c r="BB10" s="734"/>
      <c r="BC10" s="735">
        <f t="shared" si="19"/>
        <v>1</v>
      </c>
      <c r="BD10" s="731"/>
      <c r="BE10" s="732"/>
      <c r="BF10" s="719"/>
      <c r="BG10" s="718"/>
      <c r="BH10" s="718"/>
      <c r="BI10" s="719"/>
      <c r="BJ10" s="742"/>
      <c r="BK10" s="718"/>
      <c r="BL10" s="718"/>
      <c r="BM10" s="718"/>
      <c r="BN10" s="718"/>
      <c r="BO10" s="718"/>
      <c r="BP10" s="30"/>
      <c r="BQ10" s="28"/>
    </row>
    <row r="11" spans="2:69" s="31" customFormat="1" ht="29.25" customHeight="1" x14ac:dyDescent="0.2">
      <c r="B11" s="28"/>
      <c r="C11" s="29"/>
      <c r="D11" s="733"/>
      <c r="E11" s="733"/>
      <c r="F11" s="59" t="s">
        <v>375</v>
      </c>
      <c r="G11" s="59" t="s">
        <v>378</v>
      </c>
      <c r="H11" s="46"/>
      <c r="I11" s="48"/>
      <c r="J11" s="49"/>
      <c r="K11" s="734"/>
      <c r="L11" s="735">
        <f t="shared" si="31"/>
        <v>1</v>
      </c>
      <c r="M11" s="734"/>
      <c r="N11" s="735">
        <f t="shared" si="32"/>
        <v>1</v>
      </c>
      <c r="O11" s="734"/>
      <c r="P11" s="735">
        <f t="shared" si="33"/>
        <v>1</v>
      </c>
      <c r="Q11" s="734"/>
      <c r="R11" s="735">
        <f t="shared" si="34"/>
        <v>1</v>
      </c>
      <c r="S11" s="734"/>
      <c r="T11" s="735">
        <f t="shared" si="35"/>
        <v>1</v>
      </c>
      <c r="U11" s="734"/>
      <c r="V11" s="735">
        <f t="shared" si="36"/>
        <v>1</v>
      </c>
      <c r="W11" s="734"/>
      <c r="X11" s="735">
        <f t="shared" si="37"/>
        <v>1</v>
      </c>
      <c r="Y11" s="734"/>
      <c r="Z11" s="735">
        <f t="shared" si="38"/>
        <v>1</v>
      </c>
      <c r="AA11" s="734"/>
      <c r="AB11" s="735">
        <f t="shared" si="39"/>
        <v>1</v>
      </c>
      <c r="AC11" s="734"/>
      <c r="AD11" s="735">
        <f t="shared" si="40"/>
        <v>1</v>
      </c>
      <c r="AE11" s="738">
        <f t="shared" ref="AE11" si="44">+L11*N11*P11*R11*T11*V11*X11*Z11*AB11*AD11</f>
        <v>1</v>
      </c>
      <c r="AF11" s="736" t="str">
        <f>LOOKUP(AE11,$AE$20:$AE$44,$AF$20:$AF$44)</f>
        <v>BAJO</v>
      </c>
      <c r="AG11" s="717"/>
      <c r="AH11" s="717"/>
      <c r="AI11" s="717"/>
      <c r="AJ11" s="734"/>
      <c r="AK11" s="735">
        <f t="shared" si="10"/>
        <v>1</v>
      </c>
      <c r="AL11" s="734"/>
      <c r="AM11" s="735">
        <f t="shared" si="11"/>
        <v>1</v>
      </c>
      <c r="AN11" s="734"/>
      <c r="AO11" s="735">
        <f t="shared" si="12"/>
        <v>1</v>
      </c>
      <c r="AP11" s="734"/>
      <c r="AQ11" s="735">
        <f t="shared" si="13"/>
        <v>1</v>
      </c>
      <c r="AR11" s="734"/>
      <c r="AS11" s="735">
        <f t="shared" si="14"/>
        <v>1</v>
      </c>
      <c r="AT11" s="734"/>
      <c r="AU11" s="735">
        <f t="shared" si="15"/>
        <v>1</v>
      </c>
      <c r="AV11" s="734"/>
      <c r="AW11" s="735">
        <f t="shared" si="16"/>
        <v>1</v>
      </c>
      <c r="AX11" s="734"/>
      <c r="AY11" s="735">
        <f t="shared" si="17"/>
        <v>1</v>
      </c>
      <c r="AZ11" s="734"/>
      <c r="BA11" s="735">
        <f t="shared" si="18"/>
        <v>1</v>
      </c>
      <c r="BB11" s="734"/>
      <c r="BC11" s="735">
        <f t="shared" si="19"/>
        <v>1</v>
      </c>
      <c r="BD11" s="731">
        <f t="shared" ref="BD11" si="45">+AK11*AM11*AO11*AQ11*AS11*AU11*AW11*AY11*BA11*BC11</f>
        <v>1</v>
      </c>
      <c r="BE11" s="732" t="str">
        <f>LOOKUP(BD11,$AE$20:$AE$44,$AF$20:$AF$44)</f>
        <v>BAJO</v>
      </c>
      <c r="BF11" s="719"/>
      <c r="BG11" s="717"/>
      <c r="BH11" s="27"/>
      <c r="BI11" s="719"/>
      <c r="BJ11" s="742"/>
      <c r="BK11" s="717"/>
      <c r="BL11" s="717"/>
      <c r="BM11" s="717"/>
      <c r="BN11" s="717"/>
      <c r="BO11" s="729"/>
      <c r="BP11" s="30"/>
      <c r="BQ11" s="28"/>
    </row>
    <row r="12" spans="2:69" s="31" customFormat="1" ht="43.5" customHeight="1" x14ac:dyDescent="0.2">
      <c r="B12" s="28"/>
      <c r="C12" s="29"/>
      <c r="D12" s="733"/>
      <c r="E12" s="733"/>
      <c r="F12" s="59" t="s">
        <v>379</v>
      </c>
      <c r="G12" s="59" t="s">
        <v>380</v>
      </c>
      <c r="H12" s="46"/>
      <c r="I12" s="45"/>
      <c r="J12" s="49"/>
      <c r="K12" s="734"/>
      <c r="L12" s="735">
        <f t="shared" si="31"/>
        <v>1</v>
      </c>
      <c r="M12" s="734"/>
      <c r="N12" s="735">
        <f t="shared" si="32"/>
        <v>1</v>
      </c>
      <c r="O12" s="734"/>
      <c r="P12" s="735">
        <f t="shared" si="33"/>
        <v>1</v>
      </c>
      <c r="Q12" s="734"/>
      <c r="R12" s="735">
        <f t="shared" si="34"/>
        <v>1</v>
      </c>
      <c r="S12" s="734"/>
      <c r="T12" s="735">
        <f t="shared" si="35"/>
        <v>1</v>
      </c>
      <c r="U12" s="734"/>
      <c r="V12" s="735">
        <f t="shared" si="36"/>
        <v>1</v>
      </c>
      <c r="W12" s="734"/>
      <c r="X12" s="735">
        <f t="shared" si="37"/>
        <v>1</v>
      </c>
      <c r="Y12" s="734"/>
      <c r="Z12" s="735">
        <f t="shared" si="38"/>
        <v>1</v>
      </c>
      <c r="AA12" s="734"/>
      <c r="AB12" s="735">
        <f t="shared" si="39"/>
        <v>1</v>
      </c>
      <c r="AC12" s="734"/>
      <c r="AD12" s="735">
        <f t="shared" si="40"/>
        <v>1</v>
      </c>
      <c r="AE12" s="739"/>
      <c r="AF12" s="737"/>
      <c r="AG12" s="718"/>
      <c r="AH12" s="718"/>
      <c r="AI12" s="718"/>
      <c r="AJ12" s="734"/>
      <c r="AK12" s="735">
        <f t="shared" si="10"/>
        <v>1</v>
      </c>
      <c r="AL12" s="734"/>
      <c r="AM12" s="735">
        <f t="shared" si="11"/>
        <v>1</v>
      </c>
      <c r="AN12" s="734"/>
      <c r="AO12" s="735">
        <f t="shared" si="12"/>
        <v>1</v>
      </c>
      <c r="AP12" s="734"/>
      <c r="AQ12" s="735">
        <f t="shared" si="13"/>
        <v>1</v>
      </c>
      <c r="AR12" s="734"/>
      <c r="AS12" s="735">
        <f t="shared" si="14"/>
        <v>1</v>
      </c>
      <c r="AT12" s="734"/>
      <c r="AU12" s="735">
        <f t="shared" si="15"/>
        <v>1</v>
      </c>
      <c r="AV12" s="734"/>
      <c r="AW12" s="735">
        <f t="shared" si="16"/>
        <v>1</v>
      </c>
      <c r="AX12" s="734"/>
      <c r="AY12" s="735">
        <f t="shared" si="17"/>
        <v>1</v>
      </c>
      <c r="AZ12" s="734"/>
      <c r="BA12" s="735">
        <f t="shared" si="18"/>
        <v>1</v>
      </c>
      <c r="BB12" s="734"/>
      <c r="BC12" s="735">
        <f t="shared" si="19"/>
        <v>1</v>
      </c>
      <c r="BD12" s="731"/>
      <c r="BE12" s="732"/>
      <c r="BF12" s="719"/>
      <c r="BG12" s="718"/>
      <c r="BH12" s="27"/>
      <c r="BI12" s="719"/>
      <c r="BJ12" s="742"/>
      <c r="BK12" s="718"/>
      <c r="BL12" s="743"/>
      <c r="BM12" s="743"/>
      <c r="BN12" s="743"/>
      <c r="BO12" s="744"/>
      <c r="BP12" s="30"/>
      <c r="BQ12" s="28"/>
    </row>
    <row r="13" spans="2:69" ht="15.75" thickBot="1" x14ac:dyDescent="0.3">
      <c r="C13" s="15"/>
      <c r="D13" s="16"/>
      <c r="E13" s="16"/>
      <c r="F13" s="16"/>
      <c r="G13" s="16"/>
      <c r="H13" s="16"/>
      <c r="I13" s="16"/>
      <c r="J13" s="16"/>
      <c r="K13" s="16"/>
      <c r="L13" s="16"/>
      <c r="M13" s="16"/>
      <c r="N13" s="16"/>
      <c r="O13" s="16"/>
      <c r="P13" s="16"/>
      <c r="Q13" s="16"/>
      <c r="R13" s="17"/>
      <c r="S13" s="16"/>
      <c r="T13" s="18"/>
      <c r="U13" s="16"/>
      <c r="V13" s="16"/>
      <c r="W13" s="16"/>
      <c r="X13" s="16"/>
      <c r="Y13" s="16"/>
      <c r="Z13" s="16"/>
      <c r="AA13" s="16"/>
      <c r="AB13" s="16"/>
      <c r="AC13" s="16"/>
      <c r="AD13" s="16"/>
      <c r="AE13" s="16"/>
      <c r="AF13" s="16"/>
      <c r="AG13" s="16"/>
      <c r="AH13" s="16"/>
      <c r="AI13" s="16"/>
      <c r="AJ13" s="16"/>
      <c r="AK13" s="17"/>
      <c r="AL13" s="16"/>
      <c r="AM13" s="17"/>
      <c r="AN13" s="16"/>
      <c r="AO13" s="17"/>
      <c r="AP13" s="16"/>
      <c r="AQ13" s="17"/>
      <c r="AR13" s="16"/>
      <c r="AS13" s="17"/>
      <c r="AT13" s="16"/>
      <c r="AU13" s="17"/>
      <c r="AV13" s="16"/>
      <c r="AW13" s="17"/>
      <c r="AX13" s="16"/>
      <c r="AY13" s="17"/>
      <c r="AZ13" s="16"/>
      <c r="BA13" s="17"/>
      <c r="BB13" s="16"/>
      <c r="BC13" s="17"/>
      <c r="BD13" s="16"/>
      <c r="BE13" s="16"/>
      <c r="BF13" s="16"/>
      <c r="BG13" s="16"/>
      <c r="BH13" s="16"/>
      <c r="BI13" s="16"/>
      <c r="BJ13" s="16"/>
      <c r="BK13" s="16"/>
      <c r="BL13" s="16"/>
      <c r="BM13" s="16"/>
      <c r="BN13" s="16"/>
      <c r="BO13" s="16"/>
      <c r="BP13" s="19"/>
    </row>
    <row r="14" spans="2:69" s="3" customFormat="1" ht="15.75" thickTop="1" x14ac:dyDescent="0.25">
      <c r="AK14" s="4"/>
      <c r="AM14" s="4"/>
      <c r="AO14" s="4"/>
      <c r="AQ14" s="4"/>
      <c r="AS14" s="4"/>
      <c r="AU14" s="4"/>
      <c r="AW14" s="4"/>
      <c r="AY14" s="4"/>
      <c r="BA14" s="4"/>
      <c r="BC14" s="4"/>
    </row>
    <row r="15" spans="2:69" s="21" customFormat="1" x14ac:dyDescent="0.25">
      <c r="B15" s="20"/>
      <c r="BQ15" s="20"/>
    </row>
    <row r="16" spans="2:69" s="21" customFormat="1" x14ac:dyDescent="0.25">
      <c r="B16" s="20"/>
      <c r="BQ16" s="20"/>
    </row>
    <row r="17" spans="2:69" s="21" customFormat="1" x14ac:dyDescent="0.25">
      <c r="B17" s="20"/>
      <c r="BQ17" s="20"/>
    </row>
    <row r="18" spans="2:69" s="21" customFormat="1" x14ac:dyDescent="0.25">
      <c r="B18" s="20"/>
      <c r="AA18" s="22"/>
      <c r="AB18" s="22"/>
      <c r="AC18" s="22"/>
      <c r="AD18" s="22"/>
      <c r="AE18" s="22"/>
      <c r="AF18" s="22"/>
      <c r="AG18" s="22"/>
      <c r="AH18" s="22"/>
      <c r="BQ18" s="20"/>
    </row>
    <row r="19" spans="2:69" s="21" customFormat="1" x14ac:dyDescent="0.25">
      <c r="B19" s="20"/>
      <c r="AA19" s="22"/>
      <c r="AB19" s="22"/>
      <c r="AC19" s="22"/>
      <c r="AD19" s="22"/>
      <c r="AE19" s="22"/>
      <c r="AF19" s="22"/>
      <c r="AG19" s="22"/>
      <c r="AH19" s="22"/>
      <c r="BQ19" s="20"/>
    </row>
    <row r="20" spans="2:69" s="21" customFormat="1" x14ac:dyDescent="0.25">
      <c r="B20" s="20"/>
      <c r="Q20" s="22">
        <v>1</v>
      </c>
      <c r="AA20" s="22"/>
      <c r="AB20" s="22"/>
      <c r="AC20" s="22"/>
      <c r="AD20" s="22"/>
      <c r="AE20" s="51">
        <v>1</v>
      </c>
      <c r="AF20" s="51" t="s">
        <v>381</v>
      </c>
      <c r="AG20" s="51">
        <v>3</v>
      </c>
      <c r="AH20" s="22"/>
      <c r="BG20" s="22"/>
      <c r="BH20" s="51" t="s">
        <v>382</v>
      </c>
      <c r="BI20" s="22"/>
      <c r="BJ20" s="22"/>
      <c r="BQ20" s="20"/>
    </row>
    <row r="21" spans="2:69" s="21" customFormat="1" x14ac:dyDescent="0.25">
      <c r="B21" s="20"/>
      <c r="Q21" s="22">
        <v>2</v>
      </c>
      <c r="AA21" s="22"/>
      <c r="AB21" s="22"/>
      <c r="AC21" s="22"/>
      <c r="AD21" s="22"/>
      <c r="AE21" s="51">
        <v>2</v>
      </c>
      <c r="AF21" s="51" t="s">
        <v>381</v>
      </c>
      <c r="AG21" s="51">
        <v>3</v>
      </c>
      <c r="AH21" s="22"/>
      <c r="BG21" s="22"/>
      <c r="BH21" s="51" t="s">
        <v>383</v>
      </c>
      <c r="BI21" s="22"/>
      <c r="BJ21" s="22"/>
      <c r="BQ21" s="20"/>
    </row>
    <row r="22" spans="2:69" s="21" customFormat="1" x14ac:dyDescent="0.25">
      <c r="B22" s="20"/>
      <c r="Q22" s="22">
        <v>3</v>
      </c>
      <c r="AA22" s="22"/>
      <c r="AB22" s="22"/>
      <c r="AC22" s="22"/>
      <c r="AD22" s="22"/>
      <c r="AE22" s="51">
        <v>3</v>
      </c>
      <c r="AF22" s="51" t="s">
        <v>381</v>
      </c>
      <c r="AG22" s="51">
        <v>3</v>
      </c>
      <c r="AH22" s="22"/>
      <c r="BG22" s="22"/>
      <c r="BH22" s="51" t="s">
        <v>384</v>
      </c>
      <c r="BI22" s="22"/>
      <c r="BJ22" s="22"/>
      <c r="BQ22" s="20"/>
    </row>
    <row r="23" spans="2:69" s="21" customFormat="1" x14ac:dyDescent="0.25">
      <c r="B23" s="20"/>
      <c r="Q23" s="22">
        <v>4</v>
      </c>
      <c r="AA23" s="22"/>
      <c r="AB23" s="22"/>
      <c r="AC23" s="22"/>
      <c r="AD23" s="22"/>
      <c r="AE23" s="51">
        <v>4</v>
      </c>
      <c r="AF23" s="51" t="s">
        <v>381</v>
      </c>
      <c r="AG23" s="51">
        <v>3</v>
      </c>
      <c r="AH23" s="22"/>
      <c r="BG23" s="22"/>
      <c r="BH23" s="51" t="s">
        <v>385</v>
      </c>
      <c r="BI23" s="22"/>
      <c r="BJ23" s="22"/>
      <c r="BQ23" s="20"/>
    </row>
    <row r="24" spans="2:69" s="21" customFormat="1" x14ac:dyDescent="0.25">
      <c r="B24" s="20"/>
      <c r="Q24" s="22">
        <v>5</v>
      </c>
      <c r="AA24" s="22"/>
      <c r="AB24" s="22"/>
      <c r="AC24" s="22"/>
      <c r="AD24" s="22"/>
      <c r="AE24" s="51">
        <v>5</v>
      </c>
      <c r="AF24" s="51" t="s">
        <v>386</v>
      </c>
      <c r="AG24" s="51">
        <v>2</v>
      </c>
      <c r="AH24" s="22"/>
      <c r="BG24" s="22"/>
      <c r="BH24" s="51" t="s">
        <v>387</v>
      </c>
      <c r="BI24" s="22"/>
      <c r="BJ24" s="22"/>
      <c r="BQ24" s="20"/>
    </row>
    <row r="25" spans="2:69" s="21" customFormat="1" x14ac:dyDescent="0.25">
      <c r="B25" s="20"/>
      <c r="Q25" s="22"/>
      <c r="AA25" s="22"/>
      <c r="AB25" s="22"/>
      <c r="AC25" s="22"/>
      <c r="AD25" s="22"/>
      <c r="AE25" s="51">
        <v>6</v>
      </c>
      <c r="AF25" s="51" t="s">
        <v>386</v>
      </c>
      <c r="AG25" s="51">
        <v>2</v>
      </c>
      <c r="AH25" s="22"/>
      <c r="BG25" s="22"/>
      <c r="BH25" s="51" t="s">
        <v>388</v>
      </c>
      <c r="BI25" s="22"/>
      <c r="BJ25" s="22"/>
      <c r="BQ25" s="20"/>
    </row>
    <row r="26" spans="2:69" s="21" customFormat="1" x14ac:dyDescent="0.25">
      <c r="B26" s="20"/>
      <c r="AA26" s="22"/>
      <c r="AB26" s="22"/>
      <c r="AC26" s="22"/>
      <c r="AD26" s="22"/>
      <c r="AE26" s="51">
        <v>7</v>
      </c>
      <c r="AF26" s="51" t="s">
        <v>386</v>
      </c>
      <c r="AG26" s="51">
        <v>2</v>
      </c>
      <c r="AH26" s="22"/>
      <c r="BG26" s="22"/>
      <c r="BH26" s="51" t="s">
        <v>389</v>
      </c>
      <c r="BI26" s="22"/>
      <c r="BJ26" s="22"/>
      <c r="BQ26" s="20"/>
    </row>
    <row r="27" spans="2:69" s="21" customFormat="1" x14ac:dyDescent="0.25">
      <c r="B27" s="20"/>
      <c r="AA27" s="22"/>
      <c r="AB27" s="22"/>
      <c r="AC27" s="22"/>
      <c r="AD27" s="22"/>
      <c r="AE27" s="51">
        <v>8</v>
      </c>
      <c r="AF27" s="51" t="s">
        <v>386</v>
      </c>
      <c r="AG27" s="51">
        <v>2</v>
      </c>
      <c r="AH27" s="22"/>
      <c r="BG27" s="22"/>
      <c r="BH27" s="22"/>
      <c r="BI27" s="22"/>
      <c r="BJ27" s="22"/>
      <c r="BQ27" s="20"/>
    </row>
    <row r="28" spans="2:69" s="21" customFormat="1" x14ac:dyDescent="0.25">
      <c r="B28" s="20"/>
      <c r="AA28" s="22"/>
      <c r="AB28" s="22"/>
      <c r="AC28" s="22"/>
      <c r="AD28" s="22"/>
      <c r="AE28" s="51">
        <v>9</v>
      </c>
      <c r="AF28" s="51" t="s">
        <v>386</v>
      </c>
      <c r="AG28" s="51">
        <v>2</v>
      </c>
      <c r="AH28" s="22"/>
      <c r="BG28" s="22"/>
      <c r="BH28" s="22"/>
      <c r="BI28" s="22"/>
      <c r="BJ28" s="22"/>
      <c r="BQ28" s="20"/>
    </row>
    <row r="29" spans="2:69" s="21" customFormat="1" x14ac:dyDescent="0.25">
      <c r="B29" s="20"/>
      <c r="AA29" s="22"/>
      <c r="AB29" s="22"/>
      <c r="AC29" s="22"/>
      <c r="AD29" s="22"/>
      <c r="AE29" s="51">
        <v>10</v>
      </c>
      <c r="AF29" s="51" t="s">
        <v>390</v>
      </c>
      <c r="AG29" s="51">
        <v>1</v>
      </c>
      <c r="AH29" s="22"/>
      <c r="BQ29" s="20"/>
    </row>
    <row r="30" spans="2:69" s="21" customFormat="1" x14ac:dyDescent="0.25">
      <c r="B30" s="20"/>
      <c r="AA30" s="22"/>
      <c r="AB30" s="22"/>
      <c r="AC30" s="22"/>
      <c r="AD30" s="22"/>
      <c r="AE30" s="51">
        <v>11</v>
      </c>
      <c r="AF30" s="51" t="s">
        <v>390</v>
      </c>
      <c r="AG30" s="51">
        <v>1</v>
      </c>
      <c r="AH30" s="22"/>
      <c r="BQ30" s="20"/>
    </row>
    <row r="31" spans="2:69" s="21" customFormat="1" x14ac:dyDescent="0.25">
      <c r="B31" s="20"/>
      <c r="AA31" s="22"/>
      <c r="AB31" s="22"/>
      <c r="AC31" s="22"/>
      <c r="AD31" s="22"/>
      <c r="AE31" s="51">
        <v>12</v>
      </c>
      <c r="AF31" s="51" t="s">
        <v>390</v>
      </c>
      <c r="AG31" s="51">
        <v>1</v>
      </c>
      <c r="AH31" s="22"/>
      <c r="BQ31" s="20"/>
    </row>
    <row r="32" spans="2:69" s="21" customFormat="1" x14ac:dyDescent="0.25">
      <c r="B32" s="20"/>
      <c r="AA32" s="22"/>
      <c r="AB32" s="22"/>
      <c r="AC32" s="22"/>
      <c r="AD32" s="22"/>
      <c r="AE32" s="51">
        <v>13</v>
      </c>
      <c r="AF32" s="51" t="s">
        <v>390</v>
      </c>
      <c r="AG32" s="51">
        <v>1</v>
      </c>
      <c r="AH32" s="22"/>
      <c r="BQ32" s="20"/>
    </row>
    <row r="33" spans="2:69" s="21" customFormat="1" x14ac:dyDescent="0.25">
      <c r="B33" s="20"/>
      <c r="AA33" s="22"/>
      <c r="AB33" s="22"/>
      <c r="AC33" s="22"/>
      <c r="AD33" s="22"/>
      <c r="AE33" s="51">
        <v>14</v>
      </c>
      <c r="AF33" s="51" t="s">
        <v>390</v>
      </c>
      <c r="AG33" s="51">
        <v>1</v>
      </c>
      <c r="AH33" s="22"/>
      <c r="BQ33" s="20"/>
    </row>
    <row r="34" spans="2:69" s="21" customFormat="1" x14ac:dyDescent="0.25">
      <c r="B34" s="20"/>
      <c r="AA34" s="22"/>
      <c r="AB34" s="22"/>
      <c r="AC34" s="22"/>
      <c r="AD34" s="22"/>
      <c r="AE34" s="51">
        <v>15</v>
      </c>
      <c r="AF34" s="51" t="s">
        <v>390</v>
      </c>
      <c r="AG34" s="51">
        <v>1</v>
      </c>
      <c r="AH34" s="22"/>
      <c r="BQ34" s="20"/>
    </row>
    <row r="35" spans="2:69" s="21" customFormat="1" x14ac:dyDescent="0.25">
      <c r="B35" s="20"/>
      <c r="AA35" s="22"/>
      <c r="AB35" s="22"/>
      <c r="AC35" s="22"/>
      <c r="AD35" s="22"/>
      <c r="AE35" s="51">
        <v>16</v>
      </c>
      <c r="AF35" s="51" t="s">
        <v>390</v>
      </c>
      <c r="AG35" s="51">
        <v>1</v>
      </c>
      <c r="AH35" s="22"/>
      <c r="BQ35" s="20"/>
    </row>
    <row r="36" spans="2:69" s="21" customFormat="1" x14ac:dyDescent="0.25">
      <c r="B36" s="20"/>
      <c r="AA36" s="22"/>
      <c r="AB36" s="22"/>
      <c r="AC36" s="22"/>
      <c r="AD36" s="22"/>
      <c r="AE36" s="51">
        <v>17</v>
      </c>
      <c r="AF36" s="51" t="s">
        <v>390</v>
      </c>
      <c r="AG36" s="51">
        <v>1</v>
      </c>
      <c r="AH36" s="22"/>
      <c r="BQ36" s="20"/>
    </row>
    <row r="37" spans="2:69" s="21" customFormat="1" x14ac:dyDescent="0.25">
      <c r="B37" s="20"/>
      <c r="AA37" s="22"/>
      <c r="AB37" s="22"/>
      <c r="AC37" s="22"/>
      <c r="AD37" s="22"/>
      <c r="AE37" s="51">
        <v>18</v>
      </c>
      <c r="AF37" s="51" t="s">
        <v>390</v>
      </c>
      <c r="AG37" s="51">
        <v>1</v>
      </c>
      <c r="AH37" s="22"/>
      <c r="BQ37" s="20"/>
    </row>
    <row r="38" spans="2:69" s="21" customFormat="1" x14ac:dyDescent="0.25">
      <c r="B38" s="20"/>
      <c r="AA38" s="22"/>
      <c r="AB38" s="22"/>
      <c r="AC38" s="22"/>
      <c r="AD38" s="22"/>
      <c r="AE38" s="51">
        <v>19</v>
      </c>
      <c r="AF38" s="51" t="s">
        <v>390</v>
      </c>
      <c r="AG38" s="51">
        <v>1</v>
      </c>
      <c r="AH38" s="22"/>
      <c r="BQ38" s="20"/>
    </row>
    <row r="39" spans="2:69" s="21" customFormat="1" x14ac:dyDescent="0.25">
      <c r="B39" s="20"/>
      <c r="AA39" s="22"/>
      <c r="AB39" s="22"/>
      <c r="AC39" s="22"/>
      <c r="AD39" s="22"/>
      <c r="AE39" s="51">
        <v>20</v>
      </c>
      <c r="AF39" s="51" t="s">
        <v>390</v>
      </c>
      <c r="AG39" s="51">
        <v>1</v>
      </c>
      <c r="AH39" s="22"/>
      <c r="BQ39" s="20"/>
    </row>
    <row r="40" spans="2:69" s="21" customFormat="1" x14ac:dyDescent="0.25">
      <c r="B40" s="20"/>
      <c r="AA40" s="22"/>
      <c r="AB40" s="22"/>
      <c r="AC40" s="22"/>
      <c r="AD40" s="22"/>
      <c r="AE40" s="51">
        <v>21</v>
      </c>
      <c r="AF40" s="51" t="s">
        <v>390</v>
      </c>
      <c r="AG40" s="51">
        <v>1</v>
      </c>
      <c r="AH40" s="22"/>
      <c r="BQ40" s="20"/>
    </row>
    <row r="41" spans="2:69" s="21" customFormat="1" x14ac:dyDescent="0.25">
      <c r="B41" s="20"/>
      <c r="AA41" s="22"/>
      <c r="AB41" s="22"/>
      <c r="AC41" s="22"/>
      <c r="AD41" s="22"/>
      <c r="AE41" s="51">
        <v>22</v>
      </c>
      <c r="AF41" s="51" t="s">
        <v>390</v>
      </c>
      <c r="AG41" s="51">
        <v>1</v>
      </c>
      <c r="AH41" s="22"/>
      <c r="BQ41" s="20"/>
    </row>
    <row r="42" spans="2:69" s="21" customFormat="1" x14ac:dyDescent="0.25">
      <c r="B42" s="20"/>
      <c r="AA42" s="22"/>
      <c r="AB42" s="22"/>
      <c r="AC42" s="22"/>
      <c r="AD42" s="22"/>
      <c r="AE42" s="51">
        <v>23</v>
      </c>
      <c r="AF42" s="51" t="s">
        <v>390</v>
      </c>
      <c r="AG42" s="51">
        <v>1</v>
      </c>
      <c r="AH42" s="22"/>
      <c r="BQ42" s="20"/>
    </row>
    <row r="43" spans="2:69" s="21" customFormat="1" x14ac:dyDescent="0.25">
      <c r="B43" s="20"/>
      <c r="AA43" s="22"/>
      <c r="AB43" s="22"/>
      <c r="AC43" s="22"/>
      <c r="AD43" s="22"/>
      <c r="AE43" s="51">
        <v>24</v>
      </c>
      <c r="AF43" s="51" t="s">
        <v>390</v>
      </c>
      <c r="AG43" s="51">
        <v>1</v>
      </c>
      <c r="AH43" s="22"/>
      <c r="BQ43" s="20"/>
    </row>
    <row r="44" spans="2:69" s="21" customFormat="1" x14ac:dyDescent="0.25">
      <c r="B44" s="20"/>
      <c r="AA44" s="22"/>
      <c r="AB44" s="22"/>
      <c r="AC44" s="22"/>
      <c r="AD44" s="22"/>
      <c r="AE44" s="51">
        <v>25</v>
      </c>
      <c r="AF44" s="51" t="s">
        <v>390</v>
      </c>
      <c r="AG44" s="51">
        <v>1</v>
      </c>
      <c r="AH44" s="22"/>
      <c r="BQ44" s="20"/>
    </row>
    <row r="45" spans="2:69" s="21" customFormat="1" x14ac:dyDescent="0.25">
      <c r="B45" s="20"/>
      <c r="AA45" s="22"/>
      <c r="AB45" s="22"/>
      <c r="AC45" s="22"/>
      <c r="AD45" s="22"/>
      <c r="AE45" s="22"/>
      <c r="AF45" s="22"/>
      <c r="AG45" s="22"/>
      <c r="AH45" s="22"/>
      <c r="BQ45" s="20"/>
    </row>
    <row r="46" spans="2:69" s="21" customFormat="1" x14ac:dyDescent="0.25">
      <c r="B46" s="20"/>
      <c r="AA46" s="22"/>
      <c r="AB46" s="22"/>
      <c r="AC46" s="22"/>
      <c r="AD46" s="22"/>
      <c r="AE46" s="22"/>
      <c r="AF46" s="22"/>
      <c r="AG46" s="22"/>
      <c r="AH46" s="22"/>
      <c r="BQ46" s="20"/>
    </row>
    <row r="47" spans="2:69" s="21" customFormat="1" x14ac:dyDescent="0.25">
      <c r="B47" s="20"/>
      <c r="AA47" s="22"/>
      <c r="AB47" s="22"/>
      <c r="AC47" s="22"/>
      <c r="AD47" s="22"/>
      <c r="AE47" s="22"/>
      <c r="AF47" s="22"/>
      <c r="AG47" s="22"/>
      <c r="AH47" s="22"/>
      <c r="BQ47" s="20"/>
    </row>
    <row r="48" spans="2:69" x14ac:dyDescent="0.25">
      <c r="AA48" s="22"/>
      <c r="AB48" s="22"/>
      <c r="AC48" s="22"/>
      <c r="AD48" s="22"/>
      <c r="AE48" s="22"/>
      <c r="AF48" s="22"/>
      <c r="AG48" s="22"/>
      <c r="AH48" s="22"/>
    </row>
    <row r="49" spans="27:34" x14ac:dyDescent="0.25">
      <c r="AA49" s="22"/>
      <c r="AB49" s="22"/>
      <c r="AC49" s="22"/>
      <c r="AD49" s="22"/>
      <c r="AE49" s="22"/>
      <c r="AF49" s="22"/>
      <c r="AG49" s="22"/>
      <c r="AH49" s="22"/>
    </row>
    <row r="50" spans="27:34" x14ac:dyDescent="0.25">
      <c r="AA50" s="22"/>
      <c r="AB50" s="22"/>
      <c r="AC50" s="22"/>
      <c r="AD50" s="22"/>
      <c r="AE50" s="22"/>
      <c r="AF50" s="22"/>
      <c r="AG50" s="22"/>
      <c r="AH50" s="22"/>
    </row>
  </sheetData>
  <mergeCells count="177">
    <mergeCell ref="AN11:AN12"/>
    <mergeCell ref="AO11:AO12"/>
    <mergeCell ref="AP11:AP12"/>
    <mergeCell ref="AQ11:AQ12"/>
    <mergeCell ref="AR11:AR12"/>
    <mergeCell ref="AS11:AS12"/>
    <mergeCell ref="AJ9:AJ10"/>
    <mergeCell ref="AK9:AK10"/>
    <mergeCell ref="AL9:AL10"/>
    <mergeCell ref="AM9:AM10"/>
    <mergeCell ref="AN9:AN10"/>
    <mergeCell ref="AJ11:AJ12"/>
    <mergeCell ref="AK11:AK12"/>
    <mergeCell ref="AL11:AL12"/>
    <mergeCell ref="AM11:AM12"/>
    <mergeCell ref="AO9:AO10"/>
    <mergeCell ref="AP9:AP10"/>
    <mergeCell ref="AQ9:AQ10"/>
    <mergeCell ref="AR9:AR10"/>
    <mergeCell ref="BF9:BF12"/>
    <mergeCell ref="BG9:BG10"/>
    <mergeCell ref="BG11:BG12"/>
    <mergeCell ref="AZ9:AZ10"/>
    <mergeCell ref="BA9:BA10"/>
    <mergeCell ref="BB9:BB10"/>
    <mergeCell ref="AS9:AS10"/>
    <mergeCell ref="AT9:AT10"/>
    <mergeCell ref="AU9:AU10"/>
    <mergeCell ref="AV9:AV10"/>
    <mergeCell ref="AZ11:AZ12"/>
    <mergeCell ref="BA11:BA12"/>
    <mergeCell ref="BB11:BB12"/>
    <mergeCell ref="BC11:BC12"/>
    <mergeCell ref="BD9:BD10"/>
    <mergeCell ref="BE9:BE10"/>
    <mergeCell ref="BD11:BD12"/>
    <mergeCell ref="BE11:BE12"/>
    <mergeCell ref="AT11:AT12"/>
    <mergeCell ref="AU11:AU12"/>
    <mergeCell ref="AV11:AV12"/>
    <mergeCell ref="AW11:AW12"/>
    <mergeCell ref="AX11:AX12"/>
    <mergeCell ref="AY11:AY12"/>
    <mergeCell ref="BN9:BN10"/>
    <mergeCell ref="BO9:BO10"/>
    <mergeCell ref="K11:K12"/>
    <mergeCell ref="L11:L12"/>
    <mergeCell ref="M11:M12"/>
    <mergeCell ref="N11:N12"/>
    <mergeCell ref="O11:O12"/>
    <mergeCell ref="P11:P12"/>
    <mergeCell ref="Q11:Q12"/>
    <mergeCell ref="BH9:BH10"/>
    <mergeCell ref="BI9:BI12"/>
    <mergeCell ref="BJ9:BJ12"/>
    <mergeCell ref="BK9:BK10"/>
    <mergeCell ref="BL9:BL10"/>
    <mergeCell ref="BM9:BM10"/>
    <mergeCell ref="BK11:BK12"/>
    <mergeCell ref="BL11:BL12"/>
    <mergeCell ref="BM11:BM12"/>
    <mergeCell ref="BN11:BN12"/>
    <mergeCell ref="BO11:BO12"/>
    <mergeCell ref="AD11:AD12"/>
    <mergeCell ref="AE11:AE12"/>
    <mergeCell ref="AF11:AF12"/>
    <mergeCell ref="AG11:AG12"/>
    <mergeCell ref="AI9:AI10"/>
    <mergeCell ref="Z9:Z10"/>
    <mergeCell ref="AA9:AA10"/>
    <mergeCell ref="AB9:AB10"/>
    <mergeCell ref="AC9:AC10"/>
    <mergeCell ref="AD9:AD10"/>
    <mergeCell ref="AE9:AE10"/>
    <mergeCell ref="R11:R12"/>
    <mergeCell ref="S11:S12"/>
    <mergeCell ref="T11:T12"/>
    <mergeCell ref="U11:U12"/>
    <mergeCell ref="V11:V12"/>
    <mergeCell ref="W11:W12"/>
    <mergeCell ref="AH11:AH12"/>
    <mergeCell ref="AI11:AI12"/>
    <mergeCell ref="X11:X12"/>
    <mergeCell ref="Y11:Y12"/>
    <mergeCell ref="Z11:Z12"/>
    <mergeCell ref="AA11:AA12"/>
    <mergeCell ref="AB11:AB12"/>
    <mergeCell ref="AC11:AC12"/>
    <mergeCell ref="D9:D12"/>
    <mergeCell ref="E9:E12"/>
    <mergeCell ref="K9:K10"/>
    <mergeCell ref="L9:L10"/>
    <mergeCell ref="M9:M10"/>
    <mergeCell ref="AW9:AW10"/>
    <mergeCell ref="AX9:AX10"/>
    <mergeCell ref="AY9:AY10"/>
    <mergeCell ref="BC9:BC10"/>
    <mergeCell ref="T9:T10"/>
    <mergeCell ref="U9:U10"/>
    <mergeCell ref="V9:V10"/>
    <mergeCell ref="W9:W10"/>
    <mergeCell ref="X9:X10"/>
    <mergeCell ref="Y9:Y10"/>
    <mergeCell ref="N9:N10"/>
    <mergeCell ref="O9:O10"/>
    <mergeCell ref="P9:P10"/>
    <mergeCell ref="Q9:Q10"/>
    <mergeCell ref="R9:R10"/>
    <mergeCell ref="S9:S10"/>
    <mergeCell ref="AF9:AF10"/>
    <mergeCell ref="AG9:AG10"/>
    <mergeCell ref="AH9:AH10"/>
    <mergeCell ref="BN5:BN6"/>
    <mergeCell ref="BO5:BO6"/>
    <mergeCell ref="AH5:AH6"/>
    <mergeCell ref="AI5:AI6"/>
    <mergeCell ref="BG5:BG6"/>
    <mergeCell ref="BK5:BK6"/>
    <mergeCell ref="BL5:BL6"/>
    <mergeCell ref="BM5:BM6"/>
    <mergeCell ref="BD5:BD6"/>
    <mergeCell ref="BE5:BE6"/>
    <mergeCell ref="AG5:AG6"/>
    <mergeCell ref="BF5:BF7"/>
    <mergeCell ref="BI5:BI7"/>
    <mergeCell ref="BJ5:BJ7"/>
    <mergeCell ref="D5:D7"/>
    <mergeCell ref="E5:E7"/>
    <mergeCell ref="F5:F7"/>
    <mergeCell ref="AR4:AS4"/>
    <mergeCell ref="AT4:AU4"/>
    <mergeCell ref="AV4:AW4"/>
    <mergeCell ref="AX4:AY4"/>
    <mergeCell ref="AZ4:BA4"/>
    <mergeCell ref="BB4:BC4"/>
    <mergeCell ref="AN4:AO4"/>
    <mergeCell ref="AP4:AQ4"/>
    <mergeCell ref="J3:J4"/>
    <mergeCell ref="K3:T3"/>
    <mergeCell ref="U3:AD3"/>
    <mergeCell ref="AE3:AE4"/>
    <mergeCell ref="AF3:AF4"/>
    <mergeCell ref="AG3:AG4"/>
    <mergeCell ref="W4:X4"/>
    <mergeCell ref="Y4:Z4"/>
    <mergeCell ref="AA4:AB4"/>
    <mergeCell ref="BO3:BO4"/>
    <mergeCell ref="K4:L4"/>
    <mergeCell ref="M4:N4"/>
    <mergeCell ref="O4:P4"/>
    <mergeCell ref="Q4:R4"/>
    <mergeCell ref="S4:T4"/>
    <mergeCell ref="U4:V4"/>
    <mergeCell ref="BF3:BF4"/>
    <mergeCell ref="BG3:BG4"/>
    <mergeCell ref="BH3:BH4"/>
    <mergeCell ref="BI3:BI4"/>
    <mergeCell ref="BJ3:BJ4"/>
    <mergeCell ref="BK3:BK4"/>
    <mergeCell ref="AH3:AH4"/>
    <mergeCell ref="AI3:AI4"/>
    <mergeCell ref="AJ3:AS3"/>
    <mergeCell ref="AT3:BC3"/>
    <mergeCell ref="BD3:BD4"/>
    <mergeCell ref="BE3:BE4"/>
    <mergeCell ref="AJ4:AK4"/>
    <mergeCell ref="AL4:AM4"/>
    <mergeCell ref="AC4:AD4"/>
    <mergeCell ref="D3:D4"/>
    <mergeCell ref="E3:E4"/>
    <mergeCell ref="F3:F4"/>
    <mergeCell ref="G3:G4"/>
    <mergeCell ref="H3:H4"/>
    <mergeCell ref="I3:I4"/>
    <mergeCell ref="BL3:BL4"/>
    <mergeCell ref="BM3:BM4"/>
    <mergeCell ref="BN3:BN4"/>
  </mergeCells>
  <conditionalFormatting sqref="AF11">
    <cfRule type="cellIs" dxfId="27" priority="15" operator="equal">
      <formula>"BAJO"</formula>
    </cfRule>
    <cfRule type="cellIs" dxfId="26" priority="16" operator="equal">
      <formula>"BAJO"</formula>
    </cfRule>
    <cfRule type="cellIs" dxfId="25" priority="17" operator="equal">
      <formula>"ALTO"</formula>
    </cfRule>
    <cfRule type="cellIs" dxfId="24" priority="18" operator="equal">
      <formula>"MEDIO"</formula>
    </cfRule>
  </conditionalFormatting>
  <conditionalFormatting sqref="AF13:AF19 AO13:AO25 AQ13:AQ25 AS13:AS25 AU13:AU25 AW13:AW25 AY13:AY25 BA13:BA25 BC13:BC25">
    <cfRule type="cellIs" dxfId="23" priority="259" operator="equal">
      <formula>"BAJO"</formula>
    </cfRule>
    <cfRule type="cellIs" dxfId="22" priority="260" operator="equal">
      <formula>"BAJO"</formula>
    </cfRule>
    <cfRule type="cellIs" dxfId="21" priority="261" operator="equal">
      <formula>"ALTO"</formula>
    </cfRule>
    <cfRule type="cellIs" dxfId="20" priority="262" operator="equal">
      <formula>"MEDIO"</formula>
    </cfRule>
  </conditionalFormatting>
  <conditionalFormatting sqref="AF5:AI9">
    <cfRule type="cellIs" dxfId="19" priority="7" operator="equal">
      <formula>"BAJO"</formula>
    </cfRule>
    <cfRule type="cellIs" dxfId="18" priority="8" operator="equal">
      <formula>"BAJO"</formula>
    </cfRule>
    <cfRule type="cellIs" dxfId="17" priority="9" operator="equal">
      <formula>"ALTO"</formula>
    </cfRule>
    <cfRule type="cellIs" dxfId="16" priority="10" operator="equal">
      <formula>"MEDIO"</formula>
    </cfRule>
  </conditionalFormatting>
  <conditionalFormatting sqref="AG17:AJ21 AL17:AL21 AN17:AN21">
    <cfRule type="cellIs" dxfId="15" priority="248" operator="equal">
      <formula>"BAJO"</formula>
    </cfRule>
    <cfRule type="cellIs" dxfId="14" priority="249" operator="equal">
      <formula>"BAJO"</formula>
    </cfRule>
    <cfRule type="cellIs" dxfId="13" priority="250" operator="equal">
      <formula>"ALTO"</formula>
    </cfRule>
    <cfRule type="cellIs" dxfId="12" priority="251" operator="equal">
      <formula>"MEDIO"</formula>
    </cfRule>
  </conditionalFormatting>
  <conditionalFormatting sqref="BE5">
    <cfRule type="cellIs" dxfId="11" priority="1" operator="equal">
      <formula>"ALTO"</formula>
    </cfRule>
    <cfRule type="cellIs" dxfId="10" priority="2" operator="equal">
      <formula>"BAJO"</formula>
    </cfRule>
    <cfRule type="cellIs" dxfId="9" priority="3" operator="equal">
      <formula>"MEDIO"</formula>
    </cfRule>
  </conditionalFormatting>
  <conditionalFormatting sqref="BE7:BE9">
    <cfRule type="cellIs" dxfId="8" priority="245" operator="equal">
      <formula>"ALTO"</formula>
    </cfRule>
    <cfRule type="cellIs" dxfId="7" priority="246" operator="equal">
      <formula>"BAJO"</formula>
    </cfRule>
    <cfRule type="cellIs" dxfId="6" priority="247" operator="equal">
      <formula>"MEDIO"</formula>
    </cfRule>
  </conditionalFormatting>
  <conditionalFormatting sqref="BE11">
    <cfRule type="cellIs" dxfId="5" priority="4" operator="equal">
      <formula>"ALTO"</formula>
    </cfRule>
    <cfRule type="cellIs" dxfId="4" priority="5" operator="equal">
      <formula>"BAJO"</formula>
    </cfRule>
    <cfRule type="cellIs" dxfId="3" priority="6" operator="equal">
      <formula>"MEDIO"</formula>
    </cfRule>
  </conditionalFormatting>
  <conditionalFormatting sqref="BF5:BF9">
    <cfRule type="cellIs" dxfId="2" priority="239" operator="equal">
      <formula>"NO AGREGA VALOR"</formula>
    </cfRule>
    <cfRule type="cellIs" dxfId="1" priority="240" operator="equal">
      <formula>"EFICIENTE"</formula>
    </cfRule>
    <cfRule type="cellIs" dxfId="0" priority="241" operator="equal">
      <formula>"INEFICIENTE"</formula>
    </cfRule>
  </conditionalFormatting>
  <dataValidations count="6">
    <dataValidation type="list" allowBlank="1" showInputMessage="1" showErrorMessage="1" sqref="U5:U12 K5:K9 AT5:AT12 AJ5:AJ9" xr:uid="{00000000-0002-0000-0300-000000000000}">
      <formula1>$Q$20</formula1>
    </dataValidation>
    <dataValidation type="list" allowBlank="1" showInputMessage="1" showErrorMessage="1" sqref="BJ5:BJ9" xr:uid="{00000000-0002-0000-0300-000001000000}">
      <formula1>$BH$20:$BH$26</formula1>
    </dataValidation>
    <dataValidation type="list" operator="equal" allowBlank="1" showInputMessage="1" showErrorMessage="1" sqref="W5:W12 M5:M12 AV5:AV12 AL5:AL12" xr:uid="{00000000-0002-0000-0300-000002000000}">
      <formula1>$Q$21</formula1>
    </dataValidation>
    <dataValidation type="list" allowBlank="1" showInputMessage="1" showErrorMessage="1" sqref="Y5:Y12 O5:O12 AX5:AX12 AN5:AN12" xr:uid="{00000000-0002-0000-0300-000003000000}">
      <formula1>$Q$22</formula1>
    </dataValidation>
    <dataValidation type="list" allowBlank="1" showInputMessage="1" showErrorMessage="1" sqref="AA5:AA12 Q5:Q12 AZ5:AZ12 AP5:AP12" xr:uid="{00000000-0002-0000-0300-000004000000}">
      <formula1>$Q$23</formula1>
    </dataValidation>
    <dataValidation type="list" allowBlank="1" showInputMessage="1" showErrorMessage="1" sqref="AC5:AC12 S5:S12 BB5:BB12 AR5:AR12" xr:uid="{00000000-0002-0000-0300-000005000000}">
      <formula1>$Q$24</formula1>
    </dataValidation>
  </dataValidations>
  <pageMargins left="0.70866141732283472" right="0.70866141732283472" top="0.74803149606299213" bottom="0.74803149606299213" header="0.31496062992125984" footer="0.31496062992125984"/>
  <pageSetup scale="44" fitToWidth="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696b6caeac2332f78bb17334842244a9">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303549c7a9ed0e218de53c14170e0cdc"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e82ca5b-96cf-4758-bde1-7c773396b7ec" xsi:nil="true"/>
    <TaxCatchAll xmlns="078d6b7f-86fb-47aa-a5fb-45a141d09143" xsi:nil="true"/>
    <lcf76f155ced4ddcb4097134ff3c332f xmlns="3e82ca5b-96cf-4758-bde1-7c773396b7ec">
      <Terms xmlns="http://schemas.microsoft.com/office/infopath/2007/PartnerControls"/>
    </lcf76f155ced4ddcb4097134ff3c332f>
    <SharedWithUsers xmlns="078d6b7f-86fb-47aa-a5fb-45a141d09143">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B0C97E-1A24-4A9F-905A-638147F4F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DD557-5B16-4203-9EEF-63571B2EA2BB}">
  <ds:schemaRefs>
    <ds:schemaRef ds:uri="http://schemas.microsoft.com/office/2006/metadata/properties"/>
    <ds:schemaRef ds:uri="http://schemas.microsoft.com/office/infopath/2007/PartnerControls"/>
    <ds:schemaRef ds:uri="3e82ca5b-96cf-4758-bde1-7c773396b7ec"/>
    <ds:schemaRef ds:uri="078d6b7f-86fb-47aa-a5fb-45a141d09143"/>
  </ds:schemaRefs>
</ds:datastoreItem>
</file>

<file path=customXml/itemProps3.xml><?xml version="1.0" encoding="utf-8"?>
<ds:datastoreItem xmlns:ds="http://schemas.openxmlformats.org/officeDocument/2006/customXml" ds:itemID="{22D7C0EB-FE61-459E-811D-690DEBE572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CCE-GCO-CP-01</vt:lpstr>
      <vt:lpstr>CCE-GCO-PR-01</vt:lpstr>
      <vt:lpstr>CCE-GCO-PR-02</vt:lpstr>
      <vt:lpstr>CCE-GCO-PR-03</vt:lpstr>
      <vt:lpstr>CCE-GCO-05</vt:lpstr>
      <vt:lpstr>CCE-GCO-06</vt:lpstr>
      <vt:lpstr>CCE-GCO-07</vt:lpstr>
      <vt:lpstr>Matriz de riesgos PLDCC</vt:lpstr>
      <vt:lpstr>'CCE-GCO-05'!Área_de_impresión</vt:lpstr>
      <vt:lpstr>'CCE-GCO-07'!Área_de_impresión</vt:lpstr>
      <vt:lpstr>'CCE-GCO-PR-01'!Área_de_impresión</vt:lpstr>
      <vt:lpstr>'CCE-GCO-PR-02'!Área_de_impresión</vt:lpstr>
      <vt:lpstr>'CCE-GCO-PR-03'!Área_de_impresión</vt:lpstr>
      <vt:lpstr>'Matriz de riesgos PLDCC'!Área_de_impresión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Vivian  Cadena Florez</dc:creator>
  <cp:keywords/>
  <dc:description/>
  <cp:lastModifiedBy>Sonia Rocio Rodriguez Cruz</cp:lastModifiedBy>
  <cp:revision/>
  <cp:lastPrinted>2026-05-28T20:42:09Z</cp:lastPrinted>
  <dcterms:created xsi:type="dcterms:W3CDTF">2015-04-20T21:55:27Z</dcterms:created>
  <dcterms:modified xsi:type="dcterms:W3CDTF">2026-05-28T20:52:44Z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Order">
    <vt:r8>1161000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y fmtid="{D5CDD505-2E9C-101B-9397-08002B2CF9AE}" pid="10" name="MediaServiceImageTags">
    <vt:lpwstr/>
  </property>
</Properties>
</file>