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https://cceficiente-my.sharepoint.com/personal/sonia_rodriguez_colombiacompra_gov_co/Documents/2025/Estandarizaciones 2025/EICP/"/>
    </mc:Choice>
  </mc:AlternateContent>
  <xr:revisionPtr revIDLastSave="141" documentId="8_{847EAB0B-B13F-42B6-B91F-ED3501F21A31}" xr6:coauthVersionLast="47" xr6:coauthVersionMax="47" xr10:uidLastSave="{FCCF1F57-FC8D-43AF-9650-0BF5B4BEFFDB}"/>
  <bookViews>
    <workbookView xWindow="-120" yWindow="-120" windowWidth="29040" windowHeight="15720" tabRatio="477" firstSheet="2" activeTab="5" xr2:uid="{00000000-000D-0000-FFFF-FFFF00000000}"/>
  </bookViews>
  <sheets>
    <sheet name="CCE-EICP-CP-01" sheetId="64" r:id="rId1"/>
    <sheet name="PR CCE-EICP-PR-01" sheetId="56" r:id="rId2"/>
    <sheet name="PR CCE-EICP-PR-02" sheetId="61" r:id="rId3"/>
    <sheet name="PR CCE-EICP-PR-03 " sheetId="62" r:id="rId4"/>
    <sheet name="PR CCE-EICP-PR-04" sheetId="63" r:id="rId5"/>
    <sheet name="PR CCE-EICP-PR-05" sheetId="65" r:id="rId6"/>
    <sheet name="Instructivo" sheetId="60" state="hidden" r:id="rId7"/>
    <sheet name="Diagrama Flujo" sheetId="59" state="hidden" r:id="rId8"/>
    <sheet name="Matriz de riesgos PLDCC" sheetId="50" state="hidden" r:id="rId9"/>
  </sheets>
  <definedNames>
    <definedName name="_xlnm.Print_Area" localSheetId="6">Instructivo!$A$3:$O$31</definedName>
    <definedName name="_xlnm.Print_Area" localSheetId="8">'Matriz de riesgos PLDCC'!$B$1:$BQ$14</definedName>
    <definedName name="_xlnm.Print_Area" localSheetId="1">'PR CCE-EICP-PR-01'!$A$1:$O$35</definedName>
    <definedName name="_xlnm.Print_Area" localSheetId="2">'PR CCE-EICP-PR-02'!$A$1:$O$33</definedName>
    <definedName name="_xlnm.Print_Area" localSheetId="3">'PR CCE-EICP-PR-03 '!$A$1:$O$42</definedName>
    <definedName name="_xlnm.Print_Area" localSheetId="4">'PR CCE-EICP-PR-04'!$A$1:$O$32</definedName>
    <definedName name="_xlnm.Print_Area" localSheetId="5">'PR CCE-EICP-PR-05'!$A$1:$O$33</definedName>
    <definedName name="Z_46C7CE7A_693B_9A49_BE87_75FB7C073B2C_.wvu.PrintArea" localSheetId="6" hidden="1">Instructivo!$A$3:$O$31</definedName>
    <definedName name="Z_46C7CE7A_693B_9A49_BE87_75FB7C073B2C_.wvu.PrintArea" localSheetId="1" hidden="1">'PR CCE-EICP-PR-01'!$A$3:$O$35</definedName>
    <definedName name="Z_46C7CE7A_693B_9A49_BE87_75FB7C073B2C_.wvu.PrintArea" localSheetId="2" hidden="1">'PR CCE-EICP-PR-02'!$A$3:$O$33</definedName>
    <definedName name="Z_46C7CE7A_693B_9A49_BE87_75FB7C073B2C_.wvu.PrintArea" localSheetId="3" hidden="1">'PR CCE-EICP-PR-03 '!$A$3:$O$42</definedName>
    <definedName name="Z_46C7CE7A_693B_9A49_BE87_75FB7C073B2C_.wvu.PrintArea" localSheetId="4" hidden="1">'PR CCE-EICP-PR-04'!$A$3:$O$32</definedName>
    <definedName name="Z_46C7CE7A_693B_9A49_BE87_75FB7C073B2C_.wvu.PrintArea" localSheetId="5" hidden="1">'PR CCE-EICP-PR-05'!$A$3:$O$33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5" i="50" l="1"/>
  <c r="BC12" i="50"/>
  <c r="BA12" i="50"/>
  <c r="AY12" i="50"/>
  <c r="AW12" i="50"/>
  <c r="AU12" i="50"/>
  <c r="AS12" i="50"/>
  <c r="AQ12" i="50"/>
  <c r="AO12" i="50"/>
  <c r="AM12" i="50"/>
  <c r="AK12" i="50"/>
  <c r="BC11" i="50"/>
  <c r="BA11" i="50"/>
  <c r="AY11" i="50"/>
  <c r="AW11" i="50"/>
  <c r="AU11" i="50"/>
  <c r="AS11" i="50"/>
  <c r="AQ11" i="50"/>
  <c r="AO11" i="50"/>
  <c r="AM11" i="50"/>
  <c r="AK11" i="50"/>
  <c r="BC10" i="50"/>
  <c r="BA10" i="50"/>
  <c r="AY10" i="50"/>
  <c r="AW10" i="50"/>
  <c r="AU10" i="50"/>
  <c r="AS10" i="50"/>
  <c r="AQ10" i="50"/>
  <c r="AO10" i="50"/>
  <c r="AM10" i="50"/>
  <c r="AK10" i="50"/>
  <c r="BC9" i="50"/>
  <c r="BA9" i="50"/>
  <c r="AY9" i="50"/>
  <c r="AW9" i="50"/>
  <c r="AU9" i="50"/>
  <c r="AS9" i="50"/>
  <c r="AQ9" i="50"/>
  <c r="AO9" i="50"/>
  <c r="AM9" i="50"/>
  <c r="AK9" i="50"/>
  <c r="BC8" i="50"/>
  <c r="BA8" i="50"/>
  <c r="AY8" i="50"/>
  <c r="AW8" i="50"/>
  <c r="AU8" i="50"/>
  <c r="AS8" i="50"/>
  <c r="AQ8" i="50"/>
  <c r="AO8" i="50"/>
  <c r="AM8" i="50"/>
  <c r="AK8" i="50"/>
  <c r="BC7" i="50"/>
  <c r="BA7" i="50"/>
  <c r="AY7" i="50"/>
  <c r="AW7" i="50"/>
  <c r="AU7" i="50"/>
  <c r="AS7" i="50"/>
  <c r="AQ7" i="50"/>
  <c r="AO7" i="50"/>
  <c r="AM7" i="50"/>
  <c r="AK7" i="50"/>
  <c r="BC6" i="50"/>
  <c r="BA6" i="50"/>
  <c r="AY6" i="50"/>
  <c r="AW6" i="50"/>
  <c r="AU6" i="50"/>
  <c r="AS6" i="50"/>
  <c r="AQ6" i="50"/>
  <c r="AO6" i="50"/>
  <c r="AM6" i="50"/>
  <c r="AK6" i="50"/>
  <c r="BC5" i="50"/>
  <c r="BA5" i="50"/>
  <c r="AY5" i="50"/>
  <c r="AW5" i="50"/>
  <c r="AU5" i="50"/>
  <c r="AS5" i="50"/>
  <c r="AQ5" i="50"/>
  <c r="AO5" i="50"/>
  <c r="AM5" i="50"/>
  <c r="AK5" i="50"/>
  <c r="BD5" i="50" s="1"/>
  <c r="AD7" i="50"/>
  <c r="AB7" i="50"/>
  <c r="Z7" i="50"/>
  <c r="X7" i="50"/>
  <c r="V7" i="50"/>
  <c r="T7" i="50"/>
  <c r="R7" i="50"/>
  <c r="P7" i="50"/>
  <c r="N7" i="50"/>
  <c r="L7" i="50"/>
  <c r="AD6" i="50"/>
  <c r="AB6" i="50"/>
  <c r="Z6" i="50"/>
  <c r="X6" i="50"/>
  <c r="V6" i="50"/>
  <c r="T6" i="50"/>
  <c r="R6" i="50"/>
  <c r="P6" i="50"/>
  <c r="N6" i="50"/>
  <c r="L6" i="50"/>
  <c r="AD5" i="50"/>
  <c r="AB5" i="50"/>
  <c r="Z5" i="50"/>
  <c r="X5" i="50"/>
  <c r="V5" i="50"/>
  <c r="T5" i="50"/>
  <c r="R5" i="50"/>
  <c r="P5" i="50"/>
  <c r="N5" i="50"/>
  <c r="L5" i="50"/>
  <c r="AD12" i="50"/>
  <c r="AB12" i="50"/>
  <c r="Z12" i="50"/>
  <c r="X12" i="50"/>
  <c r="V12" i="50"/>
  <c r="T12" i="50"/>
  <c r="R12" i="50"/>
  <c r="P12" i="50"/>
  <c r="N12" i="50"/>
  <c r="L12" i="50"/>
  <c r="AD11" i="50"/>
  <c r="AB11" i="50"/>
  <c r="Z11" i="50"/>
  <c r="X11" i="50"/>
  <c r="V11" i="50"/>
  <c r="T11" i="50"/>
  <c r="R11" i="50"/>
  <c r="P11" i="50"/>
  <c r="N11" i="50"/>
  <c r="L11" i="50"/>
  <c r="AD10" i="50"/>
  <c r="AB10" i="50"/>
  <c r="Z10" i="50"/>
  <c r="X10" i="50"/>
  <c r="V10" i="50"/>
  <c r="T10" i="50"/>
  <c r="R10" i="50"/>
  <c r="P10" i="50"/>
  <c r="N10" i="50"/>
  <c r="L10" i="50"/>
  <c r="AD9" i="50"/>
  <c r="AB9" i="50"/>
  <c r="Z9" i="50"/>
  <c r="X9" i="50"/>
  <c r="V9" i="50"/>
  <c r="T9" i="50"/>
  <c r="R9" i="50"/>
  <c r="P9" i="50"/>
  <c r="N9" i="50"/>
  <c r="L9" i="50"/>
  <c r="AD8" i="50"/>
  <c r="AB8" i="50"/>
  <c r="Z8" i="50"/>
  <c r="X8" i="50"/>
  <c r="V8" i="50"/>
  <c r="T8" i="50"/>
  <c r="R8" i="50"/>
  <c r="P8" i="50"/>
  <c r="N8" i="50"/>
  <c r="L8" i="50"/>
  <c r="AE6" i="50" l="1"/>
  <c r="AF6" i="50" s="1"/>
  <c r="AE5" i="50"/>
  <c r="AF5" i="50" s="1"/>
  <c r="AE7" i="50"/>
  <c r="AF7" i="50" s="1"/>
  <c r="AE11" i="50"/>
  <c r="AF11" i="50" s="1"/>
  <c r="BD9" i="50"/>
  <c r="BE9" i="50" s="1"/>
  <c r="BD11" i="50"/>
  <c r="BE11" i="50" s="1"/>
  <c r="AE9" i="50"/>
  <c r="AF9" i="50" s="1"/>
  <c r="BF9"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13" authorId="0" shapeId="0" xr:uid="{95937C8E-4B39-46C0-B9E6-441167F2B394}">
      <text>
        <r>
          <rPr>
            <b/>
            <sz val="9"/>
            <color indexed="81"/>
            <rFont val="Tahoma"/>
            <family val="2"/>
          </rPr>
          <t>Usuario:</t>
        </r>
        <r>
          <rPr>
            <sz val="9"/>
            <color indexed="81"/>
            <rFont val="Tahoma"/>
            <family val="2"/>
          </rPr>
          <t xml:space="preserve">
</t>
        </r>
        <r>
          <rPr>
            <b/>
            <sz val="9"/>
            <color indexed="81"/>
            <rFont val="Tahoma"/>
            <family val="2"/>
          </rPr>
          <t xml:space="preserve">Hacer: </t>
        </r>
        <r>
          <rPr>
            <sz val="9"/>
            <color indexed="81"/>
            <rFont val="Tahoma"/>
            <family val="2"/>
          </rPr>
          <t xml:space="preserve">actividades que desciben la operatividad del procedimiento.
</t>
        </r>
        <r>
          <rPr>
            <b/>
            <sz val="9"/>
            <color indexed="81"/>
            <rFont val="Tahoma"/>
            <family val="2"/>
          </rPr>
          <t xml:space="preserve">Verificar: </t>
        </r>
        <r>
          <rPr>
            <sz val="9"/>
            <color indexed="81"/>
            <rFont val="Tahoma"/>
            <family val="2"/>
          </rPr>
          <t xml:space="preserve">actividades que describen las actividades de control del procedimiento, las cuales deben marcarse como "punto de control" y estan articuladas con los riesgos del proceso.
</t>
        </r>
        <r>
          <rPr>
            <b/>
            <sz val="9"/>
            <color indexed="81"/>
            <rFont val="Tahoma"/>
            <family val="2"/>
          </rPr>
          <t>Actuar</t>
        </r>
        <r>
          <rPr>
            <sz val="9"/>
            <color indexed="81"/>
            <rFont val="Tahoma"/>
            <family val="2"/>
          </rPr>
          <t xml:space="preserve">: actividades orientadas a la mejora continua de producto o servicio generado a partir del procedimiento.
Los procedimientos no establecen actividades del </t>
        </r>
        <r>
          <rPr>
            <b/>
            <sz val="9"/>
            <color indexed="81"/>
            <rFont val="Tahoma"/>
            <family val="2"/>
          </rPr>
          <t>P</t>
        </r>
        <r>
          <rPr>
            <sz val="9"/>
            <color indexed="81"/>
            <rFont val="Tahoma"/>
            <family val="2"/>
          </rPr>
          <t xml:space="preserve">lanear ya que estas se definen en el proceso </t>
        </r>
      </text>
    </comment>
  </commentList>
</comments>
</file>

<file path=xl/sharedStrings.xml><?xml version="1.0" encoding="utf-8"?>
<sst xmlns="http://schemas.openxmlformats.org/spreadsheetml/2006/main" count="939" uniqueCount="534">
  <si>
    <t>1. Nombre del Proceso</t>
  </si>
  <si>
    <t>Normativa de la Contratación en la Administración Pública</t>
  </si>
  <si>
    <t>2. Tipo de Proceso</t>
  </si>
  <si>
    <t>Proceso Misional</t>
  </si>
  <si>
    <t>3. Código del Proceso</t>
  </si>
  <si>
    <t>CCE-EICP-CP-01</t>
  </si>
  <si>
    <t>4. Objetivo</t>
  </si>
  <si>
    <t xml:space="preserve">5. Alcance </t>
  </si>
  <si>
    <t>6. Líder del proceso</t>
  </si>
  <si>
    <t>Subdirector(a) de Gestión Contractual</t>
  </si>
  <si>
    <t>6. PROVEEDORES</t>
  </si>
  <si>
    <t>7. ENTRADAS</t>
  </si>
  <si>
    <t>8. ACTIVIDADES</t>
  </si>
  <si>
    <t>9. SALIDAS</t>
  </si>
  <si>
    <t>10. CLIENTE</t>
  </si>
  <si>
    <t>Externos</t>
  </si>
  <si>
    <t>Internos</t>
  </si>
  <si>
    <t>Gobierno Nacional
Departamento Nacional de Planeación
Consejo de Estado 
Corte Constitucional 
Órganos de control (Procuraduría y contraloría y fiscalía)
Cámaras de comercio del país
Revistas arbitrales
Periódicos jurídicos
Bases de datos
Sistema Único de Información Normativa - SUIN Juriscol</t>
  </si>
  <si>
    <t>Director General /
Subdirector(a) de Gestión Contractual
Direccionamiento Estratégico y Planeación</t>
  </si>
  <si>
    <t xml:space="preserve">• Plan Nacional de Desarrollo
• Plan Estratégico Sectorial
• Necesidades de los actores del sistema de compras 
y contratación pública
• Pronunciamientos judiciales
• Laudos arbitrales 
• Normativa 
• Conceptos jurídicos </t>
  </si>
  <si>
    <t>Manual de planeación estratégica institucional y planeación presupuestal
Plan Estratégico Institucional</t>
  </si>
  <si>
    <t>P</t>
  </si>
  <si>
    <t>Identificar las prioridades del gobierno y las necesidades de los actores del sistema de compras y contratación pública en el marco de las funciones de la Subdirección y la normativa aplicable.</t>
  </si>
  <si>
    <t>N/A</t>
  </si>
  <si>
    <t>Plan de Acción Institucional
Plan de trabajo</t>
  </si>
  <si>
    <t>Grupos internos de trabajo de la Subdirección</t>
  </si>
  <si>
    <t xml:space="preserve">Gobierno Nacional
Departamento Nacional de Planeación
Actores del Sistema de Compras y Contratación Pública
</t>
  </si>
  <si>
    <t>Direccionamiento Estratégico y Planeación
Grupo interno de trabajo de normas y reglamentos 
Grupo interno de trabajo de documentos tipo</t>
  </si>
  <si>
    <t>• Plan Nacional de Desarrollo
• Necesidades del Sistema de Compras y Contratación Pública (creación, actualización)
• Textos internacionales relacionados con compras y contratación pública
• Normatividad
• Registros en SECOP</t>
  </si>
  <si>
    <t>Plan de Acción Institucional 
Plan de trabajo</t>
  </si>
  <si>
    <t>H</t>
  </si>
  <si>
    <t>Establecer las actividades para estructurar y/o actualizar los manuales, guías de buenas prácticas y circulares, para facilitar la participación en las compras y la contratación pública.
Ver Procedimiento para la Elaboración de Manuales, Guías y Circulares.</t>
  </si>
  <si>
    <t xml:space="preserve">• Manuales
• Guías
• Circulares </t>
  </si>
  <si>
    <t xml:space="preserve">Actores del sistema de compras y contratación pública
Gobierno Nacional </t>
  </si>
  <si>
    <t>Todos los procesos</t>
  </si>
  <si>
    <t>Gobierno Nacional
Departamento Nacional de Planeación
Cámaras de comercio del país
Sistema Único de Información Normativa - SUIN Juriscol</t>
  </si>
  <si>
    <t>Subdirección de Estudios de Mercado y Abastecimiento Estratégico</t>
  </si>
  <si>
    <t xml:space="preserve">• Plan Nacional de Desarrollo
• Plan Estratégico Sectorial
• Necesidades de los actores del sistema de compras y contratación pública
• Normativa </t>
  </si>
  <si>
    <t>• Plan Estratégico Institucional
• Registros en SECOP</t>
  </si>
  <si>
    <t>Elaborar y/o actualizar los documentos tipo que se requiera en el Sistema de Compras y Contratación Pública en el marco de su gestión, y su socialización para la implementación por parte de los actores del sistema. 
Ver Procedimiento para la Elaboración de Documentos Tipo</t>
  </si>
  <si>
    <t>• Documento Tipo adoptado o actualizado</t>
  </si>
  <si>
    <t>Actores del sistema de compras y contratación pública.
Gobierno Nacional</t>
  </si>
  <si>
    <t xml:space="preserve">
Actores del sistema de compras y contratación pública </t>
  </si>
  <si>
    <t>Grupo interno de trabajo de Relacionamiento Estado Ciudadano</t>
  </si>
  <si>
    <t>• PQRSD
• Normatividad vigente del Sistema de Compras y Contratación Pública</t>
  </si>
  <si>
    <t xml:space="preserve">Repositorio de la relatoría </t>
  </si>
  <si>
    <t>Absolver consultas formuladas por los actores del Sistema de Compras y Contratación Pública sobre la aplicación de normas de carácter general, con el propósito de facilitar su participación en las compras y la contratación pública.
Ver Procedimiento de Elaboración de Conceptos Jurídicos</t>
  </si>
  <si>
    <t>• Conceptos Jurídicos</t>
  </si>
  <si>
    <t xml:space="preserve">• Respuestas a PQRSD </t>
  </si>
  <si>
    <t>Actores del sistema de compras y contratación pública</t>
  </si>
  <si>
    <t>Grupo interno  de relacionamiento estado ciudadano</t>
  </si>
  <si>
    <t xml:space="preserve">Sistema Único de Información Normativa - SUIN Juriscol
Gobierno Nacional
Consejo de Estado 
Corte Constitucional 
Órganos de control (Procuraduría y contraloría y fiscalía) </t>
  </si>
  <si>
    <t>Grupo interno de trabajo de relatoría</t>
  </si>
  <si>
    <t>• Normativa del Sistema de compras y contratación pública
• Necesidades del Sistema de Compras y Contratación Pública
• Pronunciamientos judiciales
• Laudos arbitrales
• Normativa
• Solicitudes de actores del Sistema de Compras y Contratación Pública</t>
  </si>
  <si>
    <t>• Plan de trabajo
• Conceptos Jurídicos indizados en la Subdirección de Gestión Contractual</t>
  </si>
  <si>
    <t>Analizar, indizar, concordar y velar por la unificación, actualización y aplicación de las normas, conceptos, pronunciamientos judiciales y laudos arbitrales sobre el Sistema de Compras y Contratación Pública.
Ver Procedimiento para la Compilación de la Normatividad de la Contratación en la Administración Pública</t>
  </si>
  <si>
    <t>• Documentos compilados (normas, conceptos, laudos, y pronunciamientos judiciales)</t>
  </si>
  <si>
    <t>Actores Sistema de Compra y Contratación Pública</t>
  </si>
  <si>
    <t>• Plan Nacional de Desarrollo. 
• Normativa del Sistema de Compras y Contratación Pública
• Necesidades del Sistema de Compras y Contratación Pública (creación, actualización)
Pronunciamientos judiciales
• Textos internacionales relacionados con compras y contratación pública
• Registros en SECOP</t>
  </si>
  <si>
    <t>•Manual de planeación estratégica institucional y planeación presupuestal
•Plan Estratégico Institucional</t>
  </si>
  <si>
    <t xml:space="preserve">Estructurar estudios que sirvan de insumo al Gobierno Nacional para la formulación, adopción y dirección de la política en materia de Compras y de Contratación Pública, en el marco de las competencias asignadas a la Subdirección de Gestión Contractual por el Decreto-Ley 4170 de 2011. 
Ver Procedimiento para la estructuración y divulgación de estudios jurídicos  </t>
  </si>
  <si>
    <t xml:space="preserve">• Estudios de temas relacionados con el Sistema de Compras y Contratación Pública  </t>
  </si>
  <si>
    <t>• Plan de Acción Institucional
• Plan de trabajo</t>
  </si>
  <si>
    <t>Grupos internos de trabajo
Proceso de seguimiento y mejora Institucional</t>
  </si>
  <si>
    <t>Requerimientos de los entes de control</t>
  </si>
  <si>
    <t>• Instrumentos de planeación  
• Plan de trabajo</t>
  </si>
  <si>
    <t>V</t>
  </si>
  <si>
    <t>Realizar seguimiento y verificar el cumplimiento de los resultados esperados a través de los instrumentos de planeación.</t>
  </si>
  <si>
    <t>• Reporte de Análisis Estratégico (RAE)
• Informes de gestión del proceso</t>
  </si>
  <si>
    <t>Grupo interno de planeación, políticas públicas y asuntos internacionales
Grupos internos de trabajo</t>
  </si>
  <si>
    <t xml:space="preserve">Órganos de control (Procuraduría y contraloría y fiscalía) </t>
  </si>
  <si>
    <t>Proceso de evaluación independiente
Proceso de seguimiento y mejora Institucional</t>
  </si>
  <si>
    <t>• Resultados instrumentos de planeación 
• Informes de auditorías internas y externas</t>
  </si>
  <si>
    <t>A</t>
  </si>
  <si>
    <t>Formular e implementar los planes de mejoramiento que se requieran en el marco del seguimiento y evaluación del proceso</t>
  </si>
  <si>
    <t>• Plan de mejoramiento implementado</t>
  </si>
  <si>
    <t>Proceso de evaluación independiente</t>
  </si>
  <si>
    <t>11. DOCUMENTOS DE REFERENCIA</t>
  </si>
  <si>
    <t>12. MEDICIÓN Y SEGUIMIENTO</t>
  </si>
  <si>
    <t>SEGÚN PLAN DE ACCION VIGENTE</t>
  </si>
  <si>
    <t>13. INDICADORES ASOCIADOS</t>
  </si>
  <si>
    <t>14. RIESGOS ASOCIADOS</t>
  </si>
  <si>
    <t>15. NORMATIVA APLICABLE AL PROCESO</t>
  </si>
  <si>
    <t>Ver Suite Vision Empresarial</t>
  </si>
  <si>
    <t>16. Control de cambios</t>
  </si>
  <si>
    <t>Fecha</t>
  </si>
  <si>
    <t>Versión</t>
  </si>
  <si>
    <t>Descripción</t>
  </si>
  <si>
    <t>Estandarización formato Caracterización de Proceso</t>
  </si>
  <si>
    <t>Cambio estructura formato de Caracterización de Proceso</t>
  </si>
  <si>
    <t>Actualización Caracterización de Proceso nuevo formato, inclusión de actividades relacionadas con Conceptos Jurídicos y Relatoría, se incluye en el objetivo los documentos tipo y se agregan políticas de operación.</t>
  </si>
  <si>
    <t xml:space="preserve">Actualización de Caracterización del proceso: Objetivo, alcance, políticas de operación, actividades, entradas, salidas, requisitos legales de la Subdirección de Gestión Contractual. </t>
  </si>
  <si>
    <t>ELABORÓ</t>
  </si>
  <si>
    <t>REVISÓ</t>
  </si>
  <si>
    <t>APROBÓ</t>
  </si>
  <si>
    <t>Nombre:</t>
  </si>
  <si>
    <t>Cargo:</t>
  </si>
  <si>
    <t>Fecha:</t>
  </si>
  <si>
    <t>Firma</t>
  </si>
  <si>
    <t>Código:</t>
  </si>
  <si>
    <t>CCE-EICP-PR-01</t>
  </si>
  <si>
    <t>Versión:</t>
  </si>
  <si>
    <t>1. Responsable del Procedimiento</t>
  </si>
  <si>
    <t>Gestor T1-15 del Grupo interno de trabajo de normas y reglamentos de la Subdirección de Gestión Contractual</t>
  </si>
  <si>
    <t>2. Objetivo del Procedimiento</t>
  </si>
  <si>
    <t>Elaborar y/o actualizar los manuales, guías y circulares, para facilitar la participación en las compras y la contratación pública.</t>
  </si>
  <si>
    <t>3. Alcance del Procedimiento</t>
  </si>
  <si>
    <t>Inicia con la identificación de la tipología del documento a elaborar y/o actualizar; culmina con el trámite y socialización del documento aprobado en la página web de la entidad. Aplica para los actores del Sistema de Compras y Contratación Pública.</t>
  </si>
  <si>
    <t>4. Política de Operación</t>
  </si>
  <si>
    <t>5. Conceptos</t>
  </si>
  <si>
    <t>6. Descripción del Procedimiento</t>
  </si>
  <si>
    <t>No.</t>
  </si>
  <si>
    <t>Flujograma</t>
  </si>
  <si>
    <t>Proveedor interno</t>
  </si>
  <si>
    <t xml:space="preserve">Proveedor externo </t>
  </si>
  <si>
    <t>Entradas</t>
  </si>
  <si>
    <t>PHVA</t>
  </si>
  <si>
    <t>Responsable</t>
  </si>
  <si>
    <t>Descripción de la Actividad</t>
  </si>
  <si>
    <t>Punto de Control</t>
  </si>
  <si>
    <t>Salidas</t>
  </si>
  <si>
    <t>Clientes internos</t>
  </si>
  <si>
    <t>Clientes externos</t>
  </si>
  <si>
    <t>Director General
Subdirector(a) de Gestión Contractual</t>
  </si>
  <si>
    <t xml:space="preserve">Gobierno Nacional
Actores del sistema de compras y contratación pública </t>
  </si>
  <si>
    <t>Plan de Acción Institucional
Necesidades del Sistema de Compras y Contratación Pública (creación, actualización)</t>
  </si>
  <si>
    <t xml:space="preserve">Gestores y/o contratista del grupo interno de trabajo de normas y reglamentos
</t>
  </si>
  <si>
    <t>Gestores, analista  y/o contratista del grupo interno de trabajo de normas y reglamentos</t>
  </si>
  <si>
    <t>Gestor, analista y/o contratista del grupo interno de trabajo de normas y reglamentos
Subdirector(a) de Gestión Contractual</t>
  </si>
  <si>
    <t>Plan de trabajo de actualización o elaboración de manuales, guías o circulares aprobado</t>
  </si>
  <si>
    <t>Gestor, analista  y/o contratista del grupo interno de trabajo de normas y reglamentos</t>
  </si>
  <si>
    <t>Gestor, analista  del grupo interno de trabajo de normas y reglamentos y/o contratista</t>
  </si>
  <si>
    <t>Gobierno Nacional 
Actores del sistema de compras y contratación pública</t>
  </si>
  <si>
    <t>Gestor, analista  y/o contratista del grupo interno de trabajo de normas y reglamentos
Subdirector(a) de Gestión Contractual</t>
  </si>
  <si>
    <t>El gestor, analista y/o contratista elabora el borrador de los manuales, guías y circulares teniendo en cuenta las entradas y el alcance del tema especifico y lo envía por correo para aprobación por parte del  Subdirector(a) de Gestión Contractual.
Nota: En caso de que el documento requiera ajustes, se realizan y se envía nuevamente para revisión y aprobación.</t>
  </si>
  <si>
    <t xml:space="preserve">Borrador del Manual, Guía o Circular </t>
  </si>
  <si>
    <t>No aplica</t>
  </si>
  <si>
    <t xml:space="preserve">
Subdirector(a) de Gestión Contractual</t>
  </si>
  <si>
    <t>x</t>
  </si>
  <si>
    <t>Borrador del Manual, Guía o Circular aprobado</t>
  </si>
  <si>
    <t xml:space="preserve">Gobierno Nacional 
</t>
  </si>
  <si>
    <t>Borrador de la herramienta o instrumento aprobado</t>
  </si>
  <si>
    <t xml:space="preserve">Analista  
</t>
  </si>
  <si>
    <t>El Analista carga a través del aplicativo SUCOP dispuesto por el Departamento Nacional de Planeación el borrador de la herramienta o instrumento para ponerlo en consideración de los actores del sistema de compras y contratación pública. Así mismo, remite al grupo interno de trabajo de comunicaciones estratégicas la solicitud de publicación en la pagina web de la entidad el manual o guía a consideración de los actores.</t>
  </si>
  <si>
    <t xml:space="preserve">Proceso de Comunicación estratégica
</t>
  </si>
  <si>
    <t>Actores del sistema de compras y contratación pública, grupos de valor y ciudadanía
DNP</t>
  </si>
  <si>
    <t>Observaciones al borrador de la herramienta o instrumento aprobado</t>
  </si>
  <si>
    <t xml:space="preserve">Recibe las observaciones y/o comentarios y las consolida en una base de datos con el fin de tener una trazabilidad de los mismos y dar respuesta a cada uno.
Recibe, analiza y ajusta el documento y se envía al subdirector(a) para aprobación </t>
  </si>
  <si>
    <t>Informe sobre la presentación de 
observaciones y comentarios por parte de la ciudadanía y grupos de interés mediante el formato CCE-REC-FM-08, 
Anexo base de datos con las observaciones y/o comentarios.
Guía o Manual versión final para aprobación</t>
  </si>
  <si>
    <t xml:space="preserve">
Subdirector(a) de Gestión Contractual
Gestor, analista  y/o contratista del grupo interno de trabajo de normas y reglamentos</t>
  </si>
  <si>
    <t>X</t>
  </si>
  <si>
    <t xml:space="preserve">Gestores, analistas y contratistas del grupo interno de trabajo de normas y reglamentos
</t>
  </si>
  <si>
    <t>Gestor, analista  y/o contratista del grupo interno de trabajo de normas y reglamentos.</t>
  </si>
  <si>
    <t>Versión final de la Guía, Manual o Circular publicado.
Solicitud de divulgación externa mediante el formato CCE-COM-FM-13</t>
  </si>
  <si>
    <t>7. Medición</t>
  </si>
  <si>
    <t xml:space="preserve">8. Riesgos asociados </t>
  </si>
  <si>
    <t>9.  Requisitos de las normas técnicas aplicables al proceso</t>
  </si>
  <si>
    <t>Nombre de los indicadores correspondientes al proceso que pertenece</t>
  </si>
  <si>
    <t>Ver Normograma página web</t>
  </si>
  <si>
    <t>10. Control de cambios</t>
  </si>
  <si>
    <t>Creación del Procedimiento</t>
  </si>
  <si>
    <t>Simplificación del procedimiento para adecuación a la realidad</t>
  </si>
  <si>
    <t>Actualización Modelo Integrado de Planeación y Gestión - Decreto 1499 de 2017 y aplicación plan de mejoramiento de auditorías internas.</t>
  </si>
  <si>
    <t>Se ajusta el objetivo, alcance, políticas de operación, entradas, salidas, puntos de control, proveedores internos y externos. Se hace ajuste en el nombre quitando documentos tipo. Documentos Tipo queda como un procedimiento  nuevo del proceso</t>
  </si>
  <si>
    <t>11. Autorizaciones</t>
  </si>
  <si>
    <t>Nombre</t>
  </si>
  <si>
    <t>Cargo o perfil</t>
  </si>
  <si>
    <t>Elaboró</t>
  </si>
  <si>
    <t>Revisó</t>
  </si>
  <si>
    <t>Aprobó</t>
  </si>
  <si>
    <t>Carolina Quintero Gacharná</t>
  </si>
  <si>
    <t>Subdirectora de Gestión Contractual</t>
  </si>
  <si>
    <t>Gestor T1-15 del Grupo interno de trabajo de estudios y conceptos de la Subdirección de Gestión Contractual</t>
  </si>
  <si>
    <t>Absorver y elaborar conceptos jurídicos sobre la aplicación de normas de caracter general del sistema de compras y contratación pública, con el propósito de facilitar la participación de los actores del sistema en los procesos de compras y contratación.</t>
  </si>
  <si>
    <t>Inicia con la recepción de la solicitud del concepto jurídico interpuesta por el peticionario respecto de la normativa del Sistema de Compras y Contratación Pública y finaliza con el envío del concepto jurídico solicitado.</t>
  </si>
  <si>
    <t>1. El(a) Subdirector(a) de Gestión Contractual asignará a funcionarios y contratistas como revisores de los conceptos jurídicos.
2. Los conceptos de alta complejidad y los de nueva línea de respuesta, la aprobación final del concepto jurídico a emitirse estará a cargo del(a) Subdirector(a) de Gestión Contractual.
3. La revisión preliminar por parte de los revisores y la aprobación final por el(la) Subdirector(a) de Gestión Contractual y/o los revisores se realiza a través del aplicativo de gestión documental definido por la Agencia.
4. Las reiteraciones, remisiones, faltas de competencia, aclaraciones, solicitudes de documentos, archivo, conceptos de línea y ampliaciones serán aprobadas por el gestor o revisor que el(la) Subdirector(a) de Gestión Contractual asigne y no tendrán revisión por parte del(la) Subdirector(a) de Gestión contractual.
5. La asignación de solicitudes de conceptos jurídicos se realizará con periodicidad diaria y estará a cargo del(la) Subdirector(a) de Gestión Contractual o a quienes este asigne. 
6. El control de la asignación se llevará mediante una matriz en Excel que se encontrará en el SharePoint de la Subdirección de Gestión Contractual como mecanismo de seguimiento y control de las solicitudes de conceptos jurídicos. La asignación de las solicitudes de conceptos jurídicos se realizará teniendo en cuenta la complejidad de la solicitud, la experiencia y los conocimientos del abogado que quedará como responsable del concepto jurídico.
6. Por concepto jurídico se entienden todas las tipologías del CPACA o la norma que lo modifique, sustituya o derogue.
7. El concepto tipo C corresponde al numeral 2 del artículo 14 del CPACA o la norma que lo modifique, sustituya o derogue, y se denomina así para asignarle a la respuesta un número consecutivo de fácil recordación diferente al número de radicación del Sistema de Gestión Documental de la Agencia.
8. El técnico asistencial O1 07 llevará el control del número consecutivo de los conceptos juridicos
9. Los conceptos juridicos serán guardados por el abogado responsable, al día siguiente a su expedición, en la carpeta dispuesta para el efecto en el sharepoint del área, previa indización con descriptores y restrictores que son los temas del concepto, y diligenciando la matriz dispuesta para esto, para que puedan ser utilizados en el Procedimiento para la Compilación de la Normatividad de la Contratación en la Administración Pública. 
10. Las solicitudes de concepto jurídico son allegadas a través de los canales de comunicación definidos por la Agencia. Sin perjuicio de lo anterior todas deberán ser registradas por la Ventanilla Única de Radicación de la Agencia al Sistema de Gestión Documental definido por la Agencia para este fin.</t>
  </si>
  <si>
    <t>Ventanilla Única de Radicación de la Agencia
Grupo interno de trabajo de Relacionamiento Estado Ciudadano</t>
  </si>
  <si>
    <t xml:space="preserve">Actores del sistema de compras y contratación </t>
  </si>
  <si>
    <t xml:space="preserve">Solicitud de concepto jurídico </t>
  </si>
  <si>
    <t>Técnico Asistencial O1 G7</t>
  </si>
  <si>
    <t>Recibe la solicitud del concepto jurídico a través del Sistema de Gestión Documental definido por la Entidad para este fin, y la registra en la matriz de seguimiento diariamente.</t>
  </si>
  <si>
    <t xml:space="preserve">Matriz de conceptos Indizados </t>
  </si>
  <si>
    <t>Grupo interno de trabajo de estudios y conceptos</t>
  </si>
  <si>
    <t>Matriz de conceptos Indizados actualizada</t>
  </si>
  <si>
    <t xml:space="preserve">
Abogado asignado para atender la solicitud
Revisor asignado para atender la solicitud</t>
  </si>
  <si>
    <t xml:space="preserve">Subdirector(a) de Gestión Contractual Gestor, Analista o Contratista </t>
  </si>
  <si>
    <t>Gestor, Analista o Contratista Asignado</t>
  </si>
  <si>
    <t xml:space="preserve">Elabora el proyecto de concepto jurídico teniendo en cuenta el alcance de la solicitud y demás criterios necesarios para revisión y aprobación del revisor asignado. </t>
  </si>
  <si>
    <t>Proyecto de concepto jurídico</t>
  </si>
  <si>
    <t>Gestor, Analista o Contratista revisor</t>
  </si>
  <si>
    <t xml:space="preserve">
Gestor, Analista o Contratista revisor</t>
  </si>
  <si>
    <t>Proyecto de concepto jurídico verificado por el revisor</t>
  </si>
  <si>
    <t xml:space="preserve">Subdirector(a) de Gestión Contractual
Técnico Asistencial O1 G7 </t>
  </si>
  <si>
    <t>Subdirector(a) de Gestión Contractual o a quien este designe</t>
  </si>
  <si>
    <t>Valida que el proyecto de concepto jurídico cumpla con la necesidad de información del peticionario en términos de coherencia, calidad, oportunidad y profundidad del documento. 
En caso de no ser aprobado el proyecto de concepto se devuelve a la actividad 3 para que se realicen los ajustes pertinentes, en caso contrario, continúa con la actividad 6.</t>
  </si>
  <si>
    <t>Concepto jurídico aprobado</t>
  </si>
  <si>
    <t>Abogado asignado para atender la solicitud
Gestor, Analista o Contratista revisor
Técnico Asistencial O1 G7</t>
  </si>
  <si>
    <t>Gestor, Analista o Contratista revisor
Técnico Asistencial O1 G7</t>
  </si>
  <si>
    <t>El revisor asignado envía el concepto jurídico al peticionario por el Sistema de Gestión documental definido por la Entidad para este fin.
El técnico asistencial actualiza la matriz de seguimiento basado en la fecha de salida que registra el Sistema de Gestión Documental definido por la Entidad para este fin.</t>
  </si>
  <si>
    <t>Concepto jurídico
Matriz de seguimiento actualizada en el SharePoint de la Subdirección de Gestión Contractual</t>
  </si>
  <si>
    <t>Grupo interno de trabajo de la subdirección de gestión contractual</t>
  </si>
  <si>
    <t xml:space="preserve">Actores del sistema de compras y contratación 
</t>
  </si>
  <si>
    <t>Se ajusta el objetivo, alcance, políticas de operación, entradas, salidas, puntos de control, proveedores internos y externos</t>
  </si>
  <si>
    <t>Gestor T1-15 del Grupo interno de trabajo de documentos tipo de la Subdirección de Gestión Contractual</t>
  </si>
  <si>
    <t xml:space="preserve">Elaborar o actualizar y socializar los documentos tipo que requiera el Sistema de Compras y Contratación Pública, que permitan estandarizar los requisitos, los factores de evaluación y buenas prácticas contractuales en los procesos de contratación. </t>
  </si>
  <si>
    <t>Inicia con la definición del documento tipo a adoptar; culmina con el trámite y socialización del documento aprobado. Aplica para los actores del Sistema de Compras y Contratación Pública.</t>
  </si>
  <si>
    <t>1. El documento tipo o su actualización será publicado en plataforma SUCOP y en la página web de la entidad para recibir observaciones y/o comentarios por parte de los actores del sistema de compras y contratación pública.
2. El tiempo establecido para la recepción de observaciones y/o comentarios será definido por el(la) Director(a) General y/o Subdirector(a) de Gestión Contractual, el cual no podrá ser inferior a (diez) 10 días calendario, y comunicado al equipo de trabajo.
3. El documento tipo o su actualización deberá agotar el trámite de abogacía de la competencia ante la Superintendencia de Industria y Comercio (SIC), cuando el documento pueda tener incidencia sobre la libre competencia en los mercados. Si decide apartarse del concepto que expida la SIC, se debe dejar constancia en la memoria justificativa y en las consideraciones de la resolución que adopta los documentos tipo.
4. Los documentos tipo o su actualización tendrán memoria justificativa y resolución para adoptarlos, además están compuestos por matrices, anexos, formatos, formularios.
5. Se realizarán mesas de trabajo con entidades técnicas o especializadas para recibir insumos, observaciones y definir el procedimiento de implementación de los documentos tipo.
6. Se hará una revisión constante de los documentos tipo para adoptar las modificaciones que se consideren pertinentes.
7. Se elaborará un cronograma semestral de capacitaciones para enseñar contenido del documento tipo y contribuir a su implementación, lo cual se compartirá con el grupo interno de articulación y socialización del sistema de compras y contratación pública.
8. Se llevará un repositorio de las observaciones que se presenten en cualquier tiempo respecto de los documentos tipo como insumo para la revisión de los mismos.
9. El documento tipo o su actualización se publica en el diario oficial.</t>
  </si>
  <si>
    <t>Director General
Subdirector(a) de Gestión Contractual 
Subdirector(a) de Estudios de Mercado y Abastecimiento Estratégico</t>
  </si>
  <si>
    <t>Gobierno Nacional
Actores del Sistema de Compras y Contratación Pública
Grupos de Valor y la ciudadanía</t>
  </si>
  <si>
    <t>Cronograma anual de documentos tipo a adoptar
Necesidades del Sistema de Compras y Contratación Pública
Reportes de SECOP I y SECOP II 
Informe semestral de la Subdirección de Estudios de Mercado y Abastecimiento Estratégico
Datos arrojados por el observatorio oficial de contratación de la entidad, respecto al uso de los documentos tipo por parte de las entidades estatales</t>
  </si>
  <si>
    <t xml:space="preserve">Director General
Subdirector(a) de Gestión Contractual </t>
  </si>
  <si>
    <r>
      <t xml:space="preserve">
Identifican la necesidad de elaborar los  Documentos Tipo de un nuevo sector o actualizarlo conforme a las necesidads de un documento tipo vigente
El(la) Subdirector(a) de Gestión Contractual asigna la elaboración o actualización de los documento tipo  a un profesional del grupo interno de trabajo de documentos tipo que podrá ser un gestor, analista y/o contratista</t>
    </r>
    <r>
      <rPr>
        <sz val="10"/>
        <color rgb="FF92D050"/>
        <rFont val="Verdana"/>
        <family val="2"/>
      </rPr>
      <t>.</t>
    </r>
  </si>
  <si>
    <t xml:space="preserve">Borrador del documento que justifique la elaboración o actualización  de los Documentos Tipo
Identificación de necesidades de elaboración y/o actualización de Documento Tipo </t>
  </si>
  <si>
    <t>Subdirector(a) de Gestión Contractual
Gestor, analista  y/o contratista asignado del grupo interno de trabajo de documentos tipo</t>
  </si>
  <si>
    <t xml:space="preserve">
Subdirector(a) de Gestión Contractual
Gestor, analista  y/o contratista asignado del grupo interno de trabajo de documentos tipo</t>
  </si>
  <si>
    <r>
      <t>Plan Nacional de Desarrollo
Borrador del documento que justifique la elaboración o actualización de los Documentos T</t>
    </r>
    <r>
      <rPr>
        <sz val="10"/>
        <rFont val="Verdana"/>
        <family val="2"/>
      </rPr>
      <t>ipo
Identificación de necesidades de elaboración y/o actualización de los Documentos Tipo</t>
    </r>
    <r>
      <rPr>
        <sz val="10"/>
        <color rgb="FF4D4D4D"/>
        <rFont val="Verdana"/>
        <family val="2"/>
      </rPr>
      <t xml:space="preserve"> </t>
    </r>
  </si>
  <si>
    <t>Gestor, analista y/o contratista del grupo interno de trabajo de documentos tipo 
Subdirector(a) de Gestión Contractual</t>
  </si>
  <si>
    <t xml:space="preserve">El gestor, analista y/o contratista asignado revisa el borrador del documento que contiene la justificación de elaborar o actualizar el documento tipo y estructura el plan de trabajo para el desarrollo de las actividades. 
El(la) Subdirector(a) de Gestión Contractual aprueba el plan de trabajo en términos de alcance, contenido, fuentes relevantes.
En caso de que el plan de trabajo necesite ajustes, el(la) subdirector(a) solicitará los ajustes necesarios al plan de trabajo.  </t>
  </si>
  <si>
    <t>Plan de trabajo de elaboración o actualización de los Documento Tipo aprobado</t>
  </si>
  <si>
    <t xml:space="preserve">Gestor, analista  y/o contratista asignado del grupo interno de trabajo de documentos tipo </t>
  </si>
  <si>
    <t>Gestor, analista  y/o contratista asignado del grupo interno de trabajo de documentos tipo</t>
  </si>
  <si>
    <t>Gobierno Nacional
Actores del sistema de compras y Contratación pública</t>
  </si>
  <si>
    <t xml:space="preserve">
Plan Nacional de Desarrollo
Plan de trabajo de elaboración  o actualización de los Documentos Tipo aprobado
Necesidad de elaboración o actualización de los Documentos tipo  identificado</t>
  </si>
  <si>
    <t>Gestor, analista  y/o contratista asignado del grupo interno de trabajo de documentos tipo
Subdirector(a) de Gestión Contractual</t>
  </si>
  <si>
    <r>
      <t xml:space="preserve">El Gestor, analista  y/o contratistas elaboran el borrador de los Documentos Tipo o actualización en el que se incluya como mínimo: i) requisitos habilitantes,ii) criterios evaluables, y iii)anexos que representen buenas prácticas contractuales.  </t>
    </r>
    <r>
      <rPr>
        <sz val="10"/>
        <color rgb="FFFF0000"/>
        <rFont val="Verdana"/>
        <family val="2"/>
      </rPr>
      <t xml:space="preserve"> </t>
    </r>
    <r>
      <rPr>
        <sz val="10"/>
        <rFont val="Verdana"/>
        <family val="2"/>
      </rPr>
      <t xml:space="preserve">
El borrador de los Documentos Tipo o actualización es presentado al(la) Subdirector(a) de Gestión Contractual para su aprobación. 
Si los Documentos Tipo responden al contenido específico y se encuentran alineados con las necesidades de los actores del sistema de compras y contratación pública continua con la actividad 4. Si</t>
    </r>
    <r>
      <rPr>
        <sz val="10"/>
        <color rgb="FF92D050"/>
        <rFont val="Verdana"/>
        <family val="2"/>
      </rPr>
      <t xml:space="preserve"> </t>
    </r>
    <r>
      <rPr>
        <sz val="10"/>
        <rFont val="Verdana"/>
        <family val="2"/>
      </rPr>
      <t>requiere ajustes, lo devuelve al gestor, analista  y/o contratistas, para que realice los ajustes a los que haya lugar.</t>
    </r>
  </si>
  <si>
    <t>Borrador de los Documentos Tipo o actualización  aprobado</t>
  </si>
  <si>
    <t xml:space="preserve">
Gestor, analista  y/o contratista asignado del grupo interno de trabajo de documentos tipo</t>
  </si>
  <si>
    <t>Borrador de los Documentos Tipo o actualización aprobado</t>
  </si>
  <si>
    <r>
      <t>El(la) Subdirector(a) de Gestión Contractual o el gestor, analista y/o contratista cita las mesas de trabajo con las entidades técnicas o especializadas</t>
    </r>
    <r>
      <rPr>
        <sz val="10"/>
        <color rgb="FFFF0000"/>
        <rFont val="Verdana"/>
        <family val="2"/>
      </rPr>
      <t xml:space="preserve"> </t>
    </r>
    <r>
      <rPr>
        <sz val="10"/>
        <rFont val="Verdana"/>
        <family val="2"/>
      </rPr>
      <t>para recibir insumos y observaciones sobre el borrador de los Documento Tipo.</t>
    </r>
  </si>
  <si>
    <t>Citación de las mesas de trabajo con las entidades técnicas o especializadas</t>
  </si>
  <si>
    <t xml:space="preserve">Gestor, analista  y/o contratista del grupo interno de trabajo de documentos tipo </t>
  </si>
  <si>
    <t>Entidades técnicas o especializadas</t>
  </si>
  <si>
    <t xml:space="preserve">Lleva a cabo las mesas de trabajo y recibe los insumos y observaciones sobre el borrador de los Documentos Tipo. 
Posteriormente, las mesas son consolidadas en actas para garantizar la trazabilidad de estas.
</t>
  </si>
  <si>
    <t xml:space="preserve">Actas de las mesas de trabajo con entidades técnicas o especializadas
Matriz de observaciones y respuestas </t>
  </si>
  <si>
    <t xml:space="preserve">Matriz de observaciones y respuestas </t>
  </si>
  <si>
    <r>
      <t>Gestor, analista  y/o contratista asignado</t>
    </r>
    <r>
      <rPr>
        <sz val="10"/>
        <color rgb="FF000000"/>
        <rFont val="Verdana"/>
        <family val="2"/>
      </rPr>
      <t xml:space="preserve"> del grupo interno de trabajo de documentos tipo
Subdirector(a) de Gestión Contractual</t>
    </r>
  </si>
  <si>
    <t>El gestor, analista y/o contratista realiza la revisión y análisis de los insumos y observaciones proporcionados por las entidades técnicas o especializadas, y evalúa la viabilidad de acogerlos.
Si el (la) Subdirector(a) de Gestión Contractual aprueba acoger los insumos y observaciones, lo envía al gestor, analista y/o contratista para que ajuste en los Documentos Tipo o actualización.</t>
  </si>
  <si>
    <t xml:space="preserve">Borrador de los Documentos Tipo o actualización  para ajustar con insumos y observaciones </t>
  </si>
  <si>
    <t>Gestor, analista  y/o contratista del grupo interno de trabajo de documentos tipo 
Subdirector(a) de Gestión Contractual</t>
  </si>
  <si>
    <t xml:space="preserve">Borrador de los Documentos Tipo o actualización para ajustar con insumos y observaciones </t>
  </si>
  <si>
    <r>
      <rPr>
        <sz val="10"/>
        <color rgb="FF4E4D4D"/>
        <rFont val="Verdana"/>
        <family val="2"/>
      </rPr>
      <t>V</t>
    </r>
    <r>
      <rPr>
        <strike/>
        <sz val="10"/>
        <color rgb="FF4E4D4D"/>
        <rFont val="Verdana"/>
        <family val="2"/>
      </rPr>
      <t xml:space="preserve">
</t>
    </r>
  </si>
  <si>
    <t>Gestor, analista  y/o contratistas asignado del grupo interno de trabajo de documentos tipo
Subdirector(a) de Gestión Contractual</t>
  </si>
  <si>
    <t xml:space="preserve">El gestor, analista y/o contratista realiza los ajustes teniendo en cuenta los insumos y observaciones proporcionados por las entidades técnicas o especializadas.
El (la) Subdirector(a) de Gestión Contractual verifica que el borrador de los Documentos Tipo o actualización contenga los insumos y las observaciones acojidas. Si el borrador de los Documentos Tipo o actualización cumple con las necesidades continua con la actividad 8, de lo contrario solicita los ajustes correspondientes.  </t>
  </si>
  <si>
    <r>
      <t>Borrador de los Documentos Tipo o actualización ajustado p</t>
    </r>
    <r>
      <rPr>
        <sz val="10"/>
        <color rgb="FF000000"/>
        <rFont val="Verdana"/>
        <family val="2"/>
      </rPr>
      <t>ara consideración de los actores del sistema de compras y contratación pública</t>
    </r>
  </si>
  <si>
    <t>Gestores, analistas y contratistas del grupo interno de trabajo de Documentos Tipo</t>
  </si>
  <si>
    <r>
      <rPr>
        <sz val="10"/>
        <color rgb="FF000000"/>
        <rFont val="Verdana"/>
        <family val="2"/>
      </rPr>
      <t>Gestor,</t>
    </r>
    <r>
      <rPr>
        <sz val="10"/>
        <rFont val="Verdana"/>
        <family val="2"/>
      </rPr>
      <t xml:space="preserve"> analista  y/o contratista asignado</t>
    </r>
    <r>
      <rPr>
        <sz val="10"/>
        <color rgb="FF000000"/>
        <rFont val="Verdana"/>
        <family val="2"/>
      </rPr>
      <t xml:space="preserve"> del grupo interno de trabajo de documentos tipo</t>
    </r>
  </si>
  <si>
    <t>Borrador de los Documentos Tipo o actualización ajustado para consideración de los actores del sistema de compras y contratación pública</t>
  </si>
  <si>
    <t>Gestor, analista  y/o contratista.</t>
  </si>
  <si>
    <t xml:space="preserve">Publica el borrador de los Documentos Tipo o actualización en la plataforma SUCOP para comentarios. 
Envía al grupo interno de trabajo de comunicaciones estratégicas la solicitud de publicación en el formato CCE-COM-FM-13 solicitud de divulgación externa. 
</t>
  </si>
  <si>
    <t xml:space="preserve">Publicación en SUCOP.
Solicitud de publicación  en el formato CCE-COM-FM-13
Borrador de los Documento Tipo aprobado </t>
  </si>
  <si>
    <t>Proceso de Comunicación estratégica</t>
  </si>
  <si>
    <t>Observaciones y/o comentarios al borrador del documento tipo o actualización</t>
  </si>
  <si>
    <t>Gestor, analista  y/o contratistas asignado del grupo interno de trabajo de documentos tipo</t>
  </si>
  <si>
    <t>Recibe las consideraciones y/o comentarios y las consolida en una base de datos, y con base en ella se expide el informe global mediante el cual se analiza el impacto de las consideraciones y comentarios que fueron presentados por los interesados.</t>
  </si>
  <si>
    <t>Matriz de observaciones y respuestas 
Informe sobre la presentación de 
observaciones y comentarios por parte de la ciudadanía y grupos de interés mediante el formato CCE-REC-FM-08</t>
  </si>
  <si>
    <t>Actores del sistema de compras y Contratación pública</t>
  </si>
  <si>
    <t>El gestor, analista y/o contratista revisa la Matriz de observaciones y respuestas con el informe sobre la presentación de observaciones y comentarios por parte de la ciudadanía y grupos de interés mediante el formato CCE-REC-FM-08 y evalua la viabilidad de acogerlas.
Nota: Si las observaciones son viables se ajustes el borrador de los Documentos Tipo, para validación de la (el) Subdirector de Gestión Contractual.</t>
  </si>
  <si>
    <t>Borrador del documento tipo o actualización ajustado para trámite de abogacia</t>
  </si>
  <si>
    <t>Gestor, analista  y/o contratistas del grupo interno de trabajo de documentos tipo 
Subdirector(a) de Gestión Contractual</t>
  </si>
  <si>
    <t>Valida el contenido del borrador del documento tipo o actualización ajustado para trámite de abogacia, con el fin de atender la necesidad verificando su funcionalidad como herramienta facilitadora de la gestión contractual.
Si las condiciones anteriores se cumplen, continua con la actividad 12, en caso contrario, lo devuelve al gestor, analista y/o contratista responsable, para que realice los ajustes a los que haya lugar de acuerdo con la actividad 10.</t>
  </si>
  <si>
    <t>Borrador de los Documentos Tipo o actualización  aprobado para el trámite de abogacía de la competencia</t>
  </si>
  <si>
    <t>Borrador del documento tipo o actualización  aprobado para el trámite de abogacía de la competencia</t>
  </si>
  <si>
    <t xml:space="preserve">El gestor, analista y/o contratista envía el borrador de los documentos tipo para el trámite de abogacía de la competencia a la Superintendencia de Industria y Comercio, utilizando el medio que esta entidad indique para tal fin, a fin de que emita un concepto en relación con la posible afectación a la libre competencia.
</t>
  </si>
  <si>
    <t>Solicitud del trámite de abogacía de la competencia ante la Superintendencia de Industria y Comercio</t>
  </si>
  <si>
    <t>Superintendencia de Industria y Comercio</t>
  </si>
  <si>
    <t>Concepto del trámite de abogacía</t>
  </si>
  <si>
    <t>El gestor, analista y/o contratista recibe el concepto del trámite de abogacía emitido por la Superintendencia de Industria y Comercio y analiza si se requiere ajustar el documento tipo o actualización. 
Si, se afecta la libre compentencia, El(la) Subdirector(a) de Gestión Contractual valida y aprueba o no atender las recomendaciones hechas. Si aprueba atender las recomendaciones lo envia al gestor, analista y/o contratista para que realice los ajustes correspondientes, en caso que no las aprueba continúa con la siguiente actividad.</t>
  </si>
  <si>
    <t>Borrador de los Documentos Tipo o actualización aprobado para presentación a las entidades técnicas o especializadas</t>
  </si>
  <si>
    <t>Gestor, analista  y/o contratista
asignado del grupo interno de trabajo de documentos tipo
Subdirector(a) de Gestión Contractual</t>
  </si>
  <si>
    <t>Actores del sistema de compras y Contratación pública
Entidades técnicas o especializadas</t>
  </si>
  <si>
    <t>Llevan a cabo la mesa de trabajo con las entidades técnicas o especializadas para definir la fecha en la cual se implementarán los Documentos Tipo. (Gradualidad y fecha por definir en coordinación con las entidades técnicas o especializadas)</t>
  </si>
  <si>
    <t>Acta con la entrada en vigor de los Documentos Tipo o actualización
Versión final de los Documentos Tipo o actualización</t>
  </si>
  <si>
    <t xml:space="preserve">Dirección General </t>
  </si>
  <si>
    <t xml:space="preserve">
Subdirector(a) de Gestión Contractual
Gestor, analista  y/o contratistas asignado del grupo interno de trabajo de documentos tipo</t>
  </si>
  <si>
    <t xml:space="preserve">
Versión final de los Documentos Tipo o actualización para publicación definitiva
Matriz de observaciones y respuestas 
Informe sobre la presentación de 
observaciones y comentarios por parte de la ciudadanía y grupos de interés mediante el formato CCE-REC-FM-08</t>
  </si>
  <si>
    <t>Subdirector(a) de Gestión Contractual
Director General
Gestor, analista  y/o contratista asignado del grupo interno de trabajo de documentos tipo</t>
  </si>
  <si>
    <t>El(la) Subdirector(a) envía la versión final del los Documentos Tipo o actualización para expedición por parte del Director General. 
El/la Director(a) General expide la resolución para la adopción de los Documentos Tipo.
El gestor, analista y/o contratista solicita la  publicación de la resolución y anexos en el Diario Oficial y solicita al grupo interno de comunicaciones estratégicas mediante el formato CCE-COM-FM-08 la publicación de:
- Resolución de Documentos Tipo 
- Matriz de observaciones y respuestas,  
- Informe sobre la presentación de 
observaciones y comentarios por parte de la ciudadanía y grupos de interés mediante el formato CCE-REC-FM-08, así como las respuestas a cada uno de ellos; también realiza el informe de participación ciudadana.</t>
  </si>
  <si>
    <t xml:space="preserve">Documentos tipo o actualización publicado 
Matriz de observaciones y respuestas,  
Informe sobre la presentación de 
observaciones y comentarios por parte de la ciudadanía y grupos de interés mediante el formato CCE-REC-FM-08,
Solicitud de publicación en el formato CCE-COM-FM-08
Solicitud de publicación en el Diario Oficial </t>
  </si>
  <si>
    <t>Actores del sistema de compras y contratación pública
Grupos de valor y la ciudadanía</t>
  </si>
  <si>
    <t>Creación del Procedimiento. Anteriormente estaba incluido en el procedimiento CCE-EICP-PR-01</t>
  </si>
  <si>
    <t>Gestor T1-15 del Grupo interno de trabajo de relatoría de la Subdirección de Gestión Contractual</t>
  </si>
  <si>
    <t xml:space="preserve">Compilar, analizar, indizar, concordar, actualizar y difundir las normas, conceptos, pronunciamientos judiciales y laudos arbitrales sobre el Sistema de Compras y Contratación Pública para que sus participes conozca y apliquen la normatividad vigente.  </t>
  </si>
  <si>
    <t>Inicia con la definición del plan de trabajo, continúa con la búsqueda de la información jurídica sobre el sistema de compras y contratación pública; culmina con la compilación y publicación de esta. Aplica para los actores del Sistema de Compras y Contratación Pública.</t>
  </si>
  <si>
    <t>1. La publicación de la información jurídica compilada se realizará en la pagina web por el grupo interno de trabajo de la relatoría.
2. Se entiende por información jurídica del sistema de compras y contratación pública las normas, pronunciamientos judiciales, laudos y los conceptos tipo C expedidos por la Subdirección de Gestión Contractual.
3. Indizar es agregar un análisis o resumen a los conceptos jurídicos, pronunciamientos judiciales y laudos sobre el sistema de compras y contratación pública, el cual se compone de descriptores y restrictores que son el tema del documento indizado.
4. Concordar es agregar los conceptos jurídicos a las normas del sistema de compras y contratación pública.
5. Los pronunciamientos judiciales que se indizan son los de las altas cortes que tengan relevancia en contratación estatal.
6. Los laudos arbitrales se obtendrán de las cámaras de comercio del país, revistas arbitrales, periódicos jurídicos y bases de datos, entre otros.
7. Las normas serán extraídas del Sistema Único de Información Normativa - SUIN Juriscol en su página web.
8. Los conceptos jurídicos que expide la Subdirección de Gestión Contractual son el resultado del procedimiento de elaboración de conceptos jurídicos y quedarán indizados y guardados en el SharePoint del área, al día siguiente a su expedición, para que sean utilizados en este procedimiento.</t>
  </si>
  <si>
    <t>Subdirector(a) de Gestión Contractual 
Grupo interno de trabajo de relatoría</t>
  </si>
  <si>
    <t>Gobierno Nacional
Sistema Único de Información 
Normativa - SUIN Juriscol
Altas Cortes
Grupos de valor y la ciudadanía</t>
  </si>
  <si>
    <t>Normativa del Sistema de compras y contratación pública
Necesidades del Sistema de Compras y Contratación Pública
Plan de Acción Institucional
Solicitudes de actores del Sistema de Compras y Contratación Pùblica
Pronunciamientos judiciales
Laudos arbitrales
Normas 
Conceptos juridicos indizados</t>
  </si>
  <si>
    <t>Gestor, analista y/o contratista del Grupo interno de trabajo de relatoría</t>
  </si>
  <si>
    <t>Identifica la necesidad de indizar,concordar, actualizar y compilar la información jurídica para facilitar la gestión del Sistema de Compras y Contratación Pública.
Mediante la matriz de conceptos indizados se relaciona al gestor, analista y/o contratista del Grupo interno de trabajo de relatoría de trabajo responsable de la ejecución de la actividad.</t>
  </si>
  <si>
    <t xml:space="preserve">Identificación de necesidades de indizar, concordar, actualizar y compilar la información jurídica
Matriz de conceptos indizados actualizada  </t>
  </si>
  <si>
    <t>Subdirector(a) de Gestión Contractual 
Gestor, analista y/o contratista del Grupo interno de trabajo de relatoría</t>
  </si>
  <si>
    <t xml:space="preserve">Identificación de necesidades de indizar, concordar, actualizar y compilar la información jurídica </t>
  </si>
  <si>
    <t xml:space="preserve">El gestor, analista y/o contratista elabora el plan de trabajo para aprobación por parte del(la) Subdirector(a) de Gestión Contractual </t>
  </si>
  <si>
    <t xml:space="preserve">Plan de trabajo de  indizar, concordar, actualizar y compilar la información jurídica aprobado </t>
  </si>
  <si>
    <t xml:space="preserve">Gestor, analista y/o contratista del Grupo interno de trabajo de relatoría
Grupo Interno de trabajo de Estudios y Conceptos </t>
  </si>
  <si>
    <t>Sistema Único de Información 
Normativa - SUIN Juriscol
Consejo de Estado 
Corte Constitucional 
Actores del sistema de compras y contratación pública
Conceptos Juridicos</t>
  </si>
  <si>
    <t>Plan de trabajo
Normas del sistema de compras y contratación pública aprobado
Pronunciamientos judiciales de las Altas Cortes
Laudos arbitrales
Conceptos jurídicos indizados</t>
  </si>
  <si>
    <t>Inventario normativo (Sharepoint)
Indización de los pronunciamientos judiciales 
Ficha de laudos arbitrales 
Conceptos juridicos indizados</t>
  </si>
  <si>
    <t>Gestor, analista y/o contratista del Grupo interno de trabajo de relatoría 
Gestor, analista y/o contratista líder del equipo de trabajo</t>
  </si>
  <si>
    <t>El Gestor, analista y/o contratista del Grupo interno de trabajo de relatoría indiza los pronunciamientos judiciales y laudos arbitrales, agregando el análisis o resumen en la parte inicial de cada documento de acuerdo con los descriptores y restrictores que se definan como temas.
El Gestor, analista y/o contratista del Grupo interno de trabajo de relatoría descarga del sharepoint los conceptos juridicos y realiza las concordancias a las normas tratadas en cada concepto, es decir, se agregan los conceptos a las normas.
El gestor, analista y/o contratista líder del equipo de trabajo valida la información jurídica indizada y concordada.
Si la información jurídica esta indizada y concordada correctamente continúa con la actividad 4, en caso contrario la devuelve al gestor, analista y/o contratista del grupo interno de trabajo de relatoría para que realice los ajustes correspondientes.</t>
  </si>
  <si>
    <t>Información jurídica indizada y concordada, aprobada para publicación.</t>
  </si>
  <si>
    <t xml:space="preserve">Información jurídica indizada y concordada aprobada para publicación.
</t>
  </si>
  <si>
    <t>Información jurídica indizada y concordada publicada
Solicitud de divulgación externa mediante el formato CCE-COM-FM-13</t>
  </si>
  <si>
    <t xml:space="preserve">Actores del sistema de compras y contratación pública. </t>
  </si>
  <si>
    <t>Gestor Código T1-Grado15</t>
  </si>
  <si>
    <t xml:space="preserve">Estructurar estudios que sirvan de insumo al Gobierno Nacional para la formulación, adopción y dirección de la política en materia de Compras y de Contratación Pública, en el marco de las competencias asignadas a la Subdirección de Gestión Contractual por el Decreto-Ley 4170 de 2011. </t>
  </si>
  <si>
    <t>El proceso inicia con la identificación del tema objeto del estudio y la asignación del mismo al grupo de trabajo; continúa con su estructuración, desarrollo y revisión; y culmina con la socialización del producto final aprobado ante los destinatarios o interesados en general.</t>
  </si>
  <si>
    <t xml:space="preserve">Gobierno Nacional, actores del Sistema de Compras y Contratación Pública </t>
  </si>
  <si>
    <t xml:space="preserve">Plan de Acción Institucional
Necesidades identificadas al interior de la Agencia Nacional de Contratación Pública - Colombia Compra Eficiente o por parte de los actores e involucrados en el Sistema de Compras y Contratación Pública. </t>
  </si>
  <si>
    <t>El (la) Subdirector(a) de Gestión Contractual identifica la necesidad estructurar un estudio que sirva de insumo al Gobierno Nacional para la formulación, adopción y dirección de la política en materia de Compras y Contratación Pública y se determinará la viabilidad de adelantarlo, de acuerdo con las competencias que le asisten a la Subdirección y de conformidad con la capacidad instalada. 
El(la) Subdirector(a) de Gestión Contractual asigna la actividad a un profesional o un equipo de trabajo del área, el podrá estar conformado por gestores, analistas y/o contratistas.</t>
  </si>
  <si>
    <t xml:space="preserve">Gestor, analistas  y/o contratistas asignados. </t>
  </si>
  <si>
    <t>Gestores, analistas  y/o contratistas asignados
Subdirector(a) de Gestión Contractual</t>
  </si>
  <si>
    <t xml:space="preserve">El gestor, analista y/o contratista asignado elaboran el plan de trabajo para el desarrollo del estudio previamente identificado, estableciendo los hitos y los tiempos para su realización y entrega. Así mismo, proyectan una propuesta de tabla de contenido con cada uno de los temas a desarrollar en el estudio. 
El plan de trabajo y la tabla de contenido es presentado al (la) Subdirector(a) de Gestión Contractual para su aprobación en términos actividades a realizar, responsables de cada una de ellas y cronograma para las entregas.  </t>
  </si>
  <si>
    <t>Gestores, analistas  y/o contratistas asignados</t>
  </si>
  <si>
    <t xml:space="preserve">Gobierno Nacional.
Entidades especializadas. 
Actores del Sistema de Compras y Contratación Pública. </t>
  </si>
  <si>
    <t xml:space="preserve">El gestor, analista y/o contratista elaboran el borrador del estudio teniendo en cuenta el alcance del tema especifico y los insumos recolectados en la investigación.
Posteriormente, el documento se remite formalmente, por correo electrónico al (a la)  Subdirector(a) de Gestión Contractual para su revisión y aprobación. </t>
  </si>
  <si>
    <t>Borrador del estudio.</t>
  </si>
  <si>
    <t xml:space="preserve">Gestores, analistas  y/o contratistas asignados </t>
  </si>
  <si>
    <t>Borrador del estudio</t>
  </si>
  <si>
    <t>Subdirector(a) de Gestión Contractual
Gestores, analistas  y/o contratistas asignados</t>
  </si>
  <si>
    <t>Gestor, analista  y/o contratista asignados
Subdirector(a) de Gestión Contractual</t>
  </si>
  <si>
    <t xml:space="preserve">Creación del procedimiento de Estudios Jurídicos </t>
  </si>
  <si>
    <t>Información generada por Planeación</t>
  </si>
  <si>
    <t>CCE-XX-PR-XX</t>
  </si>
  <si>
    <r>
      <t xml:space="preserve">Proceso </t>
    </r>
    <r>
      <rPr>
        <b/>
        <sz val="9"/>
        <color theme="1"/>
        <rFont val="Verdana"/>
        <family val="2"/>
      </rPr>
      <t xml:space="preserve">(Nombre del proceso al que pertenece)
</t>
    </r>
    <r>
      <rPr>
        <b/>
        <sz val="11"/>
        <color theme="1"/>
        <rFont val="Verdana"/>
        <family val="2"/>
      </rPr>
      <t xml:space="preserve">Procedimiento </t>
    </r>
    <r>
      <rPr>
        <b/>
        <sz val="9"/>
        <color theme="1"/>
        <rFont val="Verdana"/>
        <family val="2"/>
      </rPr>
      <t>(Nombre del procedimiento que se está describiendo)</t>
    </r>
  </si>
  <si>
    <t>Cargo del funcionario que lidera el proceso al que pertenece el procedimiento, dentro del modelo actual en la entidad.</t>
  </si>
  <si>
    <t>El objetivo del procedimiento debe construirse de acuerdo con la siguiente estructura teniendo en cuenta los factores críticos de éxito (eficiencia, eficacia y efectividad)</t>
  </si>
  <si>
    <t>EFICACIA</t>
  </si>
  <si>
    <t>CONECTOR 1</t>
  </si>
  <si>
    <t>EFICIENCIA</t>
  </si>
  <si>
    <t>CONECTOR 2</t>
  </si>
  <si>
    <t>EFECTIVIDAD</t>
  </si>
  <si>
    <t>Producto del proceso</t>
  </si>
  <si>
    <t>Este corresponde a una de estas palabras</t>
  </si>
  <si>
    <t>Medio o recurso para obtener el producto</t>
  </si>
  <si>
    <t>Impacto del producto</t>
  </si>
  <si>
    <r>
      <t xml:space="preserve">Este debe iniciar con un   </t>
    </r>
    <r>
      <rPr>
        <b/>
        <sz val="10"/>
        <color theme="1"/>
        <rFont val="Arial"/>
        <family val="2"/>
      </rPr>
      <t>VERBO INFINITIVO + SUJETO</t>
    </r>
  </si>
  <si>
    <t xml:space="preserve"> mediante, a través, por medio o sinónimas</t>
  </si>
  <si>
    <r>
      <rPr>
        <sz val="10"/>
        <color theme="1"/>
        <rFont val="Arial"/>
        <family val="2"/>
      </rPr>
      <t xml:space="preserve"> incluir el</t>
    </r>
    <r>
      <rPr>
        <b/>
        <sz val="10"/>
        <color theme="1"/>
        <rFont val="Arial"/>
        <family val="2"/>
      </rPr>
      <t xml:space="preserve"> SUJETO</t>
    </r>
  </si>
  <si>
    <t xml:space="preserve"> para, con el fin, con el propósito o sinónimos</t>
  </si>
  <si>
    <r>
      <t xml:space="preserve">Este debe finalizar con un   </t>
    </r>
    <r>
      <rPr>
        <b/>
        <sz val="10"/>
        <color theme="1"/>
        <rFont val="Arial"/>
        <family val="2"/>
      </rPr>
      <t>VERBO INFINITIVO + SUJETO</t>
    </r>
  </si>
  <si>
    <t>Debe elaborarse con la siguiente estructura (Inicia con ………………….. Continua con………………….Finaliza con)</t>
  </si>
  <si>
    <t>Incluir las políticas de operación que son guías de acción para la implementación de las estrategias de ejecución de la entidad pública; define los límites y parámetros necesarios para ejecutar los procedimientos y actividades en cumplimiento de la función, los planes, proyectos y políticas de administración de riesgos) y/o condiciones generales (información adicional que se requiera para el cumplimiento del procedimiento)</t>
  </si>
  <si>
    <t xml:space="preserve">Palabras claves del documento que requieren de su definición para entender el contenido del procedimiento. </t>
  </si>
  <si>
    <t xml:space="preserve">Ver, hoja "Diagrama Flujo </t>
  </si>
  <si>
    <t>Entidad, organismo, persona etc. que suministra un insumo para el desarrollo de la Actividad.</t>
  </si>
  <si>
    <t xml:space="preserve">Describa dependencia que suministra un insumo para el desarrollo de una Actividad.   Interno: otros procesos, otras áreas o dependencias. </t>
  </si>
  <si>
    <t>Incluir los criterios definidos para la creación de dicha actividad.</t>
  </si>
  <si>
    <t>Hacer
Verificar
Actuar</t>
  </si>
  <si>
    <t>Incluir los cargos de la estructura autorizada responsables de la ejecución y cumplimiento de las actividades del procedimiento.</t>
  </si>
  <si>
    <t>Es la descripción detallada de las actividades; de manera tal que permita comprenderlas, seguirlas y aplicarlas, aun cuando sea de recién ingreso al área. En caso de que la actividad haga parte de un trámite, debe enunciarse de la siguiente manera:                                                           TRAMITE: (Debe enunciar el trámite a seguir.....Ej.: Inscripción de .........)</t>
  </si>
  <si>
    <t>Marcar con una X las actividades que requieran puntos de control. Para más información ver lineamiento de control de documentos.</t>
  </si>
  <si>
    <t>Identificar el documento que se obtiene como resultado de la actividad.</t>
  </si>
  <si>
    <t>Dependencias, cargos de las personas a quienes va dirigida la salida de la actividad</t>
  </si>
  <si>
    <t>Entidades, organismos, personas etc., a quienes va dirigida la salida de la actividad</t>
  </si>
  <si>
    <t>Fecha en la que el cambio registrado fue aprobado.</t>
  </si>
  <si>
    <t>Versión que está siendo objeto de cambio.</t>
  </si>
  <si>
    <t>Descripción puntual de los cambios realizados al procedimiento</t>
  </si>
  <si>
    <t>Elaboró:</t>
  </si>
  <si>
    <t>Revisó:</t>
  </si>
  <si>
    <t>Aprobó:</t>
  </si>
  <si>
    <t xml:space="preserve">SÍMBOLO </t>
  </si>
  <si>
    <t>DEFINICIÓN</t>
  </si>
  <si>
    <t>Inicio/Fin</t>
  </si>
  <si>
    <t>Se emplea para indicar el inicio y final del procedimiento. En su interior se escribe la palabra inicio o fin.</t>
  </si>
  <si>
    <t>Conectores de línea</t>
  </si>
  <si>
    <t>Se utiliza para conectar las diferentes gráficas y con ello orientar el recorrido de la información.</t>
  </si>
  <si>
    <t>Actividad</t>
  </si>
  <si>
    <t xml:space="preserve">Representa la actividad que se lleva a cabo, sea esta para ejecución o transformación de información y recursos que dan valor al procedimiento del cual depende. En el espacio interior se describe la actividad que se ejecuta, utilizando un verbo en infinitivo que obligue la acción. </t>
  </si>
  <si>
    <t>Multidocumento</t>
  </si>
  <si>
    <t>Representa la preparación de un documento que se elabora en original y varias copias (por cada copia se utiliza un icono enumerado).</t>
  </si>
  <si>
    <t xml:space="preserve">Decisión </t>
  </si>
  <si>
    <t>Representa la toma de una decisión, cuando puede haber una variación en el flujo normal de las actividades del procedimiento. En su interior se formula una pregunta que genera las diferentes rutas o alternativas del procedimiento (sirve para orientar la identificación de las actividades del verificar y son las que se marcan como puntos de control en el procedimiento y deben estar asociadas a los controles de los riesgos)</t>
  </si>
  <si>
    <t>Registro/Documento</t>
  </si>
  <si>
    <t>Representa la generación de un documento o registro vital para la continuidad del procedimiento.</t>
  </si>
  <si>
    <t>Proceso predefinido</t>
  </si>
  <si>
    <t>Representa el vínculo que existe con un proceso o procedimiento predefinido externo. Al interior se escribe el nombre del documento.</t>
  </si>
  <si>
    <t>Proceso alternativo</t>
  </si>
  <si>
    <t>Representa el vínculo que existe con un proceso o procedimiento predefinido interno. Al interior se escribe el nombre del documento.</t>
  </si>
  <si>
    <t xml:space="preserve">Almacenamiento </t>
  </si>
  <si>
    <t>Identifica el archivo temporal de un documento.</t>
  </si>
  <si>
    <t>Identifica el archivo definitivo de un documento.</t>
  </si>
  <si>
    <t>Conector interno</t>
  </si>
  <si>
    <t>Representa el vínculo entre actividades que se encuentran en diferentes lugares del procedimiento, en su interior se debe escribir el número que indica la actividad con la cual se relaciona.</t>
  </si>
  <si>
    <t>Conector fuera de página</t>
  </si>
  <si>
    <t xml:space="preserve">Representa vínculo entre actividades que se encuentran separadas por final de página, en su interior se debe escribir el número que identifica la relación con la actividad en la siguiente página. </t>
  </si>
  <si>
    <t>Objetivo del proceso</t>
  </si>
  <si>
    <t>Metas asignadas al proceso</t>
  </si>
  <si>
    <t xml:space="preserve">Fuente del evento </t>
  </si>
  <si>
    <t>Evento</t>
  </si>
  <si>
    <t xml:space="preserve">Causas del evento </t>
  </si>
  <si>
    <t xml:space="preserve">Consecuencias negativas del evento </t>
  </si>
  <si>
    <t xml:space="preserve">Consecuencias positivas del evento </t>
  </si>
  <si>
    <t>Probabilidad evento antes del control</t>
  </si>
  <si>
    <t>Consecuencia del evento antes del control</t>
  </si>
  <si>
    <t>PxC</t>
  </si>
  <si>
    <t>Clasificacion antes de control</t>
  </si>
  <si>
    <t>Controles existentes</t>
  </si>
  <si>
    <t>Cómo se controla</t>
  </si>
  <si>
    <t xml:space="preserve">Dónde se controla </t>
  </si>
  <si>
    <t>Probabilidad evento después del control</t>
  </si>
  <si>
    <t>Consecuencia del evento después del control</t>
  </si>
  <si>
    <t>Clasificacion despues de control</t>
  </si>
  <si>
    <t>Eficiencia del control</t>
  </si>
  <si>
    <t>Código Riesgo</t>
  </si>
  <si>
    <t>Acciones propuestas para el tratamiento residual del riesgo</t>
  </si>
  <si>
    <t>Prioridad</t>
  </si>
  <si>
    <t>Opción para el tratamiento del riesgo</t>
  </si>
  <si>
    <t xml:space="preserve">Análisis de costo-beneficio </t>
  </si>
  <si>
    <t>Relacion y costo de los recursos necesarios para ejecutar la acción</t>
  </si>
  <si>
    <t>Responsables  de aprobación  del plan</t>
  </si>
  <si>
    <t xml:space="preserve">Responsables  de implementación  del plan </t>
  </si>
  <si>
    <t>Responsables de hacer seguimiento al plan</t>
  </si>
  <si>
    <t>Raro (1)</t>
  </si>
  <si>
    <t>Improbable (2)</t>
  </si>
  <si>
    <t>Posible (3)</t>
  </si>
  <si>
    <t>Probable (4)</t>
  </si>
  <si>
    <t>Casi seguro (5)</t>
  </si>
  <si>
    <t>Insignificante (1)</t>
  </si>
  <si>
    <t>Menor(2)</t>
  </si>
  <si>
    <t>Moderado(3)</t>
  </si>
  <si>
    <t>Mayor (4)</t>
  </si>
  <si>
    <t>Catastrófico (5)</t>
  </si>
  <si>
    <t>Moderado (3)</t>
  </si>
  <si>
    <t>Entregar los intrumentos de gestión contractual que requiera el Sistema de Compra Pública</t>
  </si>
  <si>
    <t>1. Elaborar circulares o concepto</t>
  </si>
  <si>
    <t xml:space="preserve">a. Grupos de interés </t>
  </si>
  <si>
    <t>1. Circular o concepto ilegal, mal hecha o sin buenas prácticas / recomendaciones</t>
  </si>
  <si>
    <t xml:space="preserve">Falta de análisis de la información con base en la cual se estructura el instrumento </t>
  </si>
  <si>
    <t>Ineficiencia del instrumento</t>
  </si>
  <si>
    <t xml:space="preserve">2. Circular o Concepto produce efectos adversos para el Sistema de Compra Pública </t>
  </si>
  <si>
    <t xml:space="preserve">Después de la expediicón de la Circular, se produce algun cambio en la normativa, mejor que el contenido en el instrumento </t>
  </si>
  <si>
    <t>La Circular deja de cumplir los objetivos del Sistema de Compra Püblica</t>
  </si>
  <si>
    <t>3. Fallo de autoridad judicial suspendiendo o declarando nulidad de la circular</t>
  </si>
  <si>
    <t>Inadecuado estudio del marco jurídico con base en el cual se expide el instrumento</t>
  </si>
  <si>
    <t>Imposibilidad de producir efectos jurídicos del instrumento</t>
  </si>
  <si>
    <t>2. Proponer modificaciones al marco normativo del Sistema de Compra Pública</t>
  </si>
  <si>
    <t>a. Alta Dirección</t>
  </si>
  <si>
    <t xml:space="preserve">1. Rechazo de nuestra propuesta </t>
  </si>
  <si>
    <t xml:space="preserve">Modificación mal hecha </t>
  </si>
  <si>
    <t xml:space="preserve">Nueva norma produce efectos adversos </t>
  </si>
  <si>
    <t>Grupos de interés</t>
  </si>
  <si>
    <t>Introducción de modificaciones no auspiciadas por parte de terceros</t>
  </si>
  <si>
    <t>BAJO</t>
  </si>
  <si>
    <t>Evitar el riesgo al decidir no iniciar o continuar la actividad perseguida que lo origino</t>
  </si>
  <si>
    <t>Tomar o incrementar el riesgo para perseguir una oportunidad</t>
  </si>
  <si>
    <t>Retirar la fuente del riesgo</t>
  </si>
  <si>
    <t>Cambiar la probabilidad</t>
  </si>
  <si>
    <t>MEDIO</t>
  </si>
  <si>
    <t>Cambiar las consecuencias</t>
  </si>
  <si>
    <t>Compartir el riesgos con una o varias partes</t>
  </si>
  <si>
    <t xml:space="preserve">Retener el riesgo mediante una decisión informada </t>
  </si>
  <si>
    <t>ALTO</t>
  </si>
  <si>
    <t>Generar Guías, Manuales, Circulares, estudios y documentos tipo, emitir conceptos y compilar la normativa que facilite la participación de los actores en el sistema a partir de las necesidades en materia de compras y contratación pública.</t>
  </si>
  <si>
    <t xml:space="preserve">Inicia con la identificación de la necesidad de elaboración de Guías, Manuales, Circulares, estudios y Documentos Tipo, emisión de conceptos y compilación de la normatividad, continua con su elaboración y actualización y finaliza con la identificación y aplicación de mejoras en el proceso. </t>
  </si>
  <si>
    <t>Abogado asignado para atender la solicitud
Gestor, Analista o Contratista revisor 
Técnico Asistencial O1 G7</t>
  </si>
  <si>
    <t xml:space="preserve">
Proyecto Estudios identificados - priorizados</t>
  </si>
  <si>
    <t xml:space="preserve">Solicitud de Conceptos Técnicos  enviados
Solicitud de datos de la Compra Pública Nacional  enviada
</t>
  </si>
  <si>
    <t xml:space="preserve">Gestores, analistas  y/o contratistas asignados
El (la) coordinador de Estudios y conceptos </t>
  </si>
  <si>
    <t>Plan de trabajo y tabla de contenido  del proyecto de estudio aprobado</t>
  </si>
  <si>
    <t>El gestor, analista o contratista solicita información, datos o documentos que respalden la investigación a desarrollar, a las Entidades Públicas que las tengan en su poder, conforme a sus competencias, así como a otras áreas de la Agencia o los terceros que se considere que puedan contar con los elementos requeridos para la ejecución de la investigación.  Estas solicitudes se realizan a través de oficios remitidos a las Entidades Públicas competentes o a los terceros correspondientes. 
En caso de no obtener respuesta por parte de las Entidades Públicas o de los terceros, se continuará con el desarrollo del estudio utilizando el resto del material de investigación disponible.</t>
  </si>
  <si>
    <t xml:space="preserve">
Plan de trabajo y tabla de contenido del proyecto de estudio aprobado</t>
  </si>
  <si>
    <t>El (la) Subdirector(a) de Gestión Contractual revisa el documento del estudio que fue remitido. 
En caso de requerirse ajustes, el gestor, analista y/o contratista realiza las modificaciones solicitadas y se devuelve a la actividad 4.
Si el estudio es considerado viable, el(la) Subdirector(a) de Gestión Contractual aprueba y se continua con la siguiente actividad.</t>
  </si>
  <si>
    <t xml:space="preserve">Estudio aprobado.
Correo o acta de aprobación del Estudio. </t>
  </si>
  <si>
    <t xml:space="preserve">Estudio aprobado
Correo o acta de aprobación del Estudio. </t>
  </si>
  <si>
    <t>Estudio socializado
Solicitud de divulgación externa mediante el formato CCE-COM-FM-13 enviada (si aplica)</t>
  </si>
  <si>
    <t>Respuestas a las solicitudes de Conceptos Técnicos  enviados
Respuestas a las solicitud de datos de la Compra Pública Nacional  enviada
Identificación del tema del estudio
Plan de trabajo y tabla de contenido aprobada 
Documentos de investigación
Textos internacionales relacionados con compras y contratación pública
Normativa
Jurisprudencia 
Registros en SECOP
Doctrina sobre contratación estatal
Fuentes bibliográficas, normativas, otros estudios, etc</t>
  </si>
  <si>
    <t>Gestor, analistas  y/o contratistas asignados</t>
  </si>
  <si>
    <t>Gobierno Nacional
Actores del Sistema de Compras y Contratación Pública</t>
  </si>
  <si>
    <t xml:space="preserve">Subdirectora de Gestión contractual </t>
  </si>
  <si>
    <t>Diana Lucia Saavedra Castañeda 
Yordan Camilo Laguna Vega 
Lenny Nayibe León Vargas</t>
  </si>
  <si>
    <t>Contratista Subdirección de Gestión Contractual
Analista Subdirección de Gestión Contractual
Contratista</t>
  </si>
  <si>
    <t>Consulta la información relacionada en materia de compras y contratación y la vincula en el inventario normativo.
Consulta los pronunciamientos judiciales del consejo de estado selecciona y descarga para ser indizados para su posterior publicación.
Consulta los laudos del tribunal de arbitraje, selecciona, analiza y elbora la ficha de laudo se extra la informacion principal 
Consulta del concepto juridico notificado al peticionario para su posterior divulgación.</t>
  </si>
  <si>
    <t>Gestor T1-11 Subdirección de Gestión Contractual
Analista T2-01 Subdirección Gestión Contractual
Analista T2-02 Subdirección Gestión Contractual
Contratista 
Contratista</t>
  </si>
  <si>
    <t>Ximena Ríos López 
Yordan Camilo Laguna Vega
Paula Andrea Manrique Sarmiento
Lenny León</t>
  </si>
  <si>
    <t xml:space="preserve">Gestor T1-11 Subdirección de Gestión Contractual
Analista T2-01 Subdirección Gestión Contractual
Analista T2-02 Subdirección Gestión Contractual
Contratista </t>
  </si>
  <si>
    <t>Se ajusta a la nueva plantilla y se identifican los conceptos clave del procedimiento.</t>
  </si>
  <si>
    <t>Ximena Ríos López 
Yordan Camilo Laguna Vega
Paula Andrea Manrique Sarmiento
Diana Lucia Saavedra
Lenny León</t>
  </si>
  <si>
    <t>Gestor Subdirección de Gestión Contractual
Analista Subdirección de Gestión Contractual</t>
  </si>
  <si>
    <t>Ximena Ríos López 
Yordan Camilo Laguna Vega 
Lenny Nayibe León Vargas</t>
  </si>
  <si>
    <t xml:space="preserve">Procedimiento para la Elaboración de Manuales, Guías y Circulares
Procedimiento de Elaboración de Conceptos Jurídicos
Procedimiento para la Elaboración de Documentos Tipo
Procedimiento para la Compilación de la Normatividad de la Contratación en la Administración Pública
Procedimiento para la estructuración y divulgación de estudios jurídicos  </t>
  </si>
  <si>
    <t xml:space="preserve">Director General 
Direccionamiento Estratégico y Planeación
Grupo Interno de Trabajo de Estudios y Conceptos de la Subdirección de Gestión Contractual </t>
  </si>
  <si>
    <t>Gobierno Nacional
Departamento Nacional de Planeación
Actores del Sistema de Compras y Contratación Pública</t>
  </si>
  <si>
    <t>Se pasa la caracterización del proceso a la nueva plantilla y se incluye la actividad de estructurar estudios que sirvan de insumo al Gobierno Nacional para la formulación, adopción y dirección de la política en materia de Compras y de Contratación Pública.</t>
  </si>
  <si>
    <t xml:space="preserve">Gobierno Nacional
Actores del Sistema de Compras y Contratación Pública </t>
  </si>
  <si>
    <t>Dirección General 
Grupo interno de planeación, políticas públicas y asuntos internacionales
Demás Subdirecciones y grupos internos de trabajo de la ANCP-CCE
Grupos internos de trabajo de la Subdirección e Gestión Contractual</t>
  </si>
  <si>
    <t>1. Para la publicación de instrumentos para observaciones y/o comentarios de los actores del Sistema de Compras y Contratación Pública y su recepción, se definirán canales de comunicación por parte del Director General y/o Subdirector(a) de Gestión Contractual, de acuerdo con el procedimiento para la gestión de las comunicaciones internas y externas de la Agencia.
2. El tiempo establecido para la recepción de observaciones y/o comentarios será definido por el Director General y/o Subdirector(a) de Gestión Contractual y comunicado al equipo de trabajo, así como al grupo interno de comunicaciones estratégicas quien será el responsable de la publicación en el medio definido para tal propósito previa solicitud de publicación por parte de la subdirección.
3. Para la recepción de observaciones y/o comentarios de los instrumentos, el equipo de trabajo de la Subdirección de Gestión Contractual los publicará en SUCOP.
4. El equipo de trabajo para la elaboración o actualización de instrumentos estará conformado por personal de planta y/o contratistas de la Subdirección de Gestión Contractual, y el líder responsable de la elaboración o actualización del instrumento serán los gestores y/o contratistas definidos por el (la) Subdirector(a) de Gestión Contractual
5. Se publicará como anexo el informe de participación ciudadana y la base de datos con observaciones y/o comentarios y respuesta a cada uno de ellos en el medio que se defina por la entidad de acuerdo con el procedimiento para la gestión de las comunicaciones internas y externas previa solicitud de publicación por parte de la subdirección
7. Las circulares no son sometidas a observaciones por parte de los actores del sistema de compras y contratación pública</t>
  </si>
  <si>
    <t>El Director(a) General y/o el(la) Subdirector(a) de Gestión Contractual identifica las necesidades de actualizar o elaborar  manuales, guías o circulares en el marco del sistema de compras y contratación pública.
Cuando la necesidad corresponda a una elaboración, se debe definir si es un manual, una guía o una circular para identificar la tipología idónea que permita facilitar el funcionamiento fluido del Sistema de Compras y Contratación Pública.
El(la) Subdirector(a) de Gestión Contractual asigna la tarea a un profesional del área que podrá ser un gestor, analista y/o contratista.</t>
  </si>
  <si>
    <t>Identificación del  manual, guía o circular a elaborar y/o actualizar. 
Matriz de seguimiento a la estructuración y modificación de Guías, Manuales y Circulares.</t>
  </si>
  <si>
    <t>El Subdirector(a) de Gestión Contractual revisa y aprueba el contenido del manual, guía o circular teniendo en cuenta las características del documento definidas en el plan de trabajo en el marco del sistema de compras y contratación pública. 
Si el borrador del manual, guía o circular no cumple con el alcance y las necesidades previstas se devuelve para la actividad 3, de lo contrario continúa con la siguiente actividad.
Si es una circular, continúa con la actividad 7, de lo contrario continúa con la siguiente actividad.</t>
  </si>
  <si>
    <t xml:space="preserve">El Subdirector(a) de Gestión Contractual revisa y aprueba el  contenido del manual, guía o circular teniendo en cuenta las  observaciones y/o comentarios presentados por los actores del sistema de compras y contratación pública.
Si el borrador del manual, guía o circular no cumple con el alcance y las necesidades previstas se devuelve para la actividad 6, de lo contrario continúa con la siguiente actividad.
Si, es una circular y necesita ajustes continúa con la actividad 4, de lo contrario continúa con la siguiente actividad.
</t>
  </si>
  <si>
    <t>Guía, manual o Circular Aprobado
Informe sobre la presentación de 
observaciones y comentarios por parte de la ciudadanía y grupos de interés mediante el formato CCE-REC-FM-08, 
Anexo base de datos con las observaciones y/o comentarios.</t>
  </si>
  <si>
    <t>Remite al proceso de comunicación estratégica a través de una solicitud en el medio definido para ese propósito, la versión final de la Guía, Manual o Circular aprobado para su publicación</t>
  </si>
  <si>
    <t>Gestor T1-11 Subdirección de Gestión Contractual
Analista T2-01 Subdirección Gestión Contractual
Analista T2-02 Subdirección Gestión Contractual
Contratista Grupo interno de planeación, políticas públicas y asuntos internacionales</t>
  </si>
  <si>
    <t xml:space="preserve">Paula Andrea Manrique Sarmiento
Sonia Rocio Rodríguez Cruz </t>
  </si>
  <si>
    <t xml:space="preserve">Analista Subdirección de Gestión Contractual
Coordinadora Grupo Planeación Políticas Públicas Asuntos Internacionales </t>
  </si>
  <si>
    <r>
      <rPr>
        <b/>
        <sz val="10"/>
        <rFont val="Verdana"/>
        <family val="2"/>
      </rPr>
      <t>Manual:</t>
    </r>
    <r>
      <rPr>
        <sz val="10"/>
        <rFont val="Verdana"/>
        <family val="2"/>
      </rPr>
      <t xml:space="preserve">  Documento de carácter técnico que indica generalmente una orientación sobre cómo deben operarse ciertos temas por parte de los partícipes del Sistema de Compra Pública. 
</t>
    </r>
    <r>
      <rPr>
        <b/>
        <sz val="10"/>
        <rFont val="Verdana"/>
        <family val="2"/>
      </rPr>
      <t>Guía:</t>
    </r>
    <r>
      <rPr>
        <sz val="10"/>
        <rFont val="Verdana"/>
        <family val="2"/>
      </rPr>
      <t xml:space="preserve"> Documento que trata de manera general aspectos fundamentales y elementales de un tema. Su contenido tiende a ser teórico y su finalidad es aclarar los puntos más importantes del asunto abordado.
</t>
    </r>
    <r>
      <rPr>
        <b/>
        <sz val="10"/>
        <rFont val="Verdana"/>
        <family val="2"/>
      </rPr>
      <t>Circular:</t>
    </r>
    <r>
      <rPr>
        <sz val="10"/>
        <rFont val="Verdana"/>
        <family val="2"/>
      </rPr>
      <t xml:space="preserve"> Comunicación oficial que se envía a un grupo de personas o entidades para informar sobre decisiones, cambios, instrucciones, o aspectos normativos con carácter vincúlate.
</t>
    </r>
    <r>
      <rPr>
        <b/>
        <sz val="10"/>
        <rFont val="Verdana"/>
        <family val="2"/>
      </rPr>
      <t>Sistema Único de Consulta Pública (SUCOP):</t>
    </r>
    <r>
      <rPr>
        <sz val="10"/>
        <rFont val="Verdana"/>
        <family val="2"/>
      </rPr>
      <t xml:space="preserve"> Es una plataforma digital desarrollada por el Departamento Nacional de Planeación (DNP) de Colombia, cuyo objetivo principal es facilitar y estandarizar la participación ciudadana en los procesos de producción normativa del gobierno nacional y territorial.</t>
    </r>
  </si>
  <si>
    <r>
      <t xml:space="preserve">
</t>
    </r>
    <r>
      <rPr>
        <sz val="10"/>
        <rFont val="Verdana"/>
        <family val="2"/>
      </rPr>
      <t>Identificación del  manual, guía o circular a elaborar y/o actualizar. 
Matriz de seguimiento a la estructuración y modificación de Guías, Manuales y Circulares.</t>
    </r>
  </si>
  <si>
    <r>
      <t>El gestor, analista y/o contratista elabora el plan de trabajo ya sea para la actualización o elaboración de los manuales, guías y circulares previamente identificado, estableciendo los hitos y los tiempos para su realización.
El plan de trabajo es presentado al Subdirector(a) de Gestión Contractual para su aprobación en términos de tabla de contenido,</t>
    </r>
    <r>
      <rPr>
        <sz val="10"/>
        <color rgb="FF7030A0"/>
        <rFont val="Verdana"/>
        <family val="2"/>
      </rPr>
      <t xml:space="preserve"> </t>
    </r>
    <r>
      <rPr>
        <sz val="10"/>
        <rFont val="Verdana"/>
        <family val="2"/>
      </rPr>
      <t xml:space="preserve">actividades, responsables y cronograma.  </t>
    </r>
  </si>
  <si>
    <r>
      <t>Plan de trabajo de actualización o elaboración aprobado
Plan Nacional de Desarrollo
Necesidad de actualización de los manuales, guías y circulares</t>
    </r>
    <r>
      <rPr>
        <strike/>
        <sz val="10"/>
        <rFont val="Verdana"/>
        <family val="2"/>
      </rPr>
      <t xml:space="preserve"> </t>
    </r>
    <r>
      <rPr>
        <sz val="10"/>
        <rFont val="Verdana"/>
        <family val="2"/>
      </rPr>
      <t>existentes
Textos internacionales relacionados con compras y contratación pública
Normatividad
Jurisprudencia
Registros en SECOP
Doctrina sobre contratación estatal
Fuentes bibliográficas, normativas, estudios,etc</t>
    </r>
  </si>
  <si>
    <r>
      <t>Publicación de la herramienta o instrumento en SUCOP y página web de la ANCP-CCE.
Solicitud de divulgación externa mediante el formato CCE-COM-FM-13</t>
    </r>
    <r>
      <rPr>
        <b/>
        <sz val="10"/>
        <color rgb="FF92D050"/>
        <rFont val="Verdana"/>
        <family val="2"/>
      </rPr>
      <t xml:space="preserve"> </t>
    </r>
  </si>
  <si>
    <r>
      <t xml:space="preserve">Versión final Guía, manual o Circular Aprobado
Informe sobre la presentación de 
observaciones y comentarios por parte de la ciudadanía y grupos de interés mediante el formato CCE-REC-FM-08, adjunto base de datos con las observaciones y/o comentarios </t>
    </r>
    <r>
      <rPr>
        <sz val="10"/>
        <rFont val="Verdana"/>
        <family val="2"/>
      </rPr>
      <t>para publicación</t>
    </r>
  </si>
  <si>
    <t>Natalia Montoya
Sonia Rocio Rodríguez Cruz</t>
  </si>
  <si>
    <t xml:space="preserve">
Gestora Subdirección de Gestión Contractual
Coordinadora Grupo Planeación, Políticas Públicas y Asuntos Internacionales 
</t>
  </si>
  <si>
    <t xml:space="preserve">Alejandro Sarmiento
Sonia Rocio Rodríguez Cruz </t>
  </si>
  <si>
    <t xml:space="preserve">
Gestor Subdirección de Gestión Contractual
Coordinadora Grupo Planeación, Políticas Publicas y Asuntos Internacionales 
</t>
  </si>
  <si>
    <t>Gestor T1-11 Subdirección de Gestión Contractual
Analista T2-01 Subdirección Gestión Contractual
Analista T2-02 Subdirección Gestión Contractual
Contratista Grupo interno de planeación, políticas púiblicas y asuntos internacionales</t>
  </si>
  <si>
    <t>Martha Romero
Sonia Rocio Rodríguez Cruz</t>
  </si>
  <si>
    <t xml:space="preserve">
Gestora Subdirección de Gestión Contractual
Coordinadora Grupo Planeación, Políticas Publicas y Asuntos Internacionales
</t>
  </si>
  <si>
    <r>
      <t>El grupo de relatoria publica la información jurídica relacionada con sistema de compras y contratación pública, debidamente aprobada, en el medio de comunicación definido por la Entidad para este propósito</t>
    </r>
    <r>
      <rPr>
        <sz val="10"/>
        <color rgb="FFFF0000"/>
        <rFont val="Verdana"/>
        <family val="2"/>
      </rPr>
      <t>.</t>
    </r>
  </si>
  <si>
    <t>CCE-EICP-PR-04</t>
  </si>
  <si>
    <t>Maria Valeska Medellín
Sonia Rocio Rodríguez Cruz</t>
  </si>
  <si>
    <t>PR CCE-EICP-PR-05</t>
  </si>
  <si>
    <t>Alejandro R. Sarmiento Cantillo 
Sonia Rocio Rodríguez Cruz</t>
  </si>
  <si>
    <t>Gestor código T1 grado15 - Subdirección de Gestión Contractual
Coordinadora Grupo Planeación, Políticas Publicas y Asuntos Internacionales</t>
  </si>
  <si>
    <r>
      <t xml:space="preserve">
</t>
    </r>
    <r>
      <rPr>
        <sz val="10"/>
        <color rgb="FF4D4E4D"/>
        <rFont val="Verdana"/>
        <family val="2"/>
      </rPr>
      <t xml:space="preserve">
Proyecto Estudios identificados - priorizados</t>
    </r>
  </si>
  <si>
    <r>
      <t xml:space="preserve">Una vez el estudio es aprobado, y en caso que el subdirector de gestión contractual asi lo determine, se solicita su divulgación a travéz del formato CCE-COM-FM-13.
</t>
    </r>
    <r>
      <rPr>
        <b/>
        <sz val="10"/>
        <rFont val="Verdana"/>
        <family val="2"/>
      </rPr>
      <t>Nota:</t>
    </r>
    <r>
      <rPr>
        <sz val="10"/>
        <rFont val="Verdana"/>
        <family val="2"/>
      </rPr>
      <t xml:space="preserve"> en caso de que no se determine la publicación del estudio se archivará en el repositorio central de la Subdirección de Gestión Contractual.</t>
    </r>
  </si>
  <si>
    <r>
      <rPr>
        <b/>
        <sz val="10"/>
        <rFont val="Verdana"/>
        <family val="2"/>
      </rPr>
      <t xml:space="preserve">CPACA: </t>
    </r>
    <r>
      <rPr>
        <sz val="10"/>
        <rFont val="Verdana"/>
        <family val="2"/>
      </rPr>
      <t xml:space="preserve">Código de Procedimiento Administrativo y de lo Contencioso Administrativo. 
</t>
    </r>
    <r>
      <rPr>
        <b/>
        <sz val="10"/>
        <rFont val="Verdana"/>
        <family val="2"/>
      </rPr>
      <t xml:space="preserve">Complejidad: </t>
    </r>
    <r>
      <rPr>
        <sz val="10"/>
        <rFont val="Verdana"/>
        <family val="2"/>
      </rPr>
      <t xml:space="preserve">Es la clasificación que determina la persona encargada del reparto de solicitudes a cargo de la Subdirección de Gestión Contractual, teniendo en cuenta los criterios establecidos: 
</t>
    </r>
    <r>
      <rPr>
        <b/>
        <sz val="10"/>
        <rFont val="Verdana"/>
        <family val="2"/>
      </rPr>
      <t xml:space="preserve">Complejidad Alta: </t>
    </r>
    <r>
      <rPr>
        <sz val="10"/>
        <rFont val="Verdana"/>
        <family val="2"/>
      </rPr>
      <t xml:space="preserve">Son aquellas solicitudes que contiene un tema que no se ha estudiado con anterioridad; o aquellas que por la naturaleza del peticionario se hace necesario un estudio complejo y detallado del tema; también se enmarcan en esta categoría las solicitudes cuya temática requiere un cambio de línea o la unificación de criterios de la Subdirección de Gestión Contractual. 
</t>
    </r>
    <r>
      <rPr>
        <b/>
        <sz val="10"/>
        <rFont val="Verdana"/>
        <family val="2"/>
      </rPr>
      <t>Complejidad Media:</t>
    </r>
    <r>
      <rPr>
        <sz val="10"/>
        <rFont val="Verdana"/>
        <family val="2"/>
      </rPr>
      <t xml:space="preserve"> Son las solicitudes que contienen temas estudiados con anterioridad, pero en las que existen elementos nuevos que ameritan estudiar y resolver nuevos cuestionamientos, consultando fuentes adicionales. 
</t>
    </r>
    <r>
      <rPr>
        <b/>
        <sz val="10"/>
        <rFont val="Verdana"/>
        <family val="2"/>
      </rPr>
      <t xml:space="preserve">Complejidad Baja: </t>
    </r>
    <r>
      <rPr>
        <sz val="10"/>
        <rFont val="Verdana"/>
        <family val="2"/>
      </rPr>
      <t xml:space="preserve">Son todas aquellas solicitudes que se puedan resolver con conceptos emitidos con anterioridad por la Subdirección de Gestión Contractual – también llamados reiteración de línea –; o aquellas solicitudes que contienen preguntas básicas de contratación estatal; y/o solicitudes de información o documentos.
</t>
    </r>
    <r>
      <rPr>
        <b/>
        <sz val="10"/>
        <rFont val="Verdana"/>
        <family val="2"/>
      </rPr>
      <t xml:space="preserve">Concepto cambio de línea: </t>
    </r>
    <r>
      <rPr>
        <sz val="10"/>
        <rFont val="Verdana"/>
        <family val="2"/>
      </rPr>
      <t xml:space="preserve">Hace referencia a la variación de una postura juridica reiterada de la Subdirección de Gestión Contractual en torno a un tema en particular. Cuando en un concepto se estudie un cambio de línea deberán expresarse con amplitud los argumentos que lo sustentan. Todo cambio de línea debe ser validado con el (la) Subdirector(a) de Gestión Contractual, el (la) Coordinador(a) de Estudios y Conceptos y los revisores de la Subdirección.
</t>
    </r>
    <r>
      <rPr>
        <b/>
        <sz val="10"/>
        <rFont val="Verdana"/>
        <family val="2"/>
      </rPr>
      <t>Concepto de línea:</t>
    </r>
    <r>
      <rPr>
        <sz val="10"/>
        <rFont val="Verdana"/>
        <family val="2"/>
      </rPr>
      <t xml:space="preserve"> Hace referencia a la postura de la Subdirección de Gestión Contractual expresada en una sucesión de conceptos en los que ha venido siendo reiterada, sin que se encuentren posturas opuestas.
</t>
    </r>
    <r>
      <rPr>
        <b/>
        <sz val="10"/>
        <rFont val="Verdana"/>
        <family val="2"/>
      </rPr>
      <t xml:space="preserve">Matriz de PQRSD: </t>
    </r>
    <r>
      <rPr>
        <sz val="10"/>
        <rFont val="Verdana"/>
        <family val="2"/>
      </rPr>
      <t xml:space="preserve">Es la matriz de control de la Subdirección de Gestión Contractual, en formato Microsoft Excel. En esta se incluyen todas las peticiones que tramita la Subdirección ingresos, salidas, reparto, seguimiento en terminos de oportunidad.
</t>
    </r>
    <r>
      <rPr>
        <b/>
        <sz val="10"/>
        <rFont val="Verdana"/>
        <family val="2"/>
      </rPr>
      <t xml:space="preserve">Responsable: </t>
    </r>
    <r>
      <rPr>
        <sz val="10"/>
        <rFont val="Verdana"/>
        <family val="2"/>
      </rPr>
      <t xml:space="preserve">Es la persona encargada del trámite de una petición a quien corresponde gestionar la misma a través del gestor Poxta, hacer el estudio preliminar del contenido, proyectar la respuesta, solicitar vistos buenos respecto de su contenido, requerir la aprobación final de la misma dentro del término correspondiente, con el fin de que sea notificada, y cargar el concepto – cuando se trate de una petición de consulta – en el Share Point de la Subdirección.
</t>
    </r>
    <r>
      <rPr>
        <b/>
        <sz val="10"/>
        <rFont val="Verdana"/>
        <family val="2"/>
      </rPr>
      <t xml:space="preserve">Revisor: </t>
    </r>
    <r>
      <rPr>
        <sz val="10"/>
        <rFont val="Verdana"/>
        <family val="2"/>
      </rPr>
      <t>Es la persona encargada de orientar al responsable en el trámite de una petición. Al revisor le corresponde discutir y acordar de manera preliminar el sentido de la respuesta con el responsable, indicar de forma detallada las correcciones pertinentes o hacer la retroalimentación respectiva, dar visto bueno a los proyectos de respuesta y dar la aprobación final a las respuestas que cuenten con el visto bueno del (la) Subdirector(a) para lograr la notificación efectiva del concepto al peticionario.</t>
    </r>
  </si>
  <si>
    <r>
      <rPr>
        <sz val="10"/>
        <rFont val="Verdana"/>
        <family val="2"/>
      </rPr>
      <t>Subdirector(a) de Gestión Contractual o a quien este asigne</t>
    </r>
    <r>
      <rPr>
        <strike/>
        <sz val="10"/>
        <color theme="1"/>
        <rFont val="Verdana"/>
        <family val="2"/>
      </rPr>
      <t xml:space="preserve">
</t>
    </r>
    <r>
      <rPr>
        <sz val="10"/>
        <color theme="1"/>
        <rFont val="Verdana"/>
        <family val="2"/>
      </rPr>
      <t xml:space="preserve">
Técnico Asistencial O1 G7
</t>
    </r>
  </si>
  <si>
    <r>
      <t xml:space="preserve">El (la) Subdirector(a) de Gestión Contractual o a quien este </t>
    </r>
    <r>
      <rPr>
        <sz val="10"/>
        <rFont val="Verdana"/>
        <family val="2"/>
      </rPr>
      <t>asigen</t>
    </r>
    <r>
      <rPr>
        <sz val="10"/>
        <color theme="1"/>
        <rFont val="Verdana"/>
        <family val="2"/>
      </rPr>
      <t xml:space="preserve"> analiza las solicitudes de conceptos jurídicos y asigna el abogado que atenderá la solicitud y al revisor, de acuerdo con la complejidad y competencia.
El técnico asistencial O1 G7 diligencia esta información en la matriz de seguimiento y las reasigna por el Sistema de Gestión Documental definido por la Entidad para este fin.</t>
    </r>
  </si>
  <si>
    <r>
      <rPr>
        <strike/>
        <sz val="10"/>
        <rFont val="Verdana"/>
        <family val="2"/>
      </rPr>
      <t xml:space="preserve">
</t>
    </r>
    <r>
      <rPr>
        <sz val="10"/>
        <rFont val="Verdana"/>
        <family val="2"/>
      </rPr>
      <t>Proyecto de concepto jurídico</t>
    </r>
  </si>
  <si>
    <r>
      <t xml:space="preserve">Revisa y valida que la proyección del concepto jurídico satisfaga y cumpla con la necesidad de información del peticionario en términos de coherencia, calidad, oportunidad y profundidad del documento. 
</t>
    </r>
    <r>
      <rPr>
        <sz val="10"/>
        <color rgb="FF92D050"/>
        <rFont val="Verdana"/>
        <family val="2"/>
      </rPr>
      <t xml:space="preserve">
</t>
    </r>
    <r>
      <rPr>
        <sz val="10"/>
        <rFont val="Verdana"/>
        <family val="2"/>
      </rPr>
      <t>Si la proyección del concepto jurídico no cumple con los criterios relacionados anteriormente, lo devuelve al abogado proyector para que realice los ajustes correspondientes, actividad 3.</t>
    </r>
    <r>
      <rPr>
        <sz val="10"/>
        <color rgb="FF92D050"/>
        <rFont val="Verdana"/>
        <family val="2"/>
      </rPr>
      <t xml:space="preserve">
</t>
    </r>
    <r>
      <rPr>
        <sz val="10"/>
        <rFont val="Verdana"/>
        <family val="2"/>
      </rPr>
      <t xml:space="preserve">
Si el tema del proyecto del concepto jurídico es complejo lo envía al(a) Subdirector(a) para aprobación actividad 5, en caso contrario continua con la actividad 6.</t>
    </r>
    <r>
      <rPr>
        <sz val="10"/>
        <color rgb="FF92D050"/>
        <rFont val="Verdana"/>
        <family val="2"/>
      </rPr>
      <t xml:space="preserve">
</t>
    </r>
  </si>
  <si>
    <t>CCE-EICP-PR-03</t>
  </si>
  <si>
    <r>
      <rPr>
        <b/>
        <sz val="10"/>
        <rFont val="Verdana"/>
        <family val="2"/>
      </rPr>
      <t>Documentos Tipo:</t>
    </r>
    <r>
      <rPr>
        <sz val="10"/>
        <rFont val="Verdana"/>
        <family val="2"/>
      </rPr>
      <t xml:space="preserve"> Documentos adoptados por la Agencia Nacional de Contratación Pública – Colombia Compra Eficiente que establecen los requisitos habilitantes, factores técnicos, económicos y otros requisitos que representen buenas prácticas contractuales de carácter obligatorio para las Entidades sometidas por el Estatuto General de Contratación de la Administración Pública
</t>
    </r>
    <r>
      <rPr>
        <b/>
        <sz val="10"/>
        <rFont val="Verdana"/>
        <family val="2"/>
      </rPr>
      <t>Contrato de Obra:</t>
    </r>
    <r>
      <rPr>
        <sz val="10"/>
        <rFont val="Verdana"/>
        <family val="2"/>
      </rPr>
      <t xml:space="preserve"> Acuerdo de voluntades celebrado por las Entidades para la construcción, mantenimiento, instalación y, en general, para la realización de cualquier otro trabajo material sobre bienes inmuebles, con independencia de la modalidad de ejecución y pago.
</t>
    </r>
    <r>
      <rPr>
        <b/>
        <sz val="10"/>
        <rFont val="Verdana"/>
        <family val="2"/>
      </rPr>
      <t>Formato:</t>
    </r>
    <r>
      <rPr>
        <sz val="10"/>
        <rFont val="Verdana"/>
        <family val="2"/>
      </rPr>
      <t xml:space="preserve"> Documentos que aporta el Proponente y que hacen parte integral de su oferta.
</t>
    </r>
    <r>
      <rPr>
        <b/>
        <sz val="10"/>
        <rFont val="Verdana"/>
        <family val="2"/>
      </rPr>
      <t>Formulario:</t>
    </r>
    <r>
      <rPr>
        <sz val="10"/>
        <rFont val="Verdana"/>
        <family val="2"/>
      </rPr>
      <t xml:space="preserve"> Documento por medio del cual la Entidad solicita información específica relacionada con la oferta económica y que debe ser diligenciada por el Proponente.
</t>
    </r>
    <r>
      <rPr>
        <b/>
        <sz val="10"/>
        <rFont val="Verdana"/>
        <family val="2"/>
      </rPr>
      <t>Anexo:</t>
    </r>
    <r>
      <rPr>
        <sz val="10"/>
        <rFont val="Verdana"/>
        <family val="2"/>
      </rPr>
      <t xml:space="preserve"> Documento o conjunto de documentos que la Entidad adjunta al Pliego de Condiciones y que hacen parte integral de este.
</t>
    </r>
    <r>
      <rPr>
        <b/>
        <sz val="10"/>
        <rFont val="Verdana"/>
        <family val="2"/>
      </rPr>
      <t>Infraestructura del Transporte:</t>
    </r>
    <r>
      <rPr>
        <sz val="10"/>
        <rFont val="Verdana"/>
        <family val="2"/>
      </rPr>
      <t xml:space="preserve"> Sistema de movilidad integrado por un conjunto de bienes tangibles, intangibles y aquellos que se encuentren relacionados con este, el cual está bajo la vigilancia y control del Estado y se organiza de manera estable para permitir el traslado de las personas, los bienes y los servicios, el acceso y la integración de las diferentes zonas del país y que propende por el crecimiento, competitividad y mejora de la calidad de la vida de los ciudadanos
</t>
    </r>
    <r>
      <rPr>
        <b/>
        <sz val="10"/>
        <rFont val="Verdana"/>
        <family val="2"/>
      </rPr>
      <t>Matriz:</t>
    </r>
    <r>
      <rPr>
        <sz val="10"/>
        <rFont val="Verdana"/>
        <family val="2"/>
      </rPr>
      <t xml:space="preserve"> Documento que incorpora condiciones, o financieras, o técnicas, o de riesgos o económicas o de personal, que debe tener en cuenta el Proponente al momento de estructurar su oferta y ejecutar el Contrato. </t>
    </r>
  </si>
  <si>
    <r>
      <rPr>
        <b/>
        <sz val="10"/>
        <rFont val="Verdana"/>
        <family val="2"/>
      </rPr>
      <t>¿Qué es la relatoría?:</t>
    </r>
    <r>
      <rPr>
        <sz val="10"/>
        <rFont val="Verdana"/>
        <family val="2"/>
      </rPr>
      <t xml:space="preserve"> Es un sistema de información construido por la ANCP-CCE, para el uso de los partícipes del sistema de compra pública, que permite la búsqueda de providencias del Consejo de Estado, conceptos de la ANCP-CCE, normas y laudos arbitrales relacionadas con temas de contratación pública.
</t>
    </r>
    <r>
      <rPr>
        <b/>
        <sz val="10"/>
        <rFont val="Verdana"/>
        <family val="2"/>
      </rPr>
      <t>Concepto jurídico:</t>
    </r>
    <r>
      <rPr>
        <sz val="10"/>
        <rFont val="Verdana"/>
        <family val="2"/>
      </rPr>
      <t xml:space="preserve"> es un pronunciamiento de carácter general que interpreta y aclara el marco normativo en material de contratación pública, con el fin de orientar a las entidades y a los partícipes del sistema de compra pública, sin resolver casos concretos ni tener efectos vinculantes.
</t>
    </r>
    <r>
      <rPr>
        <b/>
        <sz val="10"/>
        <rFont val="Verdana"/>
        <family val="2"/>
      </rPr>
      <t>Indización:</t>
    </r>
    <r>
      <rPr>
        <sz val="10"/>
        <rFont val="Verdana"/>
        <family val="2"/>
      </rPr>
      <t xml:space="preserve"> es el proceso de recopilación, clasificación y organización de información contenida en conceptos, sentencias y laudos arbitrales, mediante criterios, descriptores o palabras clave, para facilitar su búsqueda y su entendimiento. 
</t>
    </r>
    <r>
      <rPr>
        <b/>
        <sz val="10"/>
        <rFont val="Verdana"/>
        <family val="2"/>
      </rPr>
      <t>Jurisprudencia:</t>
    </r>
    <r>
      <rPr>
        <sz val="10"/>
        <rFont val="Verdana"/>
        <family val="2"/>
      </rPr>
      <t xml:space="preserve"> es el conjunto de decisiones que adopta un alto tribunal que, al interpretar y aplicar las leyes, establecen precedentes para resolver casos similares, unificando criterios en el derecho y garantizando seguridad jurídica.
</t>
    </r>
    <r>
      <rPr>
        <b/>
        <sz val="10"/>
        <rFont val="Verdana"/>
        <family val="2"/>
      </rPr>
      <t>Laudo arbitral:</t>
    </r>
    <r>
      <rPr>
        <sz val="10"/>
        <rFont val="Verdana"/>
        <family val="2"/>
      </rPr>
      <t xml:space="preserve"> es la decisión final emitida por un tribunal arbitral en un proceso de arbitraje, con la misma validez y efectos vinculantes que una sentencia judicial. En contratación estatal, estos laudos se analizan para fortalecer el estudio jurídico de la normativa aplicable a la administración pública, tarea desarrollada por el Grupo de Relatoría.
</t>
    </r>
    <r>
      <rPr>
        <b/>
        <sz val="10"/>
        <rFont val="Verdana"/>
        <family val="2"/>
      </rPr>
      <t xml:space="preserve">Concordancia: </t>
    </r>
    <r>
      <rPr>
        <sz val="10"/>
        <rFont val="Verdana"/>
        <family val="2"/>
      </rPr>
      <t xml:space="preserve">es la correspondencia o coherencia que existe entre distintos pronunciamientos, normas o interpretaciones jurídicas, de manera que su contenido sea armónico y no contradictorio. 
</t>
    </r>
    <r>
      <rPr>
        <b/>
        <sz val="10"/>
        <rFont val="Verdana"/>
        <family val="2"/>
      </rPr>
      <t xml:space="preserve">Hipervínculación: </t>
    </r>
    <r>
      <rPr>
        <sz val="10"/>
        <rFont val="Verdana"/>
        <family val="2"/>
      </rPr>
      <t xml:space="preserve">es la acción de enlazar un elemento, como una palabra, frase o imagen, con otro recurso digital —por ejemplo, un documento, página web o archivo—, permitiendo acceder directamente a dicho contenido. Colombia Compra Eficiente, utiliza este proceso para vincular conceptos dentro de la normativa contractual, facilitando la navegación y consulta dentro de herramientas como la Relatoría.
</t>
    </r>
    <r>
      <rPr>
        <b/>
        <sz val="10"/>
        <rFont val="Verdana"/>
        <family val="2"/>
      </rPr>
      <t xml:space="preserve">Descriptor: </t>
    </r>
    <r>
      <rPr>
        <sz val="10"/>
        <rFont val="Verdana"/>
        <family val="2"/>
      </rPr>
      <t xml:space="preserve">es la palabra o frase que identifica un tema que se desarrolla en cada concepto, providencia, laudo o normativa.                                                                                                               
</t>
    </r>
    <r>
      <rPr>
        <b/>
        <sz val="10"/>
        <rFont val="Verdana"/>
        <family val="2"/>
      </rPr>
      <t xml:space="preserve">Restrictor: </t>
    </r>
    <r>
      <rPr>
        <sz val="10"/>
        <rFont val="Verdana"/>
        <family val="2"/>
      </rPr>
      <t xml:space="preserve">es o son palabras o frases asociados al «descriptor» que restringen o guían la búsqueda de la información.	</t>
    </r>
  </si>
  <si>
    <r>
      <rPr>
        <b/>
        <sz val="10"/>
        <rFont val="Verdana"/>
        <family val="2"/>
      </rPr>
      <t>Actores del Sistema de Compras y Contratación Pública:</t>
    </r>
    <r>
      <rPr>
        <sz val="10"/>
        <rFont val="Verdana"/>
        <family val="2"/>
      </rPr>
      <t xml:space="preserve"> Dentro de los actores del Sistema de Compras y Contratación Pública se encuentran principalmente: el Gobierno Nacional; el Departamento Nacional de Planeación; la Agencia Nacional de Contratación Pública - Colombia Compra Eficiente; las Entidades Estatales que adelantan Procesos de Contratación; los oferentes en los Procesos de Contratación; los contratistas; los supervisores; los interventores; las organizaciones de la sociedad civil y los ciudadanos, entre otros. 
</t>
    </r>
    <r>
      <rPr>
        <b/>
        <sz val="10"/>
        <rFont val="Verdana"/>
        <family val="2"/>
      </rPr>
      <t xml:space="preserve">Equipo estructurador: </t>
    </r>
    <r>
      <rPr>
        <sz val="10"/>
        <rFont val="Verdana"/>
        <family val="2"/>
      </rPr>
      <t xml:space="preserve">Son las personas designadas para trabajar en la elaboración del estudio. Dentro del equipo estructurador se encuentran las personas encargadas de hacer el estudio preliminar del contenido realizar las solicitudes de información, proyectar el documento, revisarlo y demás actividades necesarias para la realización del estudio. 
</t>
    </r>
    <r>
      <rPr>
        <b/>
        <sz val="10"/>
        <rFont val="Verdana"/>
        <family val="2"/>
      </rPr>
      <t xml:space="preserve">Sistema de Compras y Contratación Pública: </t>
    </r>
    <r>
      <rPr>
        <sz val="10"/>
        <rFont val="Verdana"/>
        <family val="2"/>
      </rPr>
      <t xml:space="preserve">Se entiende por Sistema de Compras y Contratación Pública, a efectos de determinar los temas que pueden desarrollarse en los estudios, la estructura organizada para tomar decisiones de gasto público, con el propósito de poner a disposición de las personas los bienes, obras y servicios a cargo de las Entidades Estatales.  Está conformado por los actores del mercado, la regulación, los procedimientos aplicables, las autoridades encargadas de aplicar tales regulaciones y procedimientos, los sistemas de información y las relaciones entre los actores, las autoridades y las Entidades Estatales. </t>
    </r>
  </si>
  <si>
    <t>CCE-EICP-PR-02</t>
  </si>
  <si>
    <t>Ver Normograma</t>
  </si>
  <si>
    <t>Procedimiento para la Elaboración de Manuales, Guías y Circulares</t>
  </si>
  <si>
    <t xml:space="preserve">
Procedimiento de Elaboración de Conceptos Jurídicos</t>
  </si>
  <si>
    <t xml:space="preserve">
Procedimiento para la Elaboración de Documentos Tipo</t>
  </si>
  <si>
    <t xml:space="preserve">
Procedimiento para la Compilación de la Normatividad de la Contratación en la Administración Pública</t>
  </si>
  <si>
    <t xml:space="preserve">
Procedimiento para la estructuración y divulgación de estudios jurídicos  </t>
  </si>
  <si>
    <t>1. La identificación del tema objeto de estudio dependerá de la necesidad de estructurar un documento técnico que sirva como insumo al Gobierno Nacional en la formulación, adopción y dirección de la política en materia de Compras y Contratación Pública, o que sea requerido por los actores de este sistema. 
2. El(la) Subdirector(a) o el(la) Coordinador(a) del Grupo Interno de Trabajo de Estudios y Conceptos asignará el equipo encargado de estructurar el estudio, el cual estará conformado por personal de planta y/o contratistas de la Subdirección de Gestión Contractual, según la complejidad del estudio, los tiempos de entrega, la capacidad instalada y las cargas de trabajo.
3. El plan de trabajo debe incluir cada una de las etapas en las que se estructurará el estudio, los hitos más importantes, y las fechas y tiempos estimados para su realización de cada una de las etapas.
4. La tabla de contenido debe incluir los capítulos mínimos exigidos en todos los estudios emitidos por la Subdirección de Gestión Contractual, tales como: introducción, objetivo, alcance y bibliografía. Asimismo, debe indicar cada uno de los subtemas que serán desarrollados en el estudio.
5. La solicitud de conceptos técnicos, información, datos o documentos necesarios para estructurar el estudio será remitida a las Entidades Públicas que los posean, así como a otras áreas de la Agencia o a terceros que se considere puedan contar con los elementos requeridos para la ejecución de la investigación. 
6. Las solicitudes de conceptos técnicos, información, datos o documentos se realizarán a través de oficios remitidos a las Entidades Públicas, luego de establecer el tipo de información requerida y revisar cuáles son las entidades competentes.
7. Cuando se requiera, podrán convocarse mesas con grupos de la Agencia, Entidades Estatales o técnicas especializadas para analizar el enfoque del estudio, recibir insumos o analizar los puntos que generen debate o dudas.
8. Para la estructuración del borrador se hará la investigación correspondiente para desarrollar el tema y se redactará el texto del estudio.
9. La revisión del estudio comprende el periodo en el cual el(la) Coordinador(a) y, posteriormente, el (la) Subdirector(a) validarán que el documento cumpla con todos los parámetros establecidos y su contenido responde al objetivo planteado.
10. En caso de que se determine la viabilidad de publicar el estudio, los canales de comunicación serán definidos por el Director General y/o el(la) Subdirector(a) de Gestión Contractual, de acuerdo con el procedimiento para la gestión de las comunicaciones internas y externas de la Agencia.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</si>
</sst>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quot;-&quot;mmm&quot;-&quot;yyyy"/>
  </numFmts>
  <fonts count="65" x14ac:knownFonts="1">
    <font>
      <sz val="11"/>
      <color theme="1"/>
      <name val="Calibri"/>
      <family val="2"/>
      <scheme val="minor"/>
    </font>
    <font>
      <sz val="12"/>
      <color indexed="8"/>
      <name val="Verdana"/>
      <family val="2"/>
    </font>
    <font>
      <sz val="12"/>
      <color indexed="8"/>
      <name val="Verdana"/>
      <family val="2"/>
    </font>
    <font>
      <sz val="10"/>
      <color theme="1" tint="0.249977111117893"/>
      <name val="Arial"/>
      <family val="2"/>
    </font>
    <font>
      <sz val="11"/>
      <color theme="1"/>
      <name val="Calibri"/>
      <family val="2"/>
      <scheme val="minor"/>
    </font>
    <font>
      <sz val="11"/>
      <color theme="0"/>
      <name val="Calibri"/>
      <family val="2"/>
      <scheme val="minor"/>
    </font>
    <font>
      <sz val="11"/>
      <color rgb="FFFFC000"/>
      <name val="Calibri"/>
      <family val="2"/>
      <scheme val="minor"/>
    </font>
    <font>
      <sz val="11"/>
      <color theme="0" tint="-0.34998626667073579"/>
      <name val="Calibri"/>
      <family val="2"/>
      <scheme val="minor"/>
    </font>
    <font>
      <b/>
      <sz val="11"/>
      <color theme="1"/>
      <name val="Arial"/>
      <family val="2"/>
    </font>
    <font>
      <b/>
      <sz val="11"/>
      <color rgb="FFFF0000"/>
      <name val="Arial"/>
      <family val="2"/>
    </font>
    <font>
      <b/>
      <sz val="10"/>
      <color theme="1"/>
      <name val="Arial"/>
      <family val="2"/>
    </font>
    <font>
      <sz val="11"/>
      <color theme="1"/>
      <name val="Arial"/>
      <family val="2"/>
    </font>
    <font>
      <sz val="11"/>
      <color theme="0"/>
      <name val="Arial"/>
      <family val="2"/>
    </font>
    <font>
      <sz val="11"/>
      <color rgb="FFFFC000"/>
      <name val="Arial"/>
      <family val="2"/>
    </font>
    <font>
      <sz val="11"/>
      <color theme="1" tint="0.249977111117893"/>
      <name val="Arial"/>
      <family val="2"/>
    </font>
    <font>
      <sz val="11"/>
      <name val="Calibri"/>
      <family val="2"/>
      <scheme val="minor"/>
    </font>
    <font>
      <sz val="12"/>
      <color theme="1"/>
      <name val="Calibri"/>
      <family val="2"/>
      <scheme val="minor"/>
    </font>
    <font>
      <sz val="12"/>
      <color rgb="FF4D4E4D"/>
      <name val="Arial"/>
      <family val="2"/>
    </font>
    <font>
      <sz val="11"/>
      <color theme="1"/>
      <name val="Verdana"/>
      <family val="2"/>
    </font>
    <font>
      <sz val="13"/>
      <color theme="1"/>
      <name val="Arial"/>
      <family val="2"/>
    </font>
    <font>
      <b/>
      <sz val="11"/>
      <color rgb="FF000000"/>
      <name val="Verdana"/>
      <family val="2"/>
    </font>
    <font>
      <sz val="10"/>
      <name val="Verdana"/>
      <family val="2"/>
    </font>
    <font>
      <sz val="11"/>
      <name val="Verdana"/>
      <family val="2"/>
    </font>
    <font>
      <sz val="9"/>
      <color indexed="81"/>
      <name val="Tahoma"/>
      <family val="2"/>
    </font>
    <font>
      <b/>
      <sz val="9"/>
      <color indexed="81"/>
      <name val="Tahoma"/>
      <family val="2"/>
    </font>
    <font>
      <b/>
      <sz val="12"/>
      <color theme="1"/>
      <name val="Verdana"/>
      <family val="2"/>
    </font>
    <font>
      <sz val="12"/>
      <color theme="1"/>
      <name val="Verdana"/>
      <family val="2"/>
    </font>
    <font>
      <b/>
      <sz val="8"/>
      <color theme="1"/>
      <name val="Verdana"/>
      <family val="2"/>
    </font>
    <font>
      <sz val="9"/>
      <color theme="1"/>
      <name val="Verdana"/>
      <family val="2"/>
    </font>
    <font>
      <b/>
      <sz val="11"/>
      <color theme="1"/>
      <name val="Verdana"/>
      <family val="2"/>
    </font>
    <font>
      <b/>
      <sz val="9"/>
      <color theme="1"/>
      <name val="Verdana"/>
      <family val="2"/>
    </font>
    <font>
      <sz val="10"/>
      <color theme="1"/>
      <name val="Verdana"/>
      <family val="2"/>
    </font>
    <font>
      <sz val="10"/>
      <color theme="1"/>
      <name val="Arial"/>
      <family val="2"/>
    </font>
    <font>
      <sz val="9"/>
      <color theme="1"/>
      <name val="Century Gothic"/>
      <family val="2"/>
    </font>
    <font>
      <sz val="10"/>
      <color theme="1"/>
      <name val="Century Gothic"/>
      <family val="2"/>
    </font>
    <font>
      <b/>
      <sz val="12"/>
      <color theme="1"/>
      <name val="Century Gothic"/>
      <family val="2"/>
    </font>
    <font>
      <sz val="12"/>
      <color theme="1"/>
      <name val="Century Gothic"/>
      <family val="2"/>
    </font>
    <font>
      <sz val="12"/>
      <color theme="1"/>
      <name val="Arial"/>
      <family val="2"/>
    </font>
    <font>
      <sz val="10"/>
      <color rgb="FF4D4E4D"/>
      <name val="Verdana"/>
      <family val="2"/>
    </font>
    <font>
      <sz val="10"/>
      <color rgb="FF4E4D4D"/>
      <name val="Verdana"/>
      <family val="2"/>
    </font>
    <font>
      <sz val="10"/>
      <color rgb="FF4E4D4D"/>
      <name val="Arial"/>
      <family val="2"/>
    </font>
    <font>
      <b/>
      <sz val="10"/>
      <color rgb="FF4E4D4D"/>
      <name val="Arial"/>
      <family val="2"/>
    </font>
    <font>
      <sz val="10"/>
      <color rgb="FF92D050"/>
      <name val="Verdana"/>
      <family val="2"/>
    </font>
    <font>
      <sz val="10"/>
      <color rgb="FF4D4D4D"/>
      <name val="Verdana"/>
      <family val="2"/>
    </font>
    <font>
      <strike/>
      <sz val="10"/>
      <color rgb="FF4E4D4D"/>
      <name val="Verdana"/>
      <family val="2"/>
    </font>
    <font>
      <sz val="10"/>
      <color rgb="FFFF0000"/>
      <name val="Verdana"/>
      <family val="2"/>
    </font>
    <font>
      <sz val="10"/>
      <color rgb="FF000000"/>
      <name val="Verdana"/>
      <family val="2"/>
    </font>
    <font>
      <sz val="10"/>
      <name val="Arial"/>
      <family val="2"/>
    </font>
    <font>
      <strike/>
      <sz val="10"/>
      <name val="Verdana"/>
      <family val="2"/>
    </font>
    <font>
      <b/>
      <sz val="10"/>
      <color theme="1"/>
      <name val="Verdana"/>
      <family val="2"/>
    </font>
    <font>
      <sz val="11"/>
      <color theme="1"/>
      <name val="Arial Nova"/>
      <family val="2"/>
    </font>
    <font>
      <sz val="10"/>
      <color theme="1"/>
      <name val="Arial Nova"/>
      <family val="2"/>
    </font>
    <font>
      <sz val="8"/>
      <color theme="1" tint="0.499984740745262"/>
      <name val="Verdana"/>
      <family val="2"/>
    </font>
    <font>
      <sz val="11"/>
      <color theme="1" tint="0.499984740745262"/>
      <name val="Arial Nova"/>
      <family val="2"/>
    </font>
    <font>
      <sz val="10"/>
      <color theme="8" tint="-0.249977111117893"/>
      <name val="Arial Nova"/>
      <family val="2"/>
    </font>
    <font>
      <b/>
      <sz val="10"/>
      <name val="Verdana"/>
      <family val="2"/>
    </font>
    <font>
      <b/>
      <sz val="10"/>
      <color rgb="FF4D4E4D"/>
      <name val="Verdana"/>
      <family val="2"/>
    </font>
    <font>
      <sz val="10"/>
      <color theme="1" tint="0.34998626667073579"/>
      <name val="Verdana"/>
      <family val="2"/>
    </font>
    <font>
      <sz val="10"/>
      <color rgb="FF4D4E4D"/>
      <name val="Arial"/>
      <family val="2"/>
    </font>
    <font>
      <sz val="10"/>
      <color rgb="FF7030A0"/>
      <name val="Verdana"/>
      <family val="2"/>
    </font>
    <font>
      <b/>
      <sz val="10"/>
      <color rgb="FF92D050"/>
      <name val="Verdana"/>
      <family val="2"/>
    </font>
    <font>
      <b/>
      <sz val="10"/>
      <name val="Century Gothic"/>
      <family val="2"/>
    </font>
    <font>
      <strike/>
      <sz val="10"/>
      <color theme="1"/>
      <name val="Verdana"/>
      <family val="2"/>
    </font>
    <font>
      <b/>
      <sz val="10"/>
      <name val="Arial"/>
      <family val="2"/>
    </font>
    <font>
      <sz val="10"/>
      <name val="Century Gothic"/>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C000"/>
        <bgColor indexed="64"/>
      </patternFill>
    </fill>
    <fill>
      <patternFill patternType="solid">
        <fgColor rgb="FFD0CECE"/>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230">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style="thin">
        <color indexed="64"/>
      </left>
      <right style="thin">
        <color indexed="64"/>
      </right>
      <top/>
      <bottom style="thin">
        <color indexed="64"/>
      </bottom>
      <diagonal/>
    </border>
    <border>
      <left/>
      <right/>
      <top style="medium">
        <color theme="1" tint="0.499984740745262"/>
      </top>
      <bottom/>
      <diagonal/>
    </border>
    <border>
      <left/>
      <right style="medium">
        <color theme="1" tint="0.499984740745262"/>
      </right>
      <top/>
      <bottom/>
      <diagonal/>
    </border>
    <border>
      <left style="thin">
        <color indexed="64"/>
      </left>
      <right style="thin">
        <color indexed="64"/>
      </right>
      <top style="thin">
        <color indexed="64"/>
      </top>
      <bottom/>
      <diagonal/>
    </border>
    <border>
      <left/>
      <right/>
      <top/>
      <bottom style="medium">
        <color theme="1" tint="0.499984740745262"/>
      </bottom>
      <diagonal/>
    </border>
    <border>
      <left style="medium">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top/>
      <bottom style="thin">
        <color theme="1" tint="0.499984740745262"/>
      </bottom>
      <diagonal/>
    </border>
    <border>
      <left/>
      <right/>
      <top style="thin">
        <color theme="1" tint="0.499984740745262"/>
      </top>
      <bottom style="thin">
        <color theme="1" tint="0.499984740745262"/>
      </bottom>
      <diagonal/>
    </border>
    <border>
      <left style="medium">
        <color theme="1" tint="0.499984740745262"/>
      </left>
      <right/>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style="thin">
        <color theme="1" tint="0.249977111117893"/>
      </left>
      <right style="medium">
        <color indexed="64"/>
      </right>
      <top style="thin">
        <color theme="1" tint="0.249977111117893"/>
      </top>
      <bottom/>
      <diagonal/>
    </border>
    <border>
      <left style="thin">
        <color theme="1" tint="0.249977111117893"/>
      </left>
      <right style="medium">
        <color indexed="64"/>
      </right>
      <top/>
      <bottom style="thin">
        <color theme="1" tint="0.249977111117893"/>
      </bottom>
      <diagonal/>
    </border>
    <border>
      <left style="thin">
        <color theme="1" tint="0.249977111117893"/>
      </left>
      <right style="medium">
        <color indexed="64"/>
      </right>
      <top/>
      <bottom/>
      <diagonal/>
    </border>
    <border>
      <left style="thin">
        <color indexed="64"/>
      </left>
      <right style="thin">
        <color indexed="64"/>
      </right>
      <top/>
      <bottom/>
      <diagonal/>
    </border>
    <border>
      <left/>
      <right/>
      <top style="thin">
        <color theme="1" tint="0.249977111117893"/>
      </top>
      <bottom/>
      <diagonal/>
    </border>
    <border>
      <left/>
      <right/>
      <top/>
      <bottom style="thin">
        <color theme="1" tint="0.249977111117893"/>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style="thin">
        <color theme="1" tint="0.249977111117893"/>
      </right>
      <top/>
      <bottom/>
      <diagonal/>
    </border>
    <border>
      <left/>
      <right/>
      <top style="thin">
        <color theme="1" tint="0.249977111117893"/>
      </top>
      <bottom style="thin">
        <color theme="1" tint="0.249977111117893"/>
      </bottom>
      <diagonal/>
    </border>
    <border>
      <left style="thin">
        <color auto="1"/>
      </left>
      <right style="thin">
        <color auto="1"/>
      </right>
      <top style="thin">
        <color auto="1"/>
      </top>
      <bottom style="thin">
        <color auto="1"/>
      </bottom>
      <diagonal/>
    </border>
    <border>
      <left/>
      <right style="medium">
        <color theme="1" tint="0.499984740745262"/>
      </right>
      <top/>
      <bottom style="thin">
        <color theme="1" tint="0.499984740745262"/>
      </bottom>
      <diagonal/>
    </border>
    <border>
      <left/>
      <right style="thin">
        <color theme="1" tint="0.499984740745262"/>
      </right>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top/>
      <bottom/>
      <diagonal/>
    </border>
    <border>
      <left style="thin">
        <color theme="1" tint="0.499984740745262"/>
      </left>
      <right style="medium">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medium">
        <color theme="0" tint="-0.499984740745262"/>
      </top>
      <bottom style="thin">
        <color theme="1" tint="0.499984740745262"/>
      </bottom>
      <diagonal/>
    </border>
    <border>
      <left/>
      <right style="medium">
        <color theme="0" tint="-0.499984740745262"/>
      </right>
      <top style="medium">
        <color theme="0" tint="-0.499984740745262"/>
      </top>
      <bottom style="thin">
        <color theme="1" tint="0.499984740745262"/>
      </bottom>
      <diagonal/>
    </border>
    <border>
      <left/>
      <right/>
      <top style="thin">
        <color theme="1" tint="0.499984740745262"/>
      </top>
      <bottom style="medium">
        <color theme="0" tint="-0.499984740745262"/>
      </bottom>
      <diagonal/>
    </border>
    <border>
      <left/>
      <right style="medium">
        <color theme="0" tint="-0.499984740745262"/>
      </right>
      <top style="thin">
        <color theme="1"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style="medium">
        <color theme="1" tint="0.499984740745262"/>
      </right>
      <top/>
      <bottom style="medium">
        <color theme="1" tint="0.499984740745262"/>
      </bottom>
      <diagonal/>
    </border>
    <border>
      <left style="medium">
        <color theme="1" tint="0.499984740745262"/>
      </left>
      <right style="thin">
        <color theme="0" tint="-0.499984740745262"/>
      </right>
      <top style="thin">
        <color theme="0" tint="-0.499984740745262"/>
      </top>
      <bottom style="thin">
        <color theme="0" tint="-0.499984740745262"/>
      </bottom>
      <diagonal/>
    </border>
    <border>
      <left style="medium">
        <color theme="1" tint="0.499984740745262"/>
      </left>
      <right/>
      <top style="medium">
        <color theme="0" tint="-0.499984740745262"/>
      </top>
      <bottom style="thin">
        <color theme="1" tint="0.499984740745262"/>
      </bottom>
      <diagonal/>
    </border>
    <border>
      <left style="medium">
        <color theme="1" tint="0.499984740745262"/>
      </left>
      <right/>
      <top style="thin">
        <color theme="1" tint="0.499984740745262"/>
      </top>
      <bottom style="medium">
        <color theme="0" tint="-0.499984740745262"/>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left style="thin">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bottom/>
      <diagonal/>
    </border>
    <border>
      <left/>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1" tint="0.499984740745262"/>
      </left>
      <right/>
      <top/>
      <bottom style="medium">
        <color theme="0" tint="-0.499984740745262"/>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right style="medium">
        <color theme="1" tint="0.499984740745262"/>
      </right>
      <top/>
      <bottom style="medium">
        <color theme="0" tint="-0.499984740745262"/>
      </bottom>
      <diagonal/>
    </border>
    <border>
      <left/>
      <right style="thin">
        <color theme="0" tint="-0.499984740745262"/>
      </right>
      <top style="medium">
        <color theme="1" tint="0.499984740745262"/>
      </top>
      <bottom style="thin">
        <color theme="0" tint="-0.499984740745262"/>
      </bottom>
      <diagonal/>
    </border>
    <border>
      <left style="thin">
        <color theme="0" tint="-0.499984740745262"/>
      </left>
      <right/>
      <top/>
      <bottom/>
      <diagonal/>
    </border>
    <border>
      <left style="thin">
        <color theme="0" tint="-0.499984740745262"/>
      </left>
      <right/>
      <top/>
      <bottom style="thin">
        <color auto="1"/>
      </bottom>
      <diagonal/>
    </border>
    <border>
      <left/>
      <right/>
      <top/>
      <bottom style="thin">
        <color auto="1"/>
      </bottom>
      <diagonal/>
    </border>
    <border>
      <left style="medium">
        <color theme="1" tint="0.499984740745262"/>
      </left>
      <right/>
      <top style="thin">
        <color theme="0" tint="-0.499984740745262"/>
      </top>
      <bottom/>
      <diagonal/>
    </border>
    <border>
      <left/>
      <right style="medium">
        <color theme="1" tint="0.499984740745262"/>
      </right>
      <top style="thin">
        <color theme="0" tint="-0.499984740745262"/>
      </top>
      <bottom/>
      <diagonal/>
    </border>
    <border>
      <left style="medium">
        <color theme="1" tint="0.499984740745262"/>
      </left>
      <right/>
      <top/>
      <bottom style="thin">
        <color theme="0" tint="-0.499984740745262"/>
      </bottom>
      <diagonal/>
    </border>
    <border>
      <left/>
      <right style="medium">
        <color theme="1" tint="0.499984740745262"/>
      </right>
      <top/>
      <bottom style="thin">
        <color theme="0" tint="-0.499984740745262"/>
      </bottom>
      <diagonal/>
    </border>
    <border>
      <left style="thin">
        <color theme="1" tint="0.499984740745262"/>
      </left>
      <right/>
      <top style="medium">
        <color theme="0" tint="-0.499984740745262"/>
      </top>
      <bottom/>
      <diagonal/>
    </border>
    <border>
      <left/>
      <right style="thin">
        <color theme="1" tint="0.499984740745262"/>
      </right>
      <top style="medium">
        <color theme="0" tint="-0.499984740745262"/>
      </top>
      <bottom/>
      <diagonal/>
    </border>
    <border>
      <left style="thin">
        <color rgb="FF000000"/>
      </left>
      <right style="thin">
        <color rgb="FF000000"/>
      </right>
      <top style="thin">
        <color rgb="FF000000"/>
      </top>
      <bottom style="thin">
        <color rgb="FF000000"/>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medium">
        <color theme="1" tint="0.499984740745262"/>
      </left>
      <right/>
      <top style="thin">
        <color theme="1" tint="0.499984740745262"/>
      </top>
      <bottom/>
      <diagonal/>
    </border>
    <border>
      <left/>
      <right/>
      <top style="thin">
        <color theme="1" tint="0.499984740745262"/>
      </top>
      <bottom/>
      <diagonal/>
    </border>
    <border>
      <left/>
      <right style="medium">
        <color theme="0" tint="-0.499984740745262"/>
      </right>
      <top style="thin">
        <color theme="1" tint="0.499984740745262"/>
      </top>
      <bottom/>
      <diagonal/>
    </border>
    <border>
      <left style="medium">
        <color theme="0" tint="-0.499984740745262"/>
      </left>
      <right style="thin">
        <color theme="0" tint="-0.499984740745262"/>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499984740745262"/>
      </right>
      <top style="thin">
        <color indexed="64"/>
      </top>
      <bottom style="thin">
        <color theme="1" tint="0.499984740745262"/>
      </bottom>
      <diagonal/>
    </border>
    <border>
      <left style="thin">
        <color theme="1" tint="0.34998626667073579"/>
      </left>
      <right style="thin">
        <color theme="1" tint="0.34998626667073579"/>
      </right>
      <top style="thin">
        <color theme="1" tint="0.34998626667073579"/>
      </top>
      <bottom/>
      <diagonal/>
    </border>
    <border>
      <left style="medium">
        <color theme="1" tint="0.34998626667073579"/>
      </left>
      <right style="thin">
        <color theme="1" tint="0.499984740745262"/>
      </right>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34998626667073579"/>
      </left>
      <right style="thin">
        <color theme="1" tint="0.34998626667073579"/>
      </right>
      <top/>
      <bottom style="thin">
        <color theme="1" tint="0.34998626667073579"/>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499984740745262"/>
      </left>
      <right/>
      <top style="thin">
        <color theme="1" tint="0.499984740745262"/>
      </top>
      <bottom style="medium">
        <color theme="0" tint="-0.499984740745262"/>
      </bottom>
      <diagonal/>
    </border>
    <border>
      <left/>
      <right style="thin">
        <color theme="1" tint="0.499984740745262"/>
      </right>
      <top style="thin">
        <color theme="1" tint="0.499984740745262"/>
      </top>
      <bottom style="medium">
        <color theme="0"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style="thin">
        <color theme="1" tint="0.499984740745262"/>
      </left>
      <right/>
      <top style="thin">
        <color indexed="64"/>
      </top>
      <bottom style="medium">
        <color theme="1" tint="0.499984740745262"/>
      </bottom>
      <diagonal/>
    </border>
    <border>
      <left/>
      <right style="thin">
        <color theme="1" tint="0.499984740745262"/>
      </right>
      <top style="thin">
        <color indexed="64"/>
      </top>
      <bottom style="medium">
        <color theme="1" tint="0.499984740745262"/>
      </bottom>
      <diagonal/>
    </border>
    <border>
      <left style="thin">
        <color theme="1" tint="0.499984740745262"/>
      </left>
      <right/>
      <top style="medium">
        <color theme="1" tint="0.499984740745262"/>
      </top>
      <bottom/>
      <diagonal/>
    </border>
    <border>
      <left/>
      <right style="thin">
        <color theme="1" tint="0.499984740745262"/>
      </right>
      <top style="medium">
        <color theme="1" tint="0.499984740745262"/>
      </top>
      <bottom/>
      <diagonal/>
    </border>
    <border>
      <left style="thin">
        <color theme="1" tint="0.34998626667073579"/>
      </left>
      <right style="thin">
        <color theme="1" tint="0.34998626667073579"/>
      </right>
      <top/>
      <bottom/>
      <diagonal/>
    </border>
    <border>
      <left style="thin">
        <color theme="1" tint="0.34998626667073579"/>
      </left>
      <right/>
      <top/>
      <bottom/>
      <diagonal/>
    </border>
    <border>
      <left style="thin">
        <color theme="1" tint="0.34998626667073579"/>
      </left>
      <right/>
      <top style="thin">
        <color theme="1" tint="0.34998626667073579"/>
      </top>
      <bottom/>
      <diagonal/>
    </border>
    <border>
      <left style="thin">
        <color indexed="64"/>
      </left>
      <right/>
      <top style="thin">
        <color indexed="64"/>
      </top>
      <bottom/>
      <diagonal/>
    </border>
    <border>
      <left/>
      <right/>
      <top style="thin">
        <color indexed="64"/>
      </top>
      <bottom/>
      <diagonal/>
    </border>
    <border>
      <left style="medium">
        <color theme="0" tint="-0.499984740745262"/>
      </left>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theme="0" tint="-0.499984740745262"/>
      </left>
      <right/>
      <top style="thin">
        <color indexed="64"/>
      </top>
      <bottom style="thin">
        <color indexed="64"/>
      </bottom>
      <diagonal/>
    </border>
    <border>
      <left/>
      <right style="thin">
        <color rgb="FF000000"/>
      </right>
      <top style="thin">
        <color indexed="64"/>
      </top>
      <bottom style="thin">
        <color indexed="64"/>
      </bottom>
      <diagonal/>
    </border>
    <border>
      <left style="thin">
        <color theme="1" tint="0.34998626667073579"/>
      </left>
      <right/>
      <top style="thin">
        <color theme="1" tint="0.499984740745262"/>
      </top>
      <bottom style="thin">
        <color indexed="64"/>
      </bottom>
      <diagonal/>
    </border>
    <border>
      <left/>
      <right style="thin">
        <color indexed="64"/>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thin">
        <color theme="1" tint="0.34998626667073579"/>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theme="1" tint="0.499984740745262"/>
      </left>
      <right/>
      <top style="thin">
        <color indexed="64"/>
      </top>
      <bottom style="thin">
        <color theme="1" tint="0.499984740745262"/>
      </bottom>
      <diagonal/>
    </border>
    <border>
      <left/>
      <right style="thin">
        <color theme="1" tint="0.499984740745262"/>
      </right>
      <top style="thin">
        <color indexed="64"/>
      </top>
      <bottom style="thin">
        <color theme="1" tint="0.499984740745262"/>
      </bottom>
      <diagonal/>
    </border>
    <border>
      <left style="thin">
        <color theme="1" tint="0.34998626667073579"/>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theme="1" tint="0.499984740745262"/>
      </left>
      <right/>
      <top style="thin">
        <color theme="1" tint="0.499984740745262"/>
      </top>
      <bottom style="thin">
        <color indexed="64"/>
      </bottom>
      <diagonal/>
    </border>
    <border>
      <left/>
      <right style="thin">
        <color theme="1" tint="0.34998626667073579"/>
      </right>
      <top style="thin">
        <color theme="1" tint="0.499984740745262"/>
      </top>
      <bottom style="thin">
        <color indexed="64"/>
      </bottom>
      <diagonal/>
    </border>
    <border>
      <left/>
      <right style="thin">
        <color theme="1" tint="0.34998626667073579"/>
      </right>
      <top style="thin">
        <color theme="1" tint="0.499984740745262"/>
      </top>
      <bottom style="thin">
        <color theme="1" tint="0.499984740745262"/>
      </bottom>
      <diagonal/>
    </border>
    <border>
      <left style="medium">
        <color theme="1" tint="0.499984740745262"/>
      </left>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medium">
        <color theme="0" tint="-0.499984740745262"/>
      </right>
      <top style="thin">
        <color theme="1" tint="0.499984740745262"/>
      </top>
      <bottom style="medium">
        <color theme="1" tint="0.499984740745262"/>
      </bottom>
      <diagonal/>
    </border>
    <border>
      <left style="medium">
        <color theme="0" tint="-0.499984740745262"/>
      </left>
      <right/>
      <top style="medium">
        <color theme="1" tint="0.499984740745262"/>
      </top>
      <bottom/>
      <diagonal/>
    </border>
    <border>
      <left style="medium">
        <color theme="0" tint="-0.499984740745262"/>
      </left>
      <right/>
      <top/>
      <bottom style="medium">
        <color theme="1" tint="0.499984740745262"/>
      </bottom>
      <diagonal/>
    </border>
    <border>
      <left style="thin">
        <color auto="1"/>
      </left>
      <right/>
      <top style="thin">
        <color theme="1" tint="0.499984740745262"/>
      </top>
      <bottom style="thin">
        <color theme="1" tint="0.499984740745262"/>
      </bottom>
      <diagonal/>
    </border>
    <border>
      <left style="thin">
        <color theme="0" tint="-0.499984740745262"/>
      </left>
      <right/>
      <top style="thin">
        <color theme="0" tint="-0.499984740745262"/>
      </top>
      <bottom style="thin">
        <color theme="1" tint="0.499984740745262"/>
      </bottom>
      <diagonal/>
    </border>
    <border>
      <left/>
      <right style="thin">
        <color theme="1" tint="0.499984740745262"/>
      </right>
      <top style="thin">
        <color theme="0" tint="-0.499984740745262"/>
      </top>
      <bottom style="thin">
        <color theme="1" tint="0.499984740745262"/>
      </bottom>
      <diagonal/>
    </border>
    <border>
      <left style="thin">
        <color theme="0" tint="-0.499984740745262"/>
      </left>
      <right/>
      <top style="thin">
        <color theme="1" tint="0.499984740745262"/>
      </top>
      <bottom style="thin">
        <color theme="0" tint="-0.499984740745262"/>
      </bottom>
      <diagonal/>
    </border>
    <border>
      <left/>
      <right style="thin">
        <color theme="1" tint="0.499984740745262"/>
      </right>
      <top style="thin">
        <color theme="1" tint="0.499984740745262"/>
      </top>
      <bottom style="thin">
        <color theme="0" tint="-0.499984740745262"/>
      </bottom>
      <diagonal/>
    </border>
    <border>
      <left style="thin">
        <color rgb="FF000000"/>
      </left>
      <right/>
      <top style="thin">
        <color rgb="FF000000"/>
      </top>
      <bottom style="medium">
        <color theme="1" tint="0.499984740745262"/>
      </bottom>
      <diagonal/>
    </border>
    <border>
      <left/>
      <right style="thin">
        <color rgb="FF000000"/>
      </right>
      <top style="thin">
        <color rgb="FF000000"/>
      </top>
      <bottom style="medium">
        <color theme="1" tint="0.499984740745262"/>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theme="1" tint="0.499984740745262"/>
      </left>
      <right/>
      <top/>
      <bottom style="thin">
        <color rgb="FF000000"/>
      </bottom>
      <diagonal/>
    </border>
    <border>
      <left/>
      <right/>
      <top/>
      <bottom style="thin">
        <color rgb="FF000000"/>
      </bottom>
      <diagonal/>
    </border>
    <border>
      <left/>
      <right style="medium">
        <color theme="1" tint="0.499984740745262"/>
      </right>
      <top/>
      <bottom style="thin">
        <color rgb="FF000000"/>
      </bottom>
      <diagonal/>
    </border>
    <border>
      <left style="medium">
        <color theme="1" tint="0.499984740745262"/>
      </left>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top style="thin">
        <color theme="0" tint="-0.499984740745262"/>
      </top>
      <bottom style="thin">
        <color theme="0" tint="-0.499984740745262"/>
      </bottom>
      <diagonal/>
    </border>
    <border>
      <left/>
      <right style="medium">
        <color theme="1" tint="0.499984740745262"/>
      </right>
      <top style="thin">
        <color theme="0" tint="-0.499984740745262"/>
      </top>
      <bottom style="thin">
        <color theme="0" tint="-0.499984740745262"/>
      </bottom>
      <diagonal/>
    </border>
    <border>
      <left style="thin">
        <color theme="1" tint="0.499984740745262"/>
      </left>
      <right/>
      <top style="thin">
        <color theme="0" tint="-0.499984740745262"/>
      </top>
      <bottom style="thin">
        <color theme="0" tint="-0.499984740745262"/>
      </bottom>
      <diagonal/>
    </border>
    <border>
      <left/>
      <right style="thin">
        <color theme="1" tint="0.499984740745262"/>
      </right>
      <top style="thin">
        <color theme="0" tint="-0.499984740745262"/>
      </top>
      <bottom style="thin">
        <color theme="0" tint="-0.499984740745262"/>
      </bottom>
      <diagonal/>
    </border>
    <border>
      <left style="thin">
        <color rgb="FF000000"/>
      </left>
      <right style="thin">
        <color rgb="FF000000"/>
      </right>
      <top style="thin">
        <color rgb="FF000000"/>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rgb="FF000000"/>
      </left>
      <right style="thin">
        <color indexed="64"/>
      </right>
      <top style="thin">
        <color rgb="FF000000"/>
      </top>
      <bottom style="thin">
        <color rgb="FF000000"/>
      </bottom>
      <diagonal/>
    </border>
    <border>
      <left/>
      <right style="thin">
        <color indexed="64"/>
      </right>
      <top/>
      <bottom style="thin">
        <color theme="1" tint="0.499984740745262"/>
      </bottom>
      <diagonal/>
    </border>
    <border>
      <left style="thin">
        <color indexed="64"/>
      </left>
      <right style="thin">
        <color rgb="FF000000"/>
      </right>
      <top style="thin">
        <color rgb="FF000000"/>
      </top>
      <bottom style="thin">
        <color rgb="FF000000"/>
      </bottom>
      <diagonal/>
    </border>
    <border>
      <left style="thin">
        <color indexed="64"/>
      </left>
      <right style="thin">
        <color theme="1" tint="0.499984740745262"/>
      </right>
      <top/>
      <bottom/>
      <diagonal/>
    </border>
    <border>
      <left style="thin">
        <color theme="1" tint="0.499984740745262"/>
      </left>
      <right style="thin">
        <color indexed="64"/>
      </right>
      <top/>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top style="medium">
        <color theme="0" tint="-0.499984740745262"/>
      </top>
      <bottom style="thin">
        <color theme="1" tint="0.499984740745262"/>
      </bottom>
      <diagonal/>
    </border>
    <border>
      <left/>
      <right style="thin">
        <color indexed="64"/>
      </right>
      <top style="medium">
        <color theme="1" tint="0.499984740745262"/>
      </top>
      <bottom/>
      <diagonal/>
    </border>
    <border>
      <left style="thin">
        <color indexed="64"/>
      </left>
      <right/>
      <top style="thin">
        <color theme="1" tint="0.499984740745262"/>
      </top>
      <bottom style="medium">
        <color theme="0" tint="-0.499984740745262"/>
      </bottom>
      <diagonal/>
    </border>
    <border>
      <left style="thin">
        <color indexed="64"/>
      </left>
      <right/>
      <top/>
      <bottom style="medium">
        <color theme="1" tint="0.499984740745262"/>
      </bottom>
      <diagonal/>
    </border>
    <border>
      <left/>
      <right style="thin">
        <color indexed="64"/>
      </right>
      <top/>
      <bottom style="medium">
        <color theme="1" tint="0.499984740745262"/>
      </bottom>
      <diagonal/>
    </border>
    <border>
      <left style="thin">
        <color indexed="64"/>
      </left>
      <right style="thin">
        <color theme="0" tint="-0.499984740745262"/>
      </right>
      <top style="medium">
        <color theme="0" tint="-0.499984740745262"/>
      </top>
      <bottom/>
      <diagonal/>
    </border>
    <border>
      <left style="thin">
        <color theme="0" tint="-0.499984740745262"/>
      </left>
      <right style="thin">
        <color indexed="64"/>
      </right>
      <top/>
      <bottom/>
      <diagonal/>
    </border>
    <border>
      <left style="thin">
        <color indexed="64"/>
      </left>
      <right style="thin">
        <color theme="0" tint="-0.499984740745262"/>
      </right>
      <top style="medium">
        <color theme="0" tint="-0.499984740745262"/>
      </top>
      <bottom style="medium">
        <color theme="0" tint="-0.499984740745262"/>
      </bottom>
      <diagonal/>
    </border>
    <border>
      <left style="thin">
        <color theme="0" tint="-0.499984740745262"/>
      </left>
      <right style="thin">
        <color indexed="64"/>
      </right>
      <top style="medium">
        <color theme="0" tint="-0.499984740745262"/>
      </top>
      <bottom style="medium">
        <color theme="0" tint="-0.499984740745262"/>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theme="1" tint="0.499984740745262"/>
      </right>
      <top/>
      <bottom style="thin">
        <color theme="1" tint="0.499984740745262"/>
      </bottom>
      <diagonal/>
    </border>
    <border>
      <left style="thin">
        <color indexed="64"/>
      </left>
      <right/>
      <top style="medium">
        <color theme="0" tint="-0.499984740745262"/>
      </top>
      <bottom style="medium">
        <color theme="0" tint="-0.499984740745262"/>
      </bottom>
      <diagonal/>
    </border>
    <border>
      <left/>
      <right style="thin">
        <color indexed="64"/>
      </right>
      <top style="medium">
        <color theme="0" tint="-0.499984740745262"/>
      </top>
      <bottom style="medium">
        <color theme="0" tint="-0.499984740745262"/>
      </bottom>
      <diagonal/>
    </border>
    <border>
      <left style="thin">
        <color indexed="64"/>
      </left>
      <right style="thin">
        <color theme="0" tint="-0.499984740745262"/>
      </right>
      <top style="medium">
        <color theme="0" tint="-0.499984740745262"/>
      </top>
      <bottom style="thin">
        <color theme="0" tint="-0.499984740745262"/>
      </bottom>
      <diagonal/>
    </border>
    <border>
      <left style="thin">
        <color theme="0" tint="-0.499984740745262"/>
      </left>
      <right style="thin">
        <color indexed="64"/>
      </right>
      <top style="medium">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top style="thin">
        <color theme="0" tint="-0.499984740745262"/>
      </top>
      <bottom style="thin">
        <color indexed="64"/>
      </bottom>
      <diagonal/>
    </border>
    <border>
      <left style="medium">
        <color theme="0" tint="-0.499984740745262"/>
      </left>
      <right style="medium">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medium">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medium">
        <color theme="0" tint="-0.499984740745262"/>
      </right>
      <top style="thin">
        <color theme="0" tint="-0.499984740745262"/>
      </top>
      <bottom style="thin">
        <color indexed="64"/>
      </bottom>
      <diagonal/>
    </border>
    <border>
      <left/>
      <right style="thin">
        <color theme="0" tint="-0.499984740745262"/>
      </right>
      <top style="medium">
        <color theme="0" tint="-0.499984740745262"/>
      </top>
      <bottom style="thin">
        <color indexed="64"/>
      </bottom>
      <diagonal/>
    </border>
    <border>
      <left style="thin">
        <color theme="0" tint="-0.499984740745262"/>
      </left>
      <right style="thin">
        <color theme="0" tint="-0.499984740745262"/>
      </right>
      <top style="medium">
        <color theme="0" tint="-0.499984740745262"/>
      </top>
      <bottom style="thin">
        <color indexed="64"/>
      </bottom>
      <diagonal/>
    </border>
    <border>
      <left style="thin">
        <color theme="0" tint="-0.499984740745262"/>
      </left>
      <right style="thin">
        <color indexed="64"/>
      </right>
      <top style="medium">
        <color theme="0" tint="-0.499984740745262"/>
      </top>
      <bottom style="thin">
        <color indexed="64"/>
      </bottom>
      <diagonal/>
    </border>
    <border>
      <left style="medium">
        <color theme="1" tint="0.499984740745262"/>
      </left>
      <right style="thin">
        <color theme="0" tint="-0.499984740745262"/>
      </right>
      <top/>
      <bottom style="thin">
        <color theme="0" tint="-0.499984740745262"/>
      </bottom>
      <diagonal/>
    </border>
    <border>
      <left style="thin">
        <color theme="0" tint="-0.499984740745262"/>
      </left>
      <right style="medium">
        <color theme="1" tint="0.499984740745262"/>
      </right>
      <top/>
      <bottom style="thin">
        <color theme="0" tint="-0.499984740745262"/>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medium">
        <color theme="1" tint="0.499984740745262"/>
      </left>
      <right/>
      <top/>
      <bottom style="thin">
        <color theme="1" tint="0.499984740745262"/>
      </bottom>
      <diagonal/>
    </border>
    <border>
      <left/>
      <right style="medium">
        <color theme="0" tint="-0.499984740745262"/>
      </right>
      <top/>
      <bottom style="thin">
        <color theme="1" tint="0.499984740745262"/>
      </bottom>
      <diagonal/>
    </border>
  </borders>
  <cellStyleXfs count="9">
    <xf numFmtId="0" fontId="0" fillId="0" borderId="0"/>
    <xf numFmtId="0" fontId="1" fillId="0" borderId="0" applyNumberFormat="0" applyFill="0" applyBorder="0" applyProtection="0">
      <alignment vertical="top"/>
    </xf>
    <xf numFmtId="0" fontId="2" fillId="0" borderId="0" applyNumberFormat="0" applyFill="0" applyBorder="0" applyProtection="0">
      <alignment vertical="top"/>
    </xf>
    <xf numFmtId="0" fontId="1" fillId="0" borderId="0" applyNumberFormat="0" applyFill="0" applyBorder="0" applyProtection="0">
      <alignment vertical="top"/>
    </xf>
    <xf numFmtId="0" fontId="4" fillId="0" borderId="0"/>
    <xf numFmtId="0" fontId="16" fillId="0" borderId="0"/>
    <xf numFmtId="0" fontId="4" fillId="0" borderId="0"/>
    <xf numFmtId="0" fontId="1" fillId="0" borderId="0" applyNumberFormat="0" applyFill="0" applyBorder="0" applyProtection="0">
      <alignment vertical="top"/>
    </xf>
    <xf numFmtId="0" fontId="4" fillId="0" borderId="0"/>
  </cellStyleXfs>
  <cellXfs count="794">
    <xf numFmtId="0" fontId="0" fillId="0" borderId="0" xfId="0"/>
    <xf numFmtId="1" fontId="3" fillId="2" borderId="35" xfId="2" applyNumberFormat="1" applyFont="1" applyFill="1" applyBorder="1" applyAlignment="1">
      <alignment horizontal="center" vertical="center" wrapText="1"/>
    </xf>
    <xf numFmtId="1" fontId="3" fillId="2" borderId="36" xfId="2" applyNumberFormat="1" applyFont="1" applyFill="1" applyBorder="1" applyAlignment="1">
      <alignment horizontal="center" vertical="center" wrapText="1"/>
    </xf>
    <xf numFmtId="0" fontId="0" fillId="3" borderId="0" xfId="0" applyFill="1"/>
    <xf numFmtId="0" fontId="5" fillId="3" borderId="0" xfId="0" applyFont="1" applyFill="1"/>
    <xf numFmtId="0" fontId="0" fillId="4" borderId="37" xfId="0" applyFill="1" applyBorder="1"/>
    <xf numFmtId="0" fontId="0" fillId="4" borderId="1" xfId="0" applyFill="1" applyBorder="1"/>
    <xf numFmtId="0" fontId="5" fillId="4" borderId="1" xfId="0" applyFont="1" applyFill="1" applyBorder="1"/>
    <xf numFmtId="0" fontId="0" fillId="4" borderId="2" xfId="0" applyFill="1" applyBorder="1"/>
    <xf numFmtId="0" fontId="0" fillId="3" borderId="0" xfId="0" applyFill="1" applyAlignment="1">
      <alignment horizontal="center" vertical="center"/>
    </xf>
    <xf numFmtId="0" fontId="0" fillId="4" borderId="38" xfId="0" applyFill="1" applyBorder="1" applyAlignment="1">
      <alignment horizontal="center" vertical="center"/>
    </xf>
    <xf numFmtId="0" fontId="0" fillId="4" borderId="3" xfId="0" applyFill="1" applyBorder="1" applyAlignment="1">
      <alignment horizontal="center" vertical="center"/>
    </xf>
    <xf numFmtId="0" fontId="0" fillId="0" borderId="0" xfId="0" applyAlignment="1">
      <alignment horizontal="center" vertical="center"/>
    </xf>
    <xf numFmtId="0" fontId="0" fillId="4" borderId="38" xfId="0" applyFill="1" applyBorder="1"/>
    <xf numFmtId="0" fontId="0" fillId="4" borderId="3" xfId="0" applyFill="1" applyBorder="1"/>
    <xf numFmtId="0" fontId="0" fillId="4" borderId="39" xfId="0" applyFill="1" applyBorder="1"/>
    <xf numFmtId="0" fontId="0" fillId="4" borderId="4" xfId="0" applyFill="1" applyBorder="1"/>
    <xf numFmtId="0" fontId="5" fillId="4" borderId="4" xfId="0" applyFont="1" applyFill="1" applyBorder="1"/>
    <xf numFmtId="0" fontId="0" fillId="4" borderId="4" xfId="0" applyFill="1" applyBorder="1" applyAlignment="1">
      <alignment horizontal="center"/>
    </xf>
    <xf numFmtId="0" fontId="0" fillId="4" borderId="5" xfId="0" applyFill="1" applyBorder="1"/>
    <xf numFmtId="0" fontId="6" fillId="3" borderId="0" xfId="0" applyFont="1" applyFill="1"/>
    <xf numFmtId="0" fontId="6" fillId="0" borderId="0" xfId="0" applyFont="1"/>
    <xf numFmtId="0" fontId="7" fillId="0" borderId="0" xfId="0" applyFont="1"/>
    <xf numFmtId="0" fontId="5" fillId="0" borderId="0" xfId="0" applyFont="1"/>
    <xf numFmtId="0" fontId="11" fillId="3" borderId="7" xfId="0" applyFont="1" applyFill="1" applyBorder="1" applyAlignment="1">
      <alignment horizontal="center" vertical="center"/>
    </xf>
    <xf numFmtId="0" fontId="12" fillId="3" borderId="9" xfId="0" applyFont="1" applyFill="1" applyBorder="1" applyAlignment="1">
      <alignment horizontal="center" vertical="center"/>
    </xf>
    <xf numFmtId="0" fontId="11" fillId="3" borderId="7" xfId="0" applyFont="1" applyFill="1" applyBorder="1" applyAlignment="1">
      <alignment horizontal="justify" vertical="center" wrapText="1"/>
    </xf>
    <xf numFmtId="1" fontId="14" fillId="2" borderId="12" xfId="2" applyNumberFormat="1" applyFont="1" applyFill="1" applyBorder="1" applyAlignment="1">
      <alignment horizontal="center" vertical="center" wrapText="1"/>
    </xf>
    <xf numFmtId="0" fontId="11" fillId="3" borderId="0" xfId="0" applyFont="1" applyFill="1"/>
    <xf numFmtId="0" fontId="11" fillId="4" borderId="38" xfId="0" applyFont="1" applyFill="1" applyBorder="1"/>
    <xf numFmtId="0" fontId="11" fillId="4" borderId="3" xfId="0" applyFont="1" applyFill="1" applyBorder="1"/>
    <xf numFmtId="0" fontId="11" fillId="0" borderId="0" xfId="0" applyFont="1"/>
    <xf numFmtId="1" fontId="3" fillId="2" borderId="34" xfId="2" applyNumberFormat="1" applyFont="1" applyFill="1" applyBorder="1" applyAlignment="1">
      <alignment horizontal="center" vertical="center" wrapText="1"/>
    </xf>
    <xf numFmtId="1" fontId="14" fillId="2" borderId="13" xfId="2" applyNumberFormat="1" applyFont="1" applyFill="1" applyBorder="1" applyAlignment="1">
      <alignment horizontal="center" vertical="center" wrapText="1"/>
    </xf>
    <xf numFmtId="1" fontId="14" fillId="2" borderId="29" xfId="2" applyNumberFormat="1" applyFont="1" applyFill="1" applyBorder="1" applyAlignment="1">
      <alignment horizontal="center" vertical="center" wrapText="1"/>
    </xf>
    <xf numFmtId="1" fontId="14" fillId="2" borderId="31" xfId="2" applyNumberFormat="1" applyFont="1" applyFill="1" applyBorder="1" applyAlignment="1">
      <alignment horizontal="center" vertical="center" wrapText="1"/>
    </xf>
    <xf numFmtId="1" fontId="3" fillId="2" borderId="17" xfId="2" applyNumberFormat="1" applyFont="1" applyFill="1" applyBorder="1" applyAlignment="1">
      <alignment horizontal="center" vertical="center" wrapText="1"/>
    </xf>
    <xf numFmtId="1" fontId="3" fillId="2" borderId="14" xfId="2" applyNumberFormat="1" applyFont="1" applyFill="1" applyBorder="1" applyAlignment="1">
      <alignment horizontal="center" vertical="center" wrapText="1"/>
    </xf>
    <xf numFmtId="1" fontId="3" fillId="2" borderId="7" xfId="2" applyNumberFormat="1" applyFont="1" applyFill="1" applyBorder="1" applyAlignment="1">
      <alignment horizontal="center" vertical="center" wrapText="1"/>
    </xf>
    <xf numFmtId="0" fontId="11" fillId="0" borderId="11" xfId="0" applyFont="1" applyBorder="1" applyAlignment="1">
      <alignment vertical="center"/>
    </xf>
    <xf numFmtId="0" fontId="11" fillId="7" borderId="34" xfId="0" applyFont="1" applyFill="1" applyBorder="1" applyAlignment="1">
      <alignment vertical="center"/>
    </xf>
    <xf numFmtId="0" fontId="11" fillId="0" borderId="34" xfId="0" applyFont="1" applyBorder="1" applyAlignment="1">
      <alignment vertical="center"/>
    </xf>
    <xf numFmtId="1" fontId="3" fillId="2" borderId="40" xfId="2" applyNumberFormat="1" applyFont="1" applyFill="1" applyBorder="1" applyAlignment="1">
      <alignment horizontal="center" vertical="center" wrapText="1"/>
    </xf>
    <xf numFmtId="0" fontId="12" fillId="0" borderId="6" xfId="0" applyFont="1" applyBorder="1" applyAlignment="1">
      <alignment vertical="center"/>
    </xf>
    <xf numFmtId="0" fontId="11" fillId="7" borderId="42" xfId="0" applyFont="1" applyFill="1" applyBorder="1" applyAlignment="1">
      <alignment horizontal="center" vertical="center"/>
    </xf>
    <xf numFmtId="1" fontId="14" fillId="2" borderId="42" xfId="2" applyNumberFormat="1" applyFont="1" applyFill="1" applyBorder="1" applyAlignment="1">
      <alignment vertical="center" wrapText="1"/>
    </xf>
    <xf numFmtId="1" fontId="14" fillId="2" borderId="41" xfId="2" applyNumberFormat="1" applyFont="1" applyFill="1" applyBorder="1" applyAlignment="1">
      <alignment horizontal="center" vertical="center" wrapText="1"/>
    </xf>
    <xf numFmtId="1" fontId="14" fillId="2" borderId="42" xfId="2" applyNumberFormat="1" applyFont="1" applyFill="1" applyBorder="1" applyAlignment="1">
      <alignment horizontal="center" vertical="center" wrapText="1"/>
    </xf>
    <xf numFmtId="0" fontId="11" fillId="0" borderId="42" xfId="0" applyFont="1" applyBorder="1"/>
    <xf numFmtId="0" fontId="13" fillId="0" borderId="42" xfId="0" applyFont="1" applyBorder="1" applyAlignment="1">
      <alignment vertical="center" wrapText="1"/>
    </xf>
    <xf numFmtId="0" fontId="11" fillId="0" borderId="42" xfId="0" applyFont="1" applyBorder="1" applyAlignment="1">
      <alignment horizontal="center" vertical="center"/>
    </xf>
    <xf numFmtId="0" fontId="15" fillId="0" borderId="0" xfId="0" applyFont="1"/>
    <xf numFmtId="0" fontId="17" fillId="2" borderId="0" xfId="0" applyFont="1" applyFill="1"/>
    <xf numFmtId="0" fontId="17" fillId="0" borderId="0" xfId="0" applyFont="1"/>
    <xf numFmtId="0" fontId="17" fillId="0" borderId="0" xfId="0" applyFont="1" applyAlignment="1">
      <alignment horizontal="left"/>
    </xf>
    <xf numFmtId="0" fontId="17" fillId="0" borderId="0" xfId="0" applyFont="1" applyAlignment="1">
      <alignment horizontal="center"/>
    </xf>
    <xf numFmtId="1" fontId="3" fillId="2" borderId="42" xfId="2" applyNumberFormat="1" applyFont="1" applyFill="1" applyBorder="1" applyAlignment="1">
      <alignment horizontal="center" vertical="center" wrapText="1"/>
    </xf>
    <xf numFmtId="0" fontId="11" fillId="3" borderId="42" xfId="0" applyFont="1" applyFill="1" applyBorder="1" applyAlignment="1">
      <alignment horizontal="justify" vertical="center" wrapText="1"/>
    </xf>
    <xf numFmtId="0" fontId="11" fillId="3" borderId="42" xfId="0" applyFont="1" applyFill="1" applyBorder="1" applyAlignment="1">
      <alignment horizontal="center" vertical="center"/>
    </xf>
    <xf numFmtId="0" fontId="8" fillId="3" borderId="42" xfId="0" applyFont="1" applyFill="1" applyBorder="1" applyAlignment="1">
      <alignment horizontal="center" vertical="center"/>
    </xf>
    <xf numFmtId="0" fontId="11" fillId="3" borderId="42" xfId="0" applyFont="1" applyFill="1" applyBorder="1"/>
    <xf numFmtId="0" fontId="20" fillId="8" borderId="42" xfId="0" applyFont="1" applyFill="1" applyBorder="1" applyAlignment="1">
      <alignment horizontal="center" vertical="center" wrapText="1"/>
    </xf>
    <xf numFmtId="0" fontId="18" fillId="0" borderId="42" xfId="0" applyFont="1" applyBorder="1" applyAlignment="1">
      <alignment vertical="center" wrapText="1"/>
    </xf>
    <xf numFmtId="0" fontId="21" fillId="0" borderId="42" xfId="0" applyFont="1" applyBorder="1" applyAlignment="1">
      <alignment horizontal="center" vertical="center" wrapText="1"/>
    </xf>
    <xf numFmtId="0" fontId="21" fillId="0" borderId="42" xfId="0" applyFont="1" applyBorder="1" applyAlignment="1">
      <alignment horizontal="left" vertical="center" wrapText="1"/>
    </xf>
    <xf numFmtId="0" fontId="19" fillId="0" borderId="42" xfId="0" applyFont="1" applyBorder="1" applyAlignment="1">
      <alignment vertical="center" wrapText="1"/>
    </xf>
    <xf numFmtId="1" fontId="22" fillId="2" borderId="0" xfId="0" applyNumberFormat="1" applyFont="1" applyFill="1" applyAlignment="1">
      <alignment vertical="center"/>
    </xf>
    <xf numFmtId="0" fontId="25" fillId="9" borderId="46" xfId="0" applyFont="1" applyFill="1" applyBorder="1" applyAlignment="1">
      <alignment horizontal="center" vertical="center" wrapText="1"/>
    </xf>
    <xf numFmtId="0" fontId="25" fillId="9" borderId="44" xfId="0" applyFont="1" applyFill="1" applyBorder="1" applyAlignment="1">
      <alignment horizontal="center" vertical="center" wrapText="1"/>
    </xf>
    <xf numFmtId="0" fontId="25" fillId="9" borderId="47" xfId="0" applyFont="1" applyFill="1" applyBorder="1" applyAlignment="1">
      <alignment horizontal="center" vertical="center" wrapText="1"/>
    </xf>
    <xf numFmtId="0" fontId="25" fillId="9" borderId="49" xfId="0" applyFont="1" applyFill="1" applyBorder="1" applyAlignment="1">
      <alignment horizontal="center" vertical="center" wrapText="1"/>
    </xf>
    <xf numFmtId="0" fontId="26" fillId="2" borderId="42" xfId="0" applyFont="1" applyFill="1" applyBorder="1" applyAlignment="1">
      <alignment horizontal="center" vertical="center" wrapText="1"/>
    </xf>
    <xf numFmtId="0" fontId="27" fillId="2" borderId="42" xfId="0" applyFont="1" applyFill="1" applyBorder="1" applyAlignment="1">
      <alignment horizontal="center" vertical="center" wrapText="1"/>
    </xf>
    <xf numFmtId="0" fontId="28" fillId="2" borderId="42" xfId="0" applyFont="1" applyFill="1" applyBorder="1" applyAlignment="1">
      <alignment horizontal="center" vertical="center" wrapText="1"/>
    </xf>
    <xf numFmtId="0" fontId="29" fillId="2" borderId="42" xfId="0" applyFont="1" applyFill="1" applyBorder="1" applyAlignment="1">
      <alignment vertical="center"/>
    </xf>
    <xf numFmtId="0" fontId="30" fillId="2" borderId="42" xfId="0" applyFont="1" applyFill="1" applyBorder="1" applyAlignment="1">
      <alignment vertical="center"/>
    </xf>
    <xf numFmtId="0" fontId="18" fillId="0" borderId="106" xfId="1" applyNumberFormat="1" applyFont="1" applyFill="1" applyBorder="1" applyAlignment="1">
      <alignment horizontal="center" vertical="center"/>
    </xf>
    <xf numFmtId="0" fontId="18" fillId="0" borderId="79" xfId="1" applyNumberFormat="1" applyFont="1" applyFill="1" applyBorder="1" applyAlignment="1">
      <alignment horizontal="center" vertical="center"/>
    </xf>
    <xf numFmtId="0" fontId="31" fillId="2" borderId="22" xfId="0" applyFont="1" applyFill="1" applyBorder="1" applyAlignment="1">
      <alignment horizontal="left" vertical="center" wrapText="1"/>
    </xf>
    <xf numFmtId="0" fontId="31" fillId="2" borderId="43" xfId="0" applyFont="1" applyFill="1" applyBorder="1" applyAlignment="1">
      <alignment horizontal="left" vertical="center" wrapText="1"/>
    </xf>
    <xf numFmtId="0" fontId="32" fillId="2" borderId="42" xfId="1" applyFont="1" applyFill="1" applyBorder="1" applyAlignment="1">
      <alignment horizontal="center" vertical="center" wrapText="1"/>
    </xf>
    <xf numFmtId="0" fontId="10" fillId="2" borderId="42" xfId="1"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7" fillId="2" borderId="0" xfId="0" applyFont="1" applyFill="1" applyAlignment="1">
      <alignment horizontal="center" vertical="center" wrapText="1"/>
    </xf>
    <xf numFmtId="0" fontId="28" fillId="2" borderId="0" xfId="0" applyFont="1" applyFill="1" applyAlignment="1">
      <alignment horizontal="center" vertical="center" wrapText="1"/>
    </xf>
    <xf numFmtId="0" fontId="28" fillId="2" borderId="6" xfId="0" applyFont="1" applyFill="1" applyBorder="1" applyAlignment="1">
      <alignment horizontal="center" vertical="center" wrapText="1"/>
    </xf>
    <xf numFmtId="0" fontId="26" fillId="2" borderId="24" xfId="0" applyFont="1" applyFill="1" applyBorder="1" applyAlignment="1">
      <alignment horizontal="center" vertical="center" wrapText="1"/>
    </xf>
    <xf numFmtId="0" fontId="28" fillId="2" borderId="22" xfId="0" applyFont="1" applyFill="1" applyBorder="1" applyAlignment="1">
      <alignment horizontal="center" vertical="center" wrapText="1"/>
    </xf>
    <xf numFmtId="0" fontId="28" fillId="2" borderId="16" xfId="0" applyFont="1" applyFill="1" applyBorder="1" applyAlignment="1">
      <alignment horizontal="center" vertical="center" wrapText="1"/>
    </xf>
    <xf numFmtId="14" fontId="28" fillId="0" borderId="100" xfId="0" applyNumberFormat="1" applyFont="1" applyBorder="1" applyAlignment="1">
      <alignment horizontal="center" vertical="center" wrapText="1"/>
    </xf>
    <xf numFmtId="14" fontId="36" fillId="0" borderId="100" xfId="0" applyNumberFormat="1" applyFont="1" applyBorder="1" applyAlignment="1">
      <alignment horizontal="left" vertical="center"/>
    </xf>
    <xf numFmtId="0" fontId="36" fillId="0" borderId="84" xfId="0" applyFont="1" applyBorder="1" applyAlignment="1">
      <alignment horizontal="left" vertical="center"/>
    </xf>
    <xf numFmtId="14" fontId="36" fillId="0" borderId="69" xfId="0" applyNumberFormat="1" applyFont="1" applyBorder="1" applyAlignment="1">
      <alignment horizontal="left" vertical="center"/>
    </xf>
    <xf numFmtId="14" fontId="36" fillId="0" borderId="78" xfId="0" applyNumberFormat="1" applyFont="1" applyBorder="1" applyAlignment="1">
      <alignment horizontal="left" vertical="center"/>
    </xf>
    <xf numFmtId="14" fontId="36" fillId="0" borderId="86" xfId="0" applyNumberFormat="1" applyFont="1" applyBorder="1" applyAlignment="1">
      <alignment horizontal="left" vertical="center"/>
    </xf>
    <xf numFmtId="0" fontId="37" fillId="0" borderId="0" xfId="0" applyFont="1"/>
    <xf numFmtId="0" fontId="37" fillId="0" borderId="0" xfId="0" applyFont="1" applyAlignment="1">
      <alignment horizontal="left"/>
    </xf>
    <xf numFmtId="0" fontId="37" fillId="0" borderId="0" xfId="0" applyFont="1" applyAlignment="1">
      <alignment horizontal="center"/>
    </xf>
    <xf numFmtId="0" fontId="35" fillId="9" borderId="97" xfId="0" applyFont="1" applyFill="1" applyBorder="1" applyAlignment="1">
      <alignment horizontal="center" vertical="center"/>
    </xf>
    <xf numFmtId="0" fontId="25" fillId="9" borderId="65" xfId="0" applyFont="1" applyFill="1" applyBorder="1" applyAlignment="1">
      <alignment horizontal="center" vertical="center"/>
    </xf>
    <xf numFmtId="0" fontId="10" fillId="9" borderId="42" xfId="1" applyFont="1" applyFill="1" applyBorder="1" applyAlignment="1">
      <alignment horizontal="center" vertical="center" wrapText="1"/>
    </xf>
    <xf numFmtId="0" fontId="38" fillId="2" borderId="25" xfId="0" applyFont="1" applyFill="1" applyBorder="1" applyAlignment="1">
      <alignment horizontal="center" vertical="center" wrapText="1"/>
    </xf>
    <xf numFmtId="0" fontId="40" fillId="2" borderId="46" xfId="0" applyFont="1" applyFill="1" applyBorder="1" applyAlignment="1">
      <alignment horizontal="center" vertical="center" wrapText="1"/>
    </xf>
    <xf numFmtId="0" fontId="41" fillId="2" borderId="44" xfId="0" applyFont="1" applyFill="1" applyBorder="1" applyAlignment="1">
      <alignment horizontal="left" vertical="center" wrapText="1"/>
    </xf>
    <xf numFmtId="0" fontId="41" fillId="2" borderId="48" xfId="0" applyFont="1" applyFill="1" applyBorder="1" applyAlignment="1">
      <alignment horizontal="left" vertical="center" wrapText="1"/>
    </xf>
    <xf numFmtId="0" fontId="41" fillId="2" borderId="42" xfId="0" applyFont="1" applyFill="1" applyBorder="1" applyAlignment="1">
      <alignment horizontal="left" vertical="center" wrapText="1"/>
    </xf>
    <xf numFmtId="0" fontId="41" fillId="2" borderId="0" xfId="0" applyFont="1" applyFill="1" applyAlignment="1">
      <alignment horizontal="left" vertical="center" wrapText="1"/>
    </xf>
    <xf numFmtId="1" fontId="41" fillId="2" borderId="44" xfId="0" applyNumberFormat="1" applyFont="1" applyFill="1" applyBorder="1" applyAlignment="1">
      <alignment horizontal="left" vertical="center" wrapText="1"/>
    </xf>
    <xf numFmtId="0" fontId="41" fillId="2" borderId="47" xfId="0" applyFont="1" applyFill="1" applyBorder="1" applyAlignment="1">
      <alignment horizontal="center" vertical="center" wrapText="1"/>
    </xf>
    <xf numFmtId="0" fontId="41" fillId="2" borderId="47" xfId="0" applyFont="1" applyFill="1" applyBorder="1" applyAlignment="1">
      <alignment horizontal="left" vertical="center" wrapText="1"/>
    </xf>
    <xf numFmtId="0" fontId="41" fillId="2" borderId="49" xfId="0" applyFont="1" applyFill="1" applyBorder="1" applyAlignment="1">
      <alignment horizontal="left" vertical="center" wrapText="1"/>
    </xf>
    <xf numFmtId="0" fontId="40" fillId="0" borderId="45" xfId="0" applyFont="1" applyBorder="1" applyAlignment="1">
      <alignment horizontal="center" vertical="center" wrapText="1"/>
    </xf>
    <xf numFmtId="0" fontId="40" fillId="0" borderId="25" xfId="0" applyFont="1" applyBorder="1" applyAlignment="1">
      <alignment horizontal="left" vertical="center" wrapText="1"/>
    </xf>
    <xf numFmtId="0" fontId="21" fillId="0" borderId="123" xfId="3" applyNumberFormat="1" applyFont="1" applyFill="1" applyBorder="1" applyAlignment="1">
      <alignment horizontal="left" vertical="center" wrapText="1"/>
    </xf>
    <xf numFmtId="1" fontId="21" fillId="0" borderId="101" xfId="3" applyNumberFormat="1" applyFont="1" applyFill="1" applyBorder="1" applyAlignment="1">
      <alignment horizontal="left" vertical="center" wrapText="1"/>
    </xf>
    <xf numFmtId="0" fontId="39" fillId="0" borderId="26" xfId="0" applyFont="1" applyBorder="1" applyAlignment="1">
      <alignment horizontal="center" vertical="center" wrapText="1"/>
    </xf>
    <xf numFmtId="0" fontId="39" fillId="0" borderId="123" xfId="3" applyNumberFormat="1" applyFont="1" applyFill="1" applyBorder="1" applyAlignment="1">
      <alignment horizontal="left" vertical="center" wrapText="1"/>
    </xf>
    <xf numFmtId="0" fontId="40" fillId="2" borderId="45" xfId="0" applyFont="1" applyFill="1" applyBorder="1" applyAlignment="1">
      <alignment horizontal="center" vertical="center" wrapText="1"/>
    </xf>
    <xf numFmtId="0" fontId="40" fillId="2" borderId="25" xfId="0" applyFont="1" applyFill="1" applyBorder="1" applyAlignment="1">
      <alignment horizontal="left" vertical="center" wrapText="1"/>
    </xf>
    <xf numFmtId="0" fontId="44" fillId="2" borderId="26" xfId="0" applyFont="1" applyFill="1" applyBorder="1" applyAlignment="1">
      <alignment horizontal="left" vertical="center" wrapText="1"/>
    </xf>
    <xf numFmtId="0" fontId="21" fillId="2" borderId="123" xfId="3" applyNumberFormat="1" applyFont="1" applyFill="1" applyBorder="1" applyAlignment="1">
      <alignment horizontal="left" vertical="center" wrapText="1"/>
    </xf>
    <xf numFmtId="0" fontId="39" fillId="2" borderId="123" xfId="3" applyNumberFormat="1" applyFont="1" applyFill="1" applyBorder="1" applyAlignment="1">
      <alignment horizontal="left" vertical="center" wrapText="1"/>
    </xf>
    <xf numFmtId="0" fontId="21" fillId="0" borderId="123" xfId="3" applyFont="1" applyBorder="1" applyAlignment="1">
      <alignment horizontal="left" vertical="center" wrapText="1"/>
    </xf>
    <xf numFmtId="1" fontId="21" fillId="0" borderId="50" xfId="3" applyNumberFormat="1" applyFont="1" applyFill="1" applyBorder="1" applyAlignment="1">
      <alignment horizontal="left" vertical="center" wrapText="1"/>
    </xf>
    <xf numFmtId="0" fontId="21" fillId="2" borderId="26" xfId="0" applyFont="1" applyFill="1" applyBorder="1" applyAlignment="1">
      <alignment horizontal="left" vertical="center" wrapText="1"/>
    </xf>
    <xf numFmtId="0" fontId="44" fillId="2" borderId="123" xfId="3" applyNumberFormat="1" applyFont="1" applyFill="1" applyBorder="1" applyAlignment="1">
      <alignment horizontal="left" vertical="center" wrapText="1"/>
    </xf>
    <xf numFmtId="0" fontId="39" fillId="2" borderId="26" xfId="0" applyFont="1" applyFill="1" applyBorder="1" applyAlignment="1">
      <alignment horizontal="left" vertical="center" wrapText="1"/>
    </xf>
    <xf numFmtId="0" fontId="21" fillId="2" borderId="27" xfId="0" applyFont="1" applyFill="1" applyBorder="1" applyAlignment="1">
      <alignment horizontal="left" vertical="center" wrapText="1"/>
    </xf>
    <xf numFmtId="0" fontId="39" fillId="2" borderId="9" xfId="3" applyNumberFormat="1" applyFont="1" applyFill="1" applyBorder="1" applyAlignment="1">
      <alignment horizontal="left" vertical="center" wrapText="1"/>
    </xf>
    <xf numFmtId="0" fontId="21" fillId="2" borderId="42" xfId="3" applyNumberFormat="1" applyFont="1" applyFill="1" applyBorder="1" applyAlignment="1">
      <alignment horizontal="left" vertical="center" wrapText="1"/>
    </xf>
    <xf numFmtId="0" fontId="21" fillId="2" borderId="9" xfId="3" applyNumberFormat="1" applyFont="1" applyFill="1" applyBorder="1" applyAlignment="1">
      <alignment horizontal="left" vertical="center" wrapText="1"/>
    </xf>
    <xf numFmtId="0" fontId="21" fillId="0" borderId="26" xfId="0" applyFont="1" applyBorder="1" applyAlignment="1">
      <alignment horizontal="center" vertical="center" wrapText="1"/>
    </xf>
    <xf numFmtId="0" fontId="21" fillId="0" borderId="42" xfId="3" applyNumberFormat="1" applyFont="1" applyFill="1" applyBorder="1" applyAlignment="1">
      <alignment horizontal="left" vertical="center" wrapText="1"/>
    </xf>
    <xf numFmtId="0" fontId="21" fillId="2" borderId="125" xfId="3" applyNumberFormat="1" applyFont="1" applyFill="1" applyBorder="1" applyAlignment="1">
      <alignment horizontal="left" vertical="center" wrapText="1"/>
    </xf>
    <xf numFmtId="0" fontId="39" fillId="2" borderId="42" xfId="3" applyNumberFormat="1" applyFont="1" applyFill="1" applyBorder="1" applyAlignment="1">
      <alignment horizontal="left" vertical="center" wrapText="1"/>
    </xf>
    <xf numFmtId="0" fontId="44" fillId="0" borderId="26" xfId="0" applyFont="1" applyBorder="1" applyAlignment="1">
      <alignment horizontal="center" vertical="center" wrapText="1"/>
    </xf>
    <xf numFmtId="0" fontId="39" fillId="2" borderId="125" xfId="3" applyNumberFormat="1" applyFont="1" applyFill="1" applyBorder="1" applyAlignment="1">
      <alignment horizontal="left" vertical="center" wrapText="1"/>
    </xf>
    <xf numFmtId="0" fontId="47" fillId="0" borderId="42" xfId="3" applyNumberFormat="1" applyFont="1" applyFill="1" applyBorder="1" applyAlignment="1">
      <alignment horizontal="left" vertical="center" wrapText="1"/>
    </xf>
    <xf numFmtId="0" fontId="31" fillId="0" borderId="0" xfId="0" applyFont="1" applyAlignment="1">
      <alignment horizontal="center" vertical="center" wrapText="1"/>
    </xf>
    <xf numFmtId="0" fontId="21" fillId="2" borderId="10" xfId="3" applyNumberFormat="1" applyFont="1" applyFill="1" applyBorder="1" applyAlignment="1">
      <alignment horizontal="left" vertical="center" wrapText="1"/>
    </xf>
    <xf numFmtId="0" fontId="39" fillId="2" borderId="0" xfId="0" applyFont="1" applyFill="1" applyAlignment="1">
      <alignment horizontal="left"/>
    </xf>
    <xf numFmtId="0" fontId="39" fillId="0" borderId="42" xfId="0" applyFont="1" applyBorder="1" applyAlignment="1">
      <alignment horizontal="center" vertical="center" wrapText="1"/>
    </xf>
    <xf numFmtId="0" fontId="21" fillId="0" borderId="130" xfId="0" applyFont="1" applyBorder="1" applyAlignment="1">
      <alignment horizontal="center" vertical="center" wrapText="1"/>
    </xf>
    <xf numFmtId="0" fontId="21" fillId="0" borderId="131" xfId="3" applyNumberFormat="1" applyFont="1" applyFill="1" applyBorder="1" applyAlignment="1">
      <alignment horizontal="left" vertical="center" wrapText="1"/>
    </xf>
    <xf numFmtId="0" fontId="21" fillId="2" borderId="14" xfId="3" applyNumberFormat="1" applyFont="1" applyFill="1" applyBorder="1" applyAlignment="1">
      <alignment horizontal="left" vertical="center" wrapText="1"/>
    </xf>
    <xf numFmtId="0" fontId="40" fillId="2" borderId="25" xfId="0" applyFont="1" applyFill="1" applyBorder="1" applyAlignment="1">
      <alignment horizontal="center" vertical="center" wrapText="1"/>
    </xf>
    <xf numFmtId="0" fontId="39" fillId="2" borderId="26" xfId="0" applyFont="1" applyFill="1" applyBorder="1" applyAlignment="1">
      <alignment horizontal="center" vertical="center" wrapText="1"/>
    </xf>
    <xf numFmtId="1" fontId="39" fillId="2" borderId="26" xfId="3" applyNumberFormat="1" applyFont="1" applyFill="1" applyBorder="1" applyAlignment="1">
      <alignment horizontal="center" vertical="center" wrapText="1"/>
    </xf>
    <xf numFmtId="0" fontId="39" fillId="2" borderId="130" xfId="0" applyFont="1" applyFill="1" applyBorder="1" applyAlignment="1">
      <alignment horizontal="center" vertical="center" wrapText="1"/>
    </xf>
    <xf numFmtId="0" fontId="39" fillId="2" borderId="28" xfId="0" applyFont="1" applyFill="1" applyBorder="1" applyAlignment="1">
      <alignment horizontal="center" vertical="center" wrapText="1"/>
    </xf>
    <xf numFmtId="0" fontId="50" fillId="0" borderId="0" xfId="0" applyFont="1" applyAlignment="1">
      <alignment vertical="center" wrapText="1"/>
    </xf>
    <xf numFmtId="0" fontId="51" fillId="0" borderId="0" xfId="0" applyFont="1" applyAlignment="1">
      <alignment vertical="center" wrapText="1"/>
    </xf>
    <xf numFmtId="0" fontId="49" fillId="9" borderId="0" xfId="0" applyFont="1" applyFill="1" applyAlignment="1">
      <alignment vertical="center" wrapText="1"/>
    </xf>
    <xf numFmtId="0" fontId="31" fillId="0" borderId="0" xfId="0" applyFont="1" applyAlignment="1">
      <alignment vertical="center" wrapText="1"/>
    </xf>
    <xf numFmtId="0" fontId="49" fillId="0" borderId="0" xfId="0" applyFont="1" applyAlignment="1">
      <alignment horizontal="center" vertical="center" wrapText="1"/>
    </xf>
    <xf numFmtId="0" fontId="53" fillId="10" borderId="0" xfId="0" applyFont="1" applyFill="1" applyAlignment="1">
      <alignment vertical="center" wrapText="1"/>
    </xf>
    <xf numFmtId="0" fontId="18" fillId="0" borderId="0" xfId="0" applyFont="1" applyAlignment="1">
      <alignment vertical="center" wrapText="1"/>
    </xf>
    <xf numFmtId="0" fontId="54" fillId="11" borderId="0" xfId="0" applyFont="1" applyFill="1" applyAlignment="1">
      <alignment vertical="center" wrapText="1"/>
    </xf>
    <xf numFmtId="14" fontId="39" fillId="0" borderId="100" xfId="0" applyNumberFormat="1" applyFont="1" applyBorder="1" applyAlignment="1">
      <alignment horizontal="right" vertical="center"/>
    </xf>
    <xf numFmtId="14" fontId="39" fillId="2" borderId="126" xfId="0" applyNumberFormat="1" applyFont="1" applyFill="1" applyBorder="1" applyAlignment="1">
      <alignment horizontal="right" vertical="center"/>
    </xf>
    <xf numFmtId="14" fontId="39" fillId="0" borderId="100" xfId="0" applyNumberFormat="1" applyFont="1" applyBorder="1" applyAlignment="1">
      <alignment horizontal="center" vertical="center"/>
    </xf>
    <xf numFmtId="0" fontId="49" fillId="9" borderId="186" xfId="0" applyFont="1" applyFill="1" applyBorder="1" applyAlignment="1">
      <alignment horizontal="center" vertical="center" wrapText="1"/>
    </xf>
    <xf numFmtId="0" fontId="31" fillId="0" borderId="42"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9" xfId="0" applyFont="1" applyBorder="1" applyAlignment="1">
      <alignment horizontal="center" vertical="center" wrapText="1"/>
    </xf>
    <xf numFmtId="0" fontId="52" fillId="5" borderId="146" xfId="0" applyFont="1" applyFill="1" applyBorder="1" applyAlignment="1">
      <alignment horizontal="left" wrapText="1"/>
    </xf>
    <xf numFmtId="0" fontId="52" fillId="5" borderId="0" xfId="0" applyFont="1" applyFill="1" applyAlignment="1">
      <alignment horizontal="left" wrapText="1"/>
    </xf>
    <xf numFmtId="14" fontId="31" fillId="0" borderId="7" xfId="0" applyNumberFormat="1" applyFont="1" applyBorder="1" applyAlignment="1">
      <alignment horizontal="center"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14" fontId="31" fillId="0" borderId="8" xfId="0" applyNumberFormat="1" applyFont="1" applyBorder="1" applyAlignment="1">
      <alignment horizontal="center" vertical="center" wrapText="1"/>
    </xf>
    <xf numFmtId="14" fontId="31" fillId="0" borderId="9" xfId="0" applyNumberFormat="1" applyFont="1" applyBorder="1" applyAlignment="1">
      <alignment horizontal="center" vertical="center" wrapText="1"/>
    </xf>
    <xf numFmtId="14" fontId="31" fillId="0" borderId="42" xfId="0" applyNumberFormat="1" applyFont="1" applyBorder="1" applyAlignment="1">
      <alignment horizontal="center" vertical="center" wrapText="1"/>
    </xf>
    <xf numFmtId="0" fontId="49" fillId="9" borderId="7" xfId="0" applyFont="1" applyFill="1" applyBorder="1" applyAlignment="1">
      <alignment horizontal="center" vertical="center" wrapText="1"/>
    </xf>
    <xf numFmtId="0" fontId="49" fillId="9" borderId="8" xfId="0" applyFont="1" applyFill="1" applyBorder="1" applyAlignment="1">
      <alignment horizontal="center" vertical="center" wrapText="1"/>
    </xf>
    <xf numFmtId="0" fontId="49" fillId="9" borderId="150" xfId="0" applyFont="1" applyFill="1" applyBorder="1" applyAlignment="1">
      <alignment horizontal="center" vertical="center" wrapText="1"/>
    </xf>
    <xf numFmtId="0" fontId="49" fillId="9" borderId="186" xfId="0" applyFont="1" applyFill="1" applyBorder="1" applyAlignment="1">
      <alignment horizontal="center" vertical="center" wrapText="1"/>
    </xf>
    <xf numFmtId="0" fontId="49" fillId="9" borderId="9" xfId="0" applyFont="1" applyFill="1" applyBorder="1" applyAlignment="1">
      <alignment horizontal="center" vertical="center" wrapText="1"/>
    </xf>
    <xf numFmtId="0" fontId="49" fillId="9" borderId="42" xfId="0" applyFont="1" applyFill="1" applyBorder="1" applyAlignment="1">
      <alignment horizontal="center" vertical="center" wrapText="1"/>
    </xf>
    <xf numFmtId="0" fontId="49" fillId="9" borderId="42" xfId="0" applyFont="1" applyFill="1" applyBorder="1" applyAlignment="1">
      <alignment horizontal="left" vertical="center" wrapText="1"/>
    </xf>
    <xf numFmtId="0" fontId="31" fillId="0" borderId="145" xfId="0" applyFont="1" applyBorder="1" applyAlignment="1">
      <alignment horizontal="center" vertical="center" wrapText="1"/>
    </xf>
    <xf numFmtId="0" fontId="31" fillId="0" borderId="132" xfId="0" applyFont="1" applyBorder="1" applyAlignment="1">
      <alignment horizontal="center" vertical="center" wrapText="1"/>
    </xf>
    <xf numFmtId="0" fontId="49" fillId="9" borderId="145" xfId="0" applyFont="1" applyFill="1" applyBorder="1" applyAlignment="1">
      <alignment horizontal="center" vertical="center" wrapText="1"/>
    </xf>
    <xf numFmtId="0" fontId="49" fillId="9" borderId="146" xfId="0" applyFont="1" applyFill="1" applyBorder="1" applyAlignment="1">
      <alignment horizontal="center" vertical="center" wrapText="1"/>
    </xf>
    <xf numFmtId="0" fontId="49" fillId="9" borderId="10" xfId="0" applyFont="1" applyFill="1" applyBorder="1" applyAlignment="1">
      <alignment horizontal="center" vertical="center" wrapText="1"/>
    </xf>
    <xf numFmtId="0" fontId="49" fillId="9" borderId="132" xfId="0" applyFont="1" applyFill="1" applyBorder="1" applyAlignment="1">
      <alignment horizontal="center" vertical="center" wrapText="1"/>
    </xf>
    <xf numFmtId="0" fontId="49" fillId="9" borderId="109" xfId="0" applyFont="1" applyFill="1" applyBorder="1" applyAlignment="1">
      <alignment horizontal="center" vertical="center" wrapText="1"/>
    </xf>
    <xf numFmtId="0" fontId="49" fillId="9" borderId="133" xfId="0" applyFont="1" applyFill="1" applyBorder="1" applyAlignment="1">
      <alignment horizontal="center" vertical="center" wrapText="1"/>
    </xf>
    <xf numFmtId="0" fontId="49" fillId="9" borderId="145" xfId="0" applyFont="1" applyFill="1" applyBorder="1" applyAlignment="1">
      <alignment horizontal="left" vertical="center" wrapText="1"/>
    </xf>
    <xf numFmtId="0" fontId="49" fillId="9" borderId="146" xfId="0" applyFont="1" applyFill="1" applyBorder="1" applyAlignment="1">
      <alignment horizontal="left" vertical="center" wrapText="1"/>
    </xf>
    <xf numFmtId="0" fontId="49" fillId="9" borderId="10" xfId="0" applyFont="1" applyFill="1" applyBorder="1" applyAlignment="1">
      <alignment horizontal="left" vertical="center" wrapText="1"/>
    </xf>
    <xf numFmtId="0" fontId="49" fillId="9" borderId="7" xfId="0" applyFont="1" applyFill="1" applyBorder="1" applyAlignment="1">
      <alignment horizontal="left" vertical="center" wrapText="1"/>
    </xf>
    <xf numFmtId="0" fontId="49" fillId="9" borderId="8" xfId="0" applyFont="1" applyFill="1" applyBorder="1" applyAlignment="1">
      <alignment horizontal="left" vertical="center" wrapText="1"/>
    </xf>
    <xf numFmtId="0" fontId="31" fillId="2" borderId="15" xfId="0" applyFont="1" applyFill="1" applyBorder="1" applyAlignment="1">
      <alignment horizontal="center" vertical="center" wrapText="1"/>
    </xf>
    <xf numFmtId="0" fontId="31" fillId="2" borderId="0" xfId="0" applyFont="1" applyFill="1" applyAlignment="1">
      <alignment horizontal="center" vertical="center" wrapText="1"/>
    </xf>
    <xf numFmtId="0" fontId="31" fillId="2" borderId="18" xfId="0" applyFont="1" applyFill="1" applyBorder="1" applyAlignment="1">
      <alignment horizontal="center" vertical="center" wrapText="1"/>
    </xf>
    <xf numFmtId="0" fontId="31" fillId="2" borderId="19" xfId="3" applyNumberFormat="1" applyFont="1" applyFill="1" applyBorder="1" applyAlignment="1">
      <alignment horizontal="center" vertical="center" wrapText="1"/>
    </xf>
    <xf numFmtId="0" fontId="31" fillId="2" borderId="15" xfId="3" applyNumberFormat="1" applyFont="1" applyFill="1" applyBorder="1" applyAlignment="1">
      <alignment horizontal="center" vertical="center" wrapText="1"/>
    </xf>
    <xf numFmtId="0" fontId="31" fillId="2" borderId="20" xfId="3" applyNumberFormat="1" applyFont="1" applyFill="1" applyBorder="1" applyAlignment="1">
      <alignment horizontal="center" vertical="center" wrapText="1"/>
    </xf>
    <xf numFmtId="0" fontId="31" fillId="2" borderId="24" xfId="3" applyNumberFormat="1" applyFont="1" applyFill="1" applyBorder="1" applyAlignment="1">
      <alignment horizontal="center" vertical="center" wrapText="1"/>
    </xf>
    <xf numFmtId="0" fontId="31" fillId="2" borderId="0" xfId="3" applyNumberFormat="1" applyFont="1" applyFill="1" applyBorder="1" applyAlignment="1">
      <alignment horizontal="center" vertical="center" wrapText="1"/>
    </xf>
    <xf numFmtId="0" fontId="31" fillId="2" borderId="16" xfId="3" applyNumberFormat="1" applyFont="1" applyFill="1" applyBorder="1" applyAlignment="1">
      <alignment horizontal="center" vertical="center" wrapText="1"/>
    </xf>
    <xf numFmtId="0" fontId="31" fillId="2" borderId="21" xfId="3" applyNumberFormat="1" applyFont="1" applyFill="1" applyBorder="1" applyAlignment="1">
      <alignment horizontal="center" vertical="center" wrapText="1"/>
    </xf>
    <xf numFmtId="0" fontId="31" fillId="2" borderId="18" xfId="3" applyNumberFormat="1" applyFont="1" applyFill="1" applyBorder="1" applyAlignment="1">
      <alignment horizontal="center" vertical="center" wrapText="1"/>
    </xf>
    <xf numFmtId="0" fontId="31" fillId="2" borderId="58" xfId="3" applyNumberFormat="1" applyFont="1" applyFill="1" applyBorder="1" applyAlignment="1">
      <alignment horizontal="center" vertical="center" wrapText="1"/>
    </xf>
    <xf numFmtId="0" fontId="55" fillId="9" borderId="98" xfId="0" applyFont="1" applyFill="1" applyBorder="1" applyAlignment="1">
      <alignment horizontal="center" vertical="center"/>
    </xf>
    <xf numFmtId="0" fontId="39" fillId="0" borderId="101" xfId="0" applyFont="1" applyBorder="1" applyAlignment="1">
      <alignment horizontal="center" vertical="center"/>
    </xf>
    <xf numFmtId="0" fontId="39" fillId="2" borderId="101" xfId="0" applyFont="1" applyFill="1" applyBorder="1" applyAlignment="1">
      <alignment horizontal="center" vertical="center"/>
    </xf>
    <xf numFmtId="0" fontId="43" fillId="0" borderId="184" xfId="0" applyFont="1" applyBorder="1" applyAlignment="1">
      <alignment horizontal="left" vertical="center" wrapText="1"/>
    </xf>
    <xf numFmtId="1" fontId="43" fillId="0" borderId="185" xfId="0" applyNumberFormat="1" applyFont="1" applyBorder="1" applyAlignment="1">
      <alignment horizontal="left" vertical="center" wrapText="1"/>
    </xf>
    <xf numFmtId="0" fontId="21" fillId="0" borderId="158" xfId="0" applyFont="1" applyBorder="1" applyAlignment="1">
      <alignment horizontal="left" vertical="center" wrapText="1"/>
    </xf>
    <xf numFmtId="0" fontId="21" fillId="0" borderId="25" xfId="0" applyFont="1" applyBorder="1" applyAlignment="1">
      <alignment horizontal="left" vertical="center" wrapText="1"/>
    </xf>
    <xf numFmtId="0" fontId="21" fillId="0" borderId="27" xfId="0" applyFont="1" applyBorder="1" applyAlignment="1">
      <alignment horizontal="center" vertical="center" wrapText="1"/>
    </xf>
    <xf numFmtId="0" fontId="21" fillId="0" borderId="162" xfId="0" applyFont="1" applyBorder="1" applyAlignment="1">
      <alignment horizontal="center" vertical="center" wrapText="1"/>
    </xf>
    <xf numFmtId="0" fontId="41" fillId="2" borderId="127" xfId="0" applyFont="1" applyFill="1" applyBorder="1" applyAlignment="1">
      <alignment horizontal="left" vertical="center" wrapText="1"/>
    </xf>
    <xf numFmtId="0" fontId="41" fillId="2" borderId="128" xfId="0" applyFont="1" applyFill="1" applyBorder="1" applyAlignment="1">
      <alignment horizontal="left" vertical="center" wrapText="1"/>
    </xf>
    <xf numFmtId="0" fontId="21" fillId="0" borderId="171" xfId="0" applyFont="1" applyBorder="1" applyAlignment="1">
      <alignment horizontal="left" vertical="center" wrapText="1"/>
    </xf>
    <xf numFmtId="0" fontId="39" fillId="0" borderId="172" xfId="0" applyFont="1" applyBorder="1" applyAlignment="1">
      <alignment horizontal="left" vertical="center" wrapText="1"/>
    </xf>
    <xf numFmtId="0" fontId="31" fillId="0" borderId="158" xfId="0" applyFont="1" applyBorder="1" applyAlignment="1">
      <alignment vertical="top" wrapText="1"/>
    </xf>
    <xf numFmtId="0" fontId="21" fillId="0" borderId="25" xfId="0" applyFont="1" applyBorder="1" applyAlignment="1">
      <alignment horizontal="left" vertical="top" wrapText="1"/>
    </xf>
    <xf numFmtId="0" fontId="43" fillId="0" borderId="27" xfId="0" applyFont="1" applyBorder="1" applyAlignment="1">
      <alignment horizontal="left" vertical="center" wrapText="1"/>
    </xf>
    <xf numFmtId="0" fontId="43" fillId="0" borderId="162" xfId="0" applyFont="1" applyBorder="1" applyAlignment="1">
      <alignment horizontal="left" vertical="center" wrapText="1"/>
    </xf>
    <xf numFmtId="0" fontId="21" fillId="0" borderId="169" xfId="0" applyFont="1" applyBorder="1" applyAlignment="1">
      <alignment horizontal="left" vertical="center" wrapText="1"/>
    </xf>
    <xf numFmtId="0" fontId="39" fillId="0" borderId="170" xfId="0" applyFont="1" applyBorder="1" applyAlignment="1">
      <alignment horizontal="left" vertical="center" wrapText="1"/>
    </xf>
    <xf numFmtId="0" fontId="21" fillId="2" borderId="158" xfId="0" applyFont="1" applyFill="1" applyBorder="1" applyAlignment="1">
      <alignment horizontal="left" vertical="center" wrapText="1"/>
    </xf>
    <xf numFmtId="0" fontId="21" fillId="2" borderId="25" xfId="0" applyFont="1" applyFill="1" applyBorder="1" applyAlignment="1">
      <alignment horizontal="left" vertical="center" wrapText="1"/>
    </xf>
    <xf numFmtId="0" fontId="21" fillId="0" borderId="27" xfId="0" applyFont="1" applyBorder="1" applyAlignment="1">
      <alignment horizontal="left" vertical="center" wrapText="1"/>
    </xf>
    <xf numFmtId="0" fontId="21" fillId="2" borderId="27" xfId="0" applyFont="1" applyFill="1" applyBorder="1" applyAlignment="1">
      <alignment horizontal="left" vertical="center" wrapText="1"/>
    </xf>
    <xf numFmtId="0" fontId="39" fillId="0" borderId="27" xfId="0" applyFont="1" applyBorder="1" applyAlignment="1">
      <alignment horizontal="left" vertical="center" wrapText="1"/>
    </xf>
    <xf numFmtId="0" fontId="39" fillId="0" borderId="25" xfId="0" applyFont="1" applyBorder="1" applyAlignment="1">
      <alignment horizontal="left" vertical="center" wrapText="1"/>
    </xf>
    <xf numFmtId="0" fontId="21" fillId="2" borderId="168" xfId="0" applyFont="1" applyFill="1" applyBorder="1" applyAlignment="1">
      <alignment horizontal="left" vertical="center" wrapText="1"/>
    </xf>
    <xf numFmtId="0" fontId="45" fillId="0" borderId="162" xfId="0" applyFont="1" applyBorder="1" applyAlignment="1">
      <alignment horizontal="center" vertical="center" wrapText="1"/>
    </xf>
    <xf numFmtId="0" fontId="39" fillId="0" borderId="134" xfId="0" applyFont="1" applyBorder="1" applyAlignment="1">
      <alignment horizontal="center" vertical="center" wrapText="1"/>
    </xf>
    <xf numFmtId="0" fontId="39" fillId="0" borderId="135" xfId="0" applyFont="1" applyBorder="1" applyAlignment="1">
      <alignment horizontal="center" vertical="center" wrapText="1"/>
    </xf>
    <xf numFmtId="0" fontId="39" fillId="0" borderId="136" xfId="0" applyFont="1" applyBorder="1" applyAlignment="1">
      <alignment horizontal="left" vertical="center" wrapText="1"/>
    </xf>
    <xf numFmtId="0" fontId="39" fillId="0" borderId="137" xfId="0" applyFont="1" applyBorder="1" applyAlignment="1">
      <alignment horizontal="left" vertical="center" wrapText="1"/>
    </xf>
    <xf numFmtId="0" fontId="39" fillId="0" borderId="138" xfId="0" applyFont="1" applyBorder="1" applyAlignment="1">
      <alignment horizontal="center" vertical="center" wrapText="1"/>
    </xf>
    <xf numFmtId="0" fontId="39" fillId="0" borderId="139" xfId="0" applyFont="1" applyBorder="1" applyAlignment="1">
      <alignment horizontal="center" vertical="center" wrapText="1"/>
    </xf>
    <xf numFmtId="0" fontId="39" fillId="0" borderId="158" xfId="0" applyFont="1" applyBorder="1" applyAlignment="1">
      <alignment horizontal="left" vertical="center" wrapText="1"/>
    </xf>
    <xf numFmtId="0" fontId="39" fillId="2" borderId="27" xfId="0" applyFont="1" applyFill="1" applyBorder="1" applyAlignment="1">
      <alignment horizontal="left" vertical="center" wrapText="1"/>
    </xf>
    <xf numFmtId="0" fontId="39" fillId="2" borderId="25" xfId="0" applyFont="1" applyFill="1" applyBorder="1" applyAlignment="1">
      <alignment horizontal="left" vertical="center" wrapText="1"/>
    </xf>
    <xf numFmtId="0" fontId="45" fillId="2" borderId="27" xfId="0" applyFont="1" applyFill="1" applyBorder="1" applyAlignment="1">
      <alignment horizontal="center" vertical="center" wrapText="1"/>
    </xf>
    <xf numFmtId="0" fontId="45" fillId="2" borderId="25" xfId="0" applyFont="1" applyFill="1" applyBorder="1" applyAlignment="1">
      <alignment horizontal="center" vertical="center" wrapText="1"/>
    </xf>
    <xf numFmtId="0" fontId="48" fillId="2" borderId="27" xfId="0" applyFont="1" applyFill="1" applyBorder="1" applyAlignment="1">
      <alignment horizontal="center" vertical="center" wrapText="1"/>
    </xf>
    <xf numFmtId="0" fontId="48" fillId="2" borderId="25" xfId="0" applyFont="1" applyFill="1" applyBorder="1" applyAlignment="1">
      <alignment horizontal="center" vertical="center" wrapText="1"/>
    </xf>
    <xf numFmtId="0" fontId="21" fillId="0" borderId="160" xfId="0" applyFont="1" applyBorder="1" applyAlignment="1">
      <alignment horizontal="center" vertical="center" wrapText="1"/>
    </xf>
    <xf numFmtId="0" fontId="21" fillId="0" borderId="161" xfId="0" applyFont="1" applyBorder="1" applyAlignment="1">
      <alignment horizontal="center" vertical="center" wrapText="1"/>
    </xf>
    <xf numFmtId="0" fontId="21" fillId="0" borderId="159" xfId="0" applyFont="1" applyBorder="1" applyAlignment="1">
      <alignment horizontal="left" vertical="center" wrapText="1"/>
    </xf>
    <xf numFmtId="0" fontId="39" fillId="0" borderId="7" xfId="0" applyFont="1" applyBorder="1" applyAlignment="1">
      <alignment horizontal="left" vertical="center" wrapText="1"/>
    </xf>
    <xf numFmtId="0" fontId="39" fillId="0" borderId="9" xfId="0" applyFont="1" applyBorder="1" applyAlignment="1">
      <alignment horizontal="left" vertical="center" wrapText="1"/>
    </xf>
    <xf numFmtId="0" fontId="21" fillId="0" borderId="156" xfId="0" applyFont="1" applyBorder="1" applyAlignment="1">
      <alignment horizontal="left" vertical="center" wrapText="1"/>
    </xf>
    <xf numFmtId="0" fontId="21" fillId="0" borderId="157" xfId="0" applyFont="1" applyBorder="1" applyAlignment="1">
      <alignment horizontal="left" vertical="center" wrapText="1"/>
    </xf>
    <xf numFmtId="0" fontId="21" fillId="0" borderId="154" xfId="0" applyFont="1" applyBorder="1" applyAlignment="1">
      <alignment horizontal="left" vertical="center" wrapText="1"/>
    </xf>
    <xf numFmtId="0" fontId="21" fillId="0" borderId="155" xfId="0" applyFont="1" applyBorder="1" applyAlignment="1">
      <alignment horizontal="left"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151" xfId="0" applyFont="1" applyFill="1" applyBorder="1" applyAlignment="1">
      <alignment horizontal="left" vertical="center" wrapText="1"/>
    </xf>
    <xf numFmtId="0" fontId="21" fillId="2" borderId="153" xfId="0" applyFont="1" applyFill="1" applyBorder="1" applyAlignment="1">
      <alignment horizontal="left" vertical="center" wrapText="1"/>
    </xf>
    <xf numFmtId="0" fontId="21" fillId="0" borderId="151" xfId="0" applyFont="1" applyBorder="1" applyAlignment="1">
      <alignment horizontal="left" vertical="center" wrapText="1"/>
    </xf>
    <xf numFmtId="0" fontId="21" fillId="0" borderId="152" xfId="0" applyFont="1" applyBorder="1" applyAlignment="1">
      <alignment horizontal="left" vertical="center" wrapText="1"/>
    </xf>
    <xf numFmtId="0" fontId="39" fillId="0" borderId="7" xfId="0" applyFont="1" applyBorder="1" applyAlignment="1">
      <alignment horizontal="center" vertical="center" wrapText="1"/>
    </xf>
    <xf numFmtId="0" fontId="39"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31" fillId="2" borderId="19" xfId="0" applyFont="1" applyFill="1" applyBorder="1" applyAlignment="1">
      <alignment horizontal="center" vertical="center" wrapText="1"/>
    </xf>
    <xf numFmtId="0" fontId="31" fillId="2" borderId="20" xfId="0" applyFont="1" applyFill="1" applyBorder="1" applyAlignment="1">
      <alignment horizontal="center" vertical="center" wrapText="1"/>
    </xf>
    <xf numFmtId="0" fontId="31" fillId="2" borderId="24" xfId="0" applyFont="1" applyFill="1" applyBorder="1" applyAlignment="1">
      <alignment horizontal="center" vertical="center" wrapText="1"/>
    </xf>
    <xf numFmtId="0" fontId="31" fillId="2" borderId="16" xfId="0" applyFont="1" applyFill="1" applyBorder="1" applyAlignment="1">
      <alignment horizontal="center" vertical="center" wrapText="1"/>
    </xf>
    <xf numFmtId="0" fontId="31" fillId="2" borderId="21" xfId="0" applyFont="1" applyFill="1" applyBorder="1" applyAlignment="1">
      <alignment horizontal="center" vertical="center" wrapText="1"/>
    </xf>
    <xf numFmtId="0" fontId="31" fillId="2" borderId="58" xfId="0" applyFont="1" applyFill="1" applyBorder="1" applyAlignment="1">
      <alignment horizontal="center" vertical="center" wrapText="1"/>
    </xf>
    <xf numFmtId="0" fontId="33" fillId="2" borderId="19"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33" fillId="2" borderId="20" xfId="0" applyFont="1" applyFill="1" applyBorder="1" applyAlignment="1">
      <alignment horizontal="center" vertical="center" wrapText="1"/>
    </xf>
    <xf numFmtId="0" fontId="33" fillId="2" borderId="24"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16" xfId="0" applyFont="1" applyFill="1" applyBorder="1" applyAlignment="1">
      <alignment horizontal="center" vertical="center" wrapText="1"/>
    </xf>
    <xf numFmtId="0" fontId="33" fillId="2" borderId="21" xfId="0" applyFont="1" applyFill="1" applyBorder="1" applyAlignment="1">
      <alignment horizontal="center" vertical="center" wrapText="1"/>
    </xf>
    <xf numFmtId="0" fontId="33" fillId="2" borderId="18" xfId="0" applyFont="1" applyFill="1" applyBorder="1" applyAlignment="1">
      <alignment horizontal="center" vertical="center" wrapText="1"/>
    </xf>
    <xf numFmtId="0" fontId="33" fillId="2" borderId="58" xfId="0" applyFont="1" applyFill="1" applyBorder="1" applyAlignment="1">
      <alignment horizontal="center" vertical="center" wrapText="1"/>
    </xf>
    <xf numFmtId="0" fontId="34" fillId="2" borderId="15"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18" xfId="0" applyFont="1" applyFill="1" applyBorder="1" applyAlignment="1">
      <alignment horizontal="center" vertical="center" wrapText="1"/>
    </xf>
    <xf numFmtId="0" fontId="34" fillId="2" borderId="19" xfId="3" applyNumberFormat="1" applyFont="1" applyFill="1" applyBorder="1" applyAlignment="1">
      <alignment horizontal="center" vertical="center" wrapText="1"/>
    </xf>
    <xf numFmtId="0" fontId="34" fillId="2" borderId="15" xfId="3" applyNumberFormat="1" applyFont="1" applyFill="1" applyBorder="1" applyAlignment="1">
      <alignment horizontal="center" vertical="center" wrapText="1"/>
    </xf>
    <xf numFmtId="0" fontId="34" fillId="2" borderId="20" xfId="3" applyNumberFormat="1" applyFont="1" applyFill="1" applyBorder="1" applyAlignment="1">
      <alignment horizontal="center" vertical="center" wrapText="1"/>
    </xf>
    <xf numFmtId="0" fontId="34" fillId="2" borderId="24" xfId="3" applyNumberFormat="1" applyFont="1" applyFill="1" applyBorder="1" applyAlignment="1">
      <alignment horizontal="center" vertical="center" wrapText="1"/>
    </xf>
    <xf numFmtId="0" fontId="34" fillId="2" borderId="0" xfId="3" applyNumberFormat="1" applyFont="1" applyFill="1" applyBorder="1" applyAlignment="1">
      <alignment horizontal="center" vertical="center" wrapText="1"/>
    </xf>
    <xf numFmtId="0" fontId="34" fillId="2" borderId="16" xfId="3" applyNumberFormat="1" applyFont="1" applyFill="1" applyBorder="1" applyAlignment="1">
      <alignment horizontal="center" vertical="center" wrapText="1"/>
    </xf>
    <xf numFmtId="0" fontId="34" fillId="2" borderId="21" xfId="3" applyNumberFormat="1" applyFont="1" applyFill="1" applyBorder="1" applyAlignment="1">
      <alignment horizontal="center" vertical="center" wrapText="1"/>
    </xf>
    <xf numFmtId="0" fontId="34" fillId="2" borderId="18" xfId="3" applyNumberFormat="1" applyFont="1" applyFill="1" applyBorder="1" applyAlignment="1">
      <alignment horizontal="center" vertical="center" wrapText="1"/>
    </xf>
    <xf numFmtId="0" fontId="34" fillId="2" borderId="58" xfId="3" applyNumberFormat="1" applyFont="1" applyFill="1" applyBorder="1" applyAlignment="1">
      <alignment horizontal="center" vertical="center" wrapText="1"/>
    </xf>
    <xf numFmtId="0" fontId="25" fillId="9" borderId="59" xfId="0" applyFont="1" applyFill="1" applyBorder="1" applyAlignment="1">
      <alignment horizontal="left" vertical="center"/>
    </xf>
    <xf numFmtId="0" fontId="25" fillId="9" borderId="104" xfId="0" applyFont="1" applyFill="1" applyBorder="1" applyAlignment="1">
      <alignment horizontal="left" vertical="center"/>
    </xf>
    <xf numFmtId="0" fontId="31" fillId="2" borderId="22" xfId="0" applyFont="1" applyFill="1" applyBorder="1" applyAlignment="1">
      <alignment horizontal="left" vertical="center" wrapText="1"/>
    </xf>
    <xf numFmtId="0" fontId="31" fillId="2" borderId="43" xfId="0" applyFont="1" applyFill="1" applyBorder="1" applyAlignment="1">
      <alignment horizontal="left" vertical="center" wrapText="1"/>
    </xf>
    <xf numFmtId="0" fontId="28" fillId="2" borderId="42" xfId="0" applyFont="1" applyFill="1" applyBorder="1" applyAlignment="1">
      <alignment horizontal="center" vertical="center" wrapText="1"/>
    </xf>
    <xf numFmtId="0" fontId="25" fillId="9" borderId="103" xfId="1" applyNumberFormat="1" applyFont="1" applyFill="1" applyBorder="1" applyAlignment="1">
      <alignment horizontal="left" vertical="center" wrapText="1"/>
    </xf>
    <xf numFmtId="0" fontId="25" fillId="9" borderId="66" xfId="1" applyNumberFormat="1" applyFont="1" applyFill="1" applyBorder="1" applyAlignment="1">
      <alignment horizontal="left" vertical="center" wrapText="1"/>
    </xf>
    <xf numFmtId="0" fontId="25" fillId="9" borderId="105" xfId="1" applyNumberFormat="1" applyFont="1" applyFill="1" applyBorder="1" applyAlignment="1">
      <alignment horizontal="left" vertical="center" wrapText="1"/>
    </xf>
    <xf numFmtId="0" fontId="25" fillId="9" borderId="47" xfId="0" applyFont="1" applyFill="1" applyBorder="1" applyAlignment="1">
      <alignment horizontal="center" vertical="center" wrapText="1"/>
    </xf>
    <xf numFmtId="1" fontId="25" fillId="9" borderId="47" xfId="0" applyNumberFormat="1" applyFont="1" applyFill="1" applyBorder="1" applyAlignment="1">
      <alignment horizontal="center" vertical="center" wrapText="1"/>
    </xf>
    <xf numFmtId="0" fontId="25" fillId="9" borderId="114" xfId="0" applyFont="1" applyFill="1" applyBorder="1" applyAlignment="1">
      <alignment horizontal="center" vertical="center" wrapText="1"/>
    </xf>
    <xf numFmtId="0" fontId="25" fillId="9" borderId="115" xfId="0" applyFont="1" applyFill="1" applyBorder="1" applyAlignment="1">
      <alignment horizontal="center" vertical="center" wrapText="1"/>
    </xf>
    <xf numFmtId="0" fontId="25" fillId="9" borderId="98" xfId="0" applyFont="1" applyFill="1" applyBorder="1" applyAlignment="1">
      <alignment horizontal="center" vertical="center"/>
    </xf>
    <xf numFmtId="0" fontId="25" fillId="9" borderId="98" xfId="0" applyFont="1" applyFill="1" applyBorder="1" applyAlignment="1">
      <alignment horizontal="center" vertical="center" wrapText="1"/>
    </xf>
    <xf numFmtId="0" fontId="25" fillId="9" borderId="99" xfId="0" applyFont="1" applyFill="1" applyBorder="1" applyAlignment="1">
      <alignment horizontal="center" vertical="center" wrapText="1"/>
    </xf>
    <xf numFmtId="0" fontId="25" fillId="9" borderId="60" xfId="0" applyFont="1" applyFill="1" applyBorder="1" applyAlignment="1">
      <alignment horizontal="center" vertical="center"/>
    </xf>
    <xf numFmtId="0" fontId="25" fillId="9" borderId="51" xfId="0" applyFont="1" applyFill="1" applyBorder="1" applyAlignment="1">
      <alignment horizontal="center" vertical="center"/>
    </xf>
    <xf numFmtId="0" fontId="25" fillId="9" borderId="52" xfId="0" applyFont="1" applyFill="1" applyBorder="1" applyAlignment="1">
      <alignment horizontal="center" vertical="center"/>
    </xf>
    <xf numFmtId="0" fontId="25" fillId="9" borderId="15" xfId="3" applyNumberFormat="1" applyFont="1" applyFill="1" applyBorder="1" applyAlignment="1">
      <alignment horizontal="center" vertical="center" wrapText="1"/>
    </xf>
    <xf numFmtId="0" fontId="25" fillId="9" borderId="18" xfId="3" applyNumberFormat="1" applyFont="1" applyFill="1" applyBorder="1" applyAlignment="1">
      <alignment horizontal="center" vertical="center" wrapText="1"/>
    </xf>
    <xf numFmtId="0" fontId="25" fillId="9" borderId="19" xfId="3" applyNumberFormat="1" applyFont="1" applyFill="1" applyBorder="1" applyAlignment="1">
      <alignment horizontal="center" vertical="center" wrapText="1"/>
    </xf>
    <xf numFmtId="0" fontId="25" fillId="9" borderId="20" xfId="3" applyNumberFormat="1" applyFont="1" applyFill="1" applyBorder="1" applyAlignment="1">
      <alignment horizontal="center" vertical="center" wrapText="1"/>
    </xf>
    <xf numFmtId="0" fontId="25" fillId="9" borderId="24" xfId="3" applyNumberFormat="1" applyFont="1" applyFill="1" applyBorder="1" applyAlignment="1">
      <alignment horizontal="center" vertical="center" wrapText="1"/>
    </xf>
    <xf numFmtId="0" fontId="25" fillId="9" borderId="0" xfId="3" applyNumberFormat="1" applyFont="1" applyFill="1" applyBorder="1" applyAlignment="1">
      <alignment horizontal="center" vertical="center" wrapText="1"/>
    </xf>
    <xf numFmtId="0" fontId="25" fillId="9" borderId="16" xfId="3" applyNumberFormat="1" applyFont="1" applyFill="1" applyBorder="1" applyAlignment="1">
      <alignment horizontal="center" vertical="center" wrapText="1"/>
    </xf>
    <xf numFmtId="0" fontId="25" fillId="9" borderId="119" xfId="0" applyFont="1" applyFill="1" applyBorder="1" applyAlignment="1">
      <alignment horizontal="center" vertical="center"/>
    </xf>
    <xf numFmtId="0" fontId="25" fillId="9" borderId="120" xfId="0" applyFont="1" applyFill="1" applyBorder="1" applyAlignment="1">
      <alignment horizontal="center" vertical="center"/>
    </xf>
    <xf numFmtId="0" fontId="25" fillId="9" borderId="121" xfId="0" applyFont="1" applyFill="1" applyBorder="1" applyAlignment="1">
      <alignment horizontal="center" vertical="center"/>
    </xf>
    <xf numFmtId="0" fontId="25" fillId="9" borderId="122" xfId="0" applyFont="1" applyFill="1" applyBorder="1" applyAlignment="1">
      <alignment horizontal="left" vertical="center"/>
    </xf>
    <xf numFmtId="0" fontId="25" fillId="9" borderId="95" xfId="0" applyFont="1" applyFill="1" applyBorder="1" applyAlignment="1">
      <alignment horizontal="left" vertical="center"/>
    </xf>
    <xf numFmtId="0" fontId="25" fillId="9" borderId="96" xfId="0" applyFont="1" applyFill="1" applyBorder="1" applyAlignment="1">
      <alignment horizontal="left" vertical="center"/>
    </xf>
    <xf numFmtId="0" fontId="28" fillId="0" borderId="101" xfId="0" applyFont="1" applyBorder="1" applyAlignment="1">
      <alignment horizontal="center" vertical="center"/>
    </xf>
    <xf numFmtId="0" fontId="28" fillId="0" borderId="101" xfId="0" applyFont="1" applyBorder="1" applyAlignment="1">
      <alignment horizontal="center" vertical="center" wrapText="1"/>
    </xf>
    <xf numFmtId="0" fontId="28" fillId="0" borderId="102" xfId="0" applyFont="1" applyBorder="1" applyAlignment="1">
      <alignment horizontal="center" vertical="center" wrapText="1"/>
    </xf>
    <xf numFmtId="0" fontId="36" fillId="0" borderId="101" xfId="0" applyFont="1" applyBorder="1" applyAlignment="1">
      <alignment horizontal="center" vertical="center"/>
    </xf>
    <xf numFmtId="0" fontId="36" fillId="0" borderId="101" xfId="0" applyFont="1" applyBorder="1" applyAlignment="1">
      <alignment horizontal="left" vertical="center" wrapText="1"/>
    </xf>
    <xf numFmtId="0" fontId="36" fillId="0" borderId="102" xfId="0" applyFont="1" applyBorder="1" applyAlignment="1">
      <alignment horizontal="left" vertical="center" wrapText="1"/>
    </xf>
    <xf numFmtId="0" fontId="36" fillId="0" borderId="88" xfId="0" applyFont="1" applyBorder="1" applyAlignment="1">
      <alignment horizontal="center" vertical="center"/>
    </xf>
    <xf numFmtId="0" fontId="36" fillId="0" borderId="88" xfId="0" applyFont="1" applyBorder="1" applyAlignment="1">
      <alignment horizontal="center" vertical="center" wrapText="1"/>
    </xf>
    <xf numFmtId="0" fontId="36" fillId="0" borderId="92" xfId="0" applyFont="1" applyBorder="1" applyAlignment="1">
      <alignment horizontal="center" vertical="center" wrapText="1"/>
    </xf>
    <xf numFmtId="0" fontId="25" fillId="9" borderId="62" xfId="0" applyFont="1" applyFill="1" applyBorder="1" applyAlignment="1">
      <alignment horizontal="left" vertical="center"/>
    </xf>
    <xf numFmtId="0" fontId="25" fillId="9" borderId="63" xfId="0" applyFont="1" applyFill="1" applyBorder="1" applyAlignment="1">
      <alignment horizontal="left" vertical="center"/>
    </xf>
    <xf numFmtId="0" fontId="25" fillId="9" borderId="64" xfId="0" applyFont="1" applyFill="1" applyBorder="1" applyAlignment="1">
      <alignment horizontal="left" vertical="center"/>
    </xf>
    <xf numFmtId="1" fontId="35" fillId="9" borderId="55" xfId="0" applyNumberFormat="1" applyFont="1" applyFill="1" applyBorder="1" applyAlignment="1">
      <alignment horizontal="center" vertical="center"/>
    </xf>
    <xf numFmtId="1" fontId="35" fillId="9" borderId="57" xfId="0" applyNumberFormat="1" applyFont="1" applyFill="1" applyBorder="1" applyAlignment="1">
      <alignment horizontal="center" vertical="center"/>
    </xf>
    <xf numFmtId="0" fontId="25" fillId="9" borderId="55" xfId="0" applyFont="1" applyFill="1" applyBorder="1" applyAlignment="1">
      <alignment horizontal="center" vertical="center"/>
    </xf>
    <xf numFmtId="0" fontId="25" fillId="9" borderId="56" xfId="0" applyFont="1" applyFill="1" applyBorder="1" applyAlignment="1">
      <alignment horizontal="center" vertical="center"/>
    </xf>
    <xf numFmtId="0" fontId="25" fillId="9" borderId="57" xfId="0" applyFont="1" applyFill="1" applyBorder="1" applyAlignment="1">
      <alignment horizontal="center" vertical="center"/>
    </xf>
    <xf numFmtId="0" fontId="25" fillId="0" borderId="84" xfId="0" applyFont="1" applyBorder="1" applyAlignment="1">
      <alignment horizontal="left" vertical="center" wrapText="1"/>
    </xf>
    <xf numFmtId="164" fontId="25" fillId="0" borderId="85" xfId="0" applyNumberFormat="1" applyFont="1" applyBorder="1" applyAlignment="1">
      <alignment horizontal="left" vertical="center" wrapText="1"/>
    </xf>
    <xf numFmtId="14" fontId="36" fillId="0" borderId="87" xfId="0" applyNumberFormat="1" applyFont="1" applyBorder="1" applyAlignment="1">
      <alignment horizontal="left" vertical="center"/>
    </xf>
    <xf numFmtId="14" fontId="36" fillId="0" borderId="88" xfId="0" applyNumberFormat="1" applyFont="1" applyBorder="1" applyAlignment="1">
      <alignment horizontal="left" vertical="center"/>
    </xf>
    <xf numFmtId="14" fontId="36" fillId="0" borderId="85" xfId="0" applyNumberFormat="1" applyFont="1" applyBorder="1" applyAlignment="1">
      <alignment horizontal="left" vertical="center"/>
    </xf>
    <xf numFmtId="14" fontId="36" fillId="0" borderId="89" xfId="0" applyNumberFormat="1" applyFont="1" applyBorder="1" applyAlignment="1">
      <alignment horizontal="left" vertical="center"/>
    </xf>
    <xf numFmtId="14" fontId="36" fillId="0" borderId="90" xfId="0" applyNumberFormat="1" applyFont="1" applyBorder="1" applyAlignment="1">
      <alignment horizontal="left" vertical="center"/>
    </xf>
    <xf numFmtId="14" fontId="36" fillId="0" borderId="91" xfId="0" applyNumberFormat="1" applyFont="1" applyBorder="1" applyAlignment="1">
      <alignment horizontal="left" vertical="center"/>
    </xf>
    <xf numFmtId="14" fontId="36" fillId="0" borderId="87" xfId="0" applyNumberFormat="1" applyFont="1" applyBorder="1" applyAlignment="1">
      <alignment horizontal="center" vertical="center"/>
    </xf>
    <xf numFmtId="14" fontId="36" fillId="0" borderId="88" xfId="0" applyNumberFormat="1" applyFont="1" applyBorder="1" applyAlignment="1">
      <alignment horizontal="center" vertical="center"/>
    </xf>
    <xf numFmtId="14" fontId="36" fillId="0" borderId="92" xfId="0" applyNumberFormat="1" applyFont="1" applyBorder="1" applyAlignment="1">
      <alignment horizontal="center" vertical="center"/>
    </xf>
    <xf numFmtId="0" fontId="25" fillId="0" borderId="67" xfId="0" applyFont="1" applyBorder="1" applyAlignment="1">
      <alignment horizontal="left" vertical="center" wrapText="1"/>
    </xf>
    <xf numFmtId="164" fontId="25" fillId="0" borderId="68" xfId="0" applyNumberFormat="1" applyFont="1" applyBorder="1" applyAlignment="1">
      <alignment horizontal="left" vertical="center" wrapText="1"/>
    </xf>
    <xf numFmtId="14" fontId="36" fillId="0" borderId="70" xfId="0" applyNumberFormat="1" applyFont="1" applyBorder="1" applyAlignment="1">
      <alignment horizontal="left" vertical="center"/>
    </xf>
    <xf numFmtId="14" fontId="36" fillId="0" borderId="71" xfId="0" applyNumberFormat="1" applyFont="1" applyBorder="1" applyAlignment="1">
      <alignment horizontal="left" vertical="center"/>
    </xf>
    <xf numFmtId="14" fontId="36" fillId="0" borderId="68" xfId="0" applyNumberFormat="1" applyFont="1" applyBorder="1" applyAlignment="1">
      <alignment horizontal="left" vertical="center"/>
    </xf>
    <xf numFmtId="14" fontId="36" fillId="0" borderId="72" xfId="0" applyNumberFormat="1" applyFont="1" applyBorder="1" applyAlignment="1">
      <alignment horizontal="left" vertical="center"/>
    </xf>
    <xf numFmtId="14" fontId="36" fillId="0" borderId="73" xfId="0" applyNumberFormat="1" applyFont="1" applyBorder="1" applyAlignment="1">
      <alignment horizontal="left" vertical="center"/>
    </xf>
    <xf numFmtId="14" fontId="36" fillId="0" borderId="74" xfId="0" applyNumberFormat="1" applyFont="1" applyBorder="1" applyAlignment="1">
      <alignment horizontal="left" vertical="center"/>
    </xf>
    <xf numFmtId="14" fontId="36" fillId="0" borderId="70" xfId="0" applyNumberFormat="1" applyFont="1" applyBorder="1" applyAlignment="1">
      <alignment horizontal="center" vertical="center"/>
    </xf>
    <xf numFmtId="14" fontId="36" fillId="0" borderId="71" xfId="0" applyNumberFormat="1" applyFont="1" applyBorder="1" applyAlignment="1">
      <alignment horizontal="center" vertical="center"/>
    </xf>
    <xf numFmtId="14" fontId="36" fillId="0" borderId="75" xfId="0" applyNumberFormat="1" applyFont="1" applyBorder="1" applyAlignment="1">
      <alignment horizontal="center" vertical="center"/>
    </xf>
    <xf numFmtId="0" fontId="25" fillId="0" borderId="76" xfId="0" applyFont="1" applyBorder="1" applyAlignment="1">
      <alignment horizontal="left" vertical="center" wrapText="1"/>
    </xf>
    <xf numFmtId="164" fontId="25" fillId="0" borderId="77" xfId="0" applyNumberFormat="1" applyFont="1" applyBorder="1" applyAlignment="1">
      <alignment horizontal="left" vertical="center" wrapText="1"/>
    </xf>
    <xf numFmtId="14" fontId="36" fillId="0" borderId="79" xfId="0" applyNumberFormat="1" applyFont="1" applyBorder="1" applyAlignment="1">
      <alignment horizontal="left" vertical="center"/>
    </xf>
    <xf numFmtId="14" fontId="36" fillId="0" borderId="50" xfId="0" applyNumberFormat="1" applyFont="1" applyBorder="1" applyAlignment="1">
      <alignment horizontal="left" vertical="center"/>
    </xf>
    <xf numFmtId="14" fontId="36" fillId="0" borderId="77" xfId="0" applyNumberFormat="1" applyFont="1" applyBorder="1" applyAlignment="1">
      <alignment horizontal="left" vertical="center"/>
    </xf>
    <xf numFmtId="14" fontId="36" fillId="0" borderId="80" xfId="0" applyNumberFormat="1" applyFont="1" applyBorder="1" applyAlignment="1">
      <alignment horizontal="left" vertical="center"/>
    </xf>
    <xf numFmtId="14" fontId="36" fillId="0" borderId="81" xfId="0" applyNumberFormat="1" applyFont="1" applyBorder="1" applyAlignment="1">
      <alignment horizontal="left" vertical="center"/>
    </xf>
    <xf numFmtId="14" fontId="36" fillId="0" borderId="82" xfId="0" applyNumberFormat="1" applyFont="1" applyBorder="1" applyAlignment="1">
      <alignment horizontal="left" vertical="center"/>
    </xf>
    <xf numFmtId="14" fontId="36" fillId="0" borderId="79" xfId="0" applyNumberFormat="1" applyFont="1" applyBorder="1" applyAlignment="1">
      <alignment horizontal="center" vertical="center"/>
    </xf>
    <xf numFmtId="14" fontId="36" fillId="0" borderId="50" xfId="0" applyNumberFormat="1" applyFont="1" applyBorder="1" applyAlignment="1">
      <alignment horizontal="center" vertical="center"/>
    </xf>
    <xf numFmtId="14" fontId="36" fillId="0" borderId="83" xfId="0" applyNumberFormat="1" applyFont="1" applyBorder="1" applyAlignment="1">
      <alignment horizontal="center" vertical="center"/>
    </xf>
    <xf numFmtId="0" fontId="29" fillId="0" borderId="107" xfId="0" applyFont="1" applyBorder="1" applyAlignment="1">
      <alignment horizontal="center" vertical="center" wrapText="1"/>
    </xf>
    <xf numFmtId="0" fontId="29" fillId="0" borderId="0" xfId="0" applyFont="1" applyAlignment="1">
      <alignment horizontal="center" vertical="center" wrapText="1"/>
    </xf>
    <xf numFmtId="0" fontId="29" fillId="0" borderId="108" xfId="0" applyFont="1" applyBorder="1" applyAlignment="1">
      <alignment horizontal="center" vertical="center" wrapText="1"/>
    </xf>
    <xf numFmtId="0" fontId="29" fillId="0" borderId="109" xfId="0" applyFont="1" applyBorder="1" applyAlignment="1">
      <alignment horizontal="center" vertical="center" wrapText="1"/>
    </xf>
    <xf numFmtId="1" fontId="18" fillId="2" borderId="42" xfId="0" applyNumberFormat="1" applyFont="1" applyFill="1" applyBorder="1" applyAlignment="1">
      <alignment horizontal="center" vertical="center"/>
    </xf>
    <xf numFmtId="0" fontId="25" fillId="9" borderId="110" xfId="0" applyFont="1" applyFill="1" applyBorder="1" applyAlignment="1">
      <alignment horizontal="left" vertical="center"/>
    </xf>
    <xf numFmtId="0" fontId="25" fillId="9" borderId="111" xfId="0" applyFont="1" applyFill="1" applyBorder="1" applyAlignment="1">
      <alignment horizontal="left" vertical="center"/>
    </xf>
    <xf numFmtId="0" fontId="25" fillId="9" borderId="24" xfId="0" applyFont="1" applyFill="1" applyBorder="1" applyAlignment="1">
      <alignment horizontal="left" vertical="center"/>
    </xf>
    <xf numFmtId="0" fontId="25" fillId="9" borderId="16" xfId="0" applyFont="1" applyFill="1" applyBorder="1" applyAlignment="1">
      <alignment horizontal="left" vertical="center"/>
    </xf>
    <xf numFmtId="0" fontId="25" fillId="9" borderId="112" xfId="0" applyFont="1" applyFill="1" applyBorder="1" applyAlignment="1">
      <alignment horizontal="left" vertical="center"/>
    </xf>
    <xf numFmtId="0" fontId="25" fillId="9" borderId="113" xfId="0" applyFont="1" applyFill="1" applyBorder="1" applyAlignment="1">
      <alignment horizontal="left" vertical="center"/>
    </xf>
    <xf numFmtId="0" fontId="10" fillId="9" borderId="42" xfId="1" applyFont="1" applyFill="1" applyBorder="1" applyAlignment="1">
      <alignment horizontal="center" vertical="center" wrapText="1"/>
    </xf>
    <xf numFmtId="0" fontId="32" fillId="2" borderId="42" xfId="1" applyFont="1" applyFill="1" applyBorder="1" applyAlignment="1">
      <alignment horizontal="center" vertical="center" wrapText="1"/>
    </xf>
    <xf numFmtId="0" fontId="25" fillId="9" borderId="77" xfId="0" applyFont="1" applyFill="1" applyBorder="1" applyAlignment="1">
      <alignment horizontal="left" vertical="center"/>
    </xf>
    <xf numFmtId="0" fontId="31" fillId="2" borderId="42" xfId="0" applyFont="1" applyFill="1" applyBorder="1" applyAlignment="1">
      <alignment horizontal="left" vertical="center" wrapText="1"/>
    </xf>
    <xf numFmtId="0" fontId="31" fillId="2" borderId="0" xfId="0" applyFont="1" applyFill="1" applyAlignment="1">
      <alignment horizontal="left" vertical="center" wrapText="1"/>
    </xf>
    <xf numFmtId="0" fontId="20" fillId="8" borderId="42"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1" fontId="14" fillId="2" borderId="13" xfId="2" applyNumberFormat="1" applyFont="1" applyFill="1" applyBorder="1" applyAlignment="1">
      <alignment horizontal="center" vertical="center" wrapText="1"/>
    </xf>
    <xf numFmtId="1" fontId="14" fillId="2" borderId="30" xfId="2" applyNumberFormat="1" applyFont="1" applyFill="1" applyBorder="1" applyAlignment="1">
      <alignment horizontal="center" vertical="center" wrapText="1"/>
    </xf>
    <xf numFmtId="0" fontId="8" fillId="0" borderId="34" xfId="0" applyFont="1" applyBorder="1" applyAlignment="1">
      <alignment horizontal="center" vertical="center"/>
    </xf>
    <xf numFmtId="0" fontId="11" fillId="0" borderId="34" xfId="0" applyFont="1" applyBorder="1" applyAlignment="1">
      <alignment horizontal="center" vertical="center" wrapText="1"/>
    </xf>
    <xf numFmtId="1" fontId="3" fillId="2" borderId="17" xfId="2" applyNumberFormat="1" applyFont="1" applyFill="1" applyBorder="1" applyAlignment="1">
      <alignment horizontal="center" vertical="center" wrapText="1"/>
    </xf>
    <xf numFmtId="1" fontId="3" fillId="2" borderId="34" xfId="2" applyNumberFormat="1" applyFont="1" applyFill="1" applyBorder="1" applyAlignment="1">
      <alignment horizontal="center" vertical="center" wrapText="1"/>
    </xf>
    <xf numFmtId="1" fontId="3" fillId="2" borderId="14" xfId="2" applyNumberFormat="1"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14" xfId="0" applyFont="1" applyFill="1" applyBorder="1" applyAlignment="1">
      <alignment horizontal="center" vertical="center" wrapText="1"/>
    </xf>
    <xf numFmtId="1" fontId="14" fillId="2" borderId="31" xfId="2" applyNumberFormat="1" applyFont="1" applyFill="1" applyBorder="1" applyAlignment="1">
      <alignment horizontal="center" vertical="center" wrapText="1"/>
    </xf>
    <xf numFmtId="1" fontId="14" fillId="2" borderId="32" xfId="2" applyNumberFormat="1" applyFont="1" applyFill="1" applyBorder="1" applyAlignment="1">
      <alignment horizontal="center" vertical="center" wrapText="1"/>
    </xf>
    <xf numFmtId="0" fontId="11" fillId="7" borderId="42" xfId="0" applyFont="1" applyFill="1" applyBorder="1" applyAlignment="1">
      <alignment horizontal="center" vertical="center"/>
    </xf>
    <xf numFmtId="0" fontId="11" fillId="0" borderId="42" xfId="0" applyFont="1" applyBorder="1" applyAlignment="1">
      <alignment horizontal="center" vertical="center"/>
    </xf>
    <xf numFmtId="1" fontId="3" fillId="2" borderId="42" xfId="2" applyNumberFormat="1" applyFont="1" applyFill="1" applyBorder="1" applyAlignment="1">
      <alignment horizontal="center" vertical="center" wrapText="1"/>
    </xf>
    <xf numFmtId="0" fontId="11" fillId="0" borderId="11" xfId="0" applyFont="1" applyBorder="1" applyAlignment="1">
      <alignment horizontal="center" vertical="center"/>
    </xf>
    <xf numFmtId="0" fontId="12" fillId="0" borderId="6" xfId="0" applyFont="1" applyBorder="1" applyAlignment="1">
      <alignment horizontal="center" vertical="center"/>
    </xf>
    <xf numFmtId="0" fontId="11" fillId="0" borderId="17" xfId="0" applyFont="1" applyBorder="1" applyAlignment="1">
      <alignment horizontal="center" vertical="center"/>
    </xf>
    <xf numFmtId="0" fontId="11" fillId="0" borderId="34" xfId="0" applyFont="1" applyBorder="1" applyAlignment="1">
      <alignment horizontal="center" vertical="center"/>
    </xf>
    <xf numFmtId="0" fontId="11" fillId="7" borderId="17" xfId="0" applyFont="1" applyFill="1" applyBorder="1" applyAlignment="1">
      <alignment horizontal="center" vertical="center"/>
    </xf>
    <xf numFmtId="0" fontId="11" fillId="7" borderId="34" xfId="0" applyFont="1" applyFill="1" applyBorder="1" applyAlignment="1">
      <alignment horizontal="center" vertical="center"/>
    </xf>
    <xf numFmtId="0" fontId="8" fillId="0" borderId="17" xfId="0" applyFont="1" applyBorder="1" applyAlignment="1">
      <alignment horizontal="center" vertical="center"/>
    </xf>
    <xf numFmtId="0" fontId="11" fillId="0" borderId="17" xfId="0" applyFont="1" applyBorder="1" applyAlignment="1">
      <alignment horizontal="center"/>
    </xf>
    <xf numFmtId="0" fontId="11" fillId="0" borderId="34" xfId="0" applyFont="1" applyBorder="1" applyAlignment="1">
      <alignment horizontal="center"/>
    </xf>
    <xf numFmtId="1" fontId="14" fillId="2" borderId="29" xfId="2" applyNumberFormat="1" applyFont="1" applyFill="1" applyBorder="1" applyAlignment="1">
      <alignment horizontal="center" vertical="center" wrapText="1"/>
    </xf>
    <xf numFmtId="1" fontId="14" fillId="2" borderId="33" xfId="2" applyNumberFormat="1" applyFont="1" applyFill="1" applyBorder="1" applyAlignment="1">
      <alignment horizontal="center" vertical="center" wrapText="1"/>
    </xf>
    <xf numFmtId="0" fontId="55" fillId="0" borderId="42" xfId="0" applyFont="1" applyBorder="1" applyAlignment="1">
      <alignment horizontal="center" vertical="center" wrapText="1"/>
    </xf>
    <xf numFmtId="0" fontId="55" fillId="0" borderId="7"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9"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7"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9" xfId="0" applyFont="1" applyBorder="1" applyAlignment="1">
      <alignment horizontal="center" vertical="center" wrapText="1"/>
    </xf>
    <xf numFmtId="0" fontId="55" fillId="9" borderId="42" xfId="0" applyFont="1" applyFill="1" applyBorder="1" applyAlignment="1">
      <alignment vertic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58" fillId="0" borderId="0" xfId="0" applyFont="1"/>
    <xf numFmtId="0" fontId="55" fillId="9" borderId="59" xfId="0" applyFont="1" applyFill="1" applyBorder="1" applyAlignment="1">
      <alignment horizontal="left" vertical="center"/>
    </xf>
    <xf numFmtId="0" fontId="55" fillId="9" borderId="77" xfId="0" applyFont="1" applyFill="1" applyBorder="1" applyAlignment="1">
      <alignment horizontal="left" vertical="center"/>
    </xf>
    <xf numFmtId="0" fontId="38" fillId="2" borderId="116" xfId="0" applyFont="1" applyFill="1" applyBorder="1" applyAlignment="1">
      <alignment horizontal="left" vertical="center" wrapText="1"/>
    </xf>
    <xf numFmtId="0" fontId="58" fillId="2" borderId="0" xfId="0" applyFont="1" applyFill="1"/>
    <xf numFmtId="0" fontId="55" fillId="9" borderId="104" xfId="0" applyFont="1" applyFill="1" applyBorder="1" applyAlignment="1">
      <alignment horizontal="left" vertical="center"/>
    </xf>
    <xf numFmtId="0" fontId="38" fillId="2" borderId="22" xfId="0" applyFont="1" applyFill="1" applyBorder="1" applyAlignment="1">
      <alignment horizontal="left" vertical="center" wrapText="1"/>
    </xf>
    <xf numFmtId="0" fontId="38" fillId="2" borderId="43" xfId="0" applyFont="1" applyFill="1" applyBorder="1" applyAlignment="1">
      <alignment horizontal="left" vertical="center" wrapText="1"/>
    </xf>
    <xf numFmtId="0" fontId="21" fillId="0" borderId="22" xfId="0" applyFont="1" applyBorder="1" applyAlignment="1">
      <alignment horizontal="left" vertical="center" wrapText="1"/>
    </xf>
    <xf numFmtId="0" fontId="21" fillId="0" borderId="43" xfId="0" applyFont="1" applyBorder="1" applyAlignment="1">
      <alignment horizontal="left" vertical="center" wrapText="1"/>
    </xf>
    <xf numFmtId="0" fontId="55" fillId="9" borderId="24" xfId="1" applyNumberFormat="1" applyFont="1" applyFill="1" applyBorder="1" applyAlignment="1">
      <alignment horizontal="left" vertical="center" wrapText="1"/>
    </xf>
    <xf numFmtId="0" fontId="55" fillId="9" borderId="0" xfId="1" applyNumberFormat="1" applyFont="1" applyFill="1" applyBorder="1" applyAlignment="1">
      <alignment horizontal="left" vertical="center" wrapText="1"/>
    </xf>
    <xf numFmtId="0" fontId="55" fillId="9" borderId="16" xfId="1" applyNumberFormat="1" applyFont="1" applyFill="1" applyBorder="1" applyAlignment="1">
      <alignment horizontal="left" vertical="center" wrapText="1"/>
    </xf>
    <xf numFmtId="0" fontId="49" fillId="9" borderId="116" xfId="0" applyFont="1" applyFill="1" applyBorder="1" applyAlignment="1">
      <alignment horizontal="center" vertical="center" wrapText="1"/>
    </xf>
    <xf numFmtId="0" fontId="49" fillId="9" borderId="116" xfId="0" applyFont="1" applyFill="1" applyBorder="1" applyAlignment="1">
      <alignment horizontal="center" vertical="center" wrapText="1"/>
    </xf>
    <xf numFmtId="1" fontId="49" fillId="9" borderId="116" xfId="0" applyNumberFormat="1" applyFont="1" applyFill="1" applyBorder="1" applyAlignment="1">
      <alignment horizontal="center" vertical="center" wrapText="1"/>
    </xf>
    <xf numFmtId="0" fontId="38" fillId="2" borderId="46" xfId="0" applyFont="1" applyFill="1" applyBorder="1" applyAlignment="1">
      <alignment horizontal="center" vertical="center" wrapText="1"/>
    </xf>
    <xf numFmtId="0" fontId="56" fillId="2" borderId="44" xfId="0" applyFont="1" applyFill="1" applyBorder="1" applyAlignment="1">
      <alignment horizontal="center" vertical="center" wrapText="1"/>
    </xf>
    <xf numFmtId="0" fontId="56" fillId="2" borderId="47" xfId="0" applyFont="1" applyFill="1" applyBorder="1" applyAlignment="1">
      <alignment horizontal="center" vertical="center" wrapText="1"/>
    </xf>
    <xf numFmtId="0" fontId="56" fillId="2" borderId="48" xfId="0" applyFont="1" applyFill="1" applyBorder="1" applyAlignment="1">
      <alignment horizontal="center" vertical="center" wrapText="1"/>
    </xf>
    <xf numFmtId="1" fontId="56" fillId="2" borderId="44" xfId="0" applyNumberFormat="1" applyFont="1" applyFill="1" applyBorder="1" applyAlignment="1">
      <alignment horizontal="center" vertical="center" wrapText="1"/>
    </xf>
    <xf numFmtId="0" fontId="56" fillId="2" borderId="117" xfId="0" applyFont="1" applyFill="1" applyBorder="1" applyAlignment="1">
      <alignment horizontal="center" vertical="center" wrapText="1"/>
    </xf>
    <xf numFmtId="0" fontId="56" fillId="2" borderId="118" xfId="0" applyFont="1" applyFill="1" applyBorder="1" applyAlignment="1">
      <alignment horizontal="center" vertical="center" wrapText="1"/>
    </xf>
    <xf numFmtId="0" fontId="56" fillId="2" borderId="49" xfId="0" applyFont="1" applyFill="1" applyBorder="1" applyAlignment="1">
      <alignment horizontal="center" vertical="center" wrapText="1"/>
    </xf>
    <xf numFmtId="0" fontId="38" fillId="0" borderId="45" xfId="0" applyFont="1" applyBorder="1" applyAlignment="1">
      <alignment horizontal="center" vertical="center" wrapText="1"/>
    </xf>
    <xf numFmtId="0" fontId="38" fillId="0" borderId="25" xfId="0" applyFont="1" applyBorder="1" applyAlignment="1">
      <alignment horizontal="center" vertical="center" wrapText="1"/>
    </xf>
    <xf numFmtId="1" fontId="21" fillId="0" borderId="124" xfId="3" applyNumberFormat="1" applyFont="1" applyFill="1" applyBorder="1" applyAlignment="1">
      <alignment horizontal="left" vertical="center" wrapText="1"/>
    </xf>
    <xf numFmtId="0" fontId="45" fillId="0" borderId="123" xfId="3" applyNumberFormat="1" applyFont="1" applyFill="1" applyBorder="1" applyAlignment="1">
      <alignment horizontal="left" vertical="center" wrapText="1"/>
    </xf>
    <xf numFmtId="0" fontId="58" fillId="0" borderId="0" xfId="0" applyFont="1" applyAlignment="1">
      <alignment horizontal="left" vertical="center"/>
    </xf>
    <xf numFmtId="0" fontId="38" fillId="2" borderId="45" xfId="0" applyFont="1" applyFill="1" applyBorder="1" applyAlignment="1">
      <alignment horizontal="center" vertical="center" wrapText="1"/>
    </xf>
    <xf numFmtId="0" fontId="21" fillId="0" borderId="50" xfId="0" applyFont="1" applyBorder="1" applyAlignment="1">
      <alignment horizontal="left" vertical="center" wrapText="1"/>
    </xf>
    <xf numFmtId="1" fontId="21" fillId="0" borderId="50" xfId="0" applyNumberFormat="1" applyFont="1" applyBorder="1" applyAlignment="1">
      <alignment horizontal="left" vertical="center" wrapText="1"/>
    </xf>
    <xf numFmtId="0" fontId="31" fillId="0" borderId="27" xfId="0" applyFont="1" applyBorder="1" applyAlignment="1">
      <alignment horizontal="center" vertical="center" wrapText="1"/>
    </xf>
    <xf numFmtId="0" fontId="31" fillId="0" borderId="25" xfId="0" applyFont="1" applyBorder="1" applyAlignment="1">
      <alignment horizontal="center" vertical="center" wrapText="1"/>
    </xf>
    <xf numFmtId="0" fontId="58" fillId="2" borderId="0" xfId="0" applyFont="1" applyFill="1" applyAlignment="1">
      <alignment horizontal="left" vertical="center"/>
    </xf>
    <xf numFmtId="0" fontId="21" fillId="0" borderId="26" xfId="0" applyFont="1" applyBorder="1" applyAlignment="1">
      <alignment horizontal="left" vertical="center" wrapText="1"/>
    </xf>
    <xf numFmtId="0" fontId="58" fillId="2" borderId="0" xfId="0" applyFont="1" applyFill="1" applyAlignment="1">
      <alignment horizontal="left"/>
    </xf>
    <xf numFmtId="0" fontId="21" fillId="0" borderId="25" xfId="0" applyFont="1" applyBorder="1" applyAlignment="1">
      <alignment horizontal="center" vertical="center" wrapText="1"/>
    </xf>
    <xf numFmtId="0" fontId="21" fillId="2" borderId="26" xfId="0" applyFont="1" applyFill="1" applyBorder="1" applyAlignment="1">
      <alignment horizontal="left" vertical="center" wrapText="1"/>
    </xf>
    <xf numFmtId="0" fontId="45" fillId="2" borderId="26" xfId="0" applyFont="1" applyFill="1" applyBorder="1" applyAlignment="1">
      <alignment horizontal="left" vertical="center" wrapText="1"/>
    </xf>
    <xf numFmtId="0" fontId="21" fillId="2" borderId="27"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45" fillId="2" borderId="42" xfId="3" applyNumberFormat="1" applyFont="1" applyFill="1" applyBorder="1" applyAlignment="1">
      <alignment horizontal="left" vertical="center" wrapText="1"/>
    </xf>
    <xf numFmtId="0" fontId="21" fillId="2" borderId="0" xfId="3" applyNumberFormat="1" applyFont="1" applyFill="1" applyBorder="1" applyAlignment="1">
      <alignment horizontal="left" vertical="center" wrapText="1"/>
    </xf>
    <xf numFmtId="0" fontId="38" fillId="2" borderId="26" xfId="0" applyFont="1" applyFill="1" applyBorder="1" applyAlignment="1">
      <alignment horizontal="center" vertical="center" wrapText="1"/>
    </xf>
    <xf numFmtId="1" fontId="38" fillId="2" borderId="26" xfId="3" applyNumberFormat="1" applyFont="1" applyFill="1" applyBorder="1" applyAlignment="1">
      <alignment horizontal="center" vertical="center" wrapText="1"/>
    </xf>
    <xf numFmtId="0" fontId="38" fillId="0" borderId="27"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27" xfId="0" applyFont="1" applyBorder="1" applyAlignment="1">
      <alignment horizontal="left" vertical="center" wrapText="1"/>
    </xf>
    <xf numFmtId="0" fontId="38" fillId="0" borderId="25" xfId="0" applyFont="1" applyBorder="1" applyAlignment="1">
      <alignment horizontal="left" vertical="center" wrapText="1"/>
    </xf>
    <xf numFmtId="0" fontId="38" fillId="2" borderId="28" xfId="0" applyFont="1" applyFill="1" applyBorder="1" applyAlignment="1">
      <alignment horizontal="center" vertical="center" wrapText="1"/>
    </xf>
    <xf numFmtId="0" fontId="55" fillId="9" borderId="60" xfId="0" applyFont="1" applyFill="1" applyBorder="1" applyAlignment="1">
      <alignment horizontal="center" vertical="center"/>
    </xf>
    <xf numFmtId="0" fontId="55" fillId="9" borderId="51" xfId="0" applyFont="1" applyFill="1" applyBorder="1" applyAlignment="1">
      <alignment horizontal="center" vertical="center"/>
    </xf>
    <xf numFmtId="0" fontId="55" fillId="9" borderId="52" xfId="0" applyFont="1" applyFill="1" applyBorder="1" applyAlignment="1">
      <alignment horizontal="center" vertical="center"/>
    </xf>
    <xf numFmtId="0" fontId="55" fillId="9" borderId="15" xfId="3" applyNumberFormat="1" applyFont="1" applyFill="1" applyBorder="1" applyAlignment="1">
      <alignment horizontal="center" vertical="center" wrapText="1"/>
    </xf>
    <xf numFmtId="0" fontId="55" fillId="9" borderId="19" xfId="3" applyNumberFormat="1" applyFont="1" applyFill="1" applyBorder="1" applyAlignment="1">
      <alignment horizontal="center" vertical="center" wrapText="1"/>
    </xf>
    <xf numFmtId="0" fontId="55" fillId="9" borderId="20" xfId="3" applyNumberFormat="1" applyFont="1" applyFill="1" applyBorder="1" applyAlignment="1">
      <alignment horizontal="center" vertical="center" wrapText="1"/>
    </xf>
    <xf numFmtId="0" fontId="55" fillId="2" borderId="61" xfId="0" applyFont="1" applyFill="1" applyBorder="1" applyAlignment="1">
      <alignment horizontal="center" vertical="center"/>
    </xf>
    <xf numFmtId="0" fontId="55" fillId="2" borderId="53" xfId="0" applyFont="1" applyFill="1" applyBorder="1" applyAlignment="1">
      <alignment horizontal="center" vertical="center"/>
    </xf>
    <xf numFmtId="0" fontId="55" fillId="2" borderId="54" xfId="0" applyFont="1" applyFill="1" applyBorder="1" applyAlignment="1">
      <alignment horizontal="center" vertical="center"/>
    </xf>
    <xf numFmtId="0" fontId="55" fillId="9" borderId="18" xfId="3" applyNumberFormat="1" applyFont="1" applyFill="1" applyBorder="1" applyAlignment="1">
      <alignment horizontal="center" vertical="center" wrapText="1"/>
    </xf>
    <xf numFmtId="0" fontId="55" fillId="9" borderId="24" xfId="3" applyNumberFormat="1" applyFont="1" applyFill="1" applyBorder="1" applyAlignment="1">
      <alignment horizontal="center" vertical="center" wrapText="1"/>
    </xf>
    <xf numFmtId="0" fontId="55" fillId="9" borderId="0" xfId="3" applyNumberFormat="1" applyFont="1" applyFill="1" applyBorder="1" applyAlignment="1">
      <alignment horizontal="center" vertical="center" wrapText="1"/>
    </xf>
    <xf numFmtId="0" fontId="55" fillId="9" borderId="16" xfId="3" applyNumberFormat="1" applyFont="1" applyFill="1" applyBorder="1" applyAlignment="1">
      <alignment horizontal="center" vertical="center" wrapText="1"/>
    </xf>
    <xf numFmtId="0" fontId="55" fillId="9" borderId="93" xfId="0" applyFont="1" applyFill="1" applyBorder="1" applyAlignment="1">
      <alignment horizontal="left" vertical="center"/>
    </xf>
    <xf numFmtId="0" fontId="55" fillId="9" borderId="94" xfId="0" applyFont="1" applyFill="1" applyBorder="1" applyAlignment="1">
      <alignment horizontal="left" vertical="center"/>
    </xf>
    <xf numFmtId="0" fontId="55" fillId="9" borderId="95" xfId="0" applyFont="1" applyFill="1" applyBorder="1" applyAlignment="1">
      <alignment horizontal="left" vertical="center"/>
    </xf>
    <xf numFmtId="0" fontId="55" fillId="9" borderId="96" xfId="0" applyFont="1" applyFill="1" applyBorder="1" applyAlignment="1">
      <alignment horizontal="left" vertical="center"/>
    </xf>
    <xf numFmtId="0" fontId="55" fillId="9" borderId="97" xfId="0" applyFont="1" applyFill="1" applyBorder="1" applyAlignment="1">
      <alignment horizontal="center" vertical="center"/>
    </xf>
    <xf numFmtId="0" fontId="55" fillId="9" borderId="98" xfId="0" applyFont="1" applyFill="1" applyBorder="1" applyAlignment="1">
      <alignment horizontal="left" vertical="center" wrapText="1"/>
    </xf>
    <xf numFmtId="0" fontId="55" fillId="9" borderId="99" xfId="0" applyFont="1" applyFill="1" applyBorder="1" applyAlignment="1">
      <alignment horizontal="left" vertical="center" wrapText="1"/>
    </xf>
    <xf numFmtId="0" fontId="39" fillId="0" borderId="101" xfId="0" applyFont="1" applyBorder="1" applyAlignment="1">
      <alignment horizontal="left" vertical="center" wrapText="1"/>
    </xf>
    <xf numFmtId="0" fontId="39" fillId="0" borderId="102" xfId="0" applyFont="1" applyBorder="1" applyAlignment="1">
      <alignment horizontal="left" vertical="center" wrapText="1"/>
    </xf>
    <xf numFmtId="0" fontId="55" fillId="9" borderId="62" xfId="0" applyFont="1" applyFill="1" applyBorder="1" applyAlignment="1">
      <alignment horizontal="left" vertical="center"/>
    </xf>
    <xf numFmtId="0" fontId="55" fillId="9" borderId="63" xfId="0" applyFont="1" applyFill="1" applyBorder="1" applyAlignment="1">
      <alignment horizontal="left" vertical="center"/>
    </xf>
    <xf numFmtId="0" fontId="55" fillId="9" borderId="64" xfId="0" applyFont="1" applyFill="1" applyBorder="1" applyAlignment="1">
      <alignment horizontal="left" vertical="center"/>
    </xf>
    <xf numFmtId="1" fontId="55" fillId="9" borderId="55" xfId="0" applyNumberFormat="1" applyFont="1" applyFill="1" applyBorder="1" applyAlignment="1">
      <alignment horizontal="center" vertical="center"/>
    </xf>
    <xf numFmtId="1" fontId="55" fillId="9" borderId="57" xfId="0" applyNumberFormat="1" applyFont="1" applyFill="1" applyBorder="1" applyAlignment="1">
      <alignment horizontal="center" vertical="center"/>
    </xf>
    <xf numFmtId="0" fontId="55" fillId="9" borderId="65" xfId="0" applyFont="1" applyFill="1" applyBorder="1" applyAlignment="1">
      <alignment horizontal="center" vertical="center"/>
    </xf>
    <xf numFmtId="0" fontId="55" fillId="9" borderId="55" xfId="0" applyFont="1" applyFill="1" applyBorder="1" applyAlignment="1">
      <alignment horizontal="center" vertical="center"/>
    </xf>
    <xf numFmtId="0" fontId="55" fillId="9" borderId="56" xfId="0" applyFont="1" applyFill="1" applyBorder="1" applyAlignment="1">
      <alignment horizontal="center" vertical="center"/>
    </xf>
    <xf numFmtId="0" fontId="55" fillId="9" borderId="57" xfId="0" applyFont="1" applyFill="1" applyBorder="1" applyAlignment="1">
      <alignment horizontal="center" vertical="center"/>
    </xf>
    <xf numFmtId="0" fontId="55" fillId="0" borderId="67" xfId="0" applyFont="1" applyBorder="1" applyAlignment="1">
      <alignment horizontal="left" vertical="center" wrapText="1"/>
    </xf>
    <xf numFmtId="164" fontId="55" fillId="0" borderId="68" xfId="0" applyNumberFormat="1" applyFont="1" applyBorder="1" applyAlignment="1">
      <alignment horizontal="left" vertical="center" wrapText="1"/>
    </xf>
    <xf numFmtId="14" fontId="21" fillId="0" borderId="69" xfId="0" applyNumberFormat="1" applyFont="1" applyBorder="1" applyAlignment="1">
      <alignment horizontal="center" vertical="center"/>
    </xf>
    <xf numFmtId="14" fontId="21" fillId="0" borderId="70" xfId="0" applyNumberFormat="1" applyFont="1" applyBorder="1" applyAlignment="1">
      <alignment horizontal="left" vertical="center" wrapText="1"/>
    </xf>
    <xf numFmtId="14" fontId="21" fillId="0" borderId="71" xfId="0" applyNumberFormat="1" applyFont="1" applyBorder="1" applyAlignment="1">
      <alignment horizontal="left" vertical="center"/>
    </xf>
    <xf numFmtId="14" fontId="21" fillId="0" borderId="68" xfId="0" applyNumberFormat="1" applyFont="1" applyBorder="1" applyAlignment="1">
      <alignment horizontal="left" vertical="center"/>
    </xf>
    <xf numFmtId="14" fontId="21" fillId="0" borderId="72" xfId="0" applyNumberFormat="1" applyFont="1" applyBorder="1" applyAlignment="1">
      <alignment horizontal="left" vertical="center" wrapText="1"/>
    </xf>
    <xf numFmtId="14" fontId="21" fillId="0" borderId="73" xfId="0" applyNumberFormat="1" applyFont="1" applyBorder="1" applyAlignment="1">
      <alignment horizontal="left" vertical="center"/>
    </xf>
    <xf numFmtId="14" fontId="21" fillId="0" borderId="74" xfId="0" applyNumberFormat="1" applyFont="1" applyBorder="1" applyAlignment="1">
      <alignment horizontal="left" vertical="center"/>
    </xf>
    <xf numFmtId="14" fontId="21" fillId="0" borderId="70" xfId="0" applyNumberFormat="1" applyFont="1" applyBorder="1" applyAlignment="1">
      <alignment horizontal="center" vertical="center"/>
    </xf>
    <xf numFmtId="14" fontId="21" fillId="0" borderId="71" xfId="0" applyNumberFormat="1" applyFont="1" applyBorder="1" applyAlignment="1">
      <alignment horizontal="center" vertical="center"/>
    </xf>
    <xf numFmtId="14" fontId="21" fillId="0" borderId="75" xfId="0" applyNumberFormat="1" applyFont="1" applyBorder="1" applyAlignment="1">
      <alignment horizontal="center" vertical="center"/>
    </xf>
    <xf numFmtId="0" fontId="55" fillId="0" borderId="76" xfId="0" applyFont="1" applyBorder="1" applyAlignment="1">
      <alignment horizontal="left" vertical="center" wrapText="1"/>
    </xf>
    <xf numFmtId="164" fontId="55" fillId="0" borderId="77" xfId="0" applyNumberFormat="1" applyFont="1" applyBorder="1" applyAlignment="1">
      <alignment horizontal="left" vertical="center" wrapText="1"/>
    </xf>
    <xf numFmtId="14" fontId="21" fillId="0" borderId="78" xfId="0" applyNumberFormat="1" applyFont="1" applyBorder="1" applyAlignment="1">
      <alignment horizontal="center" vertical="center"/>
    </xf>
    <xf numFmtId="14" fontId="21" fillId="0" borderId="79" xfId="0" applyNumberFormat="1" applyFont="1" applyBorder="1" applyAlignment="1">
      <alignment horizontal="left" vertical="center" wrapText="1"/>
    </xf>
    <xf numFmtId="14" fontId="21" fillId="0" borderId="50" xfId="0" applyNumberFormat="1" applyFont="1" applyBorder="1" applyAlignment="1">
      <alignment horizontal="left" vertical="center"/>
    </xf>
    <xf numFmtId="14" fontId="21" fillId="0" borderId="77" xfId="0" applyNumberFormat="1" applyFont="1" applyBorder="1" applyAlignment="1">
      <alignment horizontal="left" vertical="center"/>
    </xf>
    <xf numFmtId="14" fontId="21" fillId="0" borderId="80" xfId="0" applyNumberFormat="1" applyFont="1" applyBorder="1" applyAlignment="1">
      <alignment horizontal="left" vertical="center" wrapText="1"/>
    </xf>
    <xf numFmtId="14" fontId="21" fillId="0" borderId="81" xfId="0" applyNumberFormat="1" applyFont="1" applyBorder="1" applyAlignment="1">
      <alignment horizontal="left" vertical="center"/>
    </xf>
    <xf numFmtId="14" fontId="21" fillId="0" borderId="82" xfId="0" applyNumberFormat="1" applyFont="1" applyBorder="1" applyAlignment="1">
      <alignment horizontal="left" vertical="center"/>
    </xf>
    <xf numFmtId="0" fontId="55" fillId="0" borderId="84" xfId="0" applyFont="1" applyBorder="1" applyAlignment="1">
      <alignment horizontal="left" vertical="center" wrapText="1"/>
    </xf>
    <xf numFmtId="164" fontId="55" fillId="0" borderId="85" xfId="0" applyNumberFormat="1" applyFont="1" applyBorder="1" applyAlignment="1">
      <alignment horizontal="left" vertical="center" wrapText="1"/>
    </xf>
    <xf numFmtId="14" fontId="21" fillId="0" borderId="86" xfId="0" applyNumberFormat="1" applyFont="1" applyBorder="1" applyAlignment="1">
      <alignment horizontal="center" vertical="center"/>
    </xf>
    <xf numFmtId="14" fontId="21" fillId="0" borderId="87" xfId="0" applyNumberFormat="1" applyFont="1" applyBorder="1" applyAlignment="1">
      <alignment horizontal="left" vertical="center"/>
    </xf>
    <xf numFmtId="14" fontId="21" fillId="0" borderId="88" xfId="0" applyNumberFormat="1" applyFont="1" applyBorder="1" applyAlignment="1">
      <alignment horizontal="left" vertical="center"/>
    </xf>
    <xf numFmtId="14" fontId="21" fillId="0" borderId="85" xfId="0" applyNumberFormat="1" applyFont="1" applyBorder="1" applyAlignment="1">
      <alignment horizontal="left" vertical="center"/>
    </xf>
    <xf numFmtId="14" fontId="21" fillId="0" borderId="89" xfId="0" applyNumberFormat="1" applyFont="1" applyBorder="1" applyAlignment="1">
      <alignment horizontal="left" vertical="center"/>
    </xf>
    <xf numFmtId="14" fontId="21" fillId="0" borderId="90" xfId="0" applyNumberFormat="1" applyFont="1" applyBorder="1" applyAlignment="1">
      <alignment horizontal="left" vertical="center"/>
    </xf>
    <xf numFmtId="14" fontId="21" fillId="0" borderId="91" xfId="0" applyNumberFormat="1" applyFont="1" applyBorder="1" applyAlignment="1">
      <alignment horizontal="left" vertical="center"/>
    </xf>
    <xf numFmtId="0" fontId="58" fillId="0" borderId="0" xfId="0" applyFont="1" applyAlignment="1">
      <alignment horizontal="left"/>
    </xf>
    <xf numFmtId="0" fontId="58" fillId="0" borderId="0" xfId="0" applyFont="1" applyAlignment="1">
      <alignment horizontal="center"/>
    </xf>
    <xf numFmtId="0" fontId="55" fillId="9" borderId="42" xfId="0" applyFont="1" applyFill="1" applyBorder="1" applyAlignment="1">
      <alignment horizontal="center" vertical="center"/>
    </xf>
    <xf numFmtId="0" fontId="21" fillId="0" borderId="42" xfId="3" applyNumberFormat="1" applyFont="1" applyFill="1" applyBorder="1" applyAlignment="1">
      <alignment horizontal="center" vertical="center" wrapText="1"/>
    </xf>
    <xf numFmtId="1" fontId="21" fillId="0" borderId="42" xfId="3" applyNumberFormat="1" applyFont="1" applyFill="1" applyBorder="1" applyAlignment="1">
      <alignment horizontal="center" vertical="center" wrapText="1"/>
    </xf>
    <xf numFmtId="0" fontId="21" fillId="0" borderId="42" xfId="0" applyFont="1" applyBorder="1" applyAlignment="1">
      <alignment horizontal="left" vertical="center" wrapText="1" indent="1"/>
    </xf>
    <xf numFmtId="0" fontId="21" fillId="0" borderId="42" xfId="0" applyFont="1" applyBorder="1" applyAlignment="1">
      <alignment horizontal="left" vertical="center" wrapText="1"/>
    </xf>
    <xf numFmtId="0" fontId="21" fillId="0" borderId="142" xfId="3" applyNumberFormat="1" applyFont="1" applyFill="1" applyBorder="1" applyAlignment="1">
      <alignment horizontal="center" vertical="center" wrapText="1"/>
    </xf>
    <xf numFmtId="1" fontId="21" fillId="0" borderId="95" xfId="3" applyNumberFormat="1" applyFont="1" applyFill="1" applyBorder="1" applyAlignment="1">
      <alignment horizontal="center" vertical="center" wrapText="1"/>
    </xf>
    <xf numFmtId="0" fontId="21" fillId="0" borderId="48"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142" xfId="3" applyNumberFormat="1" applyFont="1" applyFill="1" applyBorder="1" applyAlignment="1">
      <alignment horizontal="left" vertical="center" wrapText="1"/>
    </xf>
    <xf numFmtId="0" fontId="21" fillId="0" borderId="48" xfId="0" applyFont="1" applyBorder="1" applyAlignment="1">
      <alignment horizontal="left" vertical="center" wrapText="1" indent="1"/>
    </xf>
    <xf numFmtId="0" fontId="21" fillId="0" borderId="44" xfId="0" applyFont="1" applyBorder="1" applyAlignment="1">
      <alignment horizontal="left" vertical="center" wrapText="1" indent="1"/>
    </xf>
    <xf numFmtId="0" fontId="21" fillId="0" borderId="48" xfId="0" applyFont="1" applyBorder="1" applyAlignment="1">
      <alignment horizontal="left" vertical="center" wrapText="1"/>
    </xf>
    <xf numFmtId="0" fontId="21" fillId="0" borderId="44" xfId="0" applyFont="1" applyBorder="1" applyAlignment="1">
      <alignment horizontal="left" vertical="center" wrapText="1"/>
    </xf>
    <xf numFmtId="0" fontId="21" fillId="0" borderId="143" xfId="3" applyNumberFormat="1" applyFont="1" applyFill="1" applyBorder="1" applyAlignment="1">
      <alignment horizontal="left" vertical="center" wrapText="1"/>
    </xf>
    <xf numFmtId="0" fontId="21" fillId="0" borderId="14" xfId="3" applyNumberFormat="1" applyFont="1" applyFill="1" applyBorder="1" applyAlignment="1">
      <alignment horizontal="left" vertical="center" wrapText="1"/>
    </xf>
    <xf numFmtId="0" fontId="21" fillId="0" borderId="144" xfId="3" applyNumberFormat="1" applyFont="1" applyFill="1" applyBorder="1" applyAlignment="1">
      <alignment horizontal="center" vertical="center" wrapText="1"/>
    </xf>
    <xf numFmtId="0" fontId="21" fillId="0" borderId="144" xfId="3" applyNumberFormat="1" applyFont="1" applyFill="1" applyBorder="1" applyAlignment="1">
      <alignment horizontal="left" vertical="center" wrapText="1"/>
    </xf>
    <xf numFmtId="0" fontId="21" fillId="0" borderId="7" xfId="0" applyFont="1" applyBorder="1" applyAlignment="1">
      <alignment horizontal="left" vertical="center" wrapText="1" indent="1"/>
    </xf>
    <xf numFmtId="0" fontId="21" fillId="0" borderId="9" xfId="0" applyFont="1" applyBorder="1" applyAlignment="1">
      <alignment horizontal="left" vertical="center" wrapText="1" indent="1"/>
    </xf>
    <xf numFmtId="1" fontId="21" fillId="0" borderId="50" xfId="3" applyNumberFormat="1" applyFont="1" applyFill="1" applyBorder="1" applyAlignment="1">
      <alignment horizontal="center" vertical="center" wrapText="1"/>
    </xf>
    <xf numFmtId="0" fontId="21" fillId="2" borderId="26" xfId="0" applyFont="1" applyFill="1" applyBorder="1" applyAlignment="1">
      <alignment horizontal="left" vertical="center" wrapText="1" indent="1"/>
    </xf>
    <xf numFmtId="0" fontId="21" fillId="0" borderId="129" xfId="0" applyFont="1" applyBorder="1" applyAlignment="1">
      <alignment horizontal="center" vertical="center" wrapText="1"/>
    </xf>
    <xf numFmtId="0" fontId="45" fillId="0" borderId="120" xfId="0" applyFont="1" applyBorder="1" applyAlignment="1">
      <alignment horizontal="center" vertical="center" wrapText="1"/>
    </xf>
    <xf numFmtId="0" fontId="21" fillId="2" borderId="17" xfId="3" applyNumberFormat="1" applyFont="1" applyFill="1" applyBorder="1" applyAlignment="1">
      <alignment horizontal="left" vertical="center" wrapText="1"/>
    </xf>
    <xf numFmtId="0" fontId="21" fillId="2" borderId="26" xfId="0" applyFont="1" applyFill="1" applyBorder="1" applyAlignment="1">
      <alignment horizontal="center" vertical="center" wrapText="1"/>
    </xf>
    <xf numFmtId="0" fontId="21" fillId="0" borderId="27" xfId="0" applyFont="1" applyBorder="1" applyAlignment="1">
      <alignment horizontal="left" vertical="center" wrapText="1" indent="1"/>
    </xf>
    <xf numFmtId="0" fontId="21" fillId="0" borderId="23" xfId="0" applyFont="1" applyBorder="1" applyAlignment="1">
      <alignment horizontal="left" vertical="center" wrapText="1" indent="1"/>
    </xf>
    <xf numFmtId="0" fontId="39" fillId="2" borderId="7" xfId="0" applyFont="1" applyFill="1" applyBorder="1" applyAlignment="1">
      <alignment horizontal="center"/>
    </xf>
    <xf numFmtId="0" fontId="39" fillId="2" borderId="9" xfId="0" applyFont="1" applyFill="1" applyBorder="1" applyAlignment="1">
      <alignment horizontal="center"/>
    </xf>
    <xf numFmtId="14" fontId="21" fillId="0" borderId="100" xfId="0" applyNumberFormat="1" applyFont="1" applyBorder="1" applyAlignment="1">
      <alignment horizontal="center" vertical="center"/>
    </xf>
    <xf numFmtId="0" fontId="21" fillId="0" borderId="101" xfId="0" applyFont="1" applyBorder="1" applyAlignment="1">
      <alignment horizontal="center" vertical="center"/>
    </xf>
    <xf numFmtId="0" fontId="21" fillId="0" borderId="101" xfId="0" applyFont="1" applyBorder="1" applyAlignment="1">
      <alignment horizontal="left" vertical="center" wrapText="1"/>
    </xf>
    <xf numFmtId="0" fontId="21" fillId="0" borderId="102" xfId="0" applyFont="1" applyBorder="1" applyAlignment="1">
      <alignment horizontal="left" vertical="center" wrapText="1"/>
    </xf>
    <xf numFmtId="14" fontId="21" fillId="0" borderId="100" xfId="0" applyNumberFormat="1" applyFont="1" applyBorder="1" applyAlignment="1">
      <alignment horizontal="left" vertical="center"/>
    </xf>
    <xf numFmtId="14" fontId="21" fillId="0" borderId="87" xfId="0" applyNumberFormat="1" applyFont="1" applyBorder="1" applyAlignment="1">
      <alignment horizontal="left" vertical="center" wrapText="1"/>
    </xf>
    <xf numFmtId="14" fontId="21" fillId="0" borderId="89" xfId="0" applyNumberFormat="1" applyFont="1" applyBorder="1" applyAlignment="1">
      <alignment horizontal="left" vertical="center" wrapText="1"/>
    </xf>
    <xf numFmtId="1" fontId="61" fillId="9" borderId="55" xfId="0" applyNumberFormat="1" applyFont="1" applyFill="1" applyBorder="1" applyAlignment="1">
      <alignment horizontal="center" vertical="center"/>
    </xf>
    <xf numFmtId="1" fontId="61" fillId="9" borderId="57" xfId="0" applyNumberFormat="1" applyFont="1" applyFill="1" applyBorder="1" applyAlignment="1">
      <alignment horizontal="center" vertical="center"/>
    </xf>
    <xf numFmtId="0" fontId="55" fillId="9" borderId="62" xfId="0" applyFont="1" applyFill="1" applyBorder="1" applyAlignment="1">
      <alignment horizontal="center" vertical="center"/>
    </xf>
    <xf numFmtId="0" fontId="55" fillId="9" borderId="63" xfId="0" applyFont="1" applyFill="1" applyBorder="1" applyAlignment="1">
      <alignment horizontal="center" vertical="center"/>
    </xf>
    <xf numFmtId="0" fontId="55" fillId="9" borderId="64" xfId="0" applyFont="1" applyFill="1" applyBorder="1" applyAlignment="1">
      <alignment horizontal="center" vertical="center"/>
    </xf>
    <xf numFmtId="0" fontId="55" fillId="9" borderId="93" xfId="0" applyFont="1" applyFill="1" applyBorder="1" applyAlignment="1">
      <alignment horizontal="center" vertical="center"/>
    </xf>
    <xf numFmtId="0" fontId="55" fillId="9" borderId="94" xfId="0" applyFont="1" applyFill="1" applyBorder="1" applyAlignment="1">
      <alignment horizontal="center" vertical="center"/>
    </xf>
    <xf numFmtId="0" fontId="55" fillId="9" borderId="95" xfId="0" applyFont="1" applyFill="1" applyBorder="1" applyAlignment="1">
      <alignment horizontal="center" vertical="center"/>
    </xf>
    <xf numFmtId="0" fontId="55" fillId="9" borderId="96" xfId="0" applyFont="1" applyFill="1" applyBorder="1" applyAlignment="1">
      <alignment horizontal="center" vertical="center"/>
    </xf>
    <xf numFmtId="0" fontId="61" fillId="9" borderId="97" xfId="0" applyFont="1" applyFill="1" applyBorder="1" applyAlignment="1">
      <alignment horizontal="center" vertical="center"/>
    </xf>
    <xf numFmtId="0" fontId="38" fillId="0" borderId="28" xfId="0" applyFont="1" applyBorder="1" applyAlignment="1">
      <alignment horizontal="center" vertical="center" wrapText="1"/>
    </xf>
    <xf numFmtId="0" fontId="38" fillId="2" borderId="42" xfId="0" applyFont="1" applyFill="1" applyBorder="1" applyAlignment="1">
      <alignment horizontal="center" vertical="center" wrapText="1"/>
    </xf>
    <xf numFmtId="0" fontId="21" fillId="2" borderId="42" xfId="3" applyNumberFormat="1" applyFont="1" applyFill="1" applyBorder="1" applyAlignment="1">
      <alignment horizontal="center" vertical="center" wrapText="1"/>
    </xf>
    <xf numFmtId="0" fontId="55" fillId="9" borderId="42" xfId="0" applyFont="1" applyFill="1" applyBorder="1" applyAlignment="1">
      <alignment horizontal="center" vertical="center"/>
    </xf>
    <xf numFmtId="0" fontId="55" fillId="9" borderId="7" xfId="0" applyFont="1" applyFill="1" applyBorder="1" applyAlignment="1">
      <alignment horizontal="center" vertical="center" wrapText="1"/>
    </xf>
    <xf numFmtId="0" fontId="55" fillId="9" borderId="8" xfId="0" applyFont="1" applyFill="1" applyBorder="1" applyAlignment="1">
      <alignment horizontal="center" vertical="center" wrapText="1"/>
    </xf>
    <xf numFmtId="0" fontId="55" fillId="9" borderId="9" xfId="0" applyFont="1" applyFill="1" applyBorder="1" applyAlignment="1">
      <alignment horizontal="center" vertical="center" wrapText="1"/>
    </xf>
    <xf numFmtId="14" fontId="21" fillId="0" borderId="147" xfId="0" applyNumberFormat="1" applyFont="1" applyBorder="1" applyAlignment="1">
      <alignment horizontal="center" vertical="center"/>
    </xf>
    <xf numFmtId="14" fontId="21" fillId="0" borderId="8" xfId="0" applyNumberFormat="1" applyFont="1" applyBorder="1" applyAlignment="1">
      <alignment horizontal="center" vertical="center"/>
    </xf>
    <xf numFmtId="14" fontId="21" fillId="0" borderId="148" xfId="0" applyNumberFormat="1" applyFont="1" applyBorder="1" applyAlignment="1">
      <alignment horizontal="center" vertical="center"/>
    </xf>
    <xf numFmtId="0" fontId="21" fillId="0" borderId="149"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48" xfId="0" applyFont="1" applyBorder="1" applyAlignment="1">
      <alignment horizontal="center" vertical="center" wrapText="1"/>
    </xf>
    <xf numFmtId="0" fontId="21" fillId="0" borderId="149" xfId="0" applyFont="1" applyBorder="1" applyAlignment="1">
      <alignment vertical="center" wrapText="1"/>
    </xf>
    <xf numFmtId="0" fontId="21" fillId="0" borderId="8" xfId="0" applyFont="1" applyBorder="1" applyAlignment="1">
      <alignment vertical="center" wrapText="1"/>
    </xf>
    <xf numFmtId="0" fontId="21" fillId="0" borderId="9" xfId="0" applyFont="1" applyBorder="1" applyAlignment="1">
      <alignment vertical="center" wrapText="1"/>
    </xf>
    <xf numFmtId="14" fontId="31" fillId="0" borderId="147" xfId="0" applyNumberFormat="1" applyFont="1" applyBorder="1" applyAlignment="1">
      <alignment horizontal="center" vertical="center"/>
    </xf>
    <xf numFmtId="14" fontId="31" fillId="0" borderId="8" xfId="0" applyNumberFormat="1" applyFont="1" applyBorder="1" applyAlignment="1">
      <alignment horizontal="center" vertical="center"/>
    </xf>
    <xf numFmtId="14" fontId="31" fillId="0" borderId="148" xfId="0" applyNumberFormat="1" applyFont="1" applyBorder="1" applyAlignment="1">
      <alignment horizontal="center" vertical="center"/>
    </xf>
    <xf numFmtId="0" fontId="31" fillId="0" borderId="149" xfId="0" applyFont="1" applyBorder="1" applyAlignment="1">
      <alignment horizontal="center" vertical="center" wrapText="1"/>
    </xf>
    <xf numFmtId="0" fontId="31" fillId="0" borderId="148" xfId="0" applyFont="1" applyBorder="1" applyAlignment="1">
      <alignment horizontal="center" vertical="center" wrapText="1"/>
    </xf>
    <xf numFmtId="0" fontId="31" fillId="0" borderId="149" xfId="0" applyFont="1" applyBorder="1" applyAlignment="1">
      <alignment vertical="center" wrapText="1"/>
    </xf>
    <xf numFmtId="0" fontId="31" fillId="0" borderId="8" xfId="0" applyFont="1" applyBorder="1" applyAlignment="1">
      <alignment vertical="center" wrapText="1"/>
    </xf>
    <xf numFmtId="0" fontId="31" fillId="0" borderId="9" xfId="0" applyFont="1" applyBorder="1" applyAlignment="1">
      <alignment vertical="center" wrapText="1"/>
    </xf>
    <xf numFmtId="0" fontId="21" fillId="0" borderId="8" xfId="0" applyFont="1" applyBorder="1" applyAlignment="1">
      <alignment horizontal="left" vertical="center" wrapText="1" indent="1"/>
    </xf>
    <xf numFmtId="0" fontId="21" fillId="0" borderId="0" xfId="0" applyFont="1" applyAlignment="1">
      <alignment horizontal="left" vertical="center" wrapText="1" indent="1"/>
    </xf>
    <xf numFmtId="0" fontId="21" fillId="0" borderId="8" xfId="0" applyFont="1" applyBorder="1" applyAlignment="1">
      <alignment horizontal="left" vertical="center" wrapText="1"/>
    </xf>
    <xf numFmtId="0" fontId="21" fillId="2" borderId="22" xfId="0" applyFont="1" applyFill="1" applyBorder="1" applyAlignment="1">
      <alignment horizontal="left" vertical="center" wrapText="1"/>
    </xf>
    <xf numFmtId="0" fontId="21" fillId="2" borderId="43" xfId="0" applyFont="1" applyFill="1" applyBorder="1" applyAlignment="1">
      <alignment horizontal="left" vertical="center" wrapText="1"/>
    </xf>
    <xf numFmtId="0" fontId="56" fillId="2" borderId="127" xfId="0" applyFont="1" applyFill="1" applyBorder="1" applyAlignment="1">
      <alignment horizontal="center" vertical="center" wrapText="1"/>
    </xf>
    <xf numFmtId="0" fontId="56" fillId="2" borderId="128" xfId="0" applyFont="1" applyFill="1" applyBorder="1" applyAlignment="1">
      <alignment horizontal="center" vertical="center" wrapText="1"/>
    </xf>
    <xf numFmtId="1" fontId="21" fillId="2" borderId="26" xfId="3" applyNumberFormat="1" applyFont="1" applyFill="1" applyBorder="1" applyAlignment="1">
      <alignment horizontal="center" vertical="center" wrapText="1"/>
    </xf>
    <xf numFmtId="0" fontId="31" fillId="0" borderId="27" xfId="0" applyFont="1" applyBorder="1" applyAlignment="1">
      <alignment horizontal="left" vertical="center" wrapText="1"/>
    </xf>
    <xf numFmtId="0" fontId="31" fillId="0" borderId="25" xfId="0" applyFont="1" applyBorder="1" applyAlignment="1">
      <alignment horizontal="left" vertical="center" wrapText="1"/>
    </xf>
    <xf numFmtId="0" fontId="31" fillId="0" borderId="26" xfId="0" applyFont="1" applyBorder="1" applyAlignment="1">
      <alignment horizontal="center" vertical="center" wrapText="1"/>
    </xf>
    <xf numFmtId="0" fontId="31" fillId="2" borderId="26" xfId="0" applyFont="1" applyFill="1" applyBorder="1" applyAlignment="1">
      <alignment horizontal="center" vertical="center" wrapText="1"/>
    </xf>
    <xf numFmtId="0" fontId="38" fillId="2" borderId="27" xfId="0" applyFont="1" applyFill="1" applyBorder="1" applyAlignment="1">
      <alignment horizontal="center"/>
    </xf>
    <xf numFmtId="0" fontId="38" fillId="2" borderId="25" xfId="0" applyFont="1" applyFill="1" applyBorder="1" applyAlignment="1">
      <alignment horizontal="center"/>
    </xf>
    <xf numFmtId="1" fontId="21" fillId="2" borderId="42" xfId="3" applyNumberFormat="1" applyFont="1" applyFill="1" applyBorder="1" applyAlignment="1">
      <alignment horizontal="center" vertical="center" wrapText="1"/>
    </xf>
    <xf numFmtId="0" fontId="39" fillId="2" borderId="101" xfId="0" applyFont="1" applyFill="1" applyBorder="1" applyAlignment="1">
      <alignment horizontal="left" vertical="center" wrapText="1"/>
    </xf>
    <xf numFmtId="0" fontId="39" fillId="2" borderId="102" xfId="0" applyFont="1" applyFill="1" applyBorder="1" applyAlignment="1">
      <alignment horizontal="left" vertical="center" wrapText="1"/>
    </xf>
    <xf numFmtId="14" fontId="21" fillId="0" borderId="84" xfId="0" applyNumberFormat="1" applyFont="1" applyBorder="1" applyAlignment="1">
      <alignment horizontal="center" vertical="center"/>
    </xf>
    <xf numFmtId="0" fontId="21" fillId="0" borderId="88" xfId="0" applyFont="1" applyBorder="1" applyAlignment="1">
      <alignment horizontal="center" vertical="center"/>
    </xf>
    <xf numFmtId="0" fontId="21" fillId="0" borderId="88" xfId="0" applyFont="1" applyBorder="1" applyAlignment="1">
      <alignment horizontal="left" vertical="center" wrapText="1"/>
    </xf>
    <xf numFmtId="0" fontId="21" fillId="0" borderId="92" xfId="0" applyFont="1" applyBorder="1" applyAlignment="1">
      <alignment horizontal="left" vertical="center" wrapText="1"/>
    </xf>
    <xf numFmtId="0" fontId="21" fillId="2" borderId="116" xfId="0" applyFont="1" applyFill="1" applyBorder="1" applyAlignment="1">
      <alignment horizontal="left" vertical="center" wrapText="1"/>
    </xf>
    <xf numFmtId="0" fontId="55" fillId="9" borderId="182" xfId="0" applyFont="1" applyFill="1" applyBorder="1" applyAlignment="1">
      <alignment horizontal="left" vertical="center"/>
    </xf>
    <xf numFmtId="0" fontId="55" fillId="9" borderId="183" xfId="0" applyFont="1" applyFill="1" applyBorder="1" applyAlignment="1">
      <alignment horizontal="left" vertical="center"/>
    </xf>
    <xf numFmtId="0" fontId="21" fillId="0" borderId="180" xfId="0" applyFont="1" applyBorder="1" applyAlignment="1">
      <alignment horizontal="left" vertical="center" wrapText="1"/>
    </xf>
    <xf numFmtId="0" fontId="21" fillId="0" borderId="23" xfId="0" applyFont="1" applyBorder="1" applyAlignment="1">
      <alignment horizontal="left" vertical="center" wrapText="1"/>
    </xf>
    <xf numFmtId="0" fontId="21" fillId="0" borderId="181" xfId="0" applyFont="1" applyBorder="1" applyAlignment="1">
      <alignment horizontal="left" vertical="center" wrapText="1"/>
    </xf>
    <xf numFmtId="0" fontId="55" fillId="9" borderId="177" xfId="1" applyNumberFormat="1" applyFont="1" applyFill="1" applyBorder="1" applyAlignment="1">
      <alignment horizontal="left" vertical="center" wrapText="1"/>
    </xf>
    <xf numFmtId="0" fontId="55" fillId="9" borderId="178" xfId="1" applyNumberFormat="1" applyFont="1" applyFill="1" applyBorder="1" applyAlignment="1">
      <alignment horizontal="left" vertical="center" wrapText="1"/>
    </xf>
    <xf numFmtId="0" fontId="55" fillId="9" borderId="179" xfId="1" applyNumberFormat="1" applyFont="1" applyFill="1" applyBorder="1" applyAlignment="1">
      <alignment horizontal="left" vertical="center" wrapText="1"/>
    </xf>
    <xf numFmtId="0" fontId="49" fillId="9" borderId="175" xfId="0" applyFont="1" applyFill="1" applyBorder="1" applyAlignment="1">
      <alignment horizontal="center" vertical="center" wrapText="1"/>
    </xf>
    <xf numFmtId="1" fontId="49" fillId="9" borderId="176" xfId="0" applyNumberFormat="1" applyFont="1" applyFill="1" applyBorder="1" applyAlignment="1">
      <alignment horizontal="center" vertical="center" wrapText="1"/>
    </xf>
    <xf numFmtId="0" fontId="49" fillId="9" borderId="173" xfId="0" applyFont="1" applyFill="1" applyBorder="1" applyAlignment="1">
      <alignment horizontal="center" vertical="center" wrapText="1"/>
    </xf>
    <xf numFmtId="1" fontId="49" fillId="9" borderId="174" xfId="0" applyNumberFormat="1" applyFont="1" applyFill="1" applyBorder="1" applyAlignment="1">
      <alignment horizontal="center" vertical="center" wrapText="1"/>
    </xf>
    <xf numFmtId="0" fontId="49" fillId="9" borderId="174" xfId="0" applyFont="1" applyFill="1" applyBorder="1" applyAlignment="1">
      <alignment horizontal="center" vertical="center" wrapText="1"/>
    </xf>
    <xf numFmtId="0" fontId="55" fillId="9" borderId="166" xfId="3" applyNumberFormat="1" applyFont="1" applyFill="1" applyBorder="1" applyAlignment="1">
      <alignment horizontal="center" vertical="center" wrapText="1"/>
    </xf>
    <xf numFmtId="0" fontId="55" fillId="2" borderId="163" xfId="0" applyFont="1" applyFill="1" applyBorder="1" applyAlignment="1">
      <alignment horizontal="center" vertical="center"/>
    </xf>
    <xf numFmtId="0" fontId="55" fillId="2" borderId="164" xfId="0" applyFont="1" applyFill="1" applyBorder="1" applyAlignment="1">
      <alignment horizontal="center" vertical="center"/>
    </xf>
    <xf numFmtId="0" fontId="55" fillId="2" borderId="165" xfId="0" applyFont="1" applyFill="1" applyBorder="1" applyAlignment="1">
      <alignment horizontal="center" vertical="center"/>
    </xf>
    <xf numFmtId="0" fontId="55" fillId="9" borderId="167" xfId="3" applyNumberFormat="1" applyFont="1" applyFill="1" applyBorder="1" applyAlignment="1">
      <alignment horizontal="center" vertical="center" wrapText="1"/>
    </xf>
    <xf numFmtId="0" fontId="55" fillId="9" borderId="58" xfId="3" applyNumberFormat="1" applyFont="1" applyFill="1" applyBorder="1" applyAlignment="1">
      <alignment horizontal="center" vertical="center" wrapText="1"/>
    </xf>
    <xf numFmtId="0" fontId="55" fillId="9" borderId="21" xfId="3" applyNumberFormat="1" applyFont="1" applyFill="1" applyBorder="1" applyAlignment="1">
      <alignment horizontal="center" vertical="center" wrapText="1"/>
    </xf>
    <xf numFmtId="0" fontId="63" fillId="2" borderId="44" xfId="0" applyFont="1" applyFill="1" applyBorder="1" applyAlignment="1">
      <alignment horizontal="left" vertical="center" wrapText="1"/>
    </xf>
    <xf numFmtId="0" fontId="41" fillId="2" borderId="17" xfId="0" applyFont="1" applyFill="1" applyBorder="1" applyAlignment="1">
      <alignment horizontal="left" vertical="center" wrapText="1"/>
    </xf>
    <xf numFmtId="0" fontId="41" fillId="2" borderId="140" xfId="0" applyFont="1" applyFill="1" applyBorder="1" applyAlignment="1">
      <alignment horizontal="left" vertical="center" wrapText="1"/>
    </xf>
    <xf numFmtId="0" fontId="41" fillId="2" borderId="141" xfId="0" applyFont="1" applyFill="1" applyBorder="1" applyAlignment="1">
      <alignment horizontal="left" vertical="center" wrapText="1"/>
    </xf>
    <xf numFmtId="0" fontId="63" fillId="2" borderId="42" xfId="0" applyFont="1" applyFill="1" applyBorder="1" applyAlignment="1">
      <alignment horizontal="left" vertical="center" wrapText="1"/>
    </xf>
    <xf numFmtId="0" fontId="47" fillId="0" borderId="44" xfId="0" applyFont="1" applyBorder="1" applyAlignment="1">
      <alignment horizontal="left" vertical="center" wrapText="1"/>
    </xf>
    <xf numFmtId="0" fontId="47" fillId="0" borderId="42" xfId="0" applyFont="1" applyBorder="1" applyAlignment="1">
      <alignment horizontal="left" vertical="center" wrapText="1"/>
    </xf>
    <xf numFmtId="0" fontId="47" fillId="2" borderId="25" xfId="0" applyFont="1" applyFill="1" applyBorder="1" applyAlignment="1">
      <alignment horizontal="left" vertical="center" wrapText="1"/>
    </xf>
    <xf numFmtId="0" fontId="47" fillId="0" borderId="123" xfId="3" applyNumberFormat="1" applyFont="1" applyFill="1" applyBorder="1" applyAlignment="1">
      <alignment horizontal="center" vertical="center" wrapText="1"/>
    </xf>
    <xf numFmtId="0" fontId="47" fillId="2" borderId="26" xfId="0" applyFont="1" applyFill="1" applyBorder="1" applyAlignment="1">
      <alignment horizontal="center" vertical="center" wrapText="1"/>
    </xf>
    <xf numFmtId="0" fontId="40" fillId="2" borderId="0" xfId="0" applyFont="1" applyFill="1" applyAlignment="1">
      <alignment horizontal="center"/>
    </xf>
    <xf numFmtId="0" fontId="47" fillId="0" borderId="26" xfId="0" applyFont="1" applyBorder="1" applyAlignment="1">
      <alignment horizontal="center" vertical="center" wrapText="1"/>
    </xf>
    <xf numFmtId="0" fontId="47" fillId="0" borderId="123" xfId="3" applyNumberFormat="1" applyFont="1" applyFill="1" applyBorder="1" applyAlignment="1">
      <alignment horizontal="left" vertical="center" wrapText="1"/>
    </xf>
    <xf numFmtId="0" fontId="40" fillId="2" borderId="0" xfId="0" applyFont="1" applyFill="1" applyAlignment="1">
      <alignment horizontal="left"/>
    </xf>
    <xf numFmtId="0" fontId="47" fillId="0" borderId="42" xfId="0" applyFont="1" applyBorder="1" applyAlignment="1">
      <alignment horizontal="left" vertical="center" wrapText="1"/>
    </xf>
    <xf numFmtId="0" fontId="40" fillId="2" borderId="42" xfId="0" applyFont="1" applyFill="1" applyBorder="1" applyAlignment="1">
      <alignment horizontal="left"/>
    </xf>
    <xf numFmtId="0" fontId="21" fillId="2" borderId="101" xfId="0" applyFont="1" applyFill="1" applyBorder="1" applyAlignment="1">
      <alignment horizontal="center" vertical="center"/>
    </xf>
    <xf numFmtId="0" fontId="21" fillId="2" borderId="101" xfId="0" applyFont="1" applyFill="1" applyBorder="1" applyAlignment="1">
      <alignment horizontal="left" vertical="center" wrapText="1"/>
    </xf>
    <xf numFmtId="0" fontId="21" fillId="2" borderId="102" xfId="0" applyFont="1" applyFill="1" applyBorder="1" applyAlignment="1">
      <alignment horizontal="left" vertical="center" wrapText="1"/>
    </xf>
    <xf numFmtId="14" fontId="64" fillId="0" borderId="100" xfId="0" applyNumberFormat="1" applyFont="1" applyBorder="1" applyAlignment="1">
      <alignment horizontal="left" vertical="center"/>
    </xf>
    <xf numFmtId="0" fontId="64" fillId="0" borderId="101" xfId="0" applyFont="1" applyBorder="1" applyAlignment="1">
      <alignment horizontal="center" vertical="center"/>
    </xf>
    <xf numFmtId="0" fontId="64" fillId="0" borderId="101" xfId="0" applyFont="1" applyBorder="1" applyAlignment="1">
      <alignment horizontal="left" vertical="center" wrapText="1"/>
    </xf>
    <xf numFmtId="0" fontId="64" fillId="0" borderId="102" xfId="0" applyFont="1" applyBorder="1" applyAlignment="1">
      <alignment horizontal="left" vertical="center" wrapText="1"/>
    </xf>
    <xf numFmtId="0" fontId="64" fillId="0" borderId="84" xfId="0" applyFont="1" applyBorder="1" applyAlignment="1">
      <alignment horizontal="left" vertical="center"/>
    </xf>
    <xf numFmtId="0" fontId="64" fillId="0" borderId="88" xfId="0" applyFont="1" applyBorder="1" applyAlignment="1">
      <alignment horizontal="center" vertical="center"/>
    </xf>
    <xf numFmtId="0" fontId="64" fillId="0" borderId="88" xfId="0" applyFont="1" applyBorder="1" applyAlignment="1">
      <alignment horizontal="center" vertical="center" wrapText="1"/>
    </xf>
    <xf numFmtId="0" fontId="64" fillId="0" borderId="92" xfId="0" applyFont="1" applyBorder="1" applyAlignment="1">
      <alignment horizontal="center" vertical="center" wrapText="1"/>
    </xf>
    <xf numFmtId="14" fontId="64" fillId="0" borderId="70" xfId="0" applyNumberFormat="1" applyFont="1" applyBorder="1" applyAlignment="1">
      <alignment horizontal="center" vertical="center"/>
    </xf>
    <xf numFmtId="14" fontId="64" fillId="0" borderId="71" xfId="0" applyNumberFormat="1" applyFont="1" applyBorder="1" applyAlignment="1">
      <alignment horizontal="center" vertical="center"/>
    </xf>
    <xf numFmtId="14" fontId="64" fillId="0" borderId="75" xfId="0" applyNumberFormat="1" applyFont="1" applyBorder="1" applyAlignment="1">
      <alignment horizontal="center" vertical="center"/>
    </xf>
    <xf numFmtId="14" fontId="64" fillId="0" borderId="79" xfId="0" applyNumberFormat="1" applyFont="1" applyBorder="1" applyAlignment="1">
      <alignment horizontal="center" vertical="center"/>
    </xf>
    <xf numFmtId="14" fontId="64" fillId="0" borderId="50" xfId="0" applyNumberFormat="1" applyFont="1" applyBorder="1" applyAlignment="1">
      <alignment horizontal="center" vertical="center"/>
    </xf>
    <xf numFmtId="14" fontId="64" fillId="0" borderId="83" xfId="0" applyNumberFormat="1" applyFont="1" applyBorder="1" applyAlignment="1">
      <alignment horizontal="center" vertical="center"/>
    </xf>
    <xf numFmtId="14" fontId="64" fillId="0" borderId="87" xfId="0" applyNumberFormat="1" applyFont="1" applyBorder="1" applyAlignment="1">
      <alignment horizontal="center" vertical="center"/>
    </xf>
    <xf numFmtId="14" fontId="64" fillId="0" borderId="88" xfId="0" applyNumberFormat="1" applyFont="1" applyBorder="1" applyAlignment="1">
      <alignment horizontal="center" vertical="center"/>
    </xf>
    <xf numFmtId="14" fontId="64" fillId="0" borderId="92" xfId="0" applyNumberFormat="1" applyFont="1" applyBorder="1" applyAlignment="1">
      <alignment horizontal="center" vertical="center"/>
    </xf>
    <xf numFmtId="0" fontId="21" fillId="0" borderId="42" xfId="0" applyFont="1" applyBorder="1" applyAlignment="1">
      <alignment horizontal="center" vertical="center" wrapText="1"/>
    </xf>
    <xf numFmtId="0" fontId="55" fillId="0" borderId="145" xfId="0" applyFont="1" applyBorder="1" applyAlignment="1">
      <alignment horizontal="center" vertical="center" wrapText="1"/>
    </xf>
    <xf numFmtId="0" fontId="55" fillId="0" borderId="146" xfId="0" applyFont="1" applyBorder="1" applyAlignment="1">
      <alignment horizontal="center" vertical="center" wrapText="1"/>
    </xf>
    <xf numFmtId="0" fontId="55" fillId="0" borderId="10"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6" xfId="0" applyFont="1" applyBorder="1" applyAlignment="1">
      <alignment horizontal="center" vertical="center" wrapText="1"/>
    </xf>
    <xf numFmtId="0" fontId="55" fillId="9" borderId="187" xfId="0" applyFont="1" applyFill="1" applyBorder="1" applyAlignment="1">
      <alignment horizontal="left" vertical="center"/>
    </xf>
    <xf numFmtId="0" fontId="21" fillId="2" borderId="188" xfId="0" applyFont="1" applyFill="1" applyBorder="1" applyAlignment="1">
      <alignment horizontal="left" vertical="center" wrapText="1"/>
    </xf>
    <xf numFmtId="0" fontId="21" fillId="2" borderId="189" xfId="0" applyFont="1" applyFill="1" applyBorder="1" applyAlignment="1">
      <alignment horizontal="left" vertical="center" wrapText="1"/>
    </xf>
    <xf numFmtId="0" fontId="21" fillId="0" borderId="189" xfId="0" applyFont="1" applyBorder="1" applyAlignment="1">
      <alignment horizontal="left" vertical="center" wrapText="1"/>
    </xf>
    <xf numFmtId="0" fontId="55" fillId="9" borderId="11" xfId="1" applyNumberFormat="1" applyFont="1" applyFill="1" applyBorder="1" applyAlignment="1">
      <alignment horizontal="left" vertical="center" wrapText="1"/>
    </xf>
    <xf numFmtId="0" fontId="55" fillId="9" borderId="6" xfId="1" applyNumberFormat="1" applyFont="1" applyFill="1" applyBorder="1" applyAlignment="1">
      <alignment horizontal="left" vertical="center" wrapText="1"/>
    </xf>
    <xf numFmtId="0" fontId="49" fillId="9" borderId="190" xfId="0" applyFont="1" applyFill="1" applyBorder="1" applyAlignment="1">
      <alignment horizontal="center" vertical="center" wrapText="1"/>
    </xf>
    <xf numFmtId="0" fontId="49" fillId="9" borderId="188" xfId="0" applyFont="1" applyFill="1" applyBorder="1" applyAlignment="1">
      <alignment horizontal="center" vertical="center" wrapText="1"/>
    </xf>
    <xf numFmtId="0" fontId="38" fillId="2" borderId="191" xfId="0" applyFont="1" applyFill="1" applyBorder="1" applyAlignment="1">
      <alignment horizontal="center" vertical="center" wrapText="1"/>
    </xf>
    <xf numFmtId="0" fontId="56" fillId="2" borderId="192" xfId="0" applyFont="1" applyFill="1" applyBorder="1" applyAlignment="1">
      <alignment horizontal="center" vertical="center" wrapText="1"/>
    </xf>
    <xf numFmtId="0" fontId="38" fillId="0" borderId="193" xfId="0" applyFont="1" applyBorder="1" applyAlignment="1">
      <alignment horizontal="center" vertical="center" wrapText="1"/>
    </xf>
    <xf numFmtId="0" fontId="39" fillId="0" borderId="194" xfId="3" applyNumberFormat="1" applyFont="1" applyFill="1" applyBorder="1" applyAlignment="1">
      <alignment horizontal="left" vertical="center" wrapText="1"/>
    </xf>
    <xf numFmtId="0" fontId="38" fillId="2" borderId="193" xfId="0" applyFont="1" applyFill="1" applyBorder="1" applyAlignment="1">
      <alignment horizontal="center" vertical="center" wrapText="1"/>
    </xf>
    <xf numFmtId="0" fontId="39" fillId="2" borderId="194" xfId="3" applyNumberFormat="1" applyFont="1" applyFill="1" applyBorder="1" applyAlignment="1">
      <alignment horizontal="left" vertical="center" wrapText="1"/>
    </xf>
    <xf numFmtId="0" fontId="39" fillId="2" borderId="195" xfId="3" applyNumberFormat="1" applyFont="1" applyFill="1" applyBorder="1" applyAlignment="1">
      <alignment horizontal="left" vertical="center" wrapText="1"/>
    </xf>
    <xf numFmtId="0" fontId="38" fillId="2" borderId="196" xfId="0" applyFont="1" applyFill="1" applyBorder="1" applyAlignment="1">
      <alignment horizontal="center" vertical="center" wrapText="1"/>
    </xf>
    <xf numFmtId="0" fontId="55" fillId="9" borderId="197" xfId="0" applyFont="1" applyFill="1" applyBorder="1" applyAlignment="1">
      <alignment horizontal="center" vertical="center"/>
    </xf>
    <xf numFmtId="0" fontId="55" fillId="9" borderId="198" xfId="3" applyNumberFormat="1" applyFont="1" applyFill="1" applyBorder="1" applyAlignment="1">
      <alignment horizontal="center" vertical="center" wrapText="1"/>
    </xf>
    <xf numFmtId="0" fontId="55" fillId="2" borderId="199" xfId="0" applyFont="1" applyFill="1" applyBorder="1" applyAlignment="1">
      <alignment horizontal="center" vertical="center"/>
    </xf>
    <xf numFmtId="0" fontId="55" fillId="9" borderId="6" xfId="3" applyNumberFormat="1"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6" xfId="3" applyNumberFormat="1" applyFont="1" applyFill="1" applyBorder="1" applyAlignment="1">
      <alignment horizontal="center" vertical="center" wrapText="1"/>
    </xf>
    <xf numFmtId="0" fontId="31" fillId="2" borderId="200" xfId="0" applyFont="1" applyFill="1" applyBorder="1" applyAlignment="1">
      <alignment horizontal="center" vertical="center" wrapText="1"/>
    </xf>
    <xf numFmtId="0" fontId="31" fillId="2" borderId="201" xfId="3" applyNumberFormat="1" applyFont="1" applyFill="1" applyBorder="1" applyAlignment="1">
      <alignment horizontal="center" vertical="center" wrapText="1"/>
    </xf>
    <xf numFmtId="0" fontId="55" fillId="9" borderId="202" xfId="0" applyFont="1" applyFill="1" applyBorder="1" applyAlignment="1">
      <alignment horizontal="left" vertical="center"/>
    </xf>
    <xf numFmtId="0" fontId="55" fillId="9" borderId="203" xfId="0" applyFont="1" applyFill="1" applyBorder="1" applyAlignment="1">
      <alignment horizontal="left" vertical="center"/>
    </xf>
    <xf numFmtId="0" fontId="55" fillId="9" borderId="204" xfId="0" applyFont="1" applyFill="1" applyBorder="1" applyAlignment="1">
      <alignment horizontal="center" vertical="center"/>
    </xf>
    <xf numFmtId="0" fontId="55" fillId="9" borderId="205" xfId="0" applyFont="1" applyFill="1" applyBorder="1" applyAlignment="1">
      <alignment horizontal="left" vertical="center" wrapText="1"/>
    </xf>
    <xf numFmtId="14" fontId="39" fillId="0" borderId="206" xfId="0" applyNumberFormat="1" applyFont="1" applyBorder="1" applyAlignment="1">
      <alignment horizontal="right" vertical="center"/>
    </xf>
    <xf numFmtId="0" fontId="39" fillId="0" borderId="207" xfId="0" applyFont="1" applyBorder="1" applyAlignment="1">
      <alignment horizontal="left" vertical="center" wrapText="1"/>
    </xf>
    <xf numFmtId="14" fontId="21" fillId="2" borderId="208" xfId="0" applyNumberFormat="1" applyFont="1" applyFill="1" applyBorder="1" applyAlignment="1">
      <alignment horizontal="center" vertical="center"/>
    </xf>
    <xf numFmtId="0" fontId="21" fillId="0" borderId="207" xfId="0" applyFont="1" applyBorder="1" applyAlignment="1">
      <alignment horizontal="left" vertical="center" wrapText="1"/>
    </xf>
    <xf numFmtId="14" fontId="21" fillId="0" borderId="206" xfId="0" applyNumberFormat="1" applyFont="1" applyBorder="1" applyAlignment="1">
      <alignment horizontal="center" vertical="center"/>
    </xf>
    <xf numFmtId="1" fontId="55" fillId="9" borderId="209" xfId="0" applyNumberFormat="1" applyFont="1" applyFill="1" applyBorder="1" applyAlignment="1">
      <alignment horizontal="center" vertical="center"/>
    </xf>
    <xf numFmtId="0" fontId="55" fillId="9" borderId="210" xfId="0" applyFont="1" applyFill="1" applyBorder="1" applyAlignment="1">
      <alignment horizontal="center" vertical="center"/>
    </xf>
    <xf numFmtId="0" fontId="55" fillId="0" borderId="211" xfId="0" applyFont="1" applyBorder="1" applyAlignment="1">
      <alignment horizontal="left" vertical="center" wrapText="1"/>
    </xf>
    <xf numFmtId="14" fontId="21" fillId="0" borderId="212" xfId="0" applyNumberFormat="1" applyFont="1" applyBorder="1" applyAlignment="1">
      <alignment horizontal="center" vertical="center"/>
    </xf>
    <xf numFmtId="0" fontId="55" fillId="0" borderId="187" xfId="0" applyFont="1" applyBorder="1" applyAlignment="1">
      <alignment horizontal="left" vertical="center" wrapText="1"/>
    </xf>
    <xf numFmtId="0" fontId="55" fillId="0" borderId="213" xfId="0" applyFont="1" applyBorder="1" applyAlignment="1">
      <alignment horizontal="left" vertical="center" wrapText="1"/>
    </xf>
    <xf numFmtId="164" fontId="55" fillId="0" borderId="214" xfId="0" applyNumberFormat="1" applyFont="1" applyBorder="1" applyAlignment="1">
      <alignment horizontal="left" vertical="center" wrapText="1"/>
    </xf>
    <xf numFmtId="14" fontId="21" fillId="0" borderId="215" xfId="0" applyNumberFormat="1" applyFont="1" applyBorder="1" applyAlignment="1">
      <alignment horizontal="center" vertical="center"/>
    </xf>
    <xf numFmtId="14" fontId="21" fillId="0" borderId="216" xfId="0" applyNumberFormat="1" applyFont="1" applyBorder="1" applyAlignment="1">
      <alignment horizontal="left" vertical="center"/>
    </xf>
    <xf numFmtId="14" fontId="21" fillId="0" borderId="217" xfId="0" applyNumberFormat="1" applyFont="1" applyBorder="1" applyAlignment="1">
      <alignment horizontal="left" vertical="center"/>
    </xf>
    <xf numFmtId="14" fontId="21" fillId="0" borderId="214" xfId="0" applyNumberFormat="1" applyFont="1" applyBorder="1" applyAlignment="1">
      <alignment horizontal="left" vertical="center"/>
    </xf>
    <xf numFmtId="14" fontId="21" fillId="0" borderId="218" xfId="0" applyNumberFormat="1" applyFont="1" applyBorder="1" applyAlignment="1">
      <alignment horizontal="left" vertical="center"/>
    </xf>
    <xf numFmtId="14" fontId="21" fillId="0" borderId="219" xfId="0" applyNumberFormat="1" applyFont="1" applyBorder="1" applyAlignment="1">
      <alignment horizontal="left" vertical="center"/>
    </xf>
    <xf numFmtId="14" fontId="21" fillId="0" borderId="220" xfId="0" applyNumberFormat="1" applyFont="1" applyBorder="1" applyAlignment="1">
      <alignment horizontal="left" vertical="center"/>
    </xf>
    <xf numFmtId="14" fontId="21" fillId="0" borderId="221" xfId="0" applyNumberFormat="1" applyFont="1" applyBorder="1" applyAlignment="1">
      <alignment horizontal="center" vertical="center"/>
    </xf>
    <xf numFmtId="14" fontId="21" fillId="0" borderId="222" xfId="0" applyNumberFormat="1" applyFont="1" applyBorder="1" applyAlignment="1">
      <alignment horizontal="center" vertical="center"/>
    </xf>
    <xf numFmtId="14" fontId="21" fillId="0" borderId="223" xfId="0" applyNumberFormat="1" applyFont="1" applyBorder="1" applyAlignment="1">
      <alignment horizontal="center" vertical="center"/>
    </xf>
    <xf numFmtId="0" fontId="40" fillId="2" borderId="42" xfId="0" applyFont="1" applyFill="1" applyBorder="1" applyAlignment="1">
      <alignment horizontal="center" vertical="center" wrapText="1"/>
    </xf>
    <xf numFmtId="0" fontId="55" fillId="9" borderId="224" xfId="0" applyFont="1" applyFill="1" applyBorder="1" applyAlignment="1">
      <alignment horizontal="left" vertical="center"/>
    </xf>
    <xf numFmtId="0" fontId="55" fillId="9" borderId="225" xfId="0" applyFont="1" applyFill="1" applyBorder="1" applyAlignment="1">
      <alignment horizontal="left" vertical="center"/>
    </xf>
    <xf numFmtId="0" fontId="55" fillId="9" borderId="213" xfId="0" applyFont="1" applyFill="1" applyBorder="1" applyAlignment="1">
      <alignment horizontal="left" vertical="center"/>
    </xf>
    <xf numFmtId="0" fontId="55" fillId="9" borderId="214" xfId="0" applyFont="1" applyFill="1" applyBorder="1" applyAlignment="1">
      <alignment horizontal="left" vertical="center"/>
    </xf>
    <xf numFmtId="0" fontId="21" fillId="2" borderId="226" xfId="0" applyFont="1" applyFill="1" applyBorder="1" applyAlignment="1">
      <alignment horizontal="left" vertical="center" wrapText="1"/>
    </xf>
    <xf numFmtId="0" fontId="21" fillId="2" borderId="227" xfId="0" applyFont="1" applyFill="1" applyBorder="1" applyAlignment="1">
      <alignment horizontal="left" vertical="center" wrapText="1"/>
    </xf>
    <xf numFmtId="0" fontId="55" fillId="0" borderId="132" xfId="0" applyFont="1" applyBorder="1" applyAlignment="1">
      <alignment horizontal="center" vertical="center" wrapText="1"/>
    </xf>
    <xf numFmtId="0" fontId="55" fillId="0" borderId="109" xfId="0" applyFont="1" applyBorder="1" applyAlignment="1">
      <alignment horizontal="center" vertical="center" wrapText="1"/>
    </xf>
    <xf numFmtId="0" fontId="55" fillId="0" borderId="133" xfId="0" applyFont="1" applyBorder="1" applyAlignment="1">
      <alignment horizontal="center" vertical="center" wrapText="1"/>
    </xf>
    <xf numFmtId="1" fontId="49" fillId="9" borderId="186" xfId="0" applyNumberFormat="1" applyFont="1" applyFill="1" applyBorder="1" applyAlignment="1">
      <alignment horizontal="center" vertical="center" wrapText="1"/>
    </xf>
    <xf numFmtId="0" fontId="55" fillId="9" borderId="228" xfId="0" applyFont="1" applyFill="1" applyBorder="1" applyAlignment="1">
      <alignment horizontal="center" vertical="center"/>
    </xf>
    <xf numFmtId="0" fontId="55" fillId="9" borderId="22" xfId="0" applyFont="1" applyFill="1" applyBorder="1" applyAlignment="1">
      <alignment horizontal="center" vertical="center"/>
    </xf>
    <xf numFmtId="0" fontId="55" fillId="9" borderId="229" xfId="0" applyFont="1" applyFill="1" applyBorder="1" applyAlignment="1">
      <alignment horizontal="center" vertical="center"/>
    </xf>
    <xf numFmtId="0" fontId="56" fillId="2" borderId="42" xfId="0" applyFont="1" applyFill="1" applyBorder="1" applyAlignment="1">
      <alignment horizontal="center" vertical="center" wrapText="1"/>
    </xf>
    <xf numFmtId="1" fontId="56" fillId="2" borderId="42" xfId="0" applyNumberFormat="1" applyFont="1" applyFill="1" applyBorder="1" applyAlignment="1">
      <alignment horizontal="center" vertical="center" wrapText="1"/>
    </xf>
    <xf numFmtId="0" fontId="56" fillId="2" borderId="42" xfId="0" applyFont="1" applyFill="1" applyBorder="1" applyAlignment="1">
      <alignment horizontal="center" vertical="center" wrapText="1"/>
    </xf>
    <xf numFmtId="0" fontId="38" fillId="0" borderId="42" xfId="0" applyFont="1" applyBorder="1" applyAlignment="1">
      <alignment horizontal="center" vertical="center" wrapText="1"/>
    </xf>
    <xf numFmtId="0" fontId="38" fillId="0" borderId="42" xfId="0" applyFont="1" applyBorder="1" applyAlignment="1">
      <alignment horizontal="center" vertical="center" wrapText="1"/>
    </xf>
    <xf numFmtId="0" fontId="45" fillId="0" borderId="42" xfId="0" applyFont="1" applyBorder="1" applyAlignment="1">
      <alignment horizontal="center" vertical="center" wrapText="1"/>
    </xf>
    <xf numFmtId="0" fontId="39" fillId="0" borderId="42" xfId="3" applyNumberFormat="1" applyFont="1" applyFill="1" applyBorder="1" applyAlignment="1">
      <alignment horizontal="center" vertical="center" wrapText="1"/>
    </xf>
    <xf numFmtId="0" fontId="21" fillId="2" borderId="42" xfId="0" applyFont="1" applyFill="1" applyBorder="1" applyAlignment="1">
      <alignment horizontal="center" vertical="center" wrapText="1"/>
    </xf>
    <xf numFmtId="0" fontId="38" fillId="2" borderId="42" xfId="0" applyFont="1" applyFill="1" applyBorder="1" applyAlignment="1">
      <alignment horizontal="left" vertical="center" wrapText="1" indent="1"/>
    </xf>
    <xf numFmtId="0" fontId="38" fillId="2" borderId="42" xfId="0" applyFont="1" applyFill="1" applyBorder="1" applyAlignment="1">
      <alignment horizontal="center" vertical="center" wrapText="1"/>
    </xf>
    <xf numFmtId="0" fontId="39" fillId="0" borderId="42" xfId="3" applyFont="1" applyBorder="1" applyAlignment="1">
      <alignment horizontal="center" vertical="center" wrapText="1"/>
    </xf>
    <xf numFmtId="0" fontId="21" fillId="2" borderId="42" xfId="0" applyFont="1" applyFill="1" applyBorder="1" applyAlignment="1">
      <alignment horizontal="center" vertical="center" wrapText="1"/>
    </xf>
  </cellXfs>
  <cellStyles count="9">
    <cellStyle name="Normal" xfId="0" builtinId="0"/>
    <cellStyle name="Normal 2" xfId="1" xr:uid="{00000000-0005-0000-0000-000001000000}"/>
    <cellStyle name="Normal 2 2" xfId="7" xr:uid="{00000000-0005-0000-0000-000002000000}"/>
    <cellStyle name="Normal 2 3" xfId="8" xr:uid="{00000000-0005-0000-0000-000003000000}"/>
    <cellStyle name="Normal 3" xfId="2" xr:uid="{00000000-0005-0000-0000-000004000000}"/>
    <cellStyle name="Normal 3 2" xfId="3" xr:uid="{00000000-0005-0000-0000-000005000000}"/>
    <cellStyle name="Normal 4" xfId="5" xr:uid="{00000000-0005-0000-0000-000006000000}"/>
    <cellStyle name="Normal 4 2" xfId="6" xr:uid="{00000000-0005-0000-0000-000007000000}"/>
    <cellStyle name="Normal 6" xfId="4" xr:uid="{00000000-0005-0000-0000-000008000000}"/>
  </cellStyles>
  <dxfs count="28">
    <dxf>
      <font>
        <b/>
        <i val="0"/>
        <color theme="0"/>
      </font>
      <fill>
        <patternFill>
          <bgColor rgb="FFFF0000"/>
        </patternFill>
      </fill>
    </dxf>
    <dxf>
      <font>
        <b/>
        <i val="0"/>
        <color theme="0"/>
      </font>
      <fill>
        <patternFill>
          <bgColor theme="6" tint="-0.499984740745262"/>
        </patternFill>
      </fill>
    </dxf>
    <dxf>
      <font>
        <b/>
        <i val="0"/>
        <color theme="1"/>
      </font>
      <fill>
        <patternFill>
          <bgColor rgb="FFFFFF00"/>
        </patternFill>
      </fill>
    </dxf>
    <dxf>
      <font>
        <b/>
        <i val="0"/>
        <color theme="1"/>
      </font>
      <fill>
        <patternFill>
          <bgColor rgb="FFFFFF00"/>
        </patternFill>
      </fill>
    </dxf>
    <dxf>
      <font>
        <b/>
        <i val="0"/>
        <color theme="0"/>
      </font>
      <fill>
        <patternFill>
          <bgColor theme="6"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6"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6"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s>
  <tableStyles count="0" defaultTableStyle="TableStyleMedium2" defaultPivotStyle="PivotStyleLight16"/>
  <colors>
    <mruColors>
      <color rgb="FF4D4E4D"/>
      <color rgb="FF3054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5</xdr:row>
      <xdr:rowOff>95250</xdr:rowOff>
    </xdr:from>
    <xdr:to>
      <xdr:col>21</xdr:col>
      <xdr:colOff>18503</xdr:colOff>
      <xdr:row>6</xdr:row>
      <xdr:rowOff>60006</xdr:rowOff>
    </xdr:to>
    <xdr:pic>
      <xdr:nvPicPr>
        <xdr:cNvPr id="2" name="Imagen 1">
          <a:extLst>
            <a:ext uri="{FF2B5EF4-FFF2-40B4-BE49-F238E27FC236}">
              <a16:creationId xmlns:a16="http://schemas.microsoft.com/office/drawing/2014/main" id="{C41D3EB5-2D14-42C1-A6A5-AE3FB7926143}"/>
            </a:ext>
          </a:extLst>
        </xdr:cNvPr>
        <xdr:cNvPicPr>
          <a:picLocks noChangeAspect="1"/>
        </xdr:cNvPicPr>
      </xdr:nvPicPr>
      <xdr:blipFill>
        <a:blip xmlns:r="http://schemas.openxmlformats.org/officeDocument/2006/relationships" r:embed="rId1"/>
        <a:stretch>
          <a:fillRect/>
        </a:stretch>
      </xdr:blipFill>
      <xdr:spPr>
        <a:xfrm>
          <a:off x="7953375" y="1495425"/>
          <a:ext cx="374738" cy="2428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523874</xdr:colOff>
      <xdr:row>11</xdr:row>
      <xdr:rowOff>1001567</xdr:rowOff>
    </xdr:from>
    <xdr:to>
      <xdr:col>1</xdr:col>
      <xdr:colOff>2190749</xdr:colOff>
      <xdr:row>11</xdr:row>
      <xdr:rowOff>1714498</xdr:rowOff>
    </xdr:to>
    <xdr:sp macro="" textlink="">
      <xdr:nvSpPr>
        <xdr:cNvPr id="2" name="3 Rectángulo">
          <a:extLst>
            <a:ext uri="{FF2B5EF4-FFF2-40B4-BE49-F238E27FC236}">
              <a16:creationId xmlns:a16="http://schemas.microsoft.com/office/drawing/2014/main" id="{07223C83-6ED1-4737-87C5-5A27AB0A49E0}"/>
            </a:ext>
          </a:extLst>
        </xdr:cNvPr>
        <xdr:cNvSpPr>
          <a:spLocks noChangeArrowheads="1"/>
        </xdr:cNvSpPr>
      </xdr:nvSpPr>
      <xdr:spPr bwMode="auto">
        <a:xfrm>
          <a:off x="1628774" y="8307242"/>
          <a:ext cx="1666875" cy="712931"/>
        </a:xfrm>
        <a:prstGeom prst="rect">
          <a:avLst/>
        </a:prstGeom>
        <a:ln w="12700">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a:rPr>
            <a:t>Elaborar y aprobar el plan de trabajo para la Guía, Manual o Circular</a:t>
          </a:r>
        </a:p>
      </xdr:txBody>
    </xdr:sp>
    <xdr:clientData/>
  </xdr:twoCellAnchor>
  <xdr:twoCellAnchor>
    <xdr:from>
      <xdr:col>1</xdr:col>
      <xdr:colOff>529572</xdr:colOff>
      <xdr:row>12</xdr:row>
      <xdr:rowOff>1269024</xdr:rowOff>
    </xdr:from>
    <xdr:to>
      <xdr:col>1</xdr:col>
      <xdr:colOff>2180572</xdr:colOff>
      <xdr:row>12</xdr:row>
      <xdr:rowOff>2038963</xdr:rowOff>
    </xdr:to>
    <xdr:sp macro="" textlink="">
      <xdr:nvSpPr>
        <xdr:cNvPr id="3" name="3 Rectángulo">
          <a:extLst>
            <a:ext uri="{FF2B5EF4-FFF2-40B4-BE49-F238E27FC236}">
              <a16:creationId xmlns:a16="http://schemas.microsoft.com/office/drawing/2014/main" id="{59F76718-4535-42C5-BA16-51052159F277}"/>
            </a:ext>
          </a:extLst>
        </xdr:cNvPr>
        <xdr:cNvSpPr>
          <a:spLocks noChangeArrowheads="1"/>
        </xdr:cNvSpPr>
      </xdr:nvSpPr>
      <xdr:spPr bwMode="auto">
        <a:xfrm>
          <a:off x="1386822" y="12165624"/>
          <a:ext cx="1651000" cy="769939"/>
        </a:xfrm>
        <a:prstGeom prst="rect">
          <a:avLst/>
        </a:prstGeom>
        <a:ln w="12700">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indent="0" algn="ctr" rtl="0">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a:rPr>
            <a:t>Elaborar borrador del documento </a:t>
          </a:r>
          <a:r>
            <a:rPr lang="es-CO" sz="1000" b="0" i="0" baseline="0">
              <a:solidFill>
                <a:sysClr val="windowText" lastClr="000000"/>
              </a:solidFill>
              <a:effectLst/>
              <a:latin typeface="Verdana" panose="020B0604030504040204" pitchFamily="34" charset="0"/>
              <a:ea typeface="Verdana" panose="020B0604030504040204" pitchFamily="34" charset="0"/>
              <a:cs typeface="+mn-cs"/>
            </a:rPr>
            <a:t>y/o </a:t>
          </a: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a:rPr>
            <a:t>actualización </a:t>
          </a:r>
        </a:p>
      </xdr:txBody>
    </xdr:sp>
    <xdr:clientData/>
  </xdr:twoCellAnchor>
  <xdr:twoCellAnchor>
    <xdr:from>
      <xdr:col>1</xdr:col>
      <xdr:colOff>537523</xdr:colOff>
      <xdr:row>14</xdr:row>
      <xdr:rowOff>610214</xdr:rowOff>
    </xdr:from>
    <xdr:to>
      <xdr:col>1</xdr:col>
      <xdr:colOff>2188523</xdr:colOff>
      <xdr:row>14</xdr:row>
      <xdr:rowOff>1415987</xdr:rowOff>
    </xdr:to>
    <xdr:sp macro="" textlink="">
      <xdr:nvSpPr>
        <xdr:cNvPr id="4" name="3 Rectángulo">
          <a:extLst>
            <a:ext uri="{FF2B5EF4-FFF2-40B4-BE49-F238E27FC236}">
              <a16:creationId xmlns:a16="http://schemas.microsoft.com/office/drawing/2014/main" id="{EB57938D-4BE7-4673-AFAD-CC11E3656A08}"/>
            </a:ext>
          </a:extLst>
        </xdr:cNvPr>
        <xdr:cNvSpPr>
          <a:spLocks noChangeArrowheads="1"/>
        </xdr:cNvSpPr>
      </xdr:nvSpPr>
      <xdr:spPr bwMode="auto">
        <a:xfrm>
          <a:off x="1642423" y="16583639"/>
          <a:ext cx="1651000" cy="805773"/>
        </a:xfrm>
        <a:prstGeom prst="rect">
          <a:avLst/>
        </a:prstGeom>
        <a:ln w="12700">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Poner en consideración de los actores del sistema </a:t>
          </a:r>
        </a:p>
      </xdr:txBody>
    </xdr:sp>
    <xdr:clientData/>
  </xdr:twoCellAnchor>
  <xdr:twoCellAnchor>
    <xdr:from>
      <xdr:col>1</xdr:col>
      <xdr:colOff>538278</xdr:colOff>
      <xdr:row>15</xdr:row>
      <xdr:rowOff>315553</xdr:rowOff>
    </xdr:from>
    <xdr:to>
      <xdr:col>1</xdr:col>
      <xdr:colOff>2190751</xdr:colOff>
      <xdr:row>15</xdr:row>
      <xdr:rowOff>1143000</xdr:rowOff>
    </xdr:to>
    <xdr:sp macro="" textlink="">
      <xdr:nvSpPr>
        <xdr:cNvPr id="5" name="3 Rectángulo">
          <a:extLst>
            <a:ext uri="{FF2B5EF4-FFF2-40B4-BE49-F238E27FC236}">
              <a16:creationId xmlns:a16="http://schemas.microsoft.com/office/drawing/2014/main" id="{ABACEB8F-E2ED-4CCD-A6F2-2209695C5D31}"/>
            </a:ext>
          </a:extLst>
        </xdr:cNvPr>
        <xdr:cNvSpPr>
          <a:spLocks noChangeArrowheads="1"/>
        </xdr:cNvSpPr>
      </xdr:nvSpPr>
      <xdr:spPr bwMode="auto">
        <a:xfrm>
          <a:off x="1643178" y="18689278"/>
          <a:ext cx="1652473" cy="827447"/>
        </a:xfrm>
        <a:prstGeom prst="rect">
          <a:avLst/>
        </a:prstGeom>
        <a:ln w="12700">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Recibir observaciones del borrador del Manual o Guía aprobado</a:t>
          </a:r>
        </a:p>
      </xdr:txBody>
    </xdr:sp>
    <xdr:clientData/>
  </xdr:twoCellAnchor>
  <xdr:twoCellAnchor>
    <xdr:from>
      <xdr:col>1</xdr:col>
      <xdr:colOff>553849</xdr:colOff>
      <xdr:row>17</xdr:row>
      <xdr:rowOff>257271</xdr:rowOff>
    </xdr:from>
    <xdr:to>
      <xdr:col>1</xdr:col>
      <xdr:colOff>2214564</xdr:colOff>
      <xdr:row>17</xdr:row>
      <xdr:rowOff>1131092</xdr:rowOff>
    </xdr:to>
    <xdr:sp macro="" textlink="">
      <xdr:nvSpPr>
        <xdr:cNvPr id="6" name="3 Rectángulo">
          <a:extLst>
            <a:ext uri="{FF2B5EF4-FFF2-40B4-BE49-F238E27FC236}">
              <a16:creationId xmlns:a16="http://schemas.microsoft.com/office/drawing/2014/main" id="{56348B62-970E-4007-BDBC-841D63CFD191}"/>
            </a:ext>
          </a:extLst>
        </xdr:cNvPr>
        <xdr:cNvSpPr>
          <a:spLocks noChangeArrowheads="1"/>
        </xdr:cNvSpPr>
      </xdr:nvSpPr>
      <xdr:spPr bwMode="auto">
        <a:xfrm>
          <a:off x="1411099" y="28946571"/>
          <a:ext cx="1660715" cy="873821"/>
        </a:xfrm>
        <a:prstGeom prst="rect">
          <a:avLst/>
        </a:prstGeom>
        <a:ln w="12700">
          <a:solidFill>
            <a:schemeClr val="tx1"/>
          </a:solid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Socializar versión final del instrumento</a:t>
          </a:r>
        </a:p>
      </xdr:txBody>
    </xdr:sp>
    <xdr:clientData/>
  </xdr:twoCellAnchor>
  <xdr:twoCellAnchor>
    <xdr:from>
      <xdr:col>1</xdr:col>
      <xdr:colOff>519927</xdr:colOff>
      <xdr:row>13</xdr:row>
      <xdr:rowOff>1206424</xdr:rowOff>
    </xdr:from>
    <xdr:to>
      <xdr:col>1</xdr:col>
      <xdr:colOff>2214562</xdr:colOff>
      <xdr:row>13</xdr:row>
      <xdr:rowOff>2476794</xdr:rowOff>
    </xdr:to>
    <xdr:sp macro="" textlink="">
      <xdr:nvSpPr>
        <xdr:cNvPr id="7" name="11 Rombo">
          <a:extLst>
            <a:ext uri="{FF2B5EF4-FFF2-40B4-BE49-F238E27FC236}">
              <a16:creationId xmlns:a16="http://schemas.microsoft.com/office/drawing/2014/main" id="{C5417E45-ADBD-47DC-91D8-FC81DA718071}"/>
            </a:ext>
          </a:extLst>
        </xdr:cNvPr>
        <xdr:cNvSpPr>
          <a:spLocks noChangeArrowheads="1"/>
        </xdr:cNvSpPr>
      </xdr:nvSpPr>
      <xdr:spPr bwMode="auto">
        <a:xfrm>
          <a:off x="1624827" y="13093624"/>
          <a:ext cx="1694635" cy="1270370"/>
        </a:xfrm>
        <a:prstGeom prst="diamond">
          <a:avLst/>
        </a:prstGeom>
        <a:noFill/>
        <a:ln w="1270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wrap="square" lIns="18288" tIns="18288" rIns="18288" bIns="18288" anchor="ctr" upright="1"/>
        <a:lstStyle/>
        <a:p>
          <a:pPr algn="ctr" rtl="0">
            <a:lnSpc>
              <a:spcPts val="900"/>
            </a:lnSpc>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a:t>
          </a: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a:rPr>
            <a:t>Cumple con las necesidades</a:t>
          </a: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a:t>
          </a:r>
        </a:p>
      </xdr:txBody>
    </xdr:sp>
    <xdr:clientData/>
  </xdr:twoCellAnchor>
  <xdr:twoCellAnchor>
    <xdr:from>
      <xdr:col>1</xdr:col>
      <xdr:colOff>519448</xdr:colOff>
      <xdr:row>16</xdr:row>
      <xdr:rowOff>245407</xdr:rowOff>
    </xdr:from>
    <xdr:to>
      <xdr:col>1</xdr:col>
      <xdr:colOff>2214563</xdr:colOff>
      <xdr:row>16</xdr:row>
      <xdr:rowOff>1059653</xdr:rowOff>
    </xdr:to>
    <xdr:sp macro="" textlink="">
      <xdr:nvSpPr>
        <xdr:cNvPr id="8" name="3 Rectángulo">
          <a:extLst>
            <a:ext uri="{FF2B5EF4-FFF2-40B4-BE49-F238E27FC236}">
              <a16:creationId xmlns:a16="http://schemas.microsoft.com/office/drawing/2014/main" id="{7FC9CE95-F741-4A32-A17A-93EB31C1EFF0}"/>
            </a:ext>
          </a:extLst>
        </xdr:cNvPr>
        <xdr:cNvSpPr>
          <a:spLocks noChangeArrowheads="1"/>
        </xdr:cNvSpPr>
      </xdr:nvSpPr>
      <xdr:spPr bwMode="auto">
        <a:xfrm>
          <a:off x="1624348" y="21533782"/>
          <a:ext cx="1695115" cy="814246"/>
        </a:xfrm>
        <a:prstGeom prst="rect">
          <a:avLst/>
        </a:prstGeom>
        <a:ln w="12700">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baseline="0">
              <a:solidFill>
                <a:sysClr val="windowText" lastClr="000000"/>
              </a:solidFill>
              <a:effectLst/>
              <a:latin typeface="Verdana" panose="020B0604030504040204" pitchFamily="34" charset="0"/>
              <a:ea typeface="Verdana" panose="020B0604030504040204" pitchFamily="34" charset="0"/>
              <a:cs typeface="+mn-cs"/>
            </a:rPr>
            <a:t>Validar y aprobar versión final de la Guía, manual y/o circular</a:t>
          </a:r>
          <a:endParaRPr lang="es-CO" sz="1000" b="0" i="0" u="none" strike="noStrike" baseline="0">
            <a:solidFill>
              <a:sysClr val="windowText" lastClr="000000"/>
            </a:solidFill>
            <a:latin typeface="Verdana" panose="020B0604030504040204" pitchFamily="34" charset="0"/>
            <a:ea typeface="Verdana" panose="020B0604030504040204" pitchFamily="34" charset="0"/>
            <a:cs typeface="Arial"/>
          </a:endParaRPr>
        </a:p>
      </xdr:txBody>
    </xdr:sp>
    <xdr:clientData/>
  </xdr:twoCellAnchor>
  <xdr:twoCellAnchor>
    <xdr:from>
      <xdr:col>1</xdr:col>
      <xdr:colOff>506970</xdr:colOff>
      <xdr:row>10</xdr:row>
      <xdr:rowOff>1119189</xdr:rowOff>
    </xdr:from>
    <xdr:to>
      <xdr:col>1</xdr:col>
      <xdr:colOff>2202656</xdr:colOff>
      <xdr:row>10</xdr:row>
      <xdr:rowOff>1922009</xdr:rowOff>
    </xdr:to>
    <xdr:sp macro="" textlink="">
      <xdr:nvSpPr>
        <xdr:cNvPr id="9" name="3 Rectángulo">
          <a:extLst>
            <a:ext uri="{FF2B5EF4-FFF2-40B4-BE49-F238E27FC236}">
              <a16:creationId xmlns:a16="http://schemas.microsoft.com/office/drawing/2014/main" id="{1FD00305-5AC5-4388-89D9-633874FE04DA}"/>
            </a:ext>
          </a:extLst>
        </xdr:cNvPr>
        <xdr:cNvSpPr>
          <a:spLocks noChangeArrowheads="1"/>
        </xdr:cNvSpPr>
      </xdr:nvSpPr>
      <xdr:spPr bwMode="auto">
        <a:xfrm>
          <a:off x="1611870" y="5224464"/>
          <a:ext cx="1695686" cy="802820"/>
        </a:xfrm>
        <a:prstGeom prst="rect">
          <a:avLst/>
        </a:prstGeom>
        <a:ln w="12700">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Identificar el manual, guía y/o circular a elaborar o actualizar y asignar responsables</a:t>
          </a:r>
        </a:p>
      </xdr:txBody>
    </xdr:sp>
    <xdr:clientData/>
  </xdr:twoCellAnchor>
  <xdr:twoCellAnchor>
    <xdr:from>
      <xdr:col>1</xdr:col>
      <xdr:colOff>2260014</xdr:colOff>
      <xdr:row>16</xdr:row>
      <xdr:rowOff>2124492</xdr:rowOff>
    </xdr:from>
    <xdr:to>
      <xdr:col>1</xdr:col>
      <xdr:colOff>2613800</xdr:colOff>
      <xdr:row>16</xdr:row>
      <xdr:rowOff>2463434</xdr:rowOff>
    </xdr:to>
    <xdr:sp macro="" textlink="">
      <xdr:nvSpPr>
        <xdr:cNvPr id="10" name="Conector 116">
          <a:extLst>
            <a:ext uri="{FF2B5EF4-FFF2-40B4-BE49-F238E27FC236}">
              <a16:creationId xmlns:a16="http://schemas.microsoft.com/office/drawing/2014/main" id="{5BE4BBE5-C16B-4CFD-A154-F3D092C1CBB9}"/>
            </a:ext>
          </a:extLst>
        </xdr:cNvPr>
        <xdr:cNvSpPr/>
      </xdr:nvSpPr>
      <xdr:spPr>
        <a:xfrm>
          <a:off x="3364914" y="23412867"/>
          <a:ext cx="353786" cy="338942"/>
        </a:xfrm>
        <a:prstGeom prst="flowChartConnector">
          <a:avLst/>
        </a:prstGeom>
        <a:ln w="12700">
          <a:solidFill>
            <a:schemeClr val="tx1"/>
          </a:solidFill>
          <a:headEnd/>
          <a:tailEnd/>
        </a:ln>
      </xdr:spPr>
      <xdr:style>
        <a:lnRef idx="2">
          <a:schemeClr val="dk1"/>
        </a:lnRef>
        <a:fillRef idx="1">
          <a:schemeClr val="lt1"/>
        </a:fillRef>
        <a:effectRef idx="0">
          <a:schemeClr val="dk1"/>
        </a:effectRef>
        <a:fontRef idx="minor">
          <a:schemeClr val="dk1"/>
        </a:fontRef>
      </xdr:style>
      <xdr:txBody>
        <a:bodyPr vertOverflow="clip" wrap="square" lIns="18288" tIns="18288" rIns="18288" bIns="18288" anchor="ctr" upright="1"/>
        <a:lstStyle/>
        <a:p>
          <a:pPr marL="0" indent="0" algn="ctr" rtl="0">
            <a:lnSpc>
              <a:spcPts val="900"/>
            </a:lnSpc>
            <a:defRPr sz="1000"/>
          </a:pPr>
          <a:r>
            <a:rPr lang="es-CO" sz="1000" b="0" i="0" u="none" strike="noStrike" baseline="0">
              <a:solidFill>
                <a:srgbClr val="7F7F7F"/>
              </a:solidFill>
              <a:latin typeface="Arial"/>
              <a:ea typeface="+mn-ea"/>
              <a:cs typeface="Arial"/>
            </a:rPr>
            <a:t>6</a:t>
          </a:r>
        </a:p>
      </xdr:txBody>
    </xdr:sp>
    <xdr:clientData/>
  </xdr:twoCellAnchor>
  <xdr:twoCellAnchor>
    <xdr:from>
      <xdr:col>1</xdr:col>
      <xdr:colOff>2220115</xdr:colOff>
      <xdr:row>13</xdr:row>
      <xdr:rowOff>2083781</xdr:rowOff>
    </xdr:from>
    <xdr:to>
      <xdr:col>1</xdr:col>
      <xdr:colOff>2582065</xdr:colOff>
      <xdr:row>13</xdr:row>
      <xdr:rowOff>2417156</xdr:rowOff>
    </xdr:to>
    <xdr:sp macro="" textlink="">
      <xdr:nvSpPr>
        <xdr:cNvPr id="11" name="Conector 116">
          <a:extLst>
            <a:ext uri="{FF2B5EF4-FFF2-40B4-BE49-F238E27FC236}">
              <a16:creationId xmlns:a16="http://schemas.microsoft.com/office/drawing/2014/main" id="{8045ED4E-53A1-4D5D-BCBE-8D48189328A9}"/>
            </a:ext>
          </a:extLst>
        </xdr:cNvPr>
        <xdr:cNvSpPr/>
      </xdr:nvSpPr>
      <xdr:spPr>
        <a:xfrm>
          <a:off x="3325015" y="13970981"/>
          <a:ext cx="361950" cy="333375"/>
        </a:xfrm>
        <a:prstGeom prst="flowChartConnector">
          <a:avLst/>
        </a:prstGeom>
        <a:noFill/>
        <a:ln w="1270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wrap="square" lIns="18288" tIns="18288" rIns="18288" bIns="18288" anchor="ctr" upright="1"/>
        <a:lstStyle/>
        <a:p>
          <a:pPr marL="0" indent="0" algn="ctr" rtl="0">
            <a:lnSpc>
              <a:spcPts val="900"/>
            </a:lnSpc>
            <a:defRPr sz="1000"/>
          </a:pPr>
          <a:r>
            <a:rPr lang="es-CO" sz="1000" b="0" i="0" u="none" strike="noStrike" baseline="0">
              <a:solidFill>
                <a:srgbClr val="7F7F7F"/>
              </a:solidFill>
              <a:latin typeface="Arial"/>
              <a:ea typeface="+mn-ea"/>
              <a:cs typeface="Arial"/>
            </a:rPr>
            <a:t>3</a:t>
          </a:r>
        </a:p>
      </xdr:txBody>
    </xdr:sp>
    <xdr:clientData/>
  </xdr:twoCellAnchor>
  <xdr:twoCellAnchor>
    <xdr:from>
      <xdr:col>1</xdr:col>
      <xdr:colOff>501422</xdr:colOff>
      <xdr:row>16</xdr:row>
      <xdr:rowOff>1325885</xdr:rowOff>
    </xdr:from>
    <xdr:to>
      <xdr:col>1</xdr:col>
      <xdr:colOff>2238376</xdr:colOff>
      <xdr:row>16</xdr:row>
      <xdr:rowOff>2452685</xdr:rowOff>
    </xdr:to>
    <xdr:sp macro="" textlink="">
      <xdr:nvSpPr>
        <xdr:cNvPr id="12" name="11 Rombo">
          <a:extLst>
            <a:ext uri="{FF2B5EF4-FFF2-40B4-BE49-F238E27FC236}">
              <a16:creationId xmlns:a16="http://schemas.microsoft.com/office/drawing/2014/main" id="{31427DC8-7595-4E82-A066-02EB4E065007}"/>
            </a:ext>
          </a:extLst>
        </xdr:cNvPr>
        <xdr:cNvSpPr>
          <a:spLocks noChangeArrowheads="1"/>
        </xdr:cNvSpPr>
      </xdr:nvSpPr>
      <xdr:spPr bwMode="auto">
        <a:xfrm>
          <a:off x="1606322" y="22614260"/>
          <a:ext cx="1736954" cy="1126800"/>
        </a:xfrm>
        <a:prstGeom prst="diamond">
          <a:avLst/>
        </a:prstGeom>
        <a:ln w="12700">
          <a:headEnd/>
          <a:tailEnd/>
        </a:ln>
      </xdr:spPr>
      <xdr:style>
        <a:lnRef idx="2">
          <a:schemeClr val="dk1"/>
        </a:lnRef>
        <a:fillRef idx="1">
          <a:schemeClr val="lt1"/>
        </a:fillRef>
        <a:effectRef idx="0">
          <a:schemeClr val="dk1"/>
        </a:effectRef>
        <a:fontRef idx="minor">
          <a:schemeClr val="dk1"/>
        </a:fontRef>
      </xdr:style>
      <xdr:txBody>
        <a:bodyPr vertOverflow="clip" wrap="square" lIns="18288" tIns="18288" rIns="18288" bIns="18288" anchor="ctr" upright="1"/>
        <a:lstStyle/>
        <a:p>
          <a:pPr algn="ctr" rtl="0">
            <a:lnSpc>
              <a:spcPts val="900"/>
            </a:lnSpc>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a:t>
          </a: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a:rPr>
            <a:t>Se requieren ajustes</a:t>
          </a: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a:t>
          </a:r>
        </a:p>
      </xdr:txBody>
    </xdr:sp>
    <xdr:clientData/>
  </xdr:twoCellAnchor>
  <xdr:twoCellAnchor>
    <xdr:from>
      <xdr:col>1</xdr:col>
      <xdr:colOff>950181</xdr:colOff>
      <xdr:row>9</xdr:row>
      <xdr:rowOff>178594</xdr:rowOff>
    </xdr:from>
    <xdr:to>
      <xdr:col>1</xdr:col>
      <xdr:colOff>1759806</xdr:colOff>
      <xdr:row>9</xdr:row>
      <xdr:rowOff>488156</xdr:rowOff>
    </xdr:to>
    <xdr:sp macro="" textlink="">
      <xdr:nvSpPr>
        <xdr:cNvPr id="13" name="Diagrama de flujo: terminador 12">
          <a:extLst>
            <a:ext uri="{FF2B5EF4-FFF2-40B4-BE49-F238E27FC236}">
              <a16:creationId xmlns:a16="http://schemas.microsoft.com/office/drawing/2014/main" id="{46AD8904-5880-4B29-AF87-34A9C78C1C9A}"/>
            </a:ext>
          </a:extLst>
        </xdr:cNvPr>
        <xdr:cNvSpPr/>
      </xdr:nvSpPr>
      <xdr:spPr>
        <a:xfrm>
          <a:off x="2055081" y="3645694"/>
          <a:ext cx="809625" cy="309562"/>
        </a:xfrm>
        <a:prstGeom prst="flowChartTerminator">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1000" kern="1200">
              <a:solidFill>
                <a:sysClr val="windowText" lastClr="000000"/>
              </a:solidFill>
              <a:latin typeface="Verdana" panose="020B0604030504040204" pitchFamily="34" charset="0"/>
              <a:ea typeface="Verdana" panose="020B0604030504040204" pitchFamily="34" charset="0"/>
            </a:rPr>
            <a:t>INICIO</a:t>
          </a:r>
        </a:p>
      </xdr:txBody>
    </xdr:sp>
    <xdr:clientData/>
  </xdr:twoCellAnchor>
  <xdr:twoCellAnchor>
    <xdr:from>
      <xdr:col>1</xdr:col>
      <xdr:colOff>535907</xdr:colOff>
      <xdr:row>13</xdr:row>
      <xdr:rowOff>195281</xdr:rowOff>
    </xdr:from>
    <xdr:to>
      <xdr:col>1</xdr:col>
      <xdr:colOff>2190749</xdr:colOff>
      <xdr:row>13</xdr:row>
      <xdr:rowOff>904871</xdr:rowOff>
    </xdr:to>
    <xdr:sp macro="" textlink="">
      <xdr:nvSpPr>
        <xdr:cNvPr id="14" name="CuadroTexto 55">
          <a:extLst>
            <a:ext uri="{FF2B5EF4-FFF2-40B4-BE49-F238E27FC236}">
              <a16:creationId xmlns:a16="http://schemas.microsoft.com/office/drawing/2014/main" id="{DF9235C3-056E-4CEA-9B8C-A08218712848}"/>
            </a:ext>
          </a:extLst>
        </xdr:cNvPr>
        <xdr:cNvSpPr txBox="1"/>
      </xdr:nvSpPr>
      <xdr:spPr>
        <a:xfrm>
          <a:off x="1640807" y="12082481"/>
          <a:ext cx="1654842" cy="709590"/>
        </a:xfrm>
        <a:prstGeom prst="rect">
          <a:avLst/>
        </a:prstGeom>
        <a:ln w="12700">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indent="0" algn="ctr" rtl="0">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a:rPr>
            <a:t>Revisar y aprobar borrador de manual, guía o circular </a:t>
          </a:r>
        </a:p>
      </xdr:txBody>
    </xdr:sp>
    <xdr:clientData/>
  </xdr:twoCellAnchor>
  <xdr:twoCellAnchor>
    <xdr:from>
      <xdr:col>1</xdr:col>
      <xdr:colOff>1523999</xdr:colOff>
      <xdr:row>14</xdr:row>
      <xdr:rowOff>1733021</xdr:rowOff>
    </xdr:from>
    <xdr:to>
      <xdr:col>1</xdr:col>
      <xdr:colOff>2647672</xdr:colOff>
      <xdr:row>14</xdr:row>
      <xdr:rowOff>2405062</xdr:rowOff>
    </xdr:to>
    <xdr:sp macro="" textlink="">
      <xdr:nvSpPr>
        <xdr:cNvPr id="15" name="Diagrama de flujo: proceso predefinido 59">
          <a:extLst>
            <a:ext uri="{FF2B5EF4-FFF2-40B4-BE49-F238E27FC236}">
              <a16:creationId xmlns:a16="http://schemas.microsoft.com/office/drawing/2014/main" id="{F59EFC72-A178-4C8E-9E4D-86BF12A7D350}"/>
            </a:ext>
          </a:extLst>
        </xdr:cNvPr>
        <xdr:cNvSpPr/>
      </xdr:nvSpPr>
      <xdr:spPr>
        <a:xfrm>
          <a:off x="2628899" y="17706446"/>
          <a:ext cx="1123673" cy="672041"/>
        </a:xfrm>
        <a:prstGeom prst="flowChartPredefinedProcess">
          <a:avLst/>
        </a:prstGeom>
        <a:ln w="1270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lang="es-CO" sz="800" kern="1200">
              <a:solidFill>
                <a:sysClr val="windowText" lastClr="000000"/>
              </a:solidFill>
              <a:latin typeface="Verdana" panose="020B0604030504040204" pitchFamily="34" charset="0"/>
              <a:ea typeface="Verdana" panose="020B0604030504040204" pitchFamily="34" charset="0"/>
            </a:rPr>
            <a:t>Procedimiento de comunicaciones</a:t>
          </a:r>
          <a:r>
            <a:rPr lang="es-CO" sz="800" kern="1200" baseline="0">
              <a:solidFill>
                <a:sysClr val="windowText" lastClr="000000"/>
              </a:solidFill>
              <a:latin typeface="Verdana" panose="020B0604030504040204" pitchFamily="34" charset="0"/>
              <a:ea typeface="Verdana" panose="020B0604030504040204" pitchFamily="34" charset="0"/>
            </a:rPr>
            <a:t> internas y externas</a:t>
          </a:r>
          <a:endParaRPr lang="es-CO" sz="800" kern="1200">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xdr:from>
      <xdr:col>1</xdr:col>
      <xdr:colOff>501671</xdr:colOff>
      <xdr:row>13</xdr:row>
      <xdr:rowOff>2724992</xdr:rowOff>
    </xdr:from>
    <xdr:to>
      <xdr:col>1</xdr:col>
      <xdr:colOff>2238375</xdr:colOff>
      <xdr:row>13</xdr:row>
      <xdr:rowOff>3995362</xdr:rowOff>
    </xdr:to>
    <xdr:sp macro="" textlink="">
      <xdr:nvSpPr>
        <xdr:cNvPr id="16" name="11 Rombo">
          <a:extLst>
            <a:ext uri="{FF2B5EF4-FFF2-40B4-BE49-F238E27FC236}">
              <a16:creationId xmlns:a16="http://schemas.microsoft.com/office/drawing/2014/main" id="{ACCC49A2-DECF-4C41-A66F-1AACCF8B695A}"/>
            </a:ext>
          </a:extLst>
        </xdr:cNvPr>
        <xdr:cNvSpPr>
          <a:spLocks noChangeArrowheads="1"/>
        </xdr:cNvSpPr>
      </xdr:nvSpPr>
      <xdr:spPr bwMode="auto">
        <a:xfrm>
          <a:off x="1606571" y="14612192"/>
          <a:ext cx="1736704" cy="1270370"/>
        </a:xfrm>
        <a:prstGeom prst="diamond">
          <a:avLst/>
        </a:prstGeom>
        <a:noFill/>
        <a:ln w="1270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wrap="square" lIns="18288" tIns="18288" rIns="18288" bIns="18288" anchor="ctr" upright="1"/>
        <a:lstStyle/>
        <a:p>
          <a:pPr algn="ctr" rtl="0">
            <a:lnSpc>
              <a:spcPts val="900"/>
            </a:lnSpc>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a:t>
          </a: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a:rPr>
            <a:t>es una circular</a:t>
          </a: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a:t>
          </a:r>
        </a:p>
      </xdr:txBody>
    </xdr:sp>
    <xdr:clientData/>
  </xdr:twoCellAnchor>
  <xdr:twoCellAnchor>
    <xdr:from>
      <xdr:col>1</xdr:col>
      <xdr:colOff>2208880</xdr:colOff>
      <xdr:row>13</xdr:row>
      <xdr:rowOff>3591456</xdr:rowOff>
    </xdr:from>
    <xdr:to>
      <xdr:col>1</xdr:col>
      <xdr:colOff>2570830</xdr:colOff>
      <xdr:row>13</xdr:row>
      <xdr:rowOff>3924831</xdr:rowOff>
    </xdr:to>
    <xdr:sp macro="" textlink="">
      <xdr:nvSpPr>
        <xdr:cNvPr id="17" name="Conector 116">
          <a:extLst>
            <a:ext uri="{FF2B5EF4-FFF2-40B4-BE49-F238E27FC236}">
              <a16:creationId xmlns:a16="http://schemas.microsoft.com/office/drawing/2014/main" id="{2483FC6B-7093-4B50-8FDF-3E191757C7C8}"/>
            </a:ext>
          </a:extLst>
        </xdr:cNvPr>
        <xdr:cNvSpPr/>
      </xdr:nvSpPr>
      <xdr:spPr>
        <a:xfrm>
          <a:off x="3313780" y="15478656"/>
          <a:ext cx="361950" cy="333375"/>
        </a:xfrm>
        <a:prstGeom prst="flowChartConnector">
          <a:avLst/>
        </a:prstGeom>
        <a:noFill/>
        <a:ln w="1270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wrap="square" lIns="18288" tIns="18288" rIns="18288" bIns="18288" anchor="ctr" upright="1"/>
        <a:lstStyle/>
        <a:p>
          <a:pPr marL="0" indent="0" algn="ctr" rtl="0">
            <a:lnSpc>
              <a:spcPts val="900"/>
            </a:lnSpc>
            <a:defRPr sz="1000"/>
          </a:pPr>
          <a:r>
            <a:rPr lang="es-CO" sz="1000" b="0" i="0" u="none" strike="noStrike" baseline="0">
              <a:solidFill>
                <a:srgbClr val="7F7F7F"/>
              </a:solidFill>
              <a:latin typeface="Arial"/>
              <a:ea typeface="+mn-ea"/>
              <a:cs typeface="Arial"/>
            </a:rPr>
            <a:t>7</a:t>
          </a:r>
        </a:p>
      </xdr:txBody>
    </xdr:sp>
    <xdr:clientData/>
  </xdr:twoCellAnchor>
  <xdr:twoCellAnchor>
    <xdr:from>
      <xdr:col>1</xdr:col>
      <xdr:colOff>483470</xdr:colOff>
      <xdr:row>16</xdr:row>
      <xdr:rowOff>3071812</xdr:rowOff>
    </xdr:from>
    <xdr:to>
      <xdr:col>1</xdr:col>
      <xdr:colOff>2274094</xdr:colOff>
      <xdr:row>16</xdr:row>
      <xdr:rowOff>4583906</xdr:rowOff>
    </xdr:to>
    <xdr:sp macro="" textlink="">
      <xdr:nvSpPr>
        <xdr:cNvPr id="18" name="11 Rombo">
          <a:extLst>
            <a:ext uri="{FF2B5EF4-FFF2-40B4-BE49-F238E27FC236}">
              <a16:creationId xmlns:a16="http://schemas.microsoft.com/office/drawing/2014/main" id="{F92FB4A2-9624-4CF1-BB84-94159F264BA8}"/>
            </a:ext>
          </a:extLst>
        </xdr:cNvPr>
        <xdr:cNvSpPr>
          <a:spLocks noChangeArrowheads="1"/>
        </xdr:cNvSpPr>
      </xdr:nvSpPr>
      <xdr:spPr bwMode="auto">
        <a:xfrm>
          <a:off x="1293095" y="23157656"/>
          <a:ext cx="1790624" cy="1512094"/>
        </a:xfrm>
        <a:prstGeom prst="diamond">
          <a:avLst/>
        </a:prstGeom>
        <a:ln w="12700">
          <a:headEnd/>
          <a:tailEnd/>
        </a:ln>
      </xdr:spPr>
      <xdr:style>
        <a:lnRef idx="2">
          <a:schemeClr val="dk1"/>
        </a:lnRef>
        <a:fillRef idx="1">
          <a:schemeClr val="lt1"/>
        </a:fillRef>
        <a:effectRef idx="0">
          <a:schemeClr val="dk1"/>
        </a:effectRef>
        <a:fontRef idx="minor">
          <a:schemeClr val="dk1"/>
        </a:fontRef>
      </xdr:style>
      <xdr:txBody>
        <a:bodyPr vertOverflow="clip" wrap="square" lIns="18288" tIns="18288" rIns="18288" bIns="18288" anchor="ctr" upright="1"/>
        <a:lstStyle/>
        <a:p>
          <a:pPr algn="ctr" rtl="0">
            <a:lnSpc>
              <a:spcPts val="900"/>
            </a:lnSpc>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a:t>
          </a: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a:rPr>
            <a:t>es una circular</a:t>
          </a: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a:t>
          </a:r>
        </a:p>
      </xdr:txBody>
    </xdr:sp>
    <xdr:clientData/>
  </xdr:twoCellAnchor>
  <xdr:twoCellAnchor>
    <xdr:from>
      <xdr:col>1</xdr:col>
      <xdr:colOff>2286235</xdr:colOff>
      <xdr:row>16</xdr:row>
      <xdr:rowOff>4057127</xdr:rowOff>
    </xdr:from>
    <xdr:to>
      <xdr:col>1</xdr:col>
      <xdr:colOff>2640021</xdr:colOff>
      <xdr:row>16</xdr:row>
      <xdr:rowOff>4352925</xdr:rowOff>
    </xdr:to>
    <xdr:sp macro="" textlink="">
      <xdr:nvSpPr>
        <xdr:cNvPr id="19" name="Conector 116">
          <a:extLst>
            <a:ext uri="{FF2B5EF4-FFF2-40B4-BE49-F238E27FC236}">
              <a16:creationId xmlns:a16="http://schemas.microsoft.com/office/drawing/2014/main" id="{9655F1E9-9AD0-4B49-8E34-6B1AF920E368}"/>
            </a:ext>
          </a:extLst>
        </xdr:cNvPr>
        <xdr:cNvSpPr/>
      </xdr:nvSpPr>
      <xdr:spPr>
        <a:xfrm>
          <a:off x="3143485" y="25764602"/>
          <a:ext cx="353786" cy="295798"/>
        </a:xfrm>
        <a:prstGeom prst="flowChartConnector">
          <a:avLst/>
        </a:prstGeom>
        <a:ln w="12700">
          <a:solidFill>
            <a:schemeClr val="tx1"/>
          </a:solidFill>
          <a:headEnd/>
          <a:tailEnd/>
        </a:ln>
      </xdr:spPr>
      <xdr:style>
        <a:lnRef idx="2">
          <a:schemeClr val="dk1"/>
        </a:lnRef>
        <a:fillRef idx="1">
          <a:schemeClr val="lt1"/>
        </a:fillRef>
        <a:effectRef idx="0">
          <a:schemeClr val="dk1"/>
        </a:effectRef>
        <a:fontRef idx="minor">
          <a:schemeClr val="dk1"/>
        </a:fontRef>
      </xdr:style>
      <xdr:txBody>
        <a:bodyPr vertOverflow="clip" wrap="square" lIns="18288" tIns="18288" rIns="18288" bIns="18288" anchor="ctr" upright="1"/>
        <a:lstStyle/>
        <a:p>
          <a:pPr marL="0" indent="0" algn="ctr" rtl="0">
            <a:lnSpc>
              <a:spcPts val="900"/>
            </a:lnSpc>
            <a:defRPr sz="1000"/>
          </a:pPr>
          <a:r>
            <a:rPr lang="es-CO" sz="1000" b="0" i="0" u="none" strike="noStrike" baseline="0">
              <a:solidFill>
                <a:srgbClr val="7F7F7F"/>
              </a:solidFill>
              <a:latin typeface="Arial"/>
              <a:ea typeface="+mn-ea"/>
              <a:cs typeface="Arial"/>
            </a:rPr>
            <a:t>4</a:t>
          </a:r>
        </a:p>
      </xdr:txBody>
    </xdr:sp>
    <xdr:clientData/>
  </xdr:twoCellAnchor>
  <xdr:twoCellAnchor>
    <xdr:from>
      <xdr:col>1</xdr:col>
      <xdr:colOff>1535906</xdr:colOff>
      <xdr:row>17</xdr:row>
      <xdr:rowOff>1383246</xdr:rowOff>
    </xdr:from>
    <xdr:to>
      <xdr:col>1</xdr:col>
      <xdr:colOff>2690812</xdr:colOff>
      <xdr:row>17</xdr:row>
      <xdr:rowOff>2095501</xdr:rowOff>
    </xdr:to>
    <xdr:sp macro="" textlink="">
      <xdr:nvSpPr>
        <xdr:cNvPr id="20" name="Diagrama de flujo: proceso predefinido 96">
          <a:extLst>
            <a:ext uri="{FF2B5EF4-FFF2-40B4-BE49-F238E27FC236}">
              <a16:creationId xmlns:a16="http://schemas.microsoft.com/office/drawing/2014/main" id="{9CF27651-7657-4270-9894-1F4B9998C08A}"/>
            </a:ext>
          </a:extLst>
        </xdr:cNvPr>
        <xdr:cNvSpPr/>
      </xdr:nvSpPr>
      <xdr:spPr>
        <a:xfrm>
          <a:off x="2640806" y="26757846"/>
          <a:ext cx="1154906" cy="712255"/>
        </a:xfrm>
        <a:prstGeom prst="flowChartPredefinedProcess">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lang="es-CO" sz="800" kern="1200">
              <a:solidFill>
                <a:sysClr val="windowText" lastClr="000000"/>
              </a:solidFill>
              <a:latin typeface="Verdana" panose="020B0604030504040204" pitchFamily="34" charset="0"/>
              <a:ea typeface="Verdana" panose="020B0604030504040204" pitchFamily="34" charset="0"/>
            </a:rPr>
            <a:t>Procedimiento de comunicaciones</a:t>
          </a:r>
          <a:r>
            <a:rPr lang="es-CO" sz="800" kern="1200" baseline="0">
              <a:solidFill>
                <a:sysClr val="windowText" lastClr="000000"/>
              </a:solidFill>
              <a:latin typeface="Verdana" panose="020B0604030504040204" pitchFamily="34" charset="0"/>
              <a:ea typeface="Verdana" panose="020B0604030504040204" pitchFamily="34" charset="0"/>
            </a:rPr>
            <a:t> internas y externas</a:t>
          </a:r>
          <a:endParaRPr lang="es-CO" sz="800" kern="1200">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xdr:from>
      <xdr:col>1</xdr:col>
      <xdr:colOff>1354813</xdr:colOff>
      <xdr:row>9</xdr:row>
      <xdr:rowOff>488156</xdr:rowOff>
    </xdr:from>
    <xdr:to>
      <xdr:col>1</xdr:col>
      <xdr:colOff>1354994</xdr:colOff>
      <xdr:row>10</xdr:row>
      <xdr:rowOff>1119189</xdr:rowOff>
    </xdr:to>
    <xdr:cxnSp macro="">
      <xdr:nvCxnSpPr>
        <xdr:cNvPr id="21" name="Conector recto de flecha 20">
          <a:extLst>
            <a:ext uri="{FF2B5EF4-FFF2-40B4-BE49-F238E27FC236}">
              <a16:creationId xmlns:a16="http://schemas.microsoft.com/office/drawing/2014/main" id="{292E6300-363D-4B66-8B89-B2DD903F8BA7}"/>
            </a:ext>
          </a:extLst>
        </xdr:cNvPr>
        <xdr:cNvCxnSpPr>
          <a:stCxn id="13" idx="2"/>
          <a:endCxn id="9" idx="0"/>
        </xdr:cNvCxnSpPr>
      </xdr:nvCxnSpPr>
      <xdr:spPr>
        <a:xfrm flipH="1">
          <a:off x="2459713" y="3955256"/>
          <a:ext cx="181" cy="126920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1354813</xdr:colOff>
      <xdr:row>10</xdr:row>
      <xdr:rowOff>1922009</xdr:rowOff>
    </xdr:from>
    <xdr:to>
      <xdr:col>1</xdr:col>
      <xdr:colOff>1357312</xdr:colOff>
      <xdr:row>11</xdr:row>
      <xdr:rowOff>1001567</xdr:rowOff>
    </xdr:to>
    <xdr:cxnSp macro="">
      <xdr:nvCxnSpPr>
        <xdr:cNvPr id="22" name="Conector recto de flecha 21">
          <a:extLst>
            <a:ext uri="{FF2B5EF4-FFF2-40B4-BE49-F238E27FC236}">
              <a16:creationId xmlns:a16="http://schemas.microsoft.com/office/drawing/2014/main" id="{E95227D5-6E70-4696-971B-46E9EE498606}"/>
            </a:ext>
          </a:extLst>
        </xdr:cNvPr>
        <xdr:cNvCxnSpPr>
          <a:stCxn id="9" idx="2"/>
          <a:endCxn id="2" idx="0"/>
        </xdr:cNvCxnSpPr>
      </xdr:nvCxnSpPr>
      <xdr:spPr>
        <a:xfrm>
          <a:off x="2459713" y="6027284"/>
          <a:ext cx="2499" cy="227995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1355072</xdr:colOff>
      <xdr:row>11</xdr:row>
      <xdr:rowOff>1714498</xdr:rowOff>
    </xdr:from>
    <xdr:to>
      <xdr:col>1</xdr:col>
      <xdr:colOff>1357312</xdr:colOff>
      <xdr:row>12</xdr:row>
      <xdr:rowOff>1269024</xdr:rowOff>
    </xdr:to>
    <xdr:cxnSp macro="">
      <xdr:nvCxnSpPr>
        <xdr:cNvPr id="23" name="Conector recto de flecha 22">
          <a:extLst>
            <a:ext uri="{FF2B5EF4-FFF2-40B4-BE49-F238E27FC236}">
              <a16:creationId xmlns:a16="http://schemas.microsoft.com/office/drawing/2014/main" id="{D96FCC1A-D215-4B8D-B0F9-C50D508D6887}"/>
            </a:ext>
          </a:extLst>
        </xdr:cNvPr>
        <xdr:cNvCxnSpPr>
          <a:stCxn id="2" idx="2"/>
          <a:endCxn id="3" idx="0"/>
        </xdr:cNvCxnSpPr>
      </xdr:nvCxnSpPr>
      <xdr:spPr>
        <a:xfrm flipH="1">
          <a:off x="2212322" y="10372723"/>
          <a:ext cx="2240" cy="179290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1355072</xdr:colOff>
      <xdr:row>12</xdr:row>
      <xdr:rowOff>2038963</xdr:rowOff>
    </xdr:from>
    <xdr:to>
      <xdr:col>1</xdr:col>
      <xdr:colOff>1363328</xdr:colOff>
      <xdr:row>13</xdr:row>
      <xdr:rowOff>195281</xdr:rowOff>
    </xdr:to>
    <xdr:cxnSp macro="">
      <xdr:nvCxnSpPr>
        <xdr:cNvPr id="24" name="Conector recto de flecha 23">
          <a:extLst>
            <a:ext uri="{FF2B5EF4-FFF2-40B4-BE49-F238E27FC236}">
              <a16:creationId xmlns:a16="http://schemas.microsoft.com/office/drawing/2014/main" id="{34AEF75D-984F-49C0-BC95-D8CA9EA16D30}"/>
            </a:ext>
          </a:extLst>
        </xdr:cNvPr>
        <xdr:cNvCxnSpPr>
          <a:stCxn id="3" idx="2"/>
          <a:endCxn id="14" idx="0"/>
        </xdr:cNvCxnSpPr>
      </xdr:nvCxnSpPr>
      <xdr:spPr>
        <a:xfrm>
          <a:off x="2212322" y="12935563"/>
          <a:ext cx="8256" cy="143291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1363328</xdr:colOff>
      <xdr:row>13</xdr:row>
      <xdr:rowOff>904871</xdr:rowOff>
    </xdr:from>
    <xdr:to>
      <xdr:col>1</xdr:col>
      <xdr:colOff>1367245</xdr:colOff>
      <xdr:row>13</xdr:row>
      <xdr:rowOff>1206424</xdr:rowOff>
    </xdr:to>
    <xdr:cxnSp macro="">
      <xdr:nvCxnSpPr>
        <xdr:cNvPr id="25" name="Conector recto de flecha 24">
          <a:extLst>
            <a:ext uri="{FF2B5EF4-FFF2-40B4-BE49-F238E27FC236}">
              <a16:creationId xmlns:a16="http://schemas.microsoft.com/office/drawing/2014/main" id="{8D7B8A37-9A82-45CC-8AE5-08C3F2A979F0}"/>
            </a:ext>
          </a:extLst>
        </xdr:cNvPr>
        <xdr:cNvCxnSpPr>
          <a:stCxn id="14" idx="2"/>
          <a:endCxn id="7" idx="0"/>
        </xdr:cNvCxnSpPr>
      </xdr:nvCxnSpPr>
      <xdr:spPr>
        <a:xfrm>
          <a:off x="2468228" y="12792071"/>
          <a:ext cx="3917" cy="30155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1367245</xdr:colOff>
      <xdr:row>13</xdr:row>
      <xdr:rowOff>2476794</xdr:rowOff>
    </xdr:from>
    <xdr:to>
      <xdr:col>1</xdr:col>
      <xdr:colOff>1370023</xdr:colOff>
      <xdr:row>13</xdr:row>
      <xdr:rowOff>2724992</xdr:rowOff>
    </xdr:to>
    <xdr:cxnSp macro="">
      <xdr:nvCxnSpPr>
        <xdr:cNvPr id="26" name="Conector recto de flecha 25">
          <a:extLst>
            <a:ext uri="{FF2B5EF4-FFF2-40B4-BE49-F238E27FC236}">
              <a16:creationId xmlns:a16="http://schemas.microsoft.com/office/drawing/2014/main" id="{AEEB39FF-00D6-4DC0-8CBB-9340B825A09B}"/>
            </a:ext>
          </a:extLst>
        </xdr:cNvPr>
        <xdr:cNvCxnSpPr>
          <a:stCxn id="7" idx="2"/>
          <a:endCxn id="16" idx="0"/>
        </xdr:cNvCxnSpPr>
      </xdr:nvCxnSpPr>
      <xdr:spPr>
        <a:xfrm>
          <a:off x="2472145" y="14363994"/>
          <a:ext cx="2778" cy="24819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1363023</xdr:colOff>
      <xdr:row>13</xdr:row>
      <xdr:rowOff>3995362</xdr:rowOff>
    </xdr:from>
    <xdr:to>
      <xdr:col>1</xdr:col>
      <xdr:colOff>1370023</xdr:colOff>
      <xdr:row>14</xdr:row>
      <xdr:rowOff>610214</xdr:rowOff>
    </xdr:to>
    <xdr:cxnSp macro="">
      <xdr:nvCxnSpPr>
        <xdr:cNvPr id="27" name="Conector recto de flecha 26">
          <a:extLst>
            <a:ext uri="{FF2B5EF4-FFF2-40B4-BE49-F238E27FC236}">
              <a16:creationId xmlns:a16="http://schemas.microsoft.com/office/drawing/2014/main" id="{BC6C738E-BD53-47FC-B58C-F3B7670F2B43}"/>
            </a:ext>
          </a:extLst>
        </xdr:cNvPr>
        <xdr:cNvCxnSpPr>
          <a:stCxn id="16" idx="2"/>
          <a:endCxn id="4" idx="0"/>
        </xdr:cNvCxnSpPr>
      </xdr:nvCxnSpPr>
      <xdr:spPr>
        <a:xfrm flipH="1">
          <a:off x="2467923" y="15882562"/>
          <a:ext cx="7000" cy="70107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1363023</xdr:colOff>
      <xdr:row>14</xdr:row>
      <xdr:rowOff>1415987</xdr:rowOff>
    </xdr:from>
    <xdr:to>
      <xdr:col>1</xdr:col>
      <xdr:colOff>1364515</xdr:colOff>
      <xdr:row>15</xdr:row>
      <xdr:rowOff>315553</xdr:rowOff>
    </xdr:to>
    <xdr:cxnSp macro="">
      <xdr:nvCxnSpPr>
        <xdr:cNvPr id="28" name="Conector recto de flecha 27">
          <a:extLst>
            <a:ext uri="{FF2B5EF4-FFF2-40B4-BE49-F238E27FC236}">
              <a16:creationId xmlns:a16="http://schemas.microsoft.com/office/drawing/2014/main" id="{BB373215-70A0-40A2-B17F-EC3BA867B6CC}"/>
            </a:ext>
          </a:extLst>
        </xdr:cNvPr>
        <xdr:cNvCxnSpPr>
          <a:stCxn id="4" idx="2"/>
          <a:endCxn id="5" idx="0"/>
        </xdr:cNvCxnSpPr>
      </xdr:nvCxnSpPr>
      <xdr:spPr>
        <a:xfrm>
          <a:off x="2467923" y="17389412"/>
          <a:ext cx="1492" cy="129986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1364515</xdr:colOff>
      <xdr:row>15</xdr:row>
      <xdr:rowOff>1143000</xdr:rowOff>
    </xdr:from>
    <xdr:to>
      <xdr:col>1</xdr:col>
      <xdr:colOff>1367006</xdr:colOff>
      <xdr:row>16</xdr:row>
      <xdr:rowOff>245407</xdr:rowOff>
    </xdr:to>
    <xdr:cxnSp macro="">
      <xdr:nvCxnSpPr>
        <xdr:cNvPr id="29" name="Conector recto de flecha 28">
          <a:extLst>
            <a:ext uri="{FF2B5EF4-FFF2-40B4-BE49-F238E27FC236}">
              <a16:creationId xmlns:a16="http://schemas.microsoft.com/office/drawing/2014/main" id="{3A42456A-6B24-4371-8A35-047FD9552177}"/>
            </a:ext>
          </a:extLst>
        </xdr:cNvPr>
        <xdr:cNvCxnSpPr>
          <a:stCxn id="5" idx="2"/>
          <a:endCxn id="8" idx="0"/>
        </xdr:cNvCxnSpPr>
      </xdr:nvCxnSpPr>
      <xdr:spPr>
        <a:xfrm>
          <a:off x="2469415" y="19516725"/>
          <a:ext cx="2491" cy="201705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1367006</xdr:colOff>
      <xdr:row>16</xdr:row>
      <xdr:rowOff>1059653</xdr:rowOff>
    </xdr:from>
    <xdr:to>
      <xdr:col>1</xdr:col>
      <xdr:colOff>1369899</xdr:colOff>
      <xdr:row>16</xdr:row>
      <xdr:rowOff>1325885</xdr:rowOff>
    </xdr:to>
    <xdr:cxnSp macro="">
      <xdr:nvCxnSpPr>
        <xdr:cNvPr id="30" name="Conector recto de flecha 29">
          <a:extLst>
            <a:ext uri="{FF2B5EF4-FFF2-40B4-BE49-F238E27FC236}">
              <a16:creationId xmlns:a16="http://schemas.microsoft.com/office/drawing/2014/main" id="{9AB9CEE3-7853-4CA5-A0DD-178AE8A7EAD6}"/>
            </a:ext>
          </a:extLst>
        </xdr:cNvPr>
        <xdr:cNvCxnSpPr>
          <a:stCxn id="8" idx="2"/>
          <a:endCxn id="12" idx="0"/>
        </xdr:cNvCxnSpPr>
      </xdr:nvCxnSpPr>
      <xdr:spPr>
        <a:xfrm>
          <a:off x="2471906" y="22348028"/>
          <a:ext cx="2893" cy="26623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1357312</xdr:colOff>
      <xdr:row>16</xdr:row>
      <xdr:rowOff>2452685</xdr:rowOff>
    </xdr:from>
    <xdr:to>
      <xdr:col>1</xdr:col>
      <xdr:colOff>1369899</xdr:colOff>
      <xdr:row>16</xdr:row>
      <xdr:rowOff>3071812</xdr:rowOff>
    </xdr:to>
    <xdr:cxnSp macro="">
      <xdr:nvCxnSpPr>
        <xdr:cNvPr id="31" name="Conector recto de flecha 30">
          <a:extLst>
            <a:ext uri="{FF2B5EF4-FFF2-40B4-BE49-F238E27FC236}">
              <a16:creationId xmlns:a16="http://schemas.microsoft.com/office/drawing/2014/main" id="{CBAE049F-2F1D-414C-B238-B5EF60F7F9D4}"/>
            </a:ext>
          </a:extLst>
        </xdr:cNvPr>
        <xdr:cNvCxnSpPr>
          <a:stCxn id="12" idx="2"/>
        </xdr:cNvCxnSpPr>
      </xdr:nvCxnSpPr>
      <xdr:spPr>
        <a:xfrm flipH="1">
          <a:off x="2166937" y="22538529"/>
          <a:ext cx="12587" cy="61912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1378782</xdr:colOff>
      <xdr:row>16</xdr:row>
      <xdr:rowOff>4583906</xdr:rowOff>
    </xdr:from>
    <xdr:to>
      <xdr:col>1</xdr:col>
      <xdr:colOff>1384207</xdr:colOff>
      <xdr:row>17</xdr:row>
      <xdr:rowOff>257271</xdr:rowOff>
    </xdr:to>
    <xdr:cxnSp macro="">
      <xdr:nvCxnSpPr>
        <xdr:cNvPr id="32" name="Conector recto de flecha 31">
          <a:extLst>
            <a:ext uri="{FF2B5EF4-FFF2-40B4-BE49-F238E27FC236}">
              <a16:creationId xmlns:a16="http://schemas.microsoft.com/office/drawing/2014/main" id="{578549F5-3EE5-41A5-895A-6014AC25B07C}"/>
            </a:ext>
          </a:extLst>
        </xdr:cNvPr>
        <xdr:cNvCxnSpPr>
          <a:stCxn id="18" idx="2"/>
          <a:endCxn id="6" idx="0"/>
        </xdr:cNvCxnSpPr>
      </xdr:nvCxnSpPr>
      <xdr:spPr>
        <a:xfrm>
          <a:off x="2236032" y="28367831"/>
          <a:ext cx="5425" cy="57874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1379008</xdr:colOff>
      <xdr:row>17</xdr:row>
      <xdr:rowOff>1131092</xdr:rowOff>
    </xdr:from>
    <xdr:to>
      <xdr:col>1</xdr:col>
      <xdr:colOff>1384207</xdr:colOff>
      <xdr:row>18</xdr:row>
      <xdr:rowOff>201084</xdr:rowOff>
    </xdr:to>
    <xdr:cxnSp macro="">
      <xdr:nvCxnSpPr>
        <xdr:cNvPr id="33" name="Conector recto de flecha 32">
          <a:extLst>
            <a:ext uri="{FF2B5EF4-FFF2-40B4-BE49-F238E27FC236}">
              <a16:creationId xmlns:a16="http://schemas.microsoft.com/office/drawing/2014/main" id="{14EE83BA-5644-4193-B32D-F5B19DA4F286}"/>
            </a:ext>
          </a:extLst>
        </xdr:cNvPr>
        <xdr:cNvCxnSpPr>
          <a:cxnSpLocks/>
          <a:stCxn id="6" idx="2"/>
          <a:endCxn id="46" idx="0"/>
        </xdr:cNvCxnSpPr>
      </xdr:nvCxnSpPr>
      <xdr:spPr>
        <a:xfrm flipH="1">
          <a:off x="2236258" y="29820392"/>
          <a:ext cx="5199" cy="167984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2214562</xdr:colOff>
      <xdr:row>13</xdr:row>
      <xdr:rowOff>1841609</xdr:rowOff>
    </xdr:from>
    <xdr:to>
      <xdr:col>1</xdr:col>
      <xdr:colOff>2393156</xdr:colOff>
      <xdr:row>13</xdr:row>
      <xdr:rowOff>2071687</xdr:rowOff>
    </xdr:to>
    <xdr:cxnSp macro="">
      <xdr:nvCxnSpPr>
        <xdr:cNvPr id="34" name="Conector: angular 33">
          <a:extLst>
            <a:ext uri="{FF2B5EF4-FFF2-40B4-BE49-F238E27FC236}">
              <a16:creationId xmlns:a16="http://schemas.microsoft.com/office/drawing/2014/main" id="{A0D591F4-A304-41D0-92A2-39415BA3E285}"/>
            </a:ext>
          </a:extLst>
        </xdr:cNvPr>
        <xdr:cNvCxnSpPr>
          <a:stCxn id="7" idx="3"/>
        </xdr:cNvCxnSpPr>
      </xdr:nvCxnSpPr>
      <xdr:spPr>
        <a:xfrm>
          <a:off x="3319462" y="13728809"/>
          <a:ext cx="178594" cy="230078"/>
        </a:xfrm>
        <a:prstGeom prst="bentConnector2">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2238376</xdr:colOff>
      <xdr:row>13</xdr:row>
      <xdr:rowOff>3357563</xdr:rowOff>
    </xdr:from>
    <xdr:to>
      <xdr:col>1</xdr:col>
      <xdr:colOff>2416970</xdr:colOff>
      <xdr:row>13</xdr:row>
      <xdr:rowOff>3587641</xdr:rowOff>
    </xdr:to>
    <xdr:cxnSp macro="">
      <xdr:nvCxnSpPr>
        <xdr:cNvPr id="35" name="Conector: angular 34">
          <a:extLst>
            <a:ext uri="{FF2B5EF4-FFF2-40B4-BE49-F238E27FC236}">
              <a16:creationId xmlns:a16="http://schemas.microsoft.com/office/drawing/2014/main" id="{F39A0C8D-CC4C-47A3-AAA3-69389ED04BDC}"/>
            </a:ext>
          </a:extLst>
        </xdr:cNvPr>
        <xdr:cNvCxnSpPr/>
      </xdr:nvCxnSpPr>
      <xdr:spPr>
        <a:xfrm>
          <a:off x="3343276" y="15244763"/>
          <a:ext cx="178594" cy="230078"/>
        </a:xfrm>
        <a:prstGeom prst="bentConnector2">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1008231</xdr:colOff>
      <xdr:row>13</xdr:row>
      <xdr:rowOff>2496367</xdr:rowOff>
    </xdr:from>
    <xdr:to>
      <xdr:col>1</xdr:col>
      <xdr:colOff>1313031</xdr:colOff>
      <xdr:row>13</xdr:row>
      <xdr:rowOff>2753542</xdr:rowOff>
    </xdr:to>
    <xdr:sp macro="" textlink="">
      <xdr:nvSpPr>
        <xdr:cNvPr id="36" name="CuadroTexto 35">
          <a:extLst>
            <a:ext uri="{FF2B5EF4-FFF2-40B4-BE49-F238E27FC236}">
              <a16:creationId xmlns:a16="http://schemas.microsoft.com/office/drawing/2014/main" id="{C450BCAD-7FEE-4837-BE4E-39E4207CF81D}"/>
            </a:ext>
          </a:extLst>
        </xdr:cNvPr>
        <xdr:cNvSpPr txBox="1"/>
      </xdr:nvSpPr>
      <xdr:spPr>
        <a:xfrm>
          <a:off x="2113131" y="14383567"/>
          <a:ext cx="304800" cy="257175"/>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a:latin typeface="Vrinda" panose="020B0502040204020203" pitchFamily="34" charset="0"/>
              <a:cs typeface="Vrinda" panose="020B0502040204020203" pitchFamily="34" charset="0"/>
            </a:rPr>
            <a:t>Si</a:t>
          </a:r>
        </a:p>
      </xdr:txBody>
    </xdr:sp>
    <xdr:clientData/>
  </xdr:twoCellAnchor>
  <xdr:twoCellAnchor>
    <xdr:from>
      <xdr:col>1</xdr:col>
      <xdr:colOff>2174494</xdr:colOff>
      <xdr:row>13</xdr:row>
      <xdr:rowOff>3086958</xdr:rowOff>
    </xdr:from>
    <xdr:to>
      <xdr:col>1</xdr:col>
      <xdr:colOff>2479294</xdr:colOff>
      <xdr:row>13</xdr:row>
      <xdr:rowOff>3346971</xdr:rowOff>
    </xdr:to>
    <xdr:sp macro="" textlink="">
      <xdr:nvSpPr>
        <xdr:cNvPr id="37" name="CuadroTexto 36">
          <a:extLst>
            <a:ext uri="{FF2B5EF4-FFF2-40B4-BE49-F238E27FC236}">
              <a16:creationId xmlns:a16="http://schemas.microsoft.com/office/drawing/2014/main" id="{25D620B6-AB18-4D23-8E45-1AFF409DBDBB}"/>
            </a:ext>
          </a:extLst>
        </xdr:cNvPr>
        <xdr:cNvSpPr txBox="1"/>
      </xdr:nvSpPr>
      <xdr:spPr>
        <a:xfrm>
          <a:off x="3279394" y="14974158"/>
          <a:ext cx="304800" cy="26001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a:latin typeface="Verdana" panose="020B0604030504040204" pitchFamily="34" charset="0"/>
              <a:ea typeface="Verdana" panose="020B0604030504040204" pitchFamily="34" charset="0"/>
            </a:rPr>
            <a:t>Si</a:t>
          </a:r>
        </a:p>
      </xdr:txBody>
    </xdr:sp>
    <xdr:clientData/>
  </xdr:twoCellAnchor>
  <xdr:twoCellAnchor>
    <xdr:from>
      <xdr:col>1</xdr:col>
      <xdr:colOff>2131507</xdr:colOff>
      <xdr:row>13</xdr:row>
      <xdr:rowOff>1512086</xdr:rowOff>
    </xdr:from>
    <xdr:to>
      <xdr:col>1</xdr:col>
      <xdr:colOff>2488406</xdr:colOff>
      <xdr:row>13</xdr:row>
      <xdr:rowOff>1809750</xdr:rowOff>
    </xdr:to>
    <xdr:sp macro="" textlink="">
      <xdr:nvSpPr>
        <xdr:cNvPr id="38" name="CuadroTexto 124">
          <a:extLst>
            <a:ext uri="{FF2B5EF4-FFF2-40B4-BE49-F238E27FC236}">
              <a16:creationId xmlns:a16="http://schemas.microsoft.com/office/drawing/2014/main" id="{FA155021-C2A2-4DA4-AC08-7C49EB8F3AF5}"/>
            </a:ext>
          </a:extLst>
        </xdr:cNvPr>
        <xdr:cNvSpPr txBox="1"/>
      </xdr:nvSpPr>
      <xdr:spPr>
        <a:xfrm>
          <a:off x="3236407" y="13399286"/>
          <a:ext cx="356899" cy="29766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a:latin typeface="Verdana" panose="020B0604030504040204" pitchFamily="34" charset="0"/>
              <a:ea typeface="Verdana" panose="020B0604030504040204" pitchFamily="34" charset="0"/>
            </a:rPr>
            <a:t>No</a:t>
          </a:r>
        </a:p>
      </xdr:txBody>
    </xdr:sp>
    <xdr:clientData/>
  </xdr:twoCellAnchor>
  <xdr:twoCellAnchor>
    <xdr:from>
      <xdr:col>1</xdr:col>
      <xdr:colOff>821531</xdr:colOff>
      <xdr:row>13</xdr:row>
      <xdr:rowOff>3786188</xdr:rowOff>
    </xdr:from>
    <xdr:to>
      <xdr:col>1</xdr:col>
      <xdr:colOff>1178430</xdr:colOff>
      <xdr:row>14</xdr:row>
      <xdr:rowOff>8</xdr:rowOff>
    </xdr:to>
    <xdr:sp macro="" textlink="">
      <xdr:nvSpPr>
        <xdr:cNvPr id="39" name="CuadroTexto 124">
          <a:extLst>
            <a:ext uri="{FF2B5EF4-FFF2-40B4-BE49-F238E27FC236}">
              <a16:creationId xmlns:a16="http://schemas.microsoft.com/office/drawing/2014/main" id="{B6A1A6CE-52EF-4B9C-BD9A-0DFB6585EC2B}"/>
            </a:ext>
          </a:extLst>
        </xdr:cNvPr>
        <xdr:cNvSpPr txBox="1"/>
      </xdr:nvSpPr>
      <xdr:spPr>
        <a:xfrm>
          <a:off x="1926431" y="15673388"/>
          <a:ext cx="356899" cy="300045"/>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a:latin typeface="Verdana" panose="020B0604030504040204" pitchFamily="34" charset="0"/>
              <a:ea typeface="Verdana" panose="020B0604030504040204" pitchFamily="34" charset="0"/>
            </a:rPr>
            <a:t>No</a:t>
          </a:r>
        </a:p>
      </xdr:txBody>
    </xdr:sp>
    <xdr:clientData/>
  </xdr:twoCellAnchor>
  <xdr:twoCellAnchor>
    <xdr:from>
      <xdr:col>1</xdr:col>
      <xdr:colOff>2238376</xdr:colOff>
      <xdr:row>16</xdr:row>
      <xdr:rowOff>1889285</xdr:rowOff>
    </xdr:from>
    <xdr:to>
      <xdr:col>1</xdr:col>
      <xdr:colOff>2436907</xdr:colOff>
      <xdr:row>16</xdr:row>
      <xdr:rowOff>2124492</xdr:rowOff>
    </xdr:to>
    <xdr:cxnSp macro="">
      <xdr:nvCxnSpPr>
        <xdr:cNvPr id="40" name="Conector: angular 39">
          <a:extLst>
            <a:ext uri="{FF2B5EF4-FFF2-40B4-BE49-F238E27FC236}">
              <a16:creationId xmlns:a16="http://schemas.microsoft.com/office/drawing/2014/main" id="{03B04C60-4CA6-48D0-A2D4-A89A93C0733F}"/>
            </a:ext>
          </a:extLst>
        </xdr:cNvPr>
        <xdr:cNvCxnSpPr>
          <a:stCxn id="12" idx="3"/>
          <a:endCxn id="10" idx="0"/>
        </xdr:cNvCxnSpPr>
      </xdr:nvCxnSpPr>
      <xdr:spPr>
        <a:xfrm>
          <a:off x="3095626" y="23596760"/>
          <a:ext cx="198531" cy="235207"/>
        </a:xfrm>
        <a:prstGeom prst="bentConnector2">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2274094</xdr:colOff>
      <xdr:row>16</xdr:row>
      <xdr:rowOff>3827859</xdr:rowOff>
    </xdr:from>
    <xdr:to>
      <xdr:col>1</xdr:col>
      <xdr:colOff>2463128</xdr:colOff>
      <xdr:row>16</xdr:row>
      <xdr:rowOff>4057127</xdr:rowOff>
    </xdr:to>
    <xdr:cxnSp macro="">
      <xdr:nvCxnSpPr>
        <xdr:cNvPr id="41" name="Conector: angular 40">
          <a:extLst>
            <a:ext uri="{FF2B5EF4-FFF2-40B4-BE49-F238E27FC236}">
              <a16:creationId xmlns:a16="http://schemas.microsoft.com/office/drawing/2014/main" id="{D1727F67-8F32-41B3-AB2F-B078E7ACA487}"/>
            </a:ext>
          </a:extLst>
        </xdr:cNvPr>
        <xdr:cNvCxnSpPr>
          <a:stCxn id="18" idx="3"/>
          <a:endCxn id="19" idx="0"/>
        </xdr:cNvCxnSpPr>
      </xdr:nvCxnSpPr>
      <xdr:spPr>
        <a:xfrm>
          <a:off x="3131344" y="25535334"/>
          <a:ext cx="189034" cy="229268"/>
        </a:xfrm>
        <a:prstGeom prst="bentConnector2">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2166937</xdr:colOff>
      <xdr:row>16</xdr:row>
      <xdr:rowOff>1595437</xdr:rowOff>
    </xdr:from>
    <xdr:to>
      <xdr:col>1</xdr:col>
      <xdr:colOff>2471737</xdr:colOff>
      <xdr:row>16</xdr:row>
      <xdr:rowOff>1855450</xdr:rowOff>
    </xdr:to>
    <xdr:sp macro="" textlink="">
      <xdr:nvSpPr>
        <xdr:cNvPr id="42" name="CuadroTexto 41">
          <a:extLst>
            <a:ext uri="{FF2B5EF4-FFF2-40B4-BE49-F238E27FC236}">
              <a16:creationId xmlns:a16="http://schemas.microsoft.com/office/drawing/2014/main" id="{52063232-FB1D-4242-A60E-C0A764D21015}"/>
            </a:ext>
          </a:extLst>
        </xdr:cNvPr>
        <xdr:cNvSpPr txBox="1"/>
      </xdr:nvSpPr>
      <xdr:spPr>
        <a:xfrm>
          <a:off x="3271837" y="22883812"/>
          <a:ext cx="304800" cy="26001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a:latin typeface="Verdana" panose="020B0604030504040204" pitchFamily="34" charset="0"/>
              <a:ea typeface="Verdana" panose="020B0604030504040204" pitchFamily="34" charset="0"/>
            </a:rPr>
            <a:t>Si</a:t>
          </a:r>
        </a:p>
      </xdr:txBody>
    </xdr:sp>
    <xdr:clientData/>
  </xdr:twoCellAnchor>
  <xdr:twoCellAnchor>
    <xdr:from>
      <xdr:col>1</xdr:col>
      <xdr:colOff>2190750</xdr:colOff>
      <xdr:row>16</xdr:row>
      <xdr:rowOff>3512344</xdr:rowOff>
    </xdr:from>
    <xdr:to>
      <xdr:col>1</xdr:col>
      <xdr:colOff>2495550</xdr:colOff>
      <xdr:row>16</xdr:row>
      <xdr:rowOff>3772357</xdr:rowOff>
    </xdr:to>
    <xdr:sp macro="" textlink="">
      <xdr:nvSpPr>
        <xdr:cNvPr id="43" name="CuadroTexto 42">
          <a:extLst>
            <a:ext uri="{FF2B5EF4-FFF2-40B4-BE49-F238E27FC236}">
              <a16:creationId xmlns:a16="http://schemas.microsoft.com/office/drawing/2014/main" id="{7B316574-0E36-4BCC-8AA3-3CA3EDD583EA}"/>
            </a:ext>
          </a:extLst>
        </xdr:cNvPr>
        <xdr:cNvSpPr txBox="1"/>
      </xdr:nvSpPr>
      <xdr:spPr>
        <a:xfrm>
          <a:off x="3000375" y="23598188"/>
          <a:ext cx="304800" cy="26001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a:latin typeface="Verdana" panose="020B0604030504040204" pitchFamily="34" charset="0"/>
              <a:ea typeface="Verdana" panose="020B0604030504040204" pitchFamily="34" charset="0"/>
            </a:rPr>
            <a:t>Si</a:t>
          </a:r>
        </a:p>
      </xdr:txBody>
    </xdr:sp>
    <xdr:clientData/>
  </xdr:twoCellAnchor>
  <xdr:twoCellAnchor>
    <xdr:from>
      <xdr:col>1</xdr:col>
      <xdr:colOff>916782</xdr:colOff>
      <xdr:row>16</xdr:row>
      <xdr:rowOff>2416969</xdr:rowOff>
    </xdr:from>
    <xdr:to>
      <xdr:col>1</xdr:col>
      <xdr:colOff>1273681</xdr:colOff>
      <xdr:row>16</xdr:row>
      <xdr:rowOff>2714633</xdr:rowOff>
    </xdr:to>
    <xdr:sp macro="" textlink="">
      <xdr:nvSpPr>
        <xdr:cNvPr id="44" name="CuadroTexto 124">
          <a:extLst>
            <a:ext uri="{FF2B5EF4-FFF2-40B4-BE49-F238E27FC236}">
              <a16:creationId xmlns:a16="http://schemas.microsoft.com/office/drawing/2014/main" id="{05CB96A1-8805-4B6A-A9E1-258880C86902}"/>
            </a:ext>
          </a:extLst>
        </xdr:cNvPr>
        <xdr:cNvSpPr txBox="1"/>
      </xdr:nvSpPr>
      <xdr:spPr>
        <a:xfrm>
          <a:off x="2021682" y="23705344"/>
          <a:ext cx="356899" cy="29766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a:latin typeface="Verdana" panose="020B0604030504040204" pitchFamily="34" charset="0"/>
              <a:ea typeface="Verdana" panose="020B0604030504040204" pitchFamily="34" charset="0"/>
            </a:rPr>
            <a:t>No</a:t>
          </a:r>
        </a:p>
      </xdr:txBody>
    </xdr:sp>
    <xdr:clientData/>
  </xdr:twoCellAnchor>
  <xdr:twoCellAnchor>
    <xdr:from>
      <xdr:col>1</xdr:col>
      <xdr:colOff>809630</xdr:colOff>
      <xdr:row>16</xdr:row>
      <xdr:rowOff>4333872</xdr:rowOff>
    </xdr:from>
    <xdr:to>
      <xdr:col>1</xdr:col>
      <xdr:colOff>1166529</xdr:colOff>
      <xdr:row>16</xdr:row>
      <xdr:rowOff>4583902</xdr:rowOff>
    </xdr:to>
    <xdr:sp macro="" textlink="">
      <xdr:nvSpPr>
        <xdr:cNvPr id="45" name="CuadroTexto 124">
          <a:extLst>
            <a:ext uri="{FF2B5EF4-FFF2-40B4-BE49-F238E27FC236}">
              <a16:creationId xmlns:a16="http://schemas.microsoft.com/office/drawing/2014/main" id="{B99C9A4E-A8CE-49B9-A4E2-491D11D5B9BD}"/>
            </a:ext>
          </a:extLst>
        </xdr:cNvPr>
        <xdr:cNvSpPr txBox="1"/>
      </xdr:nvSpPr>
      <xdr:spPr>
        <a:xfrm>
          <a:off x="1619255" y="24419716"/>
          <a:ext cx="356899" cy="25003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a:latin typeface="Verdana" panose="020B0604030504040204" pitchFamily="34" charset="0"/>
              <a:ea typeface="Verdana" panose="020B0604030504040204" pitchFamily="34" charset="0"/>
            </a:rPr>
            <a:t>No</a:t>
          </a:r>
        </a:p>
      </xdr:txBody>
    </xdr:sp>
    <xdr:clientData/>
  </xdr:twoCellAnchor>
  <xdr:twoCellAnchor>
    <xdr:from>
      <xdr:col>1</xdr:col>
      <xdr:colOff>908049</xdr:colOff>
      <xdr:row>18</xdr:row>
      <xdr:rowOff>201084</xdr:rowOff>
    </xdr:from>
    <xdr:to>
      <xdr:col>1</xdr:col>
      <xdr:colOff>1849966</xdr:colOff>
      <xdr:row>18</xdr:row>
      <xdr:rowOff>529167</xdr:rowOff>
    </xdr:to>
    <xdr:sp macro="" textlink="">
      <xdr:nvSpPr>
        <xdr:cNvPr id="46" name="Diagrama de flujo: terminador 45">
          <a:extLst>
            <a:ext uri="{FF2B5EF4-FFF2-40B4-BE49-F238E27FC236}">
              <a16:creationId xmlns:a16="http://schemas.microsoft.com/office/drawing/2014/main" id="{D027E4C4-A000-4BD4-96CD-070B47BF18B4}"/>
            </a:ext>
          </a:extLst>
        </xdr:cNvPr>
        <xdr:cNvSpPr/>
      </xdr:nvSpPr>
      <xdr:spPr>
        <a:xfrm>
          <a:off x="1765299" y="31500234"/>
          <a:ext cx="941917" cy="328083"/>
        </a:xfrm>
        <a:prstGeom prst="flowChartTermina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kern="1200">
              <a:latin typeface="Verdana" panose="020B0604030504040204" pitchFamily="34" charset="0"/>
              <a:ea typeface="Verdana" panose="020B0604030504040204" pitchFamily="34" charset="0"/>
            </a:rPr>
            <a:t>FIN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9</xdr:row>
      <xdr:rowOff>158750</xdr:rowOff>
    </xdr:from>
    <xdr:to>
      <xdr:col>1</xdr:col>
      <xdr:colOff>1762125</xdr:colOff>
      <xdr:row>9</xdr:row>
      <xdr:rowOff>468312</xdr:rowOff>
    </xdr:to>
    <xdr:sp macro="" textlink="">
      <xdr:nvSpPr>
        <xdr:cNvPr id="80" name="Diagrama de flujo: terminador 79">
          <a:extLst>
            <a:ext uri="{FF2B5EF4-FFF2-40B4-BE49-F238E27FC236}">
              <a16:creationId xmlns:a16="http://schemas.microsoft.com/office/drawing/2014/main" id="{82D178BA-66D8-4D33-9B99-FB0F3D28F20E}"/>
            </a:ext>
          </a:extLst>
        </xdr:cNvPr>
        <xdr:cNvSpPr/>
      </xdr:nvSpPr>
      <xdr:spPr>
        <a:xfrm>
          <a:off x="1981200" y="4816475"/>
          <a:ext cx="809625" cy="309562"/>
        </a:xfrm>
        <a:prstGeom prst="flowChartTerminator">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1000" kern="1200">
              <a:solidFill>
                <a:sysClr val="windowText" lastClr="000000"/>
              </a:solidFill>
              <a:latin typeface="Verdana" panose="020B0604030504040204" pitchFamily="34" charset="0"/>
              <a:ea typeface="Verdana" panose="020B0604030504040204" pitchFamily="34" charset="0"/>
            </a:rPr>
            <a:t>INICIO</a:t>
          </a:r>
        </a:p>
      </xdr:txBody>
    </xdr:sp>
    <xdr:clientData/>
  </xdr:twoCellAnchor>
  <xdr:twoCellAnchor>
    <xdr:from>
      <xdr:col>1</xdr:col>
      <xdr:colOff>507640</xdr:colOff>
      <xdr:row>11</xdr:row>
      <xdr:rowOff>942973</xdr:rowOff>
    </xdr:from>
    <xdr:to>
      <xdr:col>1</xdr:col>
      <xdr:colOff>2201336</xdr:colOff>
      <xdr:row>11</xdr:row>
      <xdr:rowOff>1735667</xdr:rowOff>
    </xdr:to>
    <xdr:sp macro="" textlink="">
      <xdr:nvSpPr>
        <xdr:cNvPr id="81" name="3 Rectángulo">
          <a:extLst>
            <a:ext uri="{FF2B5EF4-FFF2-40B4-BE49-F238E27FC236}">
              <a16:creationId xmlns:a16="http://schemas.microsoft.com/office/drawing/2014/main" id="{89AEE77E-DB1B-4AA3-8102-1C451D3336B9}"/>
            </a:ext>
          </a:extLst>
        </xdr:cNvPr>
        <xdr:cNvSpPr>
          <a:spLocks noChangeArrowheads="1"/>
        </xdr:cNvSpPr>
      </xdr:nvSpPr>
      <xdr:spPr bwMode="auto">
        <a:xfrm>
          <a:off x="1536340" y="7724773"/>
          <a:ext cx="1693696" cy="792694"/>
        </a:xfrm>
        <a:prstGeom prst="rect">
          <a:avLst/>
        </a:prstGeom>
        <a:ln w="12700">
          <a:solidFill>
            <a:schemeClr val="tx1"/>
          </a:solid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a:rPr>
            <a:t>Asignar la solicitud del concepto </a:t>
          </a:r>
        </a:p>
      </xdr:txBody>
    </xdr:sp>
    <xdr:clientData/>
  </xdr:twoCellAnchor>
  <xdr:twoCellAnchor>
    <xdr:from>
      <xdr:col>1</xdr:col>
      <xdr:colOff>529084</xdr:colOff>
      <xdr:row>13</xdr:row>
      <xdr:rowOff>269207</xdr:rowOff>
    </xdr:from>
    <xdr:to>
      <xdr:col>1</xdr:col>
      <xdr:colOff>2180084</xdr:colOff>
      <xdr:row>13</xdr:row>
      <xdr:rowOff>1039146</xdr:rowOff>
    </xdr:to>
    <xdr:sp macro="" textlink="">
      <xdr:nvSpPr>
        <xdr:cNvPr id="82" name="3 Rectángulo">
          <a:extLst>
            <a:ext uri="{FF2B5EF4-FFF2-40B4-BE49-F238E27FC236}">
              <a16:creationId xmlns:a16="http://schemas.microsoft.com/office/drawing/2014/main" id="{BB5EAAB8-BD99-4F8C-A2D8-D330EA05F44B}"/>
            </a:ext>
          </a:extLst>
        </xdr:cNvPr>
        <xdr:cNvSpPr>
          <a:spLocks noChangeArrowheads="1"/>
        </xdr:cNvSpPr>
      </xdr:nvSpPr>
      <xdr:spPr bwMode="auto">
        <a:xfrm>
          <a:off x="1557784" y="11556332"/>
          <a:ext cx="1651000" cy="769939"/>
        </a:xfrm>
        <a:prstGeom prst="rect">
          <a:avLst/>
        </a:prstGeom>
        <a:ln w="12700">
          <a:solidFill>
            <a:schemeClr val="tx1"/>
          </a:solid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indent="0" algn="ctr" rtl="0">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a:rPr>
            <a:t>Validar el proyecto de concepto jurídico</a:t>
          </a:r>
        </a:p>
      </xdr:txBody>
    </xdr:sp>
    <xdr:clientData/>
  </xdr:twoCellAnchor>
  <xdr:twoCellAnchor>
    <xdr:from>
      <xdr:col>1</xdr:col>
      <xdr:colOff>563772</xdr:colOff>
      <xdr:row>14</xdr:row>
      <xdr:rowOff>261646</xdr:rowOff>
    </xdr:from>
    <xdr:to>
      <xdr:col>1</xdr:col>
      <xdr:colOff>2214772</xdr:colOff>
      <xdr:row>14</xdr:row>
      <xdr:rowOff>1016000</xdr:rowOff>
    </xdr:to>
    <xdr:sp macro="" textlink="">
      <xdr:nvSpPr>
        <xdr:cNvPr id="83" name="3 Rectángulo">
          <a:extLst>
            <a:ext uri="{FF2B5EF4-FFF2-40B4-BE49-F238E27FC236}">
              <a16:creationId xmlns:a16="http://schemas.microsoft.com/office/drawing/2014/main" id="{4D6AE68E-1A89-4DCE-A0D7-52A2EDA10DDB}"/>
            </a:ext>
          </a:extLst>
        </xdr:cNvPr>
        <xdr:cNvSpPr>
          <a:spLocks noChangeArrowheads="1"/>
        </xdr:cNvSpPr>
      </xdr:nvSpPr>
      <xdr:spPr bwMode="auto">
        <a:xfrm>
          <a:off x="1592472" y="15634996"/>
          <a:ext cx="1651000" cy="754354"/>
        </a:xfrm>
        <a:prstGeom prst="rect">
          <a:avLst/>
        </a:prstGeom>
        <a:ln w="12700">
          <a:solidFill>
            <a:schemeClr val="tx1"/>
          </a:solid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Validar la proyección del concepto jurídico verificado por el revisor</a:t>
          </a:r>
          <a:endParaRPr lang="es-CO" sz="1000" b="0" i="0" u="none" strike="sngStrike" baseline="0">
            <a:solidFill>
              <a:sysClr val="windowText" lastClr="000000"/>
            </a:solidFill>
            <a:latin typeface="Verdana" panose="020B0604030504040204" pitchFamily="34" charset="0"/>
            <a:ea typeface="Verdana" panose="020B0604030504040204" pitchFamily="34" charset="0"/>
            <a:cs typeface="Arial"/>
          </a:endParaRPr>
        </a:p>
      </xdr:txBody>
    </xdr:sp>
    <xdr:clientData/>
  </xdr:twoCellAnchor>
  <xdr:twoCellAnchor>
    <xdr:from>
      <xdr:col>1</xdr:col>
      <xdr:colOff>494830</xdr:colOff>
      <xdr:row>13</xdr:row>
      <xdr:rowOff>1315454</xdr:rowOff>
    </xdr:from>
    <xdr:to>
      <xdr:col>1</xdr:col>
      <xdr:colOff>2243670</xdr:colOff>
      <xdr:row>13</xdr:row>
      <xdr:rowOff>2540003</xdr:rowOff>
    </xdr:to>
    <xdr:sp macro="" textlink="">
      <xdr:nvSpPr>
        <xdr:cNvPr id="84" name="11 Rombo">
          <a:extLst>
            <a:ext uri="{FF2B5EF4-FFF2-40B4-BE49-F238E27FC236}">
              <a16:creationId xmlns:a16="http://schemas.microsoft.com/office/drawing/2014/main" id="{7388EE2B-0D79-4EAC-A5D0-8372DA9FE413}"/>
            </a:ext>
          </a:extLst>
        </xdr:cNvPr>
        <xdr:cNvSpPr>
          <a:spLocks noChangeArrowheads="1"/>
        </xdr:cNvSpPr>
      </xdr:nvSpPr>
      <xdr:spPr bwMode="auto">
        <a:xfrm>
          <a:off x="1523530" y="12602579"/>
          <a:ext cx="1748840" cy="1224549"/>
        </a:xfrm>
        <a:prstGeom prst="diamond">
          <a:avLst/>
        </a:prstGeom>
        <a:ln w="12700">
          <a:solidFill>
            <a:schemeClr val="tx1"/>
          </a:solidFill>
          <a:headEnd/>
          <a:tailEnd/>
        </a:ln>
      </xdr:spPr>
      <xdr:style>
        <a:lnRef idx="2">
          <a:schemeClr val="dk1"/>
        </a:lnRef>
        <a:fillRef idx="1">
          <a:schemeClr val="lt1"/>
        </a:fillRef>
        <a:effectRef idx="0">
          <a:schemeClr val="dk1"/>
        </a:effectRef>
        <a:fontRef idx="minor">
          <a:schemeClr val="dk1"/>
        </a:fontRef>
      </xdr:style>
      <xdr:txBody>
        <a:bodyPr vertOverflow="clip" wrap="square" lIns="18288" tIns="18288" rIns="18288" bIns="18288" anchor="ctr" upright="1"/>
        <a:lstStyle/>
        <a:p>
          <a:pPr algn="ctr" rtl="0">
            <a:lnSpc>
              <a:spcPts val="900"/>
            </a:lnSpc>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¿La proyección cumple con los criterios?</a:t>
          </a:r>
        </a:p>
      </xdr:txBody>
    </xdr:sp>
    <xdr:clientData/>
  </xdr:twoCellAnchor>
  <xdr:twoCellAnchor>
    <xdr:from>
      <xdr:col>1</xdr:col>
      <xdr:colOff>552450</xdr:colOff>
      <xdr:row>15</xdr:row>
      <xdr:rowOff>857250</xdr:rowOff>
    </xdr:from>
    <xdr:to>
      <xdr:col>1</xdr:col>
      <xdr:colOff>2266950</xdr:colOff>
      <xdr:row>15</xdr:row>
      <xdr:rowOff>1809750</xdr:rowOff>
    </xdr:to>
    <xdr:sp macro="" textlink="">
      <xdr:nvSpPr>
        <xdr:cNvPr id="45" name="3 Rectángulo">
          <a:extLst>
            <a:ext uri="{FF2B5EF4-FFF2-40B4-BE49-F238E27FC236}">
              <a16:creationId xmlns:a16="http://schemas.microsoft.com/office/drawing/2014/main" id="{5B5D52CC-322C-4E89-A49B-1AF315E87B24}"/>
            </a:ext>
            <a:ext uri="{147F2762-F138-4A5C-976F-8EAC2B608ADB}">
              <a16:predDERef xmlns:a16="http://schemas.microsoft.com/office/drawing/2014/main" pred="{7388EE2B-0D79-4EAC-A5D0-8372DA9FE413}"/>
            </a:ext>
          </a:extLst>
        </xdr:cNvPr>
        <xdr:cNvSpPr>
          <a:spLocks noChangeArrowheads="1"/>
        </xdr:cNvSpPr>
      </xdr:nvSpPr>
      <xdr:spPr bwMode="auto">
        <a:xfrm>
          <a:off x="1362075" y="26546175"/>
          <a:ext cx="1714500" cy="952500"/>
        </a:xfrm>
        <a:prstGeom prst="rect">
          <a:avLst/>
        </a:prstGeom>
        <a:ln w="12700">
          <a:solidFill>
            <a:schemeClr val="tx1"/>
          </a:solid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Enviar la respuesta al peticionario</a:t>
          </a:r>
        </a:p>
      </xdr:txBody>
    </xdr:sp>
    <xdr:clientData/>
  </xdr:twoCellAnchor>
  <xdr:twoCellAnchor>
    <xdr:from>
      <xdr:col>1</xdr:col>
      <xdr:colOff>510666</xdr:colOff>
      <xdr:row>10</xdr:row>
      <xdr:rowOff>370415</xdr:rowOff>
    </xdr:from>
    <xdr:to>
      <xdr:col>1</xdr:col>
      <xdr:colOff>2201336</xdr:colOff>
      <xdr:row>10</xdr:row>
      <xdr:rowOff>1185334</xdr:rowOff>
    </xdr:to>
    <xdr:sp macro="" textlink="">
      <xdr:nvSpPr>
        <xdr:cNvPr id="86" name="3 Rectángulo">
          <a:extLst>
            <a:ext uri="{FF2B5EF4-FFF2-40B4-BE49-F238E27FC236}">
              <a16:creationId xmlns:a16="http://schemas.microsoft.com/office/drawing/2014/main" id="{27497B9B-7DFE-46F9-B307-00299151C6C7}"/>
            </a:ext>
          </a:extLst>
        </xdr:cNvPr>
        <xdr:cNvSpPr>
          <a:spLocks noChangeArrowheads="1"/>
        </xdr:cNvSpPr>
      </xdr:nvSpPr>
      <xdr:spPr bwMode="auto">
        <a:xfrm>
          <a:off x="1539366" y="5666315"/>
          <a:ext cx="1690670" cy="814919"/>
        </a:xfrm>
        <a:prstGeom prst="rect">
          <a:avLst/>
        </a:prstGeom>
        <a:ln w="12700">
          <a:solidFill>
            <a:schemeClr val="tx1"/>
          </a:solid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Recibir la solicitud del concepto jurídico</a:t>
          </a:r>
        </a:p>
      </xdr:txBody>
    </xdr:sp>
    <xdr:clientData/>
  </xdr:twoCellAnchor>
  <xdr:twoCellAnchor>
    <xdr:from>
      <xdr:col>1</xdr:col>
      <xdr:colOff>492131</xdr:colOff>
      <xdr:row>12</xdr:row>
      <xdr:rowOff>522649</xdr:rowOff>
    </xdr:from>
    <xdr:to>
      <xdr:col>1</xdr:col>
      <xdr:colOff>2201339</xdr:colOff>
      <xdr:row>12</xdr:row>
      <xdr:rowOff>1265547</xdr:rowOff>
    </xdr:to>
    <xdr:sp macro="" textlink="">
      <xdr:nvSpPr>
        <xdr:cNvPr id="87" name="3 Rectángulo">
          <a:extLst>
            <a:ext uri="{FF2B5EF4-FFF2-40B4-BE49-F238E27FC236}">
              <a16:creationId xmlns:a16="http://schemas.microsoft.com/office/drawing/2014/main" id="{727B5B62-6F7E-43F9-B15C-070DD1EF0254}"/>
            </a:ext>
          </a:extLst>
        </xdr:cNvPr>
        <xdr:cNvSpPr>
          <a:spLocks noChangeArrowheads="1"/>
        </xdr:cNvSpPr>
      </xdr:nvSpPr>
      <xdr:spPr bwMode="auto">
        <a:xfrm>
          <a:off x="1520831" y="9971449"/>
          <a:ext cx="1709208" cy="742898"/>
        </a:xfrm>
        <a:prstGeom prst="rect">
          <a:avLst/>
        </a:prstGeom>
        <a:ln w="12700">
          <a:solidFill>
            <a:schemeClr val="tx1"/>
          </a:solid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a:rPr>
            <a:t>Elaborar el concepto jurídico </a:t>
          </a:r>
        </a:p>
      </xdr:txBody>
    </xdr:sp>
    <xdr:clientData/>
  </xdr:twoCellAnchor>
  <xdr:twoCellAnchor>
    <xdr:from>
      <xdr:col>1</xdr:col>
      <xdr:colOff>555630</xdr:colOff>
      <xdr:row>13</xdr:row>
      <xdr:rowOff>2729275</xdr:rowOff>
    </xdr:from>
    <xdr:to>
      <xdr:col>1</xdr:col>
      <xdr:colOff>2190756</xdr:colOff>
      <xdr:row>13</xdr:row>
      <xdr:rowOff>3979335</xdr:rowOff>
    </xdr:to>
    <xdr:sp macro="" textlink="">
      <xdr:nvSpPr>
        <xdr:cNvPr id="88" name="11 Rombo">
          <a:extLst>
            <a:ext uri="{FF2B5EF4-FFF2-40B4-BE49-F238E27FC236}">
              <a16:creationId xmlns:a16="http://schemas.microsoft.com/office/drawing/2014/main" id="{6E886375-5AE4-4F92-9DED-F3BA38193790}"/>
            </a:ext>
          </a:extLst>
        </xdr:cNvPr>
        <xdr:cNvSpPr>
          <a:spLocks noChangeArrowheads="1"/>
        </xdr:cNvSpPr>
      </xdr:nvSpPr>
      <xdr:spPr bwMode="auto">
        <a:xfrm>
          <a:off x="1584330" y="14016400"/>
          <a:ext cx="1635126" cy="1250060"/>
        </a:xfrm>
        <a:prstGeom prst="diamond">
          <a:avLst/>
        </a:prstGeom>
        <a:ln w="12700">
          <a:solidFill>
            <a:schemeClr val="tx1"/>
          </a:solidFill>
          <a:headEnd/>
          <a:tailEnd/>
        </a:ln>
      </xdr:spPr>
      <xdr:style>
        <a:lnRef idx="2">
          <a:schemeClr val="dk1"/>
        </a:lnRef>
        <a:fillRef idx="1">
          <a:schemeClr val="lt1"/>
        </a:fillRef>
        <a:effectRef idx="0">
          <a:schemeClr val="dk1"/>
        </a:effectRef>
        <a:fontRef idx="minor">
          <a:schemeClr val="dk1"/>
        </a:fontRef>
      </xdr:style>
      <xdr:txBody>
        <a:bodyPr vertOverflow="clip" wrap="square" lIns="18288" tIns="18288" rIns="18288" bIns="18288" anchor="ctr" upright="1"/>
        <a:lstStyle/>
        <a:p>
          <a:pPr algn="ctr" rtl="0">
            <a:lnSpc>
              <a:spcPts val="900"/>
            </a:lnSpc>
            <a:defRPr sz="1000"/>
          </a:pPr>
          <a:r>
            <a:rPr lang="es-CO" sz="1000" b="0" i="0" u="none" strike="noStrike" baseline="0">
              <a:solidFill>
                <a:srgbClr val="7F7F7F"/>
              </a:solidFill>
              <a:latin typeface="Verdana" panose="020B0604030504040204" pitchFamily="34" charset="0"/>
              <a:ea typeface="Verdana" panose="020B0604030504040204" pitchFamily="34" charset="0"/>
              <a:cs typeface="Arial"/>
            </a:rPr>
            <a:t>¿el tema es complejo?</a:t>
          </a:r>
        </a:p>
      </xdr:txBody>
    </xdr:sp>
    <xdr:clientData/>
  </xdr:twoCellAnchor>
  <xdr:twoCellAnchor>
    <xdr:from>
      <xdr:col>1</xdr:col>
      <xdr:colOff>127003</xdr:colOff>
      <xdr:row>13</xdr:row>
      <xdr:rowOff>2204075</xdr:rowOff>
    </xdr:from>
    <xdr:to>
      <xdr:col>1</xdr:col>
      <xdr:colOff>488953</xdr:colOff>
      <xdr:row>13</xdr:row>
      <xdr:rowOff>2537450</xdr:rowOff>
    </xdr:to>
    <xdr:sp macro="" textlink="">
      <xdr:nvSpPr>
        <xdr:cNvPr id="89" name="Conector 116">
          <a:extLst>
            <a:ext uri="{FF2B5EF4-FFF2-40B4-BE49-F238E27FC236}">
              <a16:creationId xmlns:a16="http://schemas.microsoft.com/office/drawing/2014/main" id="{62168C70-2CB4-4D6D-875F-C799F3FF4A6C}"/>
            </a:ext>
          </a:extLst>
        </xdr:cNvPr>
        <xdr:cNvSpPr/>
      </xdr:nvSpPr>
      <xdr:spPr>
        <a:xfrm>
          <a:off x="1155703" y="13491200"/>
          <a:ext cx="361950" cy="333375"/>
        </a:xfrm>
        <a:prstGeom prst="flowChartConnector">
          <a:avLst/>
        </a:prstGeom>
        <a:noFill/>
        <a:ln w="12700" cap="flat" cmpd="sng" algn="ctr">
          <a:solidFill>
            <a:schemeClr val="tx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wrap="square" lIns="18288" tIns="18288" rIns="18288" bIns="18288" anchor="ctr" upright="1"/>
        <a:lstStyle/>
        <a:p>
          <a:pPr marL="0" indent="0" algn="ctr" rtl="0">
            <a:lnSpc>
              <a:spcPts val="900"/>
            </a:lnSpc>
            <a:defRPr sz="1000"/>
          </a:pPr>
          <a:r>
            <a:rPr lang="es-CO" sz="1000" b="0" i="0" u="none" strike="noStrike" baseline="0">
              <a:solidFill>
                <a:srgbClr val="7F7F7F"/>
              </a:solidFill>
              <a:latin typeface="Arial"/>
              <a:ea typeface="+mn-ea"/>
              <a:cs typeface="Arial"/>
            </a:rPr>
            <a:t>3</a:t>
          </a:r>
        </a:p>
      </xdr:txBody>
    </xdr:sp>
    <xdr:clientData/>
  </xdr:twoCellAnchor>
  <xdr:twoCellAnchor>
    <xdr:from>
      <xdr:col>1</xdr:col>
      <xdr:colOff>223573</xdr:colOff>
      <xdr:row>13</xdr:row>
      <xdr:rowOff>3618271</xdr:rowOff>
    </xdr:from>
    <xdr:to>
      <xdr:col>1</xdr:col>
      <xdr:colOff>585523</xdr:colOff>
      <xdr:row>13</xdr:row>
      <xdr:rowOff>3951646</xdr:rowOff>
    </xdr:to>
    <xdr:sp macro="" textlink="">
      <xdr:nvSpPr>
        <xdr:cNvPr id="90" name="Conector 116">
          <a:extLst>
            <a:ext uri="{FF2B5EF4-FFF2-40B4-BE49-F238E27FC236}">
              <a16:creationId xmlns:a16="http://schemas.microsoft.com/office/drawing/2014/main" id="{03B9F514-C290-4A88-83A6-8AC690BD2EA4}"/>
            </a:ext>
          </a:extLst>
        </xdr:cNvPr>
        <xdr:cNvSpPr/>
      </xdr:nvSpPr>
      <xdr:spPr>
        <a:xfrm>
          <a:off x="1252273" y="14905396"/>
          <a:ext cx="361950" cy="333375"/>
        </a:xfrm>
        <a:prstGeom prst="flowChartConnector">
          <a:avLst/>
        </a:prstGeom>
        <a:noFill/>
        <a:ln w="12700" cap="flat" cmpd="sng" algn="ctr">
          <a:solidFill>
            <a:schemeClr val="tx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wrap="square" lIns="18288" tIns="18288" rIns="18288" bIns="18288" anchor="ctr" upright="1"/>
        <a:lstStyle/>
        <a:p>
          <a:pPr marL="0" indent="0" algn="ctr" rtl="0">
            <a:lnSpc>
              <a:spcPts val="900"/>
            </a:lnSpc>
            <a:defRPr sz="1000"/>
          </a:pPr>
          <a:r>
            <a:rPr lang="es-CO" sz="1000" b="0" i="0" u="none" strike="noStrike" baseline="0">
              <a:solidFill>
                <a:srgbClr val="7F7F7F"/>
              </a:solidFill>
              <a:latin typeface="Arial"/>
              <a:ea typeface="+mn-ea"/>
              <a:cs typeface="Arial"/>
            </a:rPr>
            <a:t>6</a:t>
          </a:r>
        </a:p>
      </xdr:txBody>
    </xdr:sp>
    <xdr:clientData/>
  </xdr:twoCellAnchor>
  <xdr:twoCellAnchor>
    <xdr:from>
      <xdr:col>1</xdr:col>
      <xdr:colOff>382444</xdr:colOff>
      <xdr:row>13</xdr:row>
      <xdr:rowOff>1587499</xdr:rowOff>
    </xdr:from>
    <xdr:to>
      <xdr:col>1</xdr:col>
      <xdr:colOff>739343</xdr:colOff>
      <xdr:row>13</xdr:row>
      <xdr:rowOff>1885163</xdr:rowOff>
    </xdr:to>
    <xdr:sp macro="" textlink="">
      <xdr:nvSpPr>
        <xdr:cNvPr id="91" name="CuadroTexto 124">
          <a:extLst>
            <a:ext uri="{FF2B5EF4-FFF2-40B4-BE49-F238E27FC236}">
              <a16:creationId xmlns:a16="http://schemas.microsoft.com/office/drawing/2014/main" id="{85DC5CCD-CD45-4404-873A-46092BB4C608}"/>
            </a:ext>
          </a:extLst>
        </xdr:cNvPr>
        <xdr:cNvSpPr txBox="1"/>
      </xdr:nvSpPr>
      <xdr:spPr>
        <a:xfrm>
          <a:off x="1411144" y="12874624"/>
          <a:ext cx="356899" cy="29766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a:latin typeface="Verdana" panose="020B0604030504040204" pitchFamily="34" charset="0"/>
              <a:ea typeface="Verdana" panose="020B0604030504040204" pitchFamily="34" charset="0"/>
            </a:rPr>
            <a:t>No</a:t>
          </a:r>
        </a:p>
      </xdr:txBody>
    </xdr:sp>
    <xdr:clientData/>
  </xdr:twoCellAnchor>
  <xdr:twoCellAnchor>
    <xdr:from>
      <xdr:col>1</xdr:col>
      <xdr:colOff>285754</xdr:colOff>
      <xdr:row>13</xdr:row>
      <xdr:rowOff>1927728</xdr:rowOff>
    </xdr:from>
    <xdr:to>
      <xdr:col>1</xdr:col>
      <xdr:colOff>494830</xdr:colOff>
      <xdr:row>13</xdr:row>
      <xdr:rowOff>2169583</xdr:rowOff>
    </xdr:to>
    <xdr:cxnSp macro="">
      <xdr:nvCxnSpPr>
        <xdr:cNvPr id="92" name="Conector: angular 91">
          <a:extLst>
            <a:ext uri="{FF2B5EF4-FFF2-40B4-BE49-F238E27FC236}">
              <a16:creationId xmlns:a16="http://schemas.microsoft.com/office/drawing/2014/main" id="{87919EDC-E3F3-4175-8557-75DA843829A9}"/>
            </a:ext>
          </a:extLst>
        </xdr:cNvPr>
        <xdr:cNvCxnSpPr>
          <a:stCxn id="84" idx="1"/>
        </xdr:cNvCxnSpPr>
      </xdr:nvCxnSpPr>
      <xdr:spPr>
        <a:xfrm rot="10800000" flipV="1">
          <a:off x="1314454" y="13214853"/>
          <a:ext cx="209076" cy="241855"/>
        </a:xfrm>
        <a:prstGeom prst="bentConnector2">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381001</xdr:colOff>
      <xdr:row>13</xdr:row>
      <xdr:rowOff>3354910</xdr:rowOff>
    </xdr:from>
    <xdr:to>
      <xdr:col>1</xdr:col>
      <xdr:colOff>590077</xdr:colOff>
      <xdr:row>13</xdr:row>
      <xdr:rowOff>3596765</xdr:rowOff>
    </xdr:to>
    <xdr:cxnSp macro="">
      <xdr:nvCxnSpPr>
        <xdr:cNvPr id="93" name="Conector: angular 92">
          <a:extLst>
            <a:ext uri="{FF2B5EF4-FFF2-40B4-BE49-F238E27FC236}">
              <a16:creationId xmlns:a16="http://schemas.microsoft.com/office/drawing/2014/main" id="{6CF9FFF0-63EF-4827-94E1-CD8220DE0169}"/>
            </a:ext>
          </a:extLst>
        </xdr:cNvPr>
        <xdr:cNvCxnSpPr/>
      </xdr:nvCxnSpPr>
      <xdr:spPr>
        <a:xfrm rot="10800000" flipV="1">
          <a:off x="1409701" y="14642035"/>
          <a:ext cx="209076" cy="241855"/>
        </a:xfrm>
        <a:prstGeom prst="bentConnector2">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433916</xdr:colOff>
      <xdr:row>13</xdr:row>
      <xdr:rowOff>2995083</xdr:rowOff>
    </xdr:from>
    <xdr:to>
      <xdr:col>1</xdr:col>
      <xdr:colOff>790815</xdr:colOff>
      <xdr:row>13</xdr:row>
      <xdr:rowOff>3292747</xdr:rowOff>
    </xdr:to>
    <xdr:sp macro="" textlink="">
      <xdr:nvSpPr>
        <xdr:cNvPr id="94" name="CuadroTexto 124">
          <a:extLst>
            <a:ext uri="{FF2B5EF4-FFF2-40B4-BE49-F238E27FC236}">
              <a16:creationId xmlns:a16="http://schemas.microsoft.com/office/drawing/2014/main" id="{7DFBACB3-0378-4F88-9255-B64E5F1F9D5E}"/>
            </a:ext>
          </a:extLst>
        </xdr:cNvPr>
        <xdr:cNvSpPr txBox="1"/>
      </xdr:nvSpPr>
      <xdr:spPr>
        <a:xfrm>
          <a:off x="1462616" y="14282208"/>
          <a:ext cx="356899" cy="29766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a:latin typeface="Verdana" panose="020B0604030504040204" pitchFamily="34" charset="0"/>
              <a:ea typeface="Verdana" panose="020B0604030504040204" pitchFamily="34" charset="0"/>
            </a:rPr>
            <a:t>No</a:t>
          </a:r>
        </a:p>
      </xdr:txBody>
    </xdr:sp>
    <xdr:clientData/>
  </xdr:twoCellAnchor>
  <xdr:twoCellAnchor>
    <xdr:from>
      <xdr:col>1</xdr:col>
      <xdr:colOff>1640416</xdr:colOff>
      <xdr:row>13</xdr:row>
      <xdr:rowOff>2529416</xdr:rowOff>
    </xdr:from>
    <xdr:to>
      <xdr:col>1</xdr:col>
      <xdr:colOff>1945216</xdr:colOff>
      <xdr:row>13</xdr:row>
      <xdr:rowOff>2789429</xdr:rowOff>
    </xdr:to>
    <xdr:sp macro="" textlink="">
      <xdr:nvSpPr>
        <xdr:cNvPr id="95" name="CuadroTexto 94">
          <a:extLst>
            <a:ext uri="{FF2B5EF4-FFF2-40B4-BE49-F238E27FC236}">
              <a16:creationId xmlns:a16="http://schemas.microsoft.com/office/drawing/2014/main" id="{8DF21538-7D56-4897-A292-941F1343A6D4}"/>
            </a:ext>
          </a:extLst>
        </xdr:cNvPr>
        <xdr:cNvSpPr txBox="1"/>
      </xdr:nvSpPr>
      <xdr:spPr>
        <a:xfrm>
          <a:off x="2669116" y="13816541"/>
          <a:ext cx="304800" cy="26001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a:latin typeface="Verdana" panose="020B0604030504040204" pitchFamily="34" charset="0"/>
              <a:ea typeface="Verdana" panose="020B0604030504040204" pitchFamily="34" charset="0"/>
            </a:rPr>
            <a:t>Si</a:t>
          </a:r>
        </a:p>
      </xdr:txBody>
    </xdr:sp>
    <xdr:clientData/>
  </xdr:twoCellAnchor>
  <xdr:twoCellAnchor>
    <xdr:from>
      <xdr:col>1</xdr:col>
      <xdr:colOff>1619257</xdr:colOff>
      <xdr:row>13</xdr:row>
      <xdr:rowOff>3767667</xdr:rowOff>
    </xdr:from>
    <xdr:to>
      <xdr:col>1</xdr:col>
      <xdr:colOff>1924057</xdr:colOff>
      <xdr:row>13</xdr:row>
      <xdr:rowOff>4027680</xdr:rowOff>
    </xdr:to>
    <xdr:sp macro="" textlink="">
      <xdr:nvSpPr>
        <xdr:cNvPr id="96" name="CuadroTexto 95">
          <a:extLst>
            <a:ext uri="{FF2B5EF4-FFF2-40B4-BE49-F238E27FC236}">
              <a16:creationId xmlns:a16="http://schemas.microsoft.com/office/drawing/2014/main" id="{64348BCD-B72C-43F2-9E54-880B60B08836}"/>
            </a:ext>
          </a:extLst>
        </xdr:cNvPr>
        <xdr:cNvSpPr txBox="1"/>
      </xdr:nvSpPr>
      <xdr:spPr>
        <a:xfrm>
          <a:off x="2647957" y="15054792"/>
          <a:ext cx="304800" cy="26001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a:latin typeface="Verdana" panose="020B0604030504040204" pitchFamily="34" charset="0"/>
              <a:ea typeface="Verdana" panose="020B0604030504040204" pitchFamily="34" charset="0"/>
            </a:rPr>
            <a:t>Si</a:t>
          </a:r>
        </a:p>
      </xdr:txBody>
    </xdr:sp>
    <xdr:clientData/>
  </xdr:twoCellAnchor>
  <xdr:twoCellAnchor>
    <xdr:from>
      <xdr:col>1</xdr:col>
      <xdr:colOff>391588</xdr:colOff>
      <xdr:row>14</xdr:row>
      <xdr:rowOff>1248829</xdr:rowOff>
    </xdr:from>
    <xdr:to>
      <xdr:col>1</xdr:col>
      <xdr:colOff>2370671</xdr:colOff>
      <xdr:row>14</xdr:row>
      <xdr:rowOff>2571750</xdr:rowOff>
    </xdr:to>
    <xdr:sp macro="" textlink="">
      <xdr:nvSpPr>
        <xdr:cNvPr id="97" name="11 Rombo">
          <a:extLst>
            <a:ext uri="{FF2B5EF4-FFF2-40B4-BE49-F238E27FC236}">
              <a16:creationId xmlns:a16="http://schemas.microsoft.com/office/drawing/2014/main" id="{1A6484E7-7892-4FA1-86CC-B29EA638330E}"/>
            </a:ext>
          </a:extLst>
        </xdr:cNvPr>
        <xdr:cNvSpPr>
          <a:spLocks noChangeArrowheads="1"/>
        </xdr:cNvSpPr>
      </xdr:nvSpPr>
      <xdr:spPr bwMode="auto">
        <a:xfrm>
          <a:off x="1420288" y="16622179"/>
          <a:ext cx="1979083" cy="1322921"/>
        </a:xfrm>
        <a:prstGeom prst="diamond">
          <a:avLst/>
        </a:prstGeom>
        <a:ln w="12700">
          <a:solidFill>
            <a:schemeClr val="tx1"/>
          </a:solidFill>
          <a:headEnd/>
          <a:tailEnd/>
        </a:ln>
      </xdr:spPr>
      <xdr:style>
        <a:lnRef idx="2">
          <a:schemeClr val="dk1"/>
        </a:lnRef>
        <a:fillRef idx="1">
          <a:schemeClr val="lt1"/>
        </a:fillRef>
        <a:effectRef idx="0">
          <a:schemeClr val="dk1"/>
        </a:effectRef>
        <a:fontRef idx="minor">
          <a:schemeClr val="dk1"/>
        </a:fontRef>
      </xdr:style>
      <xdr:txBody>
        <a:bodyPr vertOverflow="clip" wrap="square" lIns="18288" tIns="18288" rIns="18288" bIns="18288" anchor="ctr" upright="1"/>
        <a:lstStyle/>
        <a:p>
          <a:pPr algn="ctr" rtl="0">
            <a:lnSpc>
              <a:spcPts val="900"/>
            </a:lnSpc>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¿La proyección cumple con las necesidades de información es aprobada ? </a:t>
          </a:r>
        </a:p>
      </xdr:txBody>
    </xdr:sp>
    <xdr:clientData/>
  </xdr:twoCellAnchor>
  <xdr:twoCellAnchor>
    <xdr:from>
      <xdr:col>1</xdr:col>
      <xdr:colOff>1356001</xdr:colOff>
      <xdr:row>9</xdr:row>
      <xdr:rowOff>468312</xdr:rowOff>
    </xdr:from>
    <xdr:to>
      <xdr:col>1</xdr:col>
      <xdr:colOff>1357313</xdr:colOff>
      <xdr:row>10</xdr:row>
      <xdr:rowOff>370415</xdr:rowOff>
    </xdr:to>
    <xdr:cxnSp macro="">
      <xdr:nvCxnSpPr>
        <xdr:cNvPr id="98" name="Conector recto de flecha 97">
          <a:extLst>
            <a:ext uri="{FF2B5EF4-FFF2-40B4-BE49-F238E27FC236}">
              <a16:creationId xmlns:a16="http://schemas.microsoft.com/office/drawing/2014/main" id="{A1DFE4AD-AC08-41BE-B89E-DE8C70C0BEB7}"/>
            </a:ext>
          </a:extLst>
        </xdr:cNvPr>
        <xdr:cNvCxnSpPr>
          <a:stCxn id="80" idx="2"/>
          <a:endCxn id="86" idx="0"/>
        </xdr:cNvCxnSpPr>
      </xdr:nvCxnSpPr>
      <xdr:spPr>
        <a:xfrm flipH="1">
          <a:off x="2384701" y="5126037"/>
          <a:ext cx="1312" cy="54027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1354488</xdr:colOff>
      <xdr:row>10</xdr:row>
      <xdr:rowOff>1185334</xdr:rowOff>
    </xdr:from>
    <xdr:to>
      <xdr:col>1</xdr:col>
      <xdr:colOff>1356001</xdr:colOff>
      <xdr:row>11</xdr:row>
      <xdr:rowOff>942973</xdr:rowOff>
    </xdr:to>
    <xdr:cxnSp macro="">
      <xdr:nvCxnSpPr>
        <xdr:cNvPr id="99" name="Conector recto de flecha 98">
          <a:extLst>
            <a:ext uri="{FF2B5EF4-FFF2-40B4-BE49-F238E27FC236}">
              <a16:creationId xmlns:a16="http://schemas.microsoft.com/office/drawing/2014/main" id="{DBC17323-1862-41FD-870D-B1397474A96B}"/>
            </a:ext>
          </a:extLst>
        </xdr:cNvPr>
        <xdr:cNvCxnSpPr>
          <a:stCxn id="86" idx="2"/>
          <a:endCxn id="81" idx="0"/>
        </xdr:cNvCxnSpPr>
      </xdr:nvCxnSpPr>
      <xdr:spPr>
        <a:xfrm flipH="1">
          <a:off x="2383188" y="6481234"/>
          <a:ext cx="1513" cy="124353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1346735</xdr:colOff>
      <xdr:row>11</xdr:row>
      <xdr:rowOff>1735667</xdr:rowOff>
    </xdr:from>
    <xdr:to>
      <xdr:col>1</xdr:col>
      <xdr:colOff>1354488</xdr:colOff>
      <xdr:row>12</xdr:row>
      <xdr:rowOff>522649</xdr:rowOff>
    </xdr:to>
    <xdr:cxnSp macro="">
      <xdr:nvCxnSpPr>
        <xdr:cNvPr id="100" name="Conector recto de flecha 99">
          <a:extLst>
            <a:ext uri="{FF2B5EF4-FFF2-40B4-BE49-F238E27FC236}">
              <a16:creationId xmlns:a16="http://schemas.microsoft.com/office/drawing/2014/main" id="{ACC7D1C0-E5F1-4466-A49F-6A53F13C7B38}"/>
            </a:ext>
          </a:extLst>
        </xdr:cNvPr>
        <xdr:cNvCxnSpPr>
          <a:stCxn id="81" idx="2"/>
          <a:endCxn id="87" idx="0"/>
        </xdr:cNvCxnSpPr>
      </xdr:nvCxnSpPr>
      <xdr:spPr>
        <a:xfrm flipH="1">
          <a:off x="2375435" y="8517467"/>
          <a:ext cx="7753" cy="14539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1346735</xdr:colOff>
      <xdr:row>12</xdr:row>
      <xdr:rowOff>1265547</xdr:rowOff>
    </xdr:from>
    <xdr:to>
      <xdr:col>1</xdr:col>
      <xdr:colOff>1354584</xdr:colOff>
      <xdr:row>13</xdr:row>
      <xdr:rowOff>269207</xdr:rowOff>
    </xdr:to>
    <xdr:cxnSp macro="">
      <xdr:nvCxnSpPr>
        <xdr:cNvPr id="101" name="Conector recto de flecha 100">
          <a:extLst>
            <a:ext uri="{FF2B5EF4-FFF2-40B4-BE49-F238E27FC236}">
              <a16:creationId xmlns:a16="http://schemas.microsoft.com/office/drawing/2014/main" id="{5030B282-6366-4BAD-91FA-801608F85ABD}"/>
            </a:ext>
          </a:extLst>
        </xdr:cNvPr>
        <xdr:cNvCxnSpPr>
          <a:stCxn id="87" idx="2"/>
          <a:endCxn id="82" idx="0"/>
        </xdr:cNvCxnSpPr>
      </xdr:nvCxnSpPr>
      <xdr:spPr>
        <a:xfrm>
          <a:off x="2375435" y="10714347"/>
          <a:ext cx="7849" cy="84198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1354584</xdr:colOff>
      <xdr:row>13</xdr:row>
      <xdr:rowOff>1039146</xdr:rowOff>
    </xdr:from>
    <xdr:to>
      <xdr:col>1</xdr:col>
      <xdr:colOff>1369250</xdr:colOff>
      <xdr:row>13</xdr:row>
      <xdr:rowOff>1315454</xdr:rowOff>
    </xdr:to>
    <xdr:cxnSp macro="">
      <xdr:nvCxnSpPr>
        <xdr:cNvPr id="102" name="Conector recto de flecha 101">
          <a:extLst>
            <a:ext uri="{FF2B5EF4-FFF2-40B4-BE49-F238E27FC236}">
              <a16:creationId xmlns:a16="http://schemas.microsoft.com/office/drawing/2014/main" id="{80FF8B22-8B07-46DC-950B-10E731BCDB65}"/>
            </a:ext>
          </a:extLst>
        </xdr:cNvPr>
        <xdr:cNvCxnSpPr>
          <a:stCxn id="82" idx="2"/>
          <a:endCxn id="84" idx="0"/>
        </xdr:cNvCxnSpPr>
      </xdr:nvCxnSpPr>
      <xdr:spPr>
        <a:xfrm>
          <a:off x="2383284" y="12326271"/>
          <a:ext cx="14666" cy="27630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1369250</xdr:colOff>
      <xdr:row>13</xdr:row>
      <xdr:rowOff>2540003</xdr:rowOff>
    </xdr:from>
    <xdr:to>
      <xdr:col>1</xdr:col>
      <xdr:colOff>1373193</xdr:colOff>
      <xdr:row>13</xdr:row>
      <xdr:rowOff>2729275</xdr:rowOff>
    </xdr:to>
    <xdr:cxnSp macro="">
      <xdr:nvCxnSpPr>
        <xdr:cNvPr id="103" name="Conector recto de flecha 102">
          <a:extLst>
            <a:ext uri="{FF2B5EF4-FFF2-40B4-BE49-F238E27FC236}">
              <a16:creationId xmlns:a16="http://schemas.microsoft.com/office/drawing/2014/main" id="{87771499-0003-4BFC-8C64-51E9D2827A75}"/>
            </a:ext>
          </a:extLst>
        </xdr:cNvPr>
        <xdr:cNvCxnSpPr>
          <a:stCxn id="84" idx="2"/>
          <a:endCxn id="88" idx="0"/>
        </xdr:cNvCxnSpPr>
      </xdr:nvCxnSpPr>
      <xdr:spPr>
        <a:xfrm>
          <a:off x="2397950" y="13827128"/>
          <a:ext cx="3943" cy="18927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1373193</xdr:colOff>
      <xdr:row>13</xdr:row>
      <xdr:rowOff>3979335</xdr:rowOff>
    </xdr:from>
    <xdr:to>
      <xdr:col>1</xdr:col>
      <xdr:colOff>1389272</xdr:colOff>
      <xdr:row>14</xdr:row>
      <xdr:rowOff>261646</xdr:rowOff>
    </xdr:to>
    <xdr:cxnSp macro="">
      <xdr:nvCxnSpPr>
        <xdr:cNvPr id="104" name="Conector recto de flecha 103">
          <a:extLst>
            <a:ext uri="{FF2B5EF4-FFF2-40B4-BE49-F238E27FC236}">
              <a16:creationId xmlns:a16="http://schemas.microsoft.com/office/drawing/2014/main" id="{69A56702-C824-410E-A169-AAECCD9ADB65}"/>
            </a:ext>
          </a:extLst>
        </xdr:cNvPr>
        <xdr:cNvCxnSpPr>
          <a:stCxn id="88" idx="2"/>
          <a:endCxn id="83" idx="0"/>
        </xdr:cNvCxnSpPr>
      </xdr:nvCxnSpPr>
      <xdr:spPr>
        <a:xfrm>
          <a:off x="2401893" y="15266460"/>
          <a:ext cx="16079" cy="36853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1381130</xdr:colOff>
      <xdr:row>14</xdr:row>
      <xdr:rowOff>1016000</xdr:rowOff>
    </xdr:from>
    <xdr:to>
      <xdr:col>1</xdr:col>
      <xdr:colOff>1389272</xdr:colOff>
      <xdr:row>14</xdr:row>
      <xdr:rowOff>1248829</xdr:rowOff>
    </xdr:to>
    <xdr:cxnSp macro="">
      <xdr:nvCxnSpPr>
        <xdr:cNvPr id="105" name="Conector recto de flecha 104">
          <a:extLst>
            <a:ext uri="{FF2B5EF4-FFF2-40B4-BE49-F238E27FC236}">
              <a16:creationId xmlns:a16="http://schemas.microsoft.com/office/drawing/2014/main" id="{4041A25D-389F-44AE-BAFC-449E178DD563}"/>
            </a:ext>
          </a:extLst>
        </xdr:cNvPr>
        <xdr:cNvCxnSpPr>
          <a:stCxn id="83" idx="2"/>
          <a:endCxn id="97" idx="0"/>
        </xdr:cNvCxnSpPr>
      </xdr:nvCxnSpPr>
      <xdr:spPr>
        <a:xfrm flipH="1">
          <a:off x="2409830" y="16389350"/>
          <a:ext cx="8142" cy="2328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1381130</xdr:colOff>
      <xdr:row>14</xdr:row>
      <xdr:rowOff>2571750</xdr:rowOff>
    </xdr:from>
    <xdr:to>
      <xdr:col>1</xdr:col>
      <xdr:colOff>1409700</xdr:colOff>
      <xdr:row>15</xdr:row>
      <xdr:rowOff>857250</xdr:rowOff>
    </xdr:to>
    <xdr:cxnSp macro="">
      <xdr:nvCxnSpPr>
        <xdr:cNvPr id="47" name="Conector recto de flecha 105">
          <a:extLst>
            <a:ext uri="{FF2B5EF4-FFF2-40B4-BE49-F238E27FC236}">
              <a16:creationId xmlns:a16="http://schemas.microsoft.com/office/drawing/2014/main" id="{5D0CE144-1C20-4554-B785-3A83EA15099F}"/>
            </a:ext>
            <a:ext uri="{147F2762-F138-4A5C-976F-8EAC2B608ADB}">
              <a16:predDERef xmlns:a16="http://schemas.microsoft.com/office/drawing/2014/main" pred="{4041A25D-389F-44AE-BAFC-449E178DD563}"/>
            </a:ext>
          </a:extLst>
        </xdr:cNvPr>
        <xdr:cNvCxnSpPr>
          <a:stCxn id="97" idx="2"/>
          <a:endCxn id="45" idx="0"/>
          <a:extLst>
            <a:ext uri="{5F17804C-33F3-41E3-A699-7DCFA2EF7971}">
              <a16:cxnDERefs xmlns:a16="http://schemas.microsoft.com/office/drawing/2014/main" st="{1A6484E7-7892-4FA1-86CC-B29EA638330E}" end="{5B5D52CC-322C-4E89-A49B-1AF315E87B24}"/>
            </a:ext>
          </a:extLst>
        </xdr:cNvCxnSpPr>
      </xdr:nvCxnSpPr>
      <xdr:spPr>
        <a:xfrm>
          <a:off x="2190755" y="25546050"/>
          <a:ext cx="28570" cy="10001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1409700</xdr:colOff>
      <xdr:row>15</xdr:row>
      <xdr:rowOff>1809750</xdr:rowOff>
    </xdr:from>
    <xdr:to>
      <xdr:col>1</xdr:col>
      <xdr:colOff>1414385</xdr:colOff>
      <xdr:row>16</xdr:row>
      <xdr:rowOff>127003</xdr:rowOff>
    </xdr:to>
    <xdr:cxnSp macro="">
      <xdr:nvCxnSpPr>
        <xdr:cNvPr id="46" name="Conector recto de flecha 106">
          <a:extLst>
            <a:ext uri="{FF2B5EF4-FFF2-40B4-BE49-F238E27FC236}">
              <a16:creationId xmlns:a16="http://schemas.microsoft.com/office/drawing/2014/main" id="{AF91D2C1-8727-4A2C-868C-8C4B438EB198}"/>
            </a:ext>
            <a:ext uri="{147F2762-F138-4A5C-976F-8EAC2B608ADB}">
              <a16:predDERef xmlns:a16="http://schemas.microsoft.com/office/drawing/2014/main" pred="{5D0CE144-1C20-4554-B785-3A83EA15099F}"/>
            </a:ext>
          </a:extLst>
        </xdr:cNvPr>
        <xdr:cNvCxnSpPr>
          <a:cxnSpLocks/>
          <a:stCxn id="45" idx="2"/>
          <a:endCxn id="112" idx="0"/>
          <a:extLst>
            <a:ext uri="{5F17804C-33F3-41E3-A699-7DCFA2EF7971}">
              <a16:cxnDERefs xmlns:a16="http://schemas.microsoft.com/office/drawing/2014/main" st="{5B5D52CC-322C-4E89-A49B-1AF315E87B24}" end="{B2B37D00-F875-441F-B94C-06B1EE943F1A}"/>
            </a:ext>
          </a:extLst>
        </xdr:cNvCxnSpPr>
      </xdr:nvCxnSpPr>
      <xdr:spPr>
        <a:xfrm>
          <a:off x="2226129" y="27282321"/>
          <a:ext cx="4685" cy="109311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42332</xdr:colOff>
      <xdr:row>14</xdr:row>
      <xdr:rowOff>2181347</xdr:rowOff>
    </xdr:from>
    <xdr:to>
      <xdr:col>1</xdr:col>
      <xdr:colOff>404282</xdr:colOff>
      <xdr:row>14</xdr:row>
      <xdr:rowOff>2514722</xdr:rowOff>
    </xdr:to>
    <xdr:sp macro="" textlink="">
      <xdr:nvSpPr>
        <xdr:cNvPr id="108" name="Conector 116">
          <a:extLst>
            <a:ext uri="{FF2B5EF4-FFF2-40B4-BE49-F238E27FC236}">
              <a16:creationId xmlns:a16="http://schemas.microsoft.com/office/drawing/2014/main" id="{A39AE8B5-CB9E-4F8F-9C42-F9E4A1C14E5D}"/>
            </a:ext>
          </a:extLst>
        </xdr:cNvPr>
        <xdr:cNvSpPr/>
      </xdr:nvSpPr>
      <xdr:spPr>
        <a:xfrm>
          <a:off x="1071032" y="17554697"/>
          <a:ext cx="361950" cy="333375"/>
        </a:xfrm>
        <a:prstGeom prst="flowChartConnector">
          <a:avLst/>
        </a:prstGeom>
        <a:noFill/>
        <a:ln w="12700" cap="flat" cmpd="sng" algn="ctr">
          <a:solidFill>
            <a:schemeClr val="tx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wrap="square" lIns="18288" tIns="18288" rIns="18288" bIns="18288" anchor="ctr" upright="1"/>
        <a:lstStyle/>
        <a:p>
          <a:pPr marL="0" indent="0" algn="ctr" rtl="0">
            <a:lnSpc>
              <a:spcPts val="900"/>
            </a:lnSpc>
            <a:defRPr sz="1000"/>
          </a:pPr>
          <a:r>
            <a:rPr lang="es-CO" sz="1000" b="0" i="0" u="none" strike="noStrike" baseline="0">
              <a:solidFill>
                <a:srgbClr val="7F7F7F"/>
              </a:solidFill>
              <a:latin typeface="Arial"/>
              <a:ea typeface="+mn-ea"/>
              <a:cs typeface="Arial"/>
            </a:rPr>
            <a:t>3</a:t>
          </a:r>
        </a:p>
      </xdr:txBody>
    </xdr:sp>
    <xdr:clientData/>
  </xdr:twoCellAnchor>
  <xdr:twoCellAnchor>
    <xdr:from>
      <xdr:col>1</xdr:col>
      <xdr:colOff>201083</xdr:colOff>
      <xdr:row>14</xdr:row>
      <xdr:rowOff>1905000</xdr:rowOff>
    </xdr:from>
    <xdr:to>
      <xdr:col>1</xdr:col>
      <xdr:colOff>410159</xdr:colOff>
      <xdr:row>14</xdr:row>
      <xdr:rowOff>2146855</xdr:rowOff>
    </xdr:to>
    <xdr:cxnSp macro="">
      <xdr:nvCxnSpPr>
        <xdr:cNvPr id="109" name="Conector: angular 108">
          <a:extLst>
            <a:ext uri="{FF2B5EF4-FFF2-40B4-BE49-F238E27FC236}">
              <a16:creationId xmlns:a16="http://schemas.microsoft.com/office/drawing/2014/main" id="{7F667C23-2399-4B23-A53C-8DFD6C5AABC1}"/>
            </a:ext>
          </a:extLst>
        </xdr:cNvPr>
        <xdr:cNvCxnSpPr/>
      </xdr:nvCxnSpPr>
      <xdr:spPr>
        <a:xfrm rot="10800000" flipV="1">
          <a:off x="1229783" y="17278350"/>
          <a:ext cx="209076" cy="241855"/>
        </a:xfrm>
        <a:prstGeom prst="bentConnector2">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158750</xdr:colOff>
      <xdr:row>14</xdr:row>
      <xdr:rowOff>1545167</xdr:rowOff>
    </xdr:from>
    <xdr:to>
      <xdr:col>1</xdr:col>
      <xdr:colOff>515649</xdr:colOff>
      <xdr:row>14</xdr:row>
      <xdr:rowOff>1842831</xdr:rowOff>
    </xdr:to>
    <xdr:sp macro="" textlink="">
      <xdr:nvSpPr>
        <xdr:cNvPr id="110" name="CuadroTexto 124">
          <a:extLst>
            <a:ext uri="{FF2B5EF4-FFF2-40B4-BE49-F238E27FC236}">
              <a16:creationId xmlns:a16="http://schemas.microsoft.com/office/drawing/2014/main" id="{FA92A050-B9AF-4EC9-938D-6481A26E7B06}"/>
            </a:ext>
          </a:extLst>
        </xdr:cNvPr>
        <xdr:cNvSpPr txBox="1"/>
      </xdr:nvSpPr>
      <xdr:spPr>
        <a:xfrm>
          <a:off x="1187450" y="16918517"/>
          <a:ext cx="356899" cy="29766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a:latin typeface="Verdana" panose="020B0604030504040204" pitchFamily="34" charset="0"/>
              <a:ea typeface="Verdana" panose="020B0604030504040204" pitchFamily="34" charset="0"/>
            </a:rPr>
            <a:t>No</a:t>
          </a:r>
        </a:p>
      </xdr:txBody>
    </xdr:sp>
    <xdr:clientData/>
  </xdr:twoCellAnchor>
  <xdr:twoCellAnchor>
    <xdr:from>
      <xdr:col>1</xdr:col>
      <xdr:colOff>1619250</xdr:colOff>
      <xdr:row>14</xdr:row>
      <xdr:rowOff>2423583</xdr:rowOff>
    </xdr:from>
    <xdr:to>
      <xdr:col>1</xdr:col>
      <xdr:colOff>1924050</xdr:colOff>
      <xdr:row>14</xdr:row>
      <xdr:rowOff>2683596</xdr:rowOff>
    </xdr:to>
    <xdr:sp macro="" textlink="">
      <xdr:nvSpPr>
        <xdr:cNvPr id="111" name="CuadroTexto 110">
          <a:extLst>
            <a:ext uri="{FF2B5EF4-FFF2-40B4-BE49-F238E27FC236}">
              <a16:creationId xmlns:a16="http://schemas.microsoft.com/office/drawing/2014/main" id="{43CFD448-F65B-48CB-8297-7FBE7768AFA9}"/>
            </a:ext>
          </a:extLst>
        </xdr:cNvPr>
        <xdr:cNvSpPr txBox="1"/>
      </xdr:nvSpPr>
      <xdr:spPr>
        <a:xfrm>
          <a:off x="2647950" y="17796933"/>
          <a:ext cx="304800" cy="26001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a:latin typeface="Verdana" panose="020B0604030504040204" pitchFamily="34" charset="0"/>
              <a:ea typeface="Verdana" panose="020B0604030504040204" pitchFamily="34" charset="0"/>
            </a:rPr>
            <a:t>Si</a:t>
          </a:r>
        </a:p>
      </xdr:txBody>
    </xdr:sp>
    <xdr:clientData/>
  </xdr:twoCellAnchor>
  <xdr:twoCellAnchor>
    <xdr:from>
      <xdr:col>1</xdr:col>
      <xdr:colOff>1038677</xdr:colOff>
      <xdr:row>16</xdr:row>
      <xdr:rowOff>127003</xdr:rowOff>
    </xdr:from>
    <xdr:to>
      <xdr:col>1</xdr:col>
      <xdr:colOff>1790093</xdr:colOff>
      <xdr:row>16</xdr:row>
      <xdr:rowOff>423336</xdr:rowOff>
    </xdr:to>
    <xdr:sp macro="" textlink="">
      <xdr:nvSpPr>
        <xdr:cNvPr id="112" name="Diagrama de flujo: terminador 111">
          <a:extLst>
            <a:ext uri="{FF2B5EF4-FFF2-40B4-BE49-F238E27FC236}">
              <a16:creationId xmlns:a16="http://schemas.microsoft.com/office/drawing/2014/main" id="{B2B37D00-F875-441F-B94C-06B1EE943F1A}"/>
            </a:ext>
          </a:extLst>
        </xdr:cNvPr>
        <xdr:cNvSpPr/>
      </xdr:nvSpPr>
      <xdr:spPr>
        <a:xfrm>
          <a:off x="1855106" y="28375432"/>
          <a:ext cx="751416" cy="296333"/>
        </a:xfrm>
        <a:prstGeom prst="flowChartTermina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FIN</a:t>
          </a:r>
          <a:endParaRPr lang="es-CO">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1414476</xdr:colOff>
      <xdr:row>9</xdr:row>
      <xdr:rowOff>181840</xdr:rowOff>
    </xdr:from>
    <xdr:to>
      <xdr:col>1</xdr:col>
      <xdr:colOff>2242756</xdr:colOff>
      <xdr:row>9</xdr:row>
      <xdr:rowOff>515214</xdr:rowOff>
    </xdr:to>
    <xdr:sp macro="" textlink="">
      <xdr:nvSpPr>
        <xdr:cNvPr id="35" name="AutoShape 27">
          <a:extLst>
            <a:ext uri="{FF2B5EF4-FFF2-40B4-BE49-F238E27FC236}">
              <a16:creationId xmlns:a16="http://schemas.microsoft.com/office/drawing/2014/main" id="{6A864FAF-6C79-45B6-ADF8-28429AF8EF9B}"/>
            </a:ext>
          </a:extLst>
        </xdr:cNvPr>
        <xdr:cNvSpPr>
          <a:spLocks/>
        </xdr:cNvSpPr>
      </xdr:nvSpPr>
      <xdr:spPr bwMode="auto">
        <a:xfrm>
          <a:off x="2224101" y="6611215"/>
          <a:ext cx="828280" cy="333374"/>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w="12700">
          <a:solidFill>
            <a:schemeClr val="tx1"/>
          </a:solid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INICIO</a:t>
          </a:r>
        </a:p>
      </xdr:txBody>
    </xdr:sp>
    <xdr:clientData/>
  </xdr:twoCellAnchor>
  <xdr:twoCellAnchor>
    <xdr:from>
      <xdr:col>1</xdr:col>
      <xdr:colOff>890136</xdr:colOff>
      <xdr:row>12</xdr:row>
      <xdr:rowOff>1576161</xdr:rowOff>
    </xdr:from>
    <xdr:to>
      <xdr:col>1</xdr:col>
      <xdr:colOff>2786064</xdr:colOff>
      <xdr:row>12</xdr:row>
      <xdr:rowOff>2495551</xdr:rowOff>
    </xdr:to>
    <xdr:sp macro="" textlink="">
      <xdr:nvSpPr>
        <xdr:cNvPr id="36" name="11 Rombo">
          <a:extLst>
            <a:ext uri="{FF2B5EF4-FFF2-40B4-BE49-F238E27FC236}">
              <a16:creationId xmlns:a16="http://schemas.microsoft.com/office/drawing/2014/main" id="{7B3D8AB3-302B-461C-9EB1-7B5CE0AC903A}"/>
            </a:ext>
          </a:extLst>
        </xdr:cNvPr>
        <xdr:cNvSpPr>
          <a:spLocks noChangeArrowheads="1"/>
        </xdr:cNvSpPr>
      </xdr:nvSpPr>
      <xdr:spPr bwMode="auto">
        <a:xfrm>
          <a:off x="1699761" y="13970567"/>
          <a:ext cx="1895928" cy="919390"/>
        </a:xfrm>
        <a:prstGeom prst="diamond">
          <a:avLst/>
        </a:prstGeom>
        <a:ln w="12700">
          <a:solidFill>
            <a:schemeClr val="tx1"/>
          </a:solidFill>
          <a:headEnd/>
          <a:tailEnd/>
        </a:ln>
      </xdr:spPr>
      <xdr:style>
        <a:lnRef idx="2">
          <a:schemeClr val="dk1"/>
        </a:lnRef>
        <a:fillRef idx="1">
          <a:schemeClr val="lt1"/>
        </a:fillRef>
        <a:effectRef idx="0">
          <a:schemeClr val="dk1"/>
        </a:effectRef>
        <a:fontRef idx="minor">
          <a:schemeClr val="dk1"/>
        </a:fontRef>
      </xdr:style>
      <xdr:txBody>
        <a:bodyPr vertOverflow="clip" wrap="square" lIns="18288" tIns="18288" rIns="18288" bIns="18288" anchor="ctr" upright="1"/>
        <a:lstStyle/>
        <a:p>
          <a:pPr algn="ctr" rtl="0">
            <a:lnSpc>
              <a:spcPts val="900"/>
            </a:lnSpc>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a:t>
          </a: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a:rPr>
            <a:t>Responde con el tema específico?</a:t>
          </a:r>
          <a:endParaRPr lang="es-CO" sz="1000" b="0" i="0" u="none" strike="noStrike" baseline="0">
            <a:solidFill>
              <a:sysClr val="windowText" lastClr="000000"/>
            </a:solidFill>
            <a:latin typeface="Verdana" panose="020B0604030504040204" pitchFamily="34" charset="0"/>
            <a:ea typeface="Verdana" panose="020B0604030504040204" pitchFamily="34" charset="0"/>
            <a:cs typeface="Arial"/>
          </a:endParaRPr>
        </a:p>
      </xdr:txBody>
    </xdr:sp>
    <xdr:clientData/>
  </xdr:twoCellAnchor>
  <xdr:twoCellAnchor>
    <xdr:from>
      <xdr:col>1</xdr:col>
      <xdr:colOff>977484</xdr:colOff>
      <xdr:row>10</xdr:row>
      <xdr:rowOff>642937</xdr:rowOff>
    </xdr:from>
    <xdr:to>
      <xdr:col>1</xdr:col>
      <xdr:colOff>2666996</xdr:colOff>
      <xdr:row>10</xdr:row>
      <xdr:rowOff>1345406</xdr:rowOff>
    </xdr:to>
    <xdr:sp macro="" textlink="">
      <xdr:nvSpPr>
        <xdr:cNvPr id="37" name="3 Rectángulo">
          <a:extLst>
            <a:ext uri="{FF2B5EF4-FFF2-40B4-BE49-F238E27FC236}">
              <a16:creationId xmlns:a16="http://schemas.microsoft.com/office/drawing/2014/main" id="{CA44EBC3-7EA3-408D-8961-D0088195101B}"/>
            </a:ext>
          </a:extLst>
        </xdr:cNvPr>
        <xdr:cNvSpPr>
          <a:spLocks noChangeArrowheads="1"/>
        </xdr:cNvSpPr>
      </xdr:nvSpPr>
      <xdr:spPr bwMode="auto">
        <a:xfrm>
          <a:off x="1787109" y="7715250"/>
          <a:ext cx="1689512" cy="702469"/>
        </a:xfrm>
        <a:prstGeom prst="rect">
          <a:avLst/>
        </a:prstGeom>
        <a:ln w="12700">
          <a:solidFill>
            <a:schemeClr val="tx1"/>
          </a:solid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Definir el documento tipo a elaborar o actualizar</a:t>
          </a:r>
          <a:endParaRPr lang="es-CO" sz="1000" b="0" i="0" u="none" strike="sngStrike" baseline="0">
            <a:solidFill>
              <a:sysClr val="windowText" lastClr="000000"/>
            </a:solidFill>
            <a:latin typeface="Verdana" panose="020B0604030504040204" pitchFamily="34" charset="0"/>
            <a:ea typeface="Verdana" panose="020B0604030504040204" pitchFamily="34" charset="0"/>
            <a:cs typeface="Arial"/>
          </a:endParaRPr>
        </a:p>
      </xdr:txBody>
    </xdr:sp>
    <xdr:clientData/>
  </xdr:twoCellAnchor>
  <xdr:twoCellAnchor>
    <xdr:from>
      <xdr:col>1</xdr:col>
      <xdr:colOff>2670174</xdr:colOff>
      <xdr:row>12</xdr:row>
      <xdr:rowOff>1757703</xdr:rowOff>
    </xdr:from>
    <xdr:to>
      <xdr:col>1</xdr:col>
      <xdr:colOff>3071811</xdr:colOff>
      <xdr:row>12</xdr:row>
      <xdr:rowOff>2059782</xdr:rowOff>
    </xdr:to>
    <xdr:sp macro="" textlink="">
      <xdr:nvSpPr>
        <xdr:cNvPr id="38" name="CuadroTexto 26">
          <a:extLst>
            <a:ext uri="{FF2B5EF4-FFF2-40B4-BE49-F238E27FC236}">
              <a16:creationId xmlns:a16="http://schemas.microsoft.com/office/drawing/2014/main" id="{0479FBD7-D82C-45E8-9E6A-7B46CF25ADFB}"/>
            </a:ext>
          </a:extLst>
        </xdr:cNvPr>
        <xdr:cNvSpPr txBox="1"/>
      </xdr:nvSpPr>
      <xdr:spPr>
        <a:xfrm>
          <a:off x="3479799" y="15152234"/>
          <a:ext cx="401637" cy="30207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a:t>No</a:t>
          </a:r>
        </a:p>
      </xdr:txBody>
    </xdr:sp>
    <xdr:clientData/>
  </xdr:twoCellAnchor>
  <xdr:twoCellAnchor>
    <xdr:from>
      <xdr:col>1</xdr:col>
      <xdr:colOff>976310</xdr:colOff>
      <xdr:row>16</xdr:row>
      <xdr:rowOff>1297780</xdr:rowOff>
    </xdr:from>
    <xdr:to>
      <xdr:col>1</xdr:col>
      <xdr:colOff>2726530</xdr:colOff>
      <xdr:row>16</xdr:row>
      <xdr:rowOff>2595562</xdr:rowOff>
    </xdr:to>
    <xdr:sp macro="" textlink="">
      <xdr:nvSpPr>
        <xdr:cNvPr id="39" name="11 Rombo">
          <a:extLst>
            <a:ext uri="{FF2B5EF4-FFF2-40B4-BE49-F238E27FC236}">
              <a16:creationId xmlns:a16="http://schemas.microsoft.com/office/drawing/2014/main" id="{8FFBF649-66AE-45B0-8524-E83AD7E2C27F}"/>
            </a:ext>
          </a:extLst>
        </xdr:cNvPr>
        <xdr:cNvSpPr>
          <a:spLocks noChangeArrowheads="1"/>
        </xdr:cNvSpPr>
      </xdr:nvSpPr>
      <xdr:spPr bwMode="auto">
        <a:xfrm>
          <a:off x="1785935" y="25015030"/>
          <a:ext cx="1750220" cy="1297782"/>
        </a:xfrm>
        <a:prstGeom prst="diamond">
          <a:avLst/>
        </a:prstGeom>
        <a:ln w="12700">
          <a:solidFill>
            <a:schemeClr val="dk1"/>
          </a:solidFill>
          <a:headEnd/>
          <a:tailEnd/>
        </a:ln>
      </xdr:spPr>
      <xdr:style>
        <a:lnRef idx="2">
          <a:schemeClr val="dk1"/>
        </a:lnRef>
        <a:fillRef idx="1">
          <a:schemeClr val="lt1"/>
        </a:fillRef>
        <a:effectRef idx="0">
          <a:schemeClr val="dk1"/>
        </a:effectRef>
        <a:fontRef idx="minor">
          <a:schemeClr val="dk1"/>
        </a:fontRef>
      </xdr:style>
      <xdr:txBody>
        <a:bodyPr vertOverflow="clip" wrap="square" lIns="18288" tIns="18288" rIns="18288" bIns="18288" anchor="ctr" upright="1"/>
        <a:lstStyle/>
        <a:p>
          <a:pPr algn="ctr" rtl="0">
            <a:lnSpc>
              <a:spcPts val="900"/>
            </a:lnSpc>
            <a:defRPr sz="1000"/>
          </a:pPr>
          <a:r>
            <a:rPr lang="es-CO" sz="800" b="0" i="0" u="none" strike="noStrike" baseline="0">
              <a:solidFill>
                <a:sysClr val="windowText" lastClr="000000"/>
              </a:solidFill>
              <a:latin typeface="Verdana" panose="020B0604030504040204" pitchFamily="34" charset="0"/>
              <a:ea typeface="Verdana" panose="020B0604030504040204" pitchFamily="34" charset="0"/>
              <a:cs typeface="Arial"/>
            </a:rPr>
            <a:t>¿</a:t>
          </a:r>
          <a:r>
            <a:rPr kumimoji="0" lang="es-CO" sz="8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a:rPr>
            <a:t>El borrador de los Documentos Tipo cumple con las necesidades?</a:t>
          </a:r>
        </a:p>
      </xdr:txBody>
    </xdr:sp>
    <xdr:clientData/>
  </xdr:twoCellAnchor>
  <xdr:twoCellAnchor>
    <xdr:from>
      <xdr:col>1</xdr:col>
      <xdr:colOff>1333499</xdr:colOff>
      <xdr:row>16</xdr:row>
      <xdr:rowOff>2595563</xdr:rowOff>
    </xdr:from>
    <xdr:to>
      <xdr:col>1</xdr:col>
      <xdr:colOff>1730373</xdr:colOff>
      <xdr:row>16</xdr:row>
      <xdr:rowOff>2722563</xdr:rowOff>
    </xdr:to>
    <xdr:sp macro="" textlink="">
      <xdr:nvSpPr>
        <xdr:cNvPr id="40" name="CuadroTexto 32">
          <a:extLst>
            <a:ext uri="{FF2B5EF4-FFF2-40B4-BE49-F238E27FC236}">
              <a16:creationId xmlns:a16="http://schemas.microsoft.com/office/drawing/2014/main" id="{93D069CA-7885-4B6F-9F8B-2F54B31C37D7}"/>
            </a:ext>
          </a:extLst>
        </xdr:cNvPr>
        <xdr:cNvSpPr txBox="1"/>
      </xdr:nvSpPr>
      <xdr:spPr>
        <a:xfrm>
          <a:off x="2143124" y="25312688"/>
          <a:ext cx="396874" cy="127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a:t>Si</a:t>
          </a:r>
        </a:p>
      </xdr:txBody>
    </xdr:sp>
    <xdr:clientData/>
  </xdr:twoCellAnchor>
  <xdr:twoCellAnchor>
    <xdr:from>
      <xdr:col>1</xdr:col>
      <xdr:colOff>943993</xdr:colOff>
      <xdr:row>20</xdr:row>
      <xdr:rowOff>1427051</xdr:rowOff>
    </xdr:from>
    <xdr:to>
      <xdr:col>1</xdr:col>
      <xdr:colOff>2694779</xdr:colOff>
      <xdr:row>20</xdr:row>
      <xdr:rowOff>2547939</xdr:rowOff>
    </xdr:to>
    <xdr:sp macro="" textlink="">
      <xdr:nvSpPr>
        <xdr:cNvPr id="42" name="11 Rombo">
          <a:extLst>
            <a:ext uri="{FF2B5EF4-FFF2-40B4-BE49-F238E27FC236}">
              <a16:creationId xmlns:a16="http://schemas.microsoft.com/office/drawing/2014/main" id="{C0F21A51-E789-423D-A62B-E2E52F9B4533}"/>
            </a:ext>
          </a:extLst>
        </xdr:cNvPr>
        <xdr:cNvSpPr>
          <a:spLocks noChangeArrowheads="1"/>
        </xdr:cNvSpPr>
      </xdr:nvSpPr>
      <xdr:spPr bwMode="auto">
        <a:xfrm>
          <a:off x="1753618" y="36276645"/>
          <a:ext cx="1750786" cy="1120888"/>
        </a:xfrm>
        <a:prstGeom prst="diamond">
          <a:avLst/>
        </a:prstGeom>
        <a:ln w="12700">
          <a:solidFill>
            <a:schemeClr val="tx1"/>
          </a:solidFill>
          <a:headEnd/>
          <a:tailEnd/>
        </a:ln>
      </xdr:spPr>
      <xdr:style>
        <a:lnRef idx="2">
          <a:schemeClr val="dk1"/>
        </a:lnRef>
        <a:fillRef idx="1">
          <a:schemeClr val="lt1"/>
        </a:fillRef>
        <a:effectRef idx="0">
          <a:schemeClr val="dk1"/>
        </a:effectRef>
        <a:fontRef idx="minor">
          <a:schemeClr val="dk1"/>
        </a:fontRef>
      </xdr:style>
      <xdr:txBody>
        <a:bodyPr vertOverflow="clip" wrap="square" lIns="18288" tIns="18288" rIns="18288" bIns="18288" anchor="ctr" upright="1"/>
        <a:lstStyle/>
        <a:p>
          <a:pPr algn="ctr" rtl="0">
            <a:lnSpc>
              <a:spcPts val="900"/>
            </a:lnSpc>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¿aprobado para trámite de abogacía?</a:t>
          </a:r>
        </a:p>
      </xdr:txBody>
    </xdr:sp>
    <xdr:clientData/>
  </xdr:twoCellAnchor>
  <xdr:twoCellAnchor>
    <xdr:from>
      <xdr:col>1</xdr:col>
      <xdr:colOff>977446</xdr:colOff>
      <xdr:row>20</xdr:row>
      <xdr:rowOff>2477292</xdr:rowOff>
    </xdr:from>
    <xdr:to>
      <xdr:col>1</xdr:col>
      <xdr:colOff>1282246</xdr:colOff>
      <xdr:row>20</xdr:row>
      <xdr:rowOff>2714624</xdr:rowOff>
    </xdr:to>
    <xdr:sp macro="" textlink="">
      <xdr:nvSpPr>
        <xdr:cNvPr id="43" name="CuadroTexto 32">
          <a:extLst>
            <a:ext uri="{FF2B5EF4-FFF2-40B4-BE49-F238E27FC236}">
              <a16:creationId xmlns:a16="http://schemas.microsoft.com/office/drawing/2014/main" id="{7AA95EBF-573D-43AC-8AAD-64771766BCB0}"/>
            </a:ext>
          </a:extLst>
        </xdr:cNvPr>
        <xdr:cNvSpPr txBox="1"/>
      </xdr:nvSpPr>
      <xdr:spPr>
        <a:xfrm>
          <a:off x="1787071" y="36291042"/>
          <a:ext cx="304800" cy="2373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a:t>Si</a:t>
          </a:r>
        </a:p>
      </xdr:txBody>
    </xdr:sp>
    <xdr:clientData/>
  </xdr:twoCellAnchor>
  <xdr:twoCellAnchor>
    <xdr:from>
      <xdr:col>1</xdr:col>
      <xdr:colOff>1468439</xdr:colOff>
      <xdr:row>12</xdr:row>
      <xdr:rowOff>2416969</xdr:rowOff>
    </xdr:from>
    <xdr:to>
      <xdr:col>1</xdr:col>
      <xdr:colOff>1845358</xdr:colOff>
      <xdr:row>13</xdr:row>
      <xdr:rowOff>47625</xdr:rowOff>
    </xdr:to>
    <xdr:sp macro="" textlink="">
      <xdr:nvSpPr>
        <xdr:cNvPr id="44" name="CuadroTexto 52">
          <a:extLst>
            <a:ext uri="{FF2B5EF4-FFF2-40B4-BE49-F238E27FC236}">
              <a16:creationId xmlns:a16="http://schemas.microsoft.com/office/drawing/2014/main" id="{11956672-D8C1-4BC9-8B5B-304165ED3CFD}"/>
            </a:ext>
          </a:extLst>
        </xdr:cNvPr>
        <xdr:cNvSpPr txBox="1"/>
      </xdr:nvSpPr>
      <xdr:spPr>
        <a:xfrm rot="10800000" flipV="1">
          <a:off x="2278064" y="15811500"/>
          <a:ext cx="376919" cy="27384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a:t>SI</a:t>
          </a:r>
        </a:p>
      </xdr:txBody>
    </xdr:sp>
    <xdr:clientData/>
  </xdr:twoCellAnchor>
  <xdr:twoCellAnchor>
    <xdr:from>
      <xdr:col>1</xdr:col>
      <xdr:colOff>2901155</xdr:colOff>
      <xdr:row>16</xdr:row>
      <xdr:rowOff>1222375</xdr:rowOff>
    </xdr:from>
    <xdr:to>
      <xdr:col>1</xdr:col>
      <xdr:colOff>3278074</xdr:colOff>
      <xdr:row>16</xdr:row>
      <xdr:rowOff>1478642</xdr:rowOff>
    </xdr:to>
    <xdr:sp macro="" textlink="">
      <xdr:nvSpPr>
        <xdr:cNvPr id="45" name="CuadroTexto 54">
          <a:extLst>
            <a:ext uri="{FF2B5EF4-FFF2-40B4-BE49-F238E27FC236}">
              <a16:creationId xmlns:a16="http://schemas.microsoft.com/office/drawing/2014/main" id="{392F31C5-5244-498C-A0EA-0C39E553BD82}"/>
            </a:ext>
          </a:extLst>
        </xdr:cNvPr>
        <xdr:cNvSpPr txBox="1"/>
      </xdr:nvSpPr>
      <xdr:spPr>
        <a:xfrm>
          <a:off x="3710780" y="23939500"/>
          <a:ext cx="376919" cy="2562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a:t>No</a:t>
          </a:r>
        </a:p>
      </xdr:txBody>
    </xdr:sp>
    <xdr:clientData/>
  </xdr:twoCellAnchor>
  <xdr:twoCellAnchor>
    <xdr:from>
      <xdr:col>1</xdr:col>
      <xdr:colOff>1905000</xdr:colOff>
      <xdr:row>17</xdr:row>
      <xdr:rowOff>1524000</xdr:rowOff>
    </xdr:from>
    <xdr:to>
      <xdr:col>1</xdr:col>
      <xdr:colOff>3245641</xdr:colOff>
      <xdr:row>17</xdr:row>
      <xdr:rowOff>2238374</xdr:rowOff>
    </xdr:to>
    <xdr:sp macro="" textlink="">
      <xdr:nvSpPr>
        <xdr:cNvPr id="46" name="Diagrama de flujo: proceso predefinido 66">
          <a:extLst>
            <a:ext uri="{FF2B5EF4-FFF2-40B4-BE49-F238E27FC236}">
              <a16:creationId xmlns:a16="http://schemas.microsoft.com/office/drawing/2014/main" id="{24B99A7E-9C29-4543-B485-A4227E6B34DB}"/>
            </a:ext>
          </a:extLst>
        </xdr:cNvPr>
        <xdr:cNvSpPr/>
      </xdr:nvSpPr>
      <xdr:spPr>
        <a:xfrm>
          <a:off x="2714625" y="28420219"/>
          <a:ext cx="1340641" cy="714374"/>
        </a:xfrm>
        <a:prstGeom prst="flowChartPredefinedProcess">
          <a:avLst/>
        </a:prstGeom>
        <a:ln w="1270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lang="es-CO" sz="900" kern="1200">
              <a:solidFill>
                <a:sysClr val="windowText" lastClr="000000"/>
              </a:solidFill>
              <a:latin typeface="Verdana" panose="020B0604030504040204" pitchFamily="34" charset="0"/>
              <a:ea typeface="Verdana" panose="020B0604030504040204" pitchFamily="34" charset="0"/>
            </a:rPr>
            <a:t>Procedimiento de comunicaciones</a:t>
          </a:r>
          <a:r>
            <a:rPr lang="es-CO" sz="900" kern="1200" baseline="0">
              <a:solidFill>
                <a:sysClr val="windowText" lastClr="000000"/>
              </a:solidFill>
              <a:latin typeface="Verdana" panose="020B0604030504040204" pitchFamily="34" charset="0"/>
              <a:ea typeface="Verdana" panose="020B0604030504040204" pitchFamily="34" charset="0"/>
            </a:rPr>
            <a:t> internas y externas</a:t>
          </a:r>
          <a:endParaRPr lang="es-CO" sz="900" kern="1200">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xdr:from>
      <xdr:col>1</xdr:col>
      <xdr:colOff>1000123</xdr:colOff>
      <xdr:row>22</xdr:row>
      <xdr:rowOff>1631158</xdr:rowOff>
    </xdr:from>
    <xdr:to>
      <xdr:col>1</xdr:col>
      <xdr:colOff>2619373</xdr:colOff>
      <xdr:row>22</xdr:row>
      <xdr:rowOff>2940844</xdr:rowOff>
    </xdr:to>
    <xdr:sp macro="" textlink="">
      <xdr:nvSpPr>
        <xdr:cNvPr id="47" name="11 Rombo">
          <a:extLst>
            <a:ext uri="{FF2B5EF4-FFF2-40B4-BE49-F238E27FC236}">
              <a16:creationId xmlns:a16="http://schemas.microsoft.com/office/drawing/2014/main" id="{A56DE770-7827-448A-88DE-E06A8239C725}"/>
            </a:ext>
          </a:extLst>
        </xdr:cNvPr>
        <xdr:cNvSpPr>
          <a:spLocks noChangeArrowheads="1"/>
        </xdr:cNvSpPr>
      </xdr:nvSpPr>
      <xdr:spPr bwMode="auto">
        <a:xfrm>
          <a:off x="1809748" y="42374346"/>
          <a:ext cx="1619250" cy="1309686"/>
        </a:xfrm>
        <a:prstGeom prst="diamond">
          <a:avLst/>
        </a:prstGeom>
        <a:ln w="12700">
          <a:solidFill>
            <a:schemeClr val="tx1"/>
          </a:solidFill>
          <a:headEnd/>
          <a:tailEnd/>
        </a:ln>
      </xdr:spPr>
      <xdr:style>
        <a:lnRef idx="2">
          <a:schemeClr val="dk1"/>
        </a:lnRef>
        <a:fillRef idx="1">
          <a:schemeClr val="lt1"/>
        </a:fillRef>
        <a:effectRef idx="0">
          <a:schemeClr val="dk1"/>
        </a:effectRef>
        <a:fontRef idx="minor">
          <a:schemeClr val="dk1"/>
        </a:fontRef>
      </xdr:style>
      <xdr:txBody>
        <a:bodyPr vertOverflow="clip" wrap="square" lIns="18288" tIns="18288" rIns="18288" bIns="18288" anchor="ctr" upright="1"/>
        <a:lstStyle/>
        <a:p>
          <a:pPr algn="ctr" rtl="0">
            <a:lnSpc>
              <a:spcPts val="900"/>
            </a:lnSpc>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a:rPr>
            <a:t>¿Se afecta la libre competencia</a:t>
          </a: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a:t>
          </a:r>
        </a:p>
      </xdr:txBody>
    </xdr:sp>
    <xdr:clientData/>
  </xdr:twoCellAnchor>
  <xdr:twoCellAnchor>
    <xdr:from>
      <xdr:col>1</xdr:col>
      <xdr:colOff>1822240</xdr:colOff>
      <xdr:row>9</xdr:row>
      <xdr:rowOff>523875</xdr:rowOff>
    </xdr:from>
    <xdr:to>
      <xdr:col>1</xdr:col>
      <xdr:colOff>1822240</xdr:colOff>
      <xdr:row>10</xdr:row>
      <xdr:rowOff>642937</xdr:rowOff>
    </xdr:to>
    <xdr:cxnSp macro="">
      <xdr:nvCxnSpPr>
        <xdr:cNvPr id="48" name="Conector recto de flecha 83">
          <a:extLst>
            <a:ext uri="{FF2B5EF4-FFF2-40B4-BE49-F238E27FC236}">
              <a16:creationId xmlns:a16="http://schemas.microsoft.com/office/drawing/2014/main" id="{7888F980-175B-4A7A-92A1-3BC9EC8A24FD}"/>
            </a:ext>
          </a:extLst>
        </xdr:cNvPr>
        <xdr:cNvCxnSpPr>
          <a:endCxn id="37" idx="0"/>
        </xdr:cNvCxnSpPr>
      </xdr:nvCxnSpPr>
      <xdr:spPr>
        <a:xfrm flipH="1">
          <a:off x="2631865" y="6953250"/>
          <a:ext cx="0" cy="762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841377</xdr:colOff>
      <xdr:row>11</xdr:row>
      <xdr:rowOff>877095</xdr:rowOff>
    </xdr:from>
    <xdr:to>
      <xdr:col>1</xdr:col>
      <xdr:colOff>2797970</xdr:colOff>
      <xdr:row>11</xdr:row>
      <xdr:rowOff>1679453</xdr:rowOff>
    </xdr:to>
    <xdr:sp macro="" textlink="">
      <xdr:nvSpPr>
        <xdr:cNvPr id="49" name="3 Rectángulo">
          <a:extLst>
            <a:ext uri="{FF2B5EF4-FFF2-40B4-BE49-F238E27FC236}">
              <a16:creationId xmlns:a16="http://schemas.microsoft.com/office/drawing/2014/main" id="{50BDBB90-4E6E-4165-9B1A-4A6056E2DFEC}"/>
            </a:ext>
          </a:extLst>
        </xdr:cNvPr>
        <xdr:cNvSpPr>
          <a:spLocks noChangeArrowheads="1"/>
        </xdr:cNvSpPr>
      </xdr:nvSpPr>
      <xdr:spPr bwMode="auto">
        <a:xfrm>
          <a:off x="1651002" y="9854408"/>
          <a:ext cx="1956593" cy="802358"/>
        </a:xfrm>
        <a:prstGeom prst="rect">
          <a:avLst/>
        </a:prstGeom>
        <a:ln w="12700">
          <a:solidFill>
            <a:schemeClr val="tx1"/>
          </a:solid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r>
            <a:rPr lang="es-CO" sz="1000" b="0" i="0" baseline="0">
              <a:solidFill>
                <a:schemeClr val="dk1"/>
              </a:solidFill>
              <a:effectLst/>
              <a:latin typeface="Verdana" panose="020B0604030504040204" pitchFamily="34" charset="0"/>
              <a:ea typeface="Verdana" panose="020B0604030504040204" pitchFamily="34" charset="0"/>
              <a:cs typeface="+mn-cs"/>
            </a:rPr>
            <a:t>Elaborar y aprobar el plan de trabajo para la elaboración o actualización del Documento Tipo </a:t>
          </a:r>
          <a:endParaRPr lang="es-CO" sz="1000">
            <a:effectLst/>
            <a:latin typeface="Verdana" panose="020B0604030504040204" pitchFamily="34" charset="0"/>
            <a:ea typeface="Verdana" panose="020B0604030504040204" pitchFamily="34" charset="0"/>
          </a:endParaRPr>
        </a:p>
      </xdr:txBody>
    </xdr:sp>
    <xdr:clientData/>
  </xdr:twoCellAnchor>
  <xdr:twoCellAnchor>
    <xdr:from>
      <xdr:col>1</xdr:col>
      <xdr:colOff>1819674</xdr:colOff>
      <xdr:row>10</xdr:row>
      <xdr:rowOff>1345406</xdr:rowOff>
    </xdr:from>
    <xdr:to>
      <xdr:col>1</xdr:col>
      <xdr:colOff>1822240</xdr:colOff>
      <xdr:row>11</xdr:row>
      <xdr:rowOff>877095</xdr:rowOff>
    </xdr:to>
    <xdr:cxnSp macro="">
      <xdr:nvCxnSpPr>
        <xdr:cNvPr id="50" name="Conector recto de flecha 138">
          <a:extLst>
            <a:ext uri="{FF2B5EF4-FFF2-40B4-BE49-F238E27FC236}">
              <a16:creationId xmlns:a16="http://schemas.microsoft.com/office/drawing/2014/main" id="{9E033E39-B47A-489C-9EF2-98196B5C03CA}"/>
            </a:ext>
          </a:extLst>
        </xdr:cNvPr>
        <xdr:cNvCxnSpPr>
          <a:stCxn id="37" idx="2"/>
          <a:endCxn id="49" idx="0"/>
        </xdr:cNvCxnSpPr>
      </xdr:nvCxnSpPr>
      <xdr:spPr>
        <a:xfrm flipH="1">
          <a:off x="2629299" y="8417719"/>
          <a:ext cx="2566" cy="14366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980281</xdr:colOff>
      <xdr:row>12</xdr:row>
      <xdr:rowOff>309562</xdr:rowOff>
    </xdr:from>
    <xdr:to>
      <xdr:col>1</xdr:col>
      <xdr:colOff>2669793</xdr:colOff>
      <xdr:row>12</xdr:row>
      <xdr:rowOff>1111920</xdr:rowOff>
    </xdr:to>
    <xdr:sp macro="" textlink="">
      <xdr:nvSpPr>
        <xdr:cNvPr id="51" name="3 Rectángulo">
          <a:extLst>
            <a:ext uri="{FF2B5EF4-FFF2-40B4-BE49-F238E27FC236}">
              <a16:creationId xmlns:a16="http://schemas.microsoft.com/office/drawing/2014/main" id="{7E034CDD-46C3-47D8-A898-522E9873607F}"/>
            </a:ext>
          </a:extLst>
        </xdr:cNvPr>
        <xdr:cNvSpPr>
          <a:spLocks noChangeArrowheads="1"/>
        </xdr:cNvSpPr>
      </xdr:nvSpPr>
      <xdr:spPr bwMode="auto">
        <a:xfrm>
          <a:off x="1789906" y="12703968"/>
          <a:ext cx="1689512" cy="802358"/>
        </a:xfrm>
        <a:prstGeom prst="rect">
          <a:avLst/>
        </a:prstGeom>
        <a:ln w="12700">
          <a:solidFill>
            <a:schemeClr val="tx1"/>
          </a:solid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r>
            <a:rPr lang="es-CO" sz="1000" b="0" i="0" baseline="0">
              <a:solidFill>
                <a:schemeClr val="dk1"/>
              </a:solidFill>
              <a:effectLst/>
              <a:latin typeface="Verdana" panose="020B0604030504040204" pitchFamily="34" charset="0"/>
              <a:ea typeface="Verdana" panose="020B0604030504040204" pitchFamily="34" charset="0"/>
              <a:cs typeface="+mn-cs"/>
            </a:rPr>
            <a:t>Elaborar y validar el borrador del documento tipo a elaborar o actualizar </a:t>
          </a:r>
          <a:endParaRPr lang="es-CO" sz="1000">
            <a:effectLst/>
            <a:latin typeface="Verdana" panose="020B0604030504040204" pitchFamily="34" charset="0"/>
            <a:ea typeface="Verdana" panose="020B0604030504040204" pitchFamily="34" charset="0"/>
          </a:endParaRPr>
        </a:p>
      </xdr:txBody>
    </xdr:sp>
    <xdr:clientData/>
  </xdr:twoCellAnchor>
  <xdr:twoCellAnchor>
    <xdr:from>
      <xdr:col>1</xdr:col>
      <xdr:colOff>1819674</xdr:colOff>
      <xdr:row>11</xdr:row>
      <xdr:rowOff>1679453</xdr:rowOff>
    </xdr:from>
    <xdr:to>
      <xdr:col>1</xdr:col>
      <xdr:colOff>1825037</xdr:colOff>
      <xdr:row>12</xdr:row>
      <xdr:rowOff>309562</xdr:rowOff>
    </xdr:to>
    <xdr:cxnSp macro="">
      <xdr:nvCxnSpPr>
        <xdr:cNvPr id="52" name="Conector recto de flecha 142">
          <a:extLst>
            <a:ext uri="{FF2B5EF4-FFF2-40B4-BE49-F238E27FC236}">
              <a16:creationId xmlns:a16="http://schemas.microsoft.com/office/drawing/2014/main" id="{76284C85-6558-4C20-962C-E3CF0B510061}"/>
            </a:ext>
          </a:extLst>
        </xdr:cNvPr>
        <xdr:cNvCxnSpPr>
          <a:stCxn id="49" idx="2"/>
          <a:endCxn id="51" idx="0"/>
        </xdr:cNvCxnSpPr>
      </xdr:nvCxnSpPr>
      <xdr:spPr>
        <a:xfrm>
          <a:off x="2629299" y="10656766"/>
          <a:ext cx="5363" cy="20472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2669793</xdr:colOff>
      <xdr:row>12</xdr:row>
      <xdr:rowOff>710741</xdr:rowOff>
    </xdr:from>
    <xdr:to>
      <xdr:col>1</xdr:col>
      <xdr:colOff>2786064</xdr:colOff>
      <xdr:row>12</xdr:row>
      <xdr:rowOff>2035856</xdr:rowOff>
    </xdr:to>
    <xdr:cxnSp macro="">
      <xdr:nvCxnSpPr>
        <xdr:cNvPr id="53" name="Conector: angular 148">
          <a:extLst>
            <a:ext uri="{FF2B5EF4-FFF2-40B4-BE49-F238E27FC236}">
              <a16:creationId xmlns:a16="http://schemas.microsoft.com/office/drawing/2014/main" id="{F9191DE2-CAC0-4EED-A779-1E7FBF2FC6B2}"/>
            </a:ext>
          </a:extLst>
        </xdr:cNvPr>
        <xdr:cNvCxnSpPr>
          <a:stCxn id="36" idx="3"/>
          <a:endCxn id="51" idx="3"/>
        </xdr:cNvCxnSpPr>
      </xdr:nvCxnSpPr>
      <xdr:spPr>
        <a:xfrm flipH="1" flipV="1">
          <a:off x="3479418" y="13105147"/>
          <a:ext cx="116271" cy="1325115"/>
        </a:xfrm>
        <a:prstGeom prst="bentConnector3">
          <a:avLst>
            <a:gd name="adj1" fmla="val -19661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1000125</xdr:colOff>
      <xdr:row>13</xdr:row>
      <xdr:rowOff>853281</xdr:rowOff>
    </xdr:from>
    <xdr:to>
      <xdr:col>1</xdr:col>
      <xdr:colOff>2689637</xdr:colOff>
      <xdr:row>13</xdr:row>
      <xdr:rowOff>1655639</xdr:rowOff>
    </xdr:to>
    <xdr:sp macro="" textlink="">
      <xdr:nvSpPr>
        <xdr:cNvPr id="54" name="3 Rectángulo">
          <a:extLst>
            <a:ext uri="{FF2B5EF4-FFF2-40B4-BE49-F238E27FC236}">
              <a16:creationId xmlns:a16="http://schemas.microsoft.com/office/drawing/2014/main" id="{BBEF1F2E-33D7-43AF-BD3F-8A44AFEDBB34}"/>
            </a:ext>
          </a:extLst>
        </xdr:cNvPr>
        <xdr:cNvSpPr>
          <a:spLocks noChangeArrowheads="1"/>
        </xdr:cNvSpPr>
      </xdr:nvSpPr>
      <xdr:spPr bwMode="auto">
        <a:xfrm>
          <a:off x="1809750" y="16891000"/>
          <a:ext cx="1689512" cy="802358"/>
        </a:xfrm>
        <a:prstGeom prst="rect">
          <a:avLst/>
        </a:prstGeom>
        <a:ln w="12700">
          <a:solidFill>
            <a:schemeClr val="tx1"/>
          </a:solid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CO" sz="1000" b="0" i="0" baseline="0">
              <a:solidFill>
                <a:schemeClr val="dk1"/>
              </a:solidFill>
              <a:effectLst/>
              <a:latin typeface="Verdana" panose="020B0604030504040204" pitchFamily="34" charset="0"/>
              <a:ea typeface="Verdana" panose="020B0604030504040204" pitchFamily="34" charset="0"/>
              <a:cs typeface="+mn-cs"/>
            </a:rPr>
            <a:t>Solicitar mesas de trabajo con las entidades técnicas o especializadas</a:t>
          </a:r>
          <a:endParaRPr lang="es-CO" sz="1000">
            <a:effectLst/>
            <a:latin typeface="Verdana" panose="020B0604030504040204" pitchFamily="34" charset="0"/>
            <a:ea typeface="Verdana" panose="020B0604030504040204" pitchFamily="34" charset="0"/>
          </a:endParaRPr>
        </a:p>
      </xdr:txBody>
    </xdr:sp>
    <xdr:clientData/>
  </xdr:twoCellAnchor>
  <xdr:twoCellAnchor>
    <xdr:from>
      <xdr:col>1</xdr:col>
      <xdr:colOff>1000123</xdr:colOff>
      <xdr:row>14</xdr:row>
      <xdr:rowOff>559594</xdr:rowOff>
    </xdr:from>
    <xdr:to>
      <xdr:col>1</xdr:col>
      <xdr:colOff>2689635</xdr:colOff>
      <xdr:row>14</xdr:row>
      <xdr:rowOff>1361952</xdr:rowOff>
    </xdr:to>
    <xdr:sp macro="" textlink="">
      <xdr:nvSpPr>
        <xdr:cNvPr id="55" name="3 Rectángulo">
          <a:extLst>
            <a:ext uri="{FF2B5EF4-FFF2-40B4-BE49-F238E27FC236}">
              <a16:creationId xmlns:a16="http://schemas.microsoft.com/office/drawing/2014/main" id="{7A6E08B6-DCB6-4A33-969E-546D5BB7592C}"/>
            </a:ext>
          </a:extLst>
        </xdr:cNvPr>
        <xdr:cNvSpPr>
          <a:spLocks noChangeArrowheads="1"/>
        </xdr:cNvSpPr>
      </xdr:nvSpPr>
      <xdr:spPr bwMode="auto">
        <a:xfrm>
          <a:off x="1809748" y="19026188"/>
          <a:ext cx="1689512" cy="802358"/>
        </a:xfrm>
        <a:prstGeom prst="rect">
          <a:avLst/>
        </a:prstGeom>
        <a:ln w="12700">
          <a:solidFill>
            <a:schemeClr val="tx1"/>
          </a:solid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r>
            <a:rPr lang="es-CO" sz="1000" b="0" i="0" baseline="0">
              <a:solidFill>
                <a:schemeClr val="dk1"/>
              </a:solidFill>
              <a:effectLst/>
              <a:latin typeface="Verdana" panose="020B0604030504040204" pitchFamily="34" charset="0"/>
              <a:ea typeface="Verdana" panose="020B0604030504040204" pitchFamily="34" charset="0"/>
              <a:cs typeface="+mn-cs"/>
            </a:rPr>
            <a:t>Realizar mesas de trabajo</a:t>
          </a:r>
          <a:endParaRPr lang="es-CO" sz="1000">
            <a:effectLst/>
            <a:latin typeface="Verdana" panose="020B0604030504040204" pitchFamily="34" charset="0"/>
            <a:ea typeface="Verdana" panose="020B0604030504040204" pitchFamily="34" charset="0"/>
          </a:endParaRPr>
        </a:p>
      </xdr:txBody>
    </xdr:sp>
    <xdr:clientData/>
  </xdr:twoCellAnchor>
  <xdr:twoCellAnchor>
    <xdr:from>
      <xdr:col>1</xdr:col>
      <xdr:colOff>1844879</xdr:colOff>
      <xdr:row>13</xdr:row>
      <xdr:rowOff>1655639</xdr:rowOff>
    </xdr:from>
    <xdr:to>
      <xdr:col>1</xdr:col>
      <xdr:colOff>1844881</xdr:colOff>
      <xdr:row>14</xdr:row>
      <xdr:rowOff>559594</xdr:rowOff>
    </xdr:to>
    <xdr:cxnSp macro="">
      <xdr:nvCxnSpPr>
        <xdr:cNvPr id="56" name="Conector recto de flecha 307">
          <a:extLst>
            <a:ext uri="{FF2B5EF4-FFF2-40B4-BE49-F238E27FC236}">
              <a16:creationId xmlns:a16="http://schemas.microsoft.com/office/drawing/2014/main" id="{2DDC300B-E3D4-4062-AB9C-2EA8A6010BC2}"/>
            </a:ext>
          </a:extLst>
        </xdr:cNvPr>
        <xdr:cNvCxnSpPr>
          <a:stCxn id="54" idx="2"/>
          <a:endCxn id="55" idx="0"/>
        </xdr:cNvCxnSpPr>
      </xdr:nvCxnSpPr>
      <xdr:spPr>
        <a:xfrm flipH="1">
          <a:off x="2654504" y="17693358"/>
          <a:ext cx="2" cy="13328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1000125</xdr:colOff>
      <xdr:row>15</xdr:row>
      <xdr:rowOff>833437</xdr:rowOff>
    </xdr:from>
    <xdr:to>
      <xdr:col>1</xdr:col>
      <xdr:colOff>2689637</xdr:colOff>
      <xdr:row>15</xdr:row>
      <xdr:rowOff>1635795</xdr:rowOff>
    </xdr:to>
    <xdr:sp macro="" textlink="">
      <xdr:nvSpPr>
        <xdr:cNvPr id="57" name="3 Rectángulo">
          <a:extLst>
            <a:ext uri="{FF2B5EF4-FFF2-40B4-BE49-F238E27FC236}">
              <a16:creationId xmlns:a16="http://schemas.microsoft.com/office/drawing/2014/main" id="{3C692C16-6707-4952-8FFB-FE6B4174D8A9}"/>
            </a:ext>
          </a:extLst>
        </xdr:cNvPr>
        <xdr:cNvSpPr>
          <a:spLocks noChangeArrowheads="1"/>
        </xdr:cNvSpPr>
      </xdr:nvSpPr>
      <xdr:spPr bwMode="auto">
        <a:xfrm>
          <a:off x="1809750" y="21776531"/>
          <a:ext cx="1689512" cy="802358"/>
        </a:xfrm>
        <a:prstGeom prst="rect">
          <a:avLst/>
        </a:prstGeom>
        <a:ln w="12700">
          <a:solidFill>
            <a:schemeClr val="tx1"/>
          </a:solid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r>
            <a:rPr lang="es-CO" sz="1000" b="0" i="0" baseline="0">
              <a:solidFill>
                <a:schemeClr val="dk1"/>
              </a:solidFill>
              <a:effectLst/>
              <a:latin typeface="Verdana" panose="020B0604030504040204" pitchFamily="34" charset="0"/>
              <a:ea typeface="Verdana" panose="020B0604030504040204" pitchFamily="34" charset="0"/>
              <a:cs typeface="+mn-cs"/>
            </a:rPr>
            <a:t>Revisar los insumos y observaciones recibidas</a:t>
          </a:r>
          <a:endParaRPr lang="es-CO" sz="1000">
            <a:effectLst/>
            <a:latin typeface="Verdana" panose="020B0604030504040204" pitchFamily="34" charset="0"/>
            <a:ea typeface="Verdana" panose="020B0604030504040204" pitchFamily="34" charset="0"/>
          </a:endParaRPr>
        </a:p>
      </xdr:txBody>
    </xdr:sp>
    <xdr:clientData/>
  </xdr:twoCellAnchor>
  <xdr:twoCellAnchor>
    <xdr:from>
      <xdr:col>1</xdr:col>
      <xdr:colOff>1844879</xdr:colOff>
      <xdr:row>14</xdr:row>
      <xdr:rowOff>1361952</xdr:rowOff>
    </xdr:from>
    <xdr:to>
      <xdr:col>1</xdr:col>
      <xdr:colOff>1844881</xdr:colOff>
      <xdr:row>15</xdr:row>
      <xdr:rowOff>833437</xdr:rowOff>
    </xdr:to>
    <xdr:cxnSp macro="">
      <xdr:nvCxnSpPr>
        <xdr:cNvPr id="58" name="Conector recto de flecha 433">
          <a:extLst>
            <a:ext uri="{FF2B5EF4-FFF2-40B4-BE49-F238E27FC236}">
              <a16:creationId xmlns:a16="http://schemas.microsoft.com/office/drawing/2014/main" id="{9A73CACF-C13C-46F9-974B-2709B9DCFB4D}"/>
            </a:ext>
          </a:extLst>
        </xdr:cNvPr>
        <xdr:cNvCxnSpPr>
          <a:stCxn id="55" idx="2"/>
          <a:endCxn id="57" idx="0"/>
        </xdr:cNvCxnSpPr>
      </xdr:nvCxnSpPr>
      <xdr:spPr>
        <a:xfrm>
          <a:off x="2654504" y="19828546"/>
          <a:ext cx="2" cy="19479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1000125</xdr:colOff>
      <xdr:row>16</xdr:row>
      <xdr:rowOff>226218</xdr:rowOff>
    </xdr:from>
    <xdr:to>
      <xdr:col>1</xdr:col>
      <xdr:colOff>2689637</xdr:colOff>
      <xdr:row>16</xdr:row>
      <xdr:rowOff>1028576</xdr:rowOff>
    </xdr:to>
    <xdr:sp macro="" textlink="">
      <xdr:nvSpPr>
        <xdr:cNvPr id="59" name="3 Rectángulo">
          <a:extLst>
            <a:ext uri="{FF2B5EF4-FFF2-40B4-BE49-F238E27FC236}">
              <a16:creationId xmlns:a16="http://schemas.microsoft.com/office/drawing/2014/main" id="{DD91F423-78ED-4389-AFFD-A0AF38D548A6}"/>
            </a:ext>
          </a:extLst>
        </xdr:cNvPr>
        <xdr:cNvSpPr>
          <a:spLocks noChangeArrowheads="1"/>
        </xdr:cNvSpPr>
      </xdr:nvSpPr>
      <xdr:spPr bwMode="auto">
        <a:xfrm>
          <a:off x="1809750" y="23943468"/>
          <a:ext cx="1689512" cy="802358"/>
        </a:xfrm>
        <a:prstGeom prst="rect">
          <a:avLst/>
        </a:prstGeom>
        <a:ln w="12700">
          <a:solidFill>
            <a:schemeClr val="tx1"/>
          </a:solid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r>
            <a:rPr lang="es-CO" sz="1000" b="0" i="0" baseline="0">
              <a:solidFill>
                <a:schemeClr val="dk1"/>
              </a:solidFill>
              <a:effectLst/>
              <a:latin typeface="Verdana" panose="020B0604030504040204" pitchFamily="34" charset="0"/>
              <a:ea typeface="Verdana" panose="020B0604030504040204" pitchFamily="34" charset="0"/>
              <a:cs typeface="+mn-cs"/>
            </a:rPr>
            <a:t>Realizar y verificar los ajustes a los Documentos Tipo</a:t>
          </a:r>
          <a:endParaRPr lang="es-CO" sz="1000">
            <a:effectLst/>
            <a:latin typeface="Verdana" panose="020B0604030504040204" pitchFamily="34" charset="0"/>
            <a:ea typeface="Verdana" panose="020B0604030504040204" pitchFamily="34" charset="0"/>
          </a:endParaRPr>
        </a:p>
      </xdr:txBody>
    </xdr:sp>
    <xdr:clientData/>
  </xdr:twoCellAnchor>
  <xdr:twoCellAnchor>
    <xdr:from>
      <xdr:col>1</xdr:col>
      <xdr:colOff>1844881</xdr:colOff>
      <xdr:row>15</xdr:row>
      <xdr:rowOff>1635795</xdr:rowOff>
    </xdr:from>
    <xdr:to>
      <xdr:col>1</xdr:col>
      <xdr:colOff>1844881</xdr:colOff>
      <xdr:row>16</xdr:row>
      <xdr:rowOff>226218</xdr:rowOff>
    </xdr:to>
    <xdr:cxnSp macro="">
      <xdr:nvCxnSpPr>
        <xdr:cNvPr id="60" name="Conector recto de flecha 444">
          <a:extLst>
            <a:ext uri="{FF2B5EF4-FFF2-40B4-BE49-F238E27FC236}">
              <a16:creationId xmlns:a16="http://schemas.microsoft.com/office/drawing/2014/main" id="{4C8EC935-1991-41E1-915F-C8DC51D0C8BC}"/>
            </a:ext>
          </a:extLst>
        </xdr:cNvPr>
        <xdr:cNvCxnSpPr>
          <a:stCxn id="57" idx="2"/>
          <a:endCxn id="59" idx="0"/>
        </xdr:cNvCxnSpPr>
      </xdr:nvCxnSpPr>
      <xdr:spPr>
        <a:xfrm>
          <a:off x="2654506" y="22578889"/>
          <a:ext cx="0" cy="136457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1825037</xdr:colOff>
      <xdr:row>12</xdr:row>
      <xdr:rowOff>1111920</xdr:rowOff>
    </xdr:from>
    <xdr:to>
      <xdr:col>1</xdr:col>
      <xdr:colOff>1838100</xdr:colOff>
      <xdr:row>12</xdr:row>
      <xdr:rowOff>1576161</xdr:rowOff>
    </xdr:to>
    <xdr:cxnSp macro="">
      <xdr:nvCxnSpPr>
        <xdr:cNvPr id="61" name="Conector recto de flecha 446">
          <a:extLst>
            <a:ext uri="{FF2B5EF4-FFF2-40B4-BE49-F238E27FC236}">
              <a16:creationId xmlns:a16="http://schemas.microsoft.com/office/drawing/2014/main" id="{C59FD965-1097-496B-A0F1-1785BCD2BF7D}"/>
            </a:ext>
          </a:extLst>
        </xdr:cNvPr>
        <xdr:cNvCxnSpPr>
          <a:stCxn id="51" idx="2"/>
          <a:endCxn id="36" idx="0"/>
        </xdr:cNvCxnSpPr>
      </xdr:nvCxnSpPr>
      <xdr:spPr>
        <a:xfrm>
          <a:off x="2634662" y="13506326"/>
          <a:ext cx="13063" cy="4642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2689637</xdr:colOff>
      <xdr:row>16</xdr:row>
      <xdr:rowOff>627397</xdr:rowOff>
    </xdr:from>
    <xdr:to>
      <xdr:col>1</xdr:col>
      <xdr:colOff>2726530</xdr:colOff>
      <xdr:row>16</xdr:row>
      <xdr:rowOff>1946671</xdr:rowOff>
    </xdr:to>
    <xdr:cxnSp macro="">
      <xdr:nvCxnSpPr>
        <xdr:cNvPr id="62" name="Conector: angular 606">
          <a:extLst>
            <a:ext uri="{FF2B5EF4-FFF2-40B4-BE49-F238E27FC236}">
              <a16:creationId xmlns:a16="http://schemas.microsoft.com/office/drawing/2014/main" id="{358C1B30-F5E0-4E96-A215-F774D6F969F6}"/>
            </a:ext>
          </a:extLst>
        </xdr:cNvPr>
        <xdr:cNvCxnSpPr>
          <a:stCxn id="39" idx="3"/>
          <a:endCxn id="59" idx="3"/>
        </xdr:cNvCxnSpPr>
      </xdr:nvCxnSpPr>
      <xdr:spPr>
        <a:xfrm flipH="1" flipV="1">
          <a:off x="3499262" y="24344647"/>
          <a:ext cx="36893" cy="1319274"/>
        </a:xfrm>
        <a:prstGeom prst="bentConnector3">
          <a:avLst>
            <a:gd name="adj1" fmla="val -61963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1012032</xdr:colOff>
      <xdr:row>17</xdr:row>
      <xdr:rowOff>690563</xdr:rowOff>
    </xdr:from>
    <xdr:to>
      <xdr:col>1</xdr:col>
      <xdr:colOff>2701544</xdr:colOff>
      <xdr:row>17</xdr:row>
      <xdr:rowOff>1492921</xdr:rowOff>
    </xdr:to>
    <xdr:sp macro="" textlink="">
      <xdr:nvSpPr>
        <xdr:cNvPr id="63" name="3 Rectángulo">
          <a:extLst>
            <a:ext uri="{FF2B5EF4-FFF2-40B4-BE49-F238E27FC236}">
              <a16:creationId xmlns:a16="http://schemas.microsoft.com/office/drawing/2014/main" id="{51DC4CD3-C375-4E1F-A2AC-76F244622251}"/>
            </a:ext>
          </a:extLst>
        </xdr:cNvPr>
        <xdr:cNvSpPr>
          <a:spLocks noChangeArrowheads="1"/>
        </xdr:cNvSpPr>
      </xdr:nvSpPr>
      <xdr:spPr bwMode="auto">
        <a:xfrm>
          <a:off x="1821657" y="27586782"/>
          <a:ext cx="1689512" cy="802358"/>
        </a:xfrm>
        <a:prstGeom prst="rect">
          <a:avLst/>
        </a:prstGeom>
        <a:ln w="12700">
          <a:solidFill>
            <a:schemeClr val="tx1"/>
          </a:solid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r>
            <a:rPr lang="es-CO" sz="1000" b="0" i="0" baseline="0">
              <a:solidFill>
                <a:schemeClr val="dk1"/>
              </a:solidFill>
              <a:effectLst/>
              <a:latin typeface="Verdana" panose="020B0604030504040204" pitchFamily="34" charset="0"/>
              <a:ea typeface="Verdana" panose="020B0604030504040204" pitchFamily="34" charset="0"/>
              <a:cs typeface="+mn-cs"/>
            </a:rPr>
            <a:t>Solicitar publicación del borrador para comentarios</a:t>
          </a:r>
          <a:endParaRPr lang="es-CO" sz="1000">
            <a:effectLst/>
            <a:latin typeface="Verdana" panose="020B0604030504040204" pitchFamily="34" charset="0"/>
            <a:ea typeface="Verdana" panose="020B0604030504040204" pitchFamily="34" charset="0"/>
          </a:endParaRPr>
        </a:p>
      </xdr:txBody>
    </xdr:sp>
    <xdr:clientData/>
  </xdr:twoCellAnchor>
  <xdr:twoCellAnchor>
    <xdr:from>
      <xdr:col>1</xdr:col>
      <xdr:colOff>1851420</xdr:colOff>
      <xdr:row>16</xdr:row>
      <xdr:rowOff>2595562</xdr:rowOff>
    </xdr:from>
    <xdr:to>
      <xdr:col>1</xdr:col>
      <xdr:colOff>1856788</xdr:colOff>
      <xdr:row>17</xdr:row>
      <xdr:rowOff>690563</xdr:rowOff>
    </xdr:to>
    <xdr:cxnSp macro="">
      <xdr:nvCxnSpPr>
        <xdr:cNvPr id="64" name="Conector recto de flecha 614">
          <a:extLst>
            <a:ext uri="{FF2B5EF4-FFF2-40B4-BE49-F238E27FC236}">
              <a16:creationId xmlns:a16="http://schemas.microsoft.com/office/drawing/2014/main" id="{FE5A80B5-63ED-40DE-8765-12409949FCF6}"/>
            </a:ext>
          </a:extLst>
        </xdr:cNvPr>
        <xdr:cNvCxnSpPr>
          <a:stCxn id="39" idx="2"/>
          <a:endCxn id="63" idx="0"/>
        </xdr:cNvCxnSpPr>
      </xdr:nvCxnSpPr>
      <xdr:spPr>
        <a:xfrm>
          <a:off x="2661045" y="26717625"/>
          <a:ext cx="5368" cy="86915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1012029</xdr:colOff>
      <xdr:row>18</xdr:row>
      <xdr:rowOff>940593</xdr:rowOff>
    </xdr:from>
    <xdr:to>
      <xdr:col>1</xdr:col>
      <xdr:colOff>2701541</xdr:colOff>
      <xdr:row>18</xdr:row>
      <xdr:rowOff>1742951</xdr:rowOff>
    </xdr:to>
    <xdr:sp macro="" textlink="">
      <xdr:nvSpPr>
        <xdr:cNvPr id="65" name="3 Rectángulo">
          <a:extLst>
            <a:ext uri="{FF2B5EF4-FFF2-40B4-BE49-F238E27FC236}">
              <a16:creationId xmlns:a16="http://schemas.microsoft.com/office/drawing/2014/main" id="{3D5654CA-F654-48BD-AE52-0237C7D5708A}"/>
            </a:ext>
          </a:extLst>
        </xdr:cNvPr>
        <xdr:cNvSpPr>
          <a:spLocks noChangeArrowheads="1"/>
        </xdr:cNvSpPr>
      </xdr:nvSpPr>
      <xdr:spPr bwMode="auto">
        <a:xfrm>
          <a:off x="1821654" y="30610968"/>
          <a:ext cx="1689512" cy="802358"/>
        </a:xfrm>
        <a:prstGeom prst="rect">
          <a:avLst/>
        </a:prstGeom>
        <a:ln w="12700">
          <a:solidFill>
            <a:schemeClr val="tx1"/>
          </a:solid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r>
            <a:rPr lang="es-CO" sz="1000" b="0" i="0" baseline="0">
              <a:solidFill>
                <a:schemeClr val="dk1"/>
              </a:solidFill>
              <a:effectLst/>
              <a:latin typeface="Verdana" panose="020B0604030504040204" pitchFamily="34" charset="0"/>
              <a:ea typeface="Verdana" panose="020B0604030504040204" pitchFamily="34" charset="0"/>
              <a:cs typeface="+mn-cs"/>
            </a:rPr>
            <a:t>Recibir observaciones al borrador de los Documentos Tipo o actualización </a:t>
          </a:r>
          <a:endParaRPr lang="es-CO" sz="1000">
            <a:effectLst/>
            <a:latin typeface="Verdana" panose="020B0604030504040204" pitchFamily="34" charset="0"/>
            <a:ea typeface="Verdana" panose="020B0604030504040204" pitchFamily="34" charset="0"/>
          </a:endParaRPr>
        </a:p>
      </xdr:txBody>
    </xdr:sp>
    <xdr:clientData/>
  </xdr:twoCellAnchor>
  <xdr:twoCellAnchor>
    <xdr:from>
      <xdr:col>1</xdr:col>
      <xdr:colOff>1856785</xdr:colOff>
      <xdr:row>17</xdr:row>
      <xdr:rowOff>1492921</xdr:rowOff>
    </xdr:from>
    <xdr:to>
      <xdr:col>1</xdr:col>
      <xdr:colOff>1856788</xdr:colOff>
      <xdr:row>18</xdr:row>
      <xdr:rowOff>940593</xdr:rowOff>
    </xdr:to>
    <xdr:cxnSp macro="">
      <xdr:nvCxnSpPr>
        <xdr:cNvPr id="66" name="Conector recto de flecha 618">
          <a:extLst>
            <a:ext uri="{FF2B5EF4-FFF2-40B4-BE49-F238E27FC236}">
              <a16:creationId xmlns:a16="http://schemas.microsoft.com/office/drawing/2014/main" id="{C064426B-F4F4-4CC3-AB18-072FB51799C7}"/>
            </a:ext>
          </a:extLst>
        </xdr:cNvPr>
        <xdr:cNvCxnSpPr>
          <a:stCxn id="63" idx="2"/>
          <a:endCxn id="65" idx="0"/>
        </xdr:cNvCxnSpPr>
      </xdr:nvCxnSpPr>
      <xdr:spPr>
        <a:xfrm flipH="1">
          <a:off x="2666410" y="28389140"/>
          <a:ext cx="3" cy="22218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1000122</xdr:colOff>
      <xdr:row>19</xdr:row>
      <xdr:rowOff>833438</xdr:rowOff>
    </xdr:from>
    <xdr:to>
      <xdr:col>1</xdr:col>
      <xdr:colOff>2689634</xdr:colOff>
      <xdr:row>19</xdr:row>
      <xdr:rowOff>1635796</xdr:rowOff>
    </xdr:to>
    <xdr:sp macro="" textlink="">
      <xdr:nvSpPr>
        <xdr:cNvPr id="67" name="3 Rectángulo">
          <a:extLst>
            <a:ext uri="{FF2B5EF4-FFF2-40B4-BE49-F238E27FC236}">
              <a16:creationId xmlns:a16="http://schemas.microsoft.com/office/drawing/2014/main" id="{B5A0138B-0718-4EC0-B6FC-A93CDFB4287F}"/>
            </a:ext>
          </a:extLst>
        </xdr:cNvPr>
        <xdr:cNvSpPr>
          <a:spLocks noChangeArrowheads="1"/>
        </xdr:cNvSpPr>
      </xdr:nvSpPr>
      <xdr:spPr bwMode="auto">
        <a:xfrm>
          <a:off x="1809747" y="32908876"/>
          <a:ext cx="1689512" cy="802358"/>
        </a:xfrm>
        <a:prstGeom prst="rect">
          <a:avLst/>
        </a:prstGeom>
        <a:ln w="12700">
          <a:solidFill>
            <a:schemeClr val="tx1"/>
          </a:solid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r>
            <a:rPr lang="es-CO" sz="1000">
              <a:effectLst/>
              <a:latin typeface="Verdana" panose="020B0604030504040204" pitchFamily="34" charset="0"/>
              <a:ea typeface="Verdana" panose="020B0604030504040204" pitchFamily="34" charset="0"/>
            </a:rPr>
            <a:t>Ajustar el borrador los</a:t>
          </a:r>
          <a:r>
            <a:rPr lang="es-CO" sz="1000" baseline="0">
              <a:effectLst/>
              <a:latin typeface="Verdana" panose="020B0604030504040204" pitchFamily="34" charset="0"/>
              <a:ea typeface="Verdana" panose="020B0604030504040204" pitchFamily="34" charset="0"/>
            </a:rPr>
            <a:t> Documentos Tipo o su actualización</a:t>
          </a:r>
          <a:endParaRPr lang="es-CO" sz="1000">
            <a:effectLst/>
            <a:latin typeface="Verdana" panose="020B0604030504040204" pitchFamily="34" charset="0"/>
            <a:ea typeface="Verdana" panose="020B0604030504040204" pitchFamily="34" charset="0"/>
          </a:endParaRPr>
        </a:p>
      </xdr:txBody>
    </xdr:sp>
    <xdr:clientData/>
  </xdr:twoCellAnchor>
  <xdr:twoCellAnchor>
    <xdr:from>
      <xdr:col>1</xdr:col>
      <xdr:colOff>130966</xdr:colOff>
      <xdr:row>22</xdr:row>
      <xdr:rowOff>2739315</xdr:rowOff>
    </xdr:from>
    <xdr:to>
      <xdr:col>1</xdr:col>
      <xdr:colOff>1199169</xdr:colOff>
      <xdr:row>22</xdr:row>
      <xdr:rowOff>3548063</xdr:rowOff>
    </xdr:to>
    <xdr:sp macro="" textlink="">
      <xdr:nvSpPr>
        <xdr:cNvPr id="68" name="3 Rectángulo">
          <a:extLst>
            <a:ext uri="{FF2B5EF4-FFF2-40B4-BE49-F238E27FC236}">
              <a16:creationId xmlns:a16="http://schemas.microsoft.com/office/drawing/2014/main" id="{25C65B3E-0DF0-44A6-B571-85AE027DAAA1}"/>
            </a:ext>
          </a:extLst>
        </xdr:cNvPr>
        <xdr:cNvSpPr>
          <a:spLocks noChangeArrowheads="1"/>
        </xdr:cNvSpPr>
      </xdr:nvSpPr>
      <xdr:spPr bwMode="auto">
        <a:xfrm>
          <a:off x="940591" y="43482503"/>
          <a:ext cx="1068203" cy="808748"/>
        </a:xfrm>
        <a:prstGeom prst="rect">
          <a:avLst/>
        </a:prstGeom>
        <a:ln w="12700">
          <a:solidFill>
            <a:schemeClr val="tx1"/>
          </a:solid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800" b="0" i="0" u="none" strike="noStrike" baseline="0">
              <a:solidFill>
                <a:sysClr val="windowText" lastClr="000000"/>
              </a:solidFill>
              <a:latin typeface="Verdana" panose="020B0604030504040204" pitchFamily="34" charset="0"/>
              <a:ea typeface="Verdana" panose="020B0604030504040204" pitchFamily="34" charset="0"/>
              <a:cs typeface="Arial"/>
            </a:rPr>
            <a:t>Realizar ajustes a los Documentos Tipo  o actualización</a:t>
          </a:r>
          <a:endParaRPr lang="es-CO" sz="800" b="0" i="0" u="none" strike="sngStrike" baseline="0">
            <a:solidFill>
              <a:sysClr val="windowText" lastClr="000000"/>
            </a:solidFill>
            <a:latin typeface="Verdana" panose="020B0604030504040204" pitchFamily="34" charset="0"/>
            <a:ea typeface="Verdana" panose="020B0604030504040204" pitchFamily="34" charset="0"/>
            <a:cs typeface="Arial"/>
          </a:endParaRPr>
        </a:p>
      </xdr:txBody>
    </xdr:sp>
    <xdr:clientData/>
  </xdr:twoCellAnchor>
  <xdr:twoCellAnchor>
    <xdr:from>
      <xdr:col>1</xdr:col>
      <xdr:colOff>1844878</xdr:colOff>
      <xdr:row>18</xdr:row>
      <xdr:rowOff>1742951</xdr:rowOff>
    </xdr:from>
    <xdr:to>
      <xdr:col>1</xdr:col>
      <xdr:colOff>1856785</xdr:colOff>
      <xdr:row>19</xdr:row>
      <xdr:rowOff>833438</xdr:rowOff>
    </xdr:to>
    <xdr:cxnSp macro="">
      <xdr:nvCxnSpPr>
        <xdr:cNvPr id="69" name="Conector recto de flecha 1094">
          <a:extLst>
            <a:ext uri="{FF2B5EF4-FFF2-40B4-BE49-F238E27FC236}">
              <a16:creationId xmlns:a16="http://schemas.microsoft.com/office/drawing/2014/main" id="{8E04CB83-D703-4347-AB5C-B8805385E05C}"/>
            </a:ext>
          </a:extLst>
        </xdr:cNvPr>
        <xdr:cNvCxnSpPr>
          <a:stCxn id="65" idx="2"/>
          <a:endCxn id="67" idx="0"/>
        </xdr:cNvCxnSpPr>
      </xdr:nvCxnSpPr>
      <xdr:spPr>
        <a:xfrm flipH="1">
          <a:off x="2654503" y="31044232"/>
          <a:ext cx="11907" cy="18646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1000124</xdr:colOff>
      <xdr:row>20</xdr:row>
      <xdr:rowOff>321464</xdr:rowOff>
    </xdr:from>
    <xdr:to>
      <xdr:col>1</xdr:col>
      <xdr:colOff>2689636</xdr:colOff>
      <xdr:row>20</xdr:row>
      <xdr:rowOff>1123822</xdr:rowOff>
    </xdr:to>
    <xdr:sp macro="" textlink="">
      <xdr:nvSpPr>
        <xdr:cNvPr id="70" name="3 Rectángulo">
          <a:extLst>
            <a:ext uri="{FF2B5EF4-FFF2-40B4-BE49-F238E27FC236}">
              <a16:creationId xmlns:a16="http://schemas.microsoft.com/office/drawing/2014/main" id="{C407C8F1-7C88-47CB-BB43-3C01314DCC6E}"/>
            </a:ext>
          </a:extLst>
        </xdr:cNvPr>
        <xdr:cNvSpPr>
          <a:spLocks noChangeArrowheads="1"/>
        </xdr:cNvSpPr>
      </xdr:nvSpPr>
      <xdr:spPr bwMode="auto">
        <a:xfrm>
          <a:off x="1809749" y="35171058"/>
          <a:ext cx="1689512" cy="802358"/>
        </a:xfrm>
        <a:prstGeom prst="rect">
          <a:avLst/>
        </a:prstGeom>
        <a:ln w="12700">
          <a:solidFill>
            <a:schemeClr val="tx1"/>
          </a:solid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r>
            <a:rPr lang="es-CO" sz="1100" b="0" i="0" baseline="0">
              <a:solidFill>
                <a:schemeClr val="dk1"/>
              </a:solidFill>
              <a:effectLst/>
              <a:latin typeface="+mn-lt"/>
              <a:ea typeface="+mn-ea"/>
              <a:cs typeface="+mn-cs"/>
            </a:rPr>
            <a:t>Validar el borrador del documento tipo o actualización ajustado para trámite de abogacía</a:t>
          </a:r>
          <a:endParaRPr lang="es-CO">
            <a:effectLst/>
          </a:endParaRPr>
        </a:p>
      </xdr:txBody>
    </xdr:sp>
    <xdr:clientData/>
  </xdr:twoCellAnchor>
  <xdr:twoCellAnchor>
    <xdr:from>
      <xdr:col>1</xdr:col>
      <xdr:colOff>1844878</xdr:colOff>
      <xdr:row>19</xdr:row>
      <xdr:rowOff>1635796</xdr:rowOff>
    </xdr:from>
    <xdr:to>
      <xdr:col>1</xdr:col>
      <xdr:colOff>1844880</xdr:colOff>
      <xdr:row>20</xdr:row>
      <xdr:rowOff>321464</xdr:rowOff>
    </xdr:to>
    <xdr:cxnSp macro="">
      <xdr:nvCxnSpPr>
        <xdr:cNvPr id="71" name="Conector recto de flecha 1114">
          <a:extLst>
            <a:ext uri="{FF2B5EF4-FFF2-40B4-BE49-F238E27FC236}">
              <a16:creationId xmlns:a16="http://schemas.microsoft.com/office/drawing/2014/main" id="{83FE78F3-2561-439E-83F8-1A623D137D40}"/>
            </a:ext>
          </a:extLst>
        </xdr:cNvPr>
        <xdr:cNvCxnSpPr>
          <a:stCxn id="67" idx="2"/>
          <a:endCxn id="70" idx="0"/>
        </xdr:cNvCxnSpPr>
      </xdr:nvCxnSpPr>
      <xdr:spPr>
        <a:xfrm>
          <a:off x="2654503" y="33711234"/>
          <a:ext cx="2" cy="145982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2689636</xdr:colOff>
      <xdr:row>20</xdr:row>
      <xdr:rowOff>722643</xdr:rowOff>
    </xdr:from>
    <xdr:to>
      <xdr:col>1</xdr:col>
      <xdr:colOff>2694779</xdr:colOff>
      <xdr:row>20</xdr:row>
      <xdr:rowOff>1987495</xdr:rowOff>
    </xdr:to>
    <xdr:cxnSp macro="">
      <xdr:nvCxnSpPr>
        <xdr:cNvPr id="72" name="Conector: angular 1118">
          <a:extLst>
            <a:ext uri="{FF2B5EF4-FFF2-40B4-BE49-F238E27FC236}">
              <a16:creationId xmlns:a16="http://schemas.microsoft.com/office/drawing/2014/main" id="{70763686-DFF9-4230-9418-2ADEC25DC593}"/>
            </a:ext>
          </a:extLst>
        </xdr:cNvPr>
        <xdr:cNvCxnSpPr>
          <a:stCxn id="42" idx="3"/>
          <a:endCxn id="70" idx="3"/>
        </xdr:cNvCxnSpPr>
      </xdr:nvCxnSpPr>
      <xdr:spPr>
        <a:xfrm flipH="1" flipV="1">
          <a:off x="3499261" y="35572237"/>
          <a:ext cx="5143" cy="1264852"/>
        </a:xfrm>
        <a:prstGeom prst="bentConnector3">
          <a:avLst>
            <a:gd name="adj1" fmla="val -4444877"/>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2488407</xdr:colOff>
      <xdr:row>20</xdr:row>
      <xdr:rowOff>1643065</xdr:rowOff>
    </xdr:from>
    <xdr:to>
      <xdr:col>1</xdr:col>
      <xdr:colOff>2905125</xdr:colOff>
      <xdr:row>20</xdr:row>
      <xdr:rowOff>1952625</xdr:rowOff>
    </xdr:to>
    <xdr:sp macro="" textlink="">
      <xdr:nvSpPr>
        <xdr:cNvPr id="73" name="CuadroTexto 54">
          <a:extLst>
            <a:ext uri="{FF2B5EF4-FFF2-40B4-BE49-F238E27FC236}">
              <a16:creationId xmlns:a16="http://schemas.microsoft.com/office/drawing/2014/main" id="{D379C11C-78D8-4417-BFA4-705DAA476D6A}"/>
            </a:ext>
          </a:extLst>
        </xdr:cNvPr>
        <xdr:cNvSpPr txBox="1"/>
      </xdr:nvSpPr>
      <xdr:spPr>
        <a:xfrm>
          <a:off x="3298032" y="36492659"/>
          <a:ext cx="416718" cy="30956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a:t>No</a:t>
          </a:r>
        </a:p>
      </xdr:txBody>
    </xdr:sp>
    <xdr:clientData/>
  </xdr:twoCellAnchor>
  <xdr:twoCellAnchor>
    <xdr:from>
      <xdr:col>1</xdr:col>
      <xdr:colOff>940594</xdr:colOff>
      <xdr:row>20</xdr:row>
      <xdr:rowOff>2452687</xdr:rowOff>
    </xdr:from>
    <xdr:to>
      <xdr:col>1</xdr:col>
      <xdr:colOff>1337468</xdr:colOff>
      <xdr:row>20</xdr:row>
      <xdr:rowOff>2726531</xdr:rowOff>
    </xdr:to>
    <xdr:sp macro="" textlink="">
      <xdr:nvSpPr>
        <xdr:cNvPr id="74" name="CuadroTexto 32">
          <a:extLst>
            <a:ext uri="{FF2B5EF4-FFF2-40B4-BE49-F238E27FC236}">
              <a16:creationId xmlns:a16="http://schemas.microsoft.com/office/drawing/2014/main" id="{B30F3B92-CDAA-455A-9419-952F7750CE16}"/>
            </a:ext>
          </a:extLst>
        </xdr:cNvPr>
        <xdr:cNvSpPr txBox="1"/>
      </xdr:nvSpPr>
      <xdr:spPr>
        <a:xfrm>
          <a:off x="1750219" y="36266437"/>
          <a:ext cx="396874" cy="273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a:t>Si</a:t>
          </a:r>
        </a:p>
      </xdr:txBody>
    </xdr:sp>
    <xdr:clientData/>
  </xdr:twoCellAnchor>
  <xdr:twoCellAnchor>
    <xdr:from>
      <xdr:col>1</xdr:col>
      <xdr:colOff>964403</xdr:colOff>
      <xdr:row>21</xdr:row>
      <xdr:rowOff>904875</xdr:rowOff>
    </xdr:from>
    <xdr:to>
      <xdr:col>1</xdr:col>
      <xdr:colOff>2653915</xdr:colOff>
      <xdr:row>21</xdr:row>
      <xdr:rowOff>1707233</xdr:rowOff>
    </xdr:to>
    <xdr:sp macro="" textlink="">
      <xdr:nvSpPr>
        <xdr:cNvPr id="75" name="3 Rectángulo">
          <a:extLst>
            <a:ext uri="{FF2B5EF4-FFF2-40B4-BE49-F238E27FC236}">
              <a16:creationId xmlns:a16="http://schemas.microsoft.com/office/drawing/2014/main" id="{830F88DE-D582-465D-B626-508F4E9A03C6}"/>
            </a:ext>
          </a:extLst>
        </xdr:cNvPr>
        <xdr:cNvSpPr>
          <a:spLocks noChangeArrowheads="1"/>
        </xdr:cNvSpPr>
      </xdr:nvSpPr>
      <xdr:spPr bwMode="auto">
        <a:xfrm>
          <a:off x="1774028" y="38873906"/>
          <a:ext cx="1689512" cy="802358"/>
        </a:xfrm>
        <a:prstGeom prst="rect">
          <a:avLst/>
        </a:prstGeom>
        <a:ln w="12700">
          <a:solidFill>
            <a:schemeClr val="tx1"/>
          </a:solid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r>
            <a:rPr lang="es-CO" sz="1100" b="0" i="0" baseline="0">
              <a:solidFill>
                <a:schemeClr val="dk1"/>
              </a:solidFill>
              <a:effectLst/>
              <a:latin typeface="Verdana" panose="020B0604030504040204" pitchFamily="34" charset="0"/>
              <a:ea typeface="Verdana" panose="020B0604030504040204" pitchFamily="34" charset="0"/>
              <a:cs typeface="+mn-cs"/>
            </a:rPr>
            <a:t>Realizar trámite de abogacía de la competencia </a:t>
          </a:r>
          <a:endParaRPr lang="es-CO">
            <a:effectLst/>
            <a:latin typeface="Verdana" panose="020B0604030504040204" pitchFamily="34" charset="0"/>
            <a:ea typeface="Verdana" panose="020B0604030504040204" pitchFamily="34" charset="0"/>
          </a:endParaRPr>
        </a:p>
      </xdr:txBody>
    </xdr:sp>
    <xdr:clientData/>
  </xdr:twoCellAnchor>
  <xdr:twoCellAnchor>
    <xdr:from>
      <xdr:col>1</xdr:col>
      <xdr:colOff>1809159</xdr:colOff>
      <xdr:row>20</xdr:row>
      <xdr:rowOff>2547939</xdr:rowOff>
    </xdr:from>
    <xdr:to>
      <xdr:col>1</xdr:col>
      <xdr:colOff>1819386</xdr:colOff>
      <xdr:row>21</xdr:row>
      <xdr:rowOff>904875</xdr:rowOff>
    </xdr:to>
    <xdr:cxnSp macro="">
      <xdr:nvCxnSpPr>
        <xdr:cNvPr id="76" name="Conector recto de flecha 1123">
          <a:extLst>
            <a:ext uri="{FF2B5EF4-FFF2-40B4-BE49-F238E27FC236}">
              <a16:creationId xmlns:a16="http://schemas.microsoft.com/office/drawing/2014/main" id="{A52B53CB-3781-40C2-B8DB-5C2C4E96CEAE}"/>
            </a:ext>
          </a:extLst>
        </xdr:cNvPr>
        <xdr:cNvCxnSpPr>
          <a:stCxn id="42" idx="2"/>
          <a:endCxn id="75" idx="0"/>
        </xdr:cNvCxnSpPr>
      </xdr:nvCxnSpPr>
      <xdr:spPr>
        <a:xfrm flipH="1">
          <a:off x="2618784" y="37397533"/>
          <a:ext cx="10227" cy="147637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964404</xdr:colOff>
      <xdr:row>22</xdr:row>
      <xdr:rowOff>381001</xdr:rowOff>
    </xdr:from>
    <xdr:to>
      <xdr:col>1</xdr:col>
      <xdr:colOff>2653916</xdr:colOff>
      <xdr:row>22</xdr:row>
      <xdr:rowOff>1183359</xdr:rowOff>
    </xdr:to>
    <xdr:sp macro="" textlink="">
      <xdr:nvSpPr>
        <xdr:cNvPr id="77" name="3 Rectángulo">
          <a:extLst>
            <a:ext uri="{FF2B5EF4-FFF2-40B4-BE49-F238E27FC236}">
              <a16:creationId xmlns:a16="http://schemas.microsoft.com/office/drawing/2014/main" id="{7E6C0817-89D0-42F2-A801-9063121B9859}"/>
            </a:ext>
          </a:extLst>
        </xdr:cNvPr>
        <xdr:cNvSpPr>
          <a:spLocks noChangeArrowheads="1"/>
        </xdr:cNvSpPr>
      </xdr:nvSpPr>
      <xdr:spPr bwMode="auto">
        <a:xfrm>
          <a:off x="1774029" y="41124189"/>
          <a:ext cx="1689512" cy="802358"/>
        </a:xfrm>
        <a:prstGeom prst="rect">
          <a:avLst/>
        </a:prstGeom>
        <a:ln w="12700">
          <a:solidFill>
            <a:schemeClr val="tx1"/>
          </a:solid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r>
            <a:rPr lang="es-CO" sz="1000" b="0" i="0" baseline="0">
              <a:solidFill>
                <a:schemeClr val="dk1"/>
              </a:solidFill>
              <a:effectLst/>
              <a:latin typeface="Verdana" panose="020B0604030504040204" pitchFamily="34" charset="0"/>
              <a:ea typeface="Verdana" panose="020B0604030504040204" pitchFamily="34" charset="0"/>
              <a:cs typeface="+mn-cs"/>
            </a:rPr>
            <a:t>Validar el concepto del trámite de abogacía </a:t>
          </a:r>
          <a:endParaRPr lang="es-CO" sz="1000">
            <a:effectLst/>
            <a:latin typeface="Verdana" panose="020B0604030504040204" pitchFamily="34" charset="0"/>
            <a:ea typeface="Verdana" panose="020B0604030504040204" pitchFamily="34" charset="0"/>
          </a:endParaRPr>
        </a:p>
      </xdr:txBody>
    </xdr:sp>
    <xdr:clientData/>
  </xdr:twoCellAnchor>
  <xdr:twoCellAnchor>
    <xdr:from>
      <xdr:col>1</xdr:col>
      <xdr:colOff>1809159</xdr:colOff>
      <xdr:row>21</xdr:row>
      <xdr:rowOff>1707233</xdr:rowOff>
    </xdr:from>
    <xdr:to>
      <xdr:col>1</xdr:col>
      <xdr:colOff>1809160</xdr:colOff>
      <xdr:row>22</xdr:row>
      <xdr:rowOff>381001</xdr:rowOff>
    </xdr:to>
    <xdr:cxnSp macro="">
      <xdr:nvCxnSpPr>
        <xdr:cNvPr id="78" name="Conector recto de flecha 1126">
          <a:extLst>
            <a:ext uri="{FF2B5EF4-FFF2-40B4-BE49-F238E27FC236}">
              <a16:creationId xmlns:a16="http://schemas.microsoft.com/office/drawing/2014/main" id="{C16AAEBF-9FD3-453E-9E28-ADA5BB47825C}"/>
            </a:ext>
          </a:extLst>
        </xdr:cNvPr>
        <xdr:cNvCxnSpPr>
          <a:stCxn id="75" idx="2"/>
          <a:endCxn id="77" idx="0"/>
        </xdr:cNvCxnSpPr>
      </xdr:nvCxnSpPr>
      <xdr:spPr>
        <a:xfrm>
          <a:off x="2618784" y="39676264"/>
          <a:ext cx="1" cy="14479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1809160</xdr:colOff>
      <xdr:row>22</xdr:row>
      <xdr:rowOff>1183359</xdr:rowOff>
    </xdr:from>
    <xdr:to>
      <xdr:col>1</xdr:col>
      <xdr:colOff>1809748</xdr:colOff>
      <xdr:row>22</xdr:row>
      <xdr:rowOff>1631158</xdr:rowOff>
    </xdr:to>
    <xdr:cxnSp macro="">
      <xdr:nvCxnSpPr>
        <xdr:cNvPr id="79" name="Conector recto de flecha 1132">
          <a:extLst>
            <a:ext uri="{FF2B5EF4-FFF2-40B4-BE49-F238E27FC236}">
              <a16:creationId xmlns:a16="http://schemas.microsoft.com/office/drawing/2014/main" id="{89996010-5392-4665-9354-4AEDCD95E5EC}"/>
            </a:ext>
          </a:extLst>
        </xdr:cNvPr>
        <xdr:cNvCxnSpPr>
          <a:stCxn id="77" idx="2"/>
          <a:endCxn id="47" idx="0"/>
        </xdr:cNvCxnSpPr>
      </xdr:nvCxnSpPr>
      <xdr:spPr>
        <a:xfrm>
          <a:off x="2618785" y="41926547"/>
          <a:ext cx="588" cy="4477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665069</xdr:colOff>
      <xdr:row>22</xdr:row>
      <xdr:rowOff>2286001</xdr:rowOff>
    </xdr:from>
    <xdr:to>
      <xdr:col>1</xdr:col>
      <xdr:colOff>1000124</xdr:colOff>
      <xdr:row>22</xdr:row>
      <xdr:rowOff>2739315</xdr:rowOff>
    </xdr:to>
    <xdr:cxnSp macro="">
      <xdr:nvCxnSpPr>
        <xdr:cNvPr id="80" name="Conector: angular 1136">
          <a:extLst>
            <a:ext uri="{FF2B5EF4-FFF2-40B4-BE49-F238E27FC236}">
              <a16:creationId xmlns:a16="http://schemas.microsoft.com/office/drawing/2014/main" id="{7488E176-DE4D-42C2-925D-82B7755FE12C}"/>
            </a:ext>
          </a:extLst>
        </xdr:cNvPr>
        <xdr:cNvCxnSpPr>
          <a:stCxn id="47" idx="1"/>
          <a:endCxn id="68" idx="0"/>
        </xdr:cNvCxnSpPr>
      </xdr:nvCxnSpPr>
      <xdr:spPr>
        <a:xfrm rot="10800000" flipV="1">
          <a:off x="1474694" y="43029189"/>
          <a:ext cx="335055" cy="453314"/>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699822</xdr:colOff>
      <xdr:row>22</xdr:row>
      <xdr:rowOff>2069041</xdr:rowOff>
    </xdr:from>
    <xdr:to>
      <xdr:col>1</xdr:col>
      <xdr:colOff>1096696</xdr:colOff>
      <xdr:row>22</xdr:row>
      <xdr:rowOff>2274093</xdr:rowOff>
    </xdr:to>
    <xdr:sp macro="" textlink="">
      <xdr:nvSpPr>
        <xdr:cNvPr id="81" name="CuadroTexto 32">
          <a:extLst>
            <a:ext uri="{FF2B5EF4-FFF2-40B4-BE49-F238E27FC236}">
              <a16:creationId xmlns:a16="http://schemas.microsoft.com/office/drawing/2014/main" id="{1E818603-339D-42C2-9B32-BBDF7B8CB791}"/>
            </a:ext>
          </a:extLst>
        </xdr:cNvPr>
        <xdr:cNvSpPr txBox="1"/>
      </xdr:nvSpPr>
      <xdr:spPr>
        <a:xfrm>
          <a:off x="1509447" y="42812229"/>
          <a:ext cx="396874" cy="2050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a:t>SI</a:t>
          </a:r>
        </a:p>
      </xdr:txBody>
    </xdr:sp>
    <xdr:clientData/>
  </xdr:twoCellAnchor>
  <xdr:twoCellAnchor>
    <xdr:from>
      <xdr:col>1</xdr:col>
      <xdr:colOff>1488280</xdr:colOff>
      <xdr:row>22</xdr:row>
      <xdr:rowOff>2917031</xdr:rowOff>
    </xdr:from>
    <xdr:to>
      <xdr:col>1</xdr:col>
      <xdr:colOff>1865199</xdr:colOff>
      <xdr:row>22</xdr:row>
      <xdr:rowOff>3173298</xdr:rowOff>
    </xdr:to>
    <xdr:sp macro="" textlink="">
      <xdr:nvSpPr>
        <xdr:cNvPr id="82" name="CuadroTexto 54">
          <a:extLst>
            <a:ext uri="{FF2B5EF4-FFF2-40B4-BE49-F238E27FC236}">
              <a16:creationId xmlns:a16="http://schemas.microsoft.com/office/drawing/2014/main" id="{F5EA68A8-4EE2-4B4A-AA08-39F994ABA94E}"/>
            </a:ext>
          </a:extLst>
        </xdr:cNvPr>
        <xdr:cNvSpPr txBox="1"/>
      </xdr:nvSpPr>
      <xdr:spPr>
        <a:xfrm>
          <a:off x="2297905" y="43660219"/>
          <a:ext cx="376919" cy="256267"/>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a:t>NO</a:t>
          </a:r>
        </a:p>
      </xdr:txBody>
    </xdr:sp>
    <xdr:clientData/>
  </xdr:twoCellAnchor>
  <xdr:twoCellAnchor>
    <xdr:from>
      <xdr:col>1</xdr:col>
      <xdr:colOff>964405</xdr:colOff>
      <xdr:row>23</xdr:row>
      <xdr:rowOff>869154</xdr:rowOff>
    </xdr:from>
    <xdr:to>
      <xdr:col>1</xdr:col>
      <xdr:colOff>2653917</xdr:colOff>
      <xdr:row>23</xdr:row>
      <xdr:rowOff>1671512</xdr:rowOff>
    </xdr:to>
    <xdr:sp macro="" textlink="">
      <xdr:nvSpPr>
        <xdr:cNvPr id="83" name="3 Rectángulo">
          <a:extLst>
            <a:ext uri="{FF2B5EF4-FFF2-40B4-BE49-F238E27FC236}">
              <a16:creationId xmlns:a16="http://schemas.microsoft.com/office/drawing/2014/main" id="{701A7FDE-B628-4F26-ADA3-B880BF0C7BD0}"/>
            </a:ext>
          </a:extLst>
        </xdr:cNvPr>
        <xdr:cNvSpPr>
          <a:spLocks noChangeArrowheads="1"/>
        </xdr:cNvSpPr>
      </xdr:nvSpPr>
      <xdr:spPr bwMode="auto">
        <a:xfrm>
          <a:off x="1774030" y="45315185"/>
          <a:ext cx="1689512" cy="802358"/>
        </a:xfrm>
        <a:prstGeom prst="rect">
          <a:avLst/>
        </a:prstGeom>
        <a:ln w="12700">
          <a:solidFill>
            <a:schemeClr val="tx1"/>
          </a:solid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r>
            <a:rPr lang="es-CO" sz="1000" b="0" i="0" baseline="0">
              <a:solidFill>
                <a:schemeClr val="dk1"/>
              </a:solidFill>
              <a:effectLst/>
              <a:latin typeface="Verdana" panose="020B0604030504040204" pitchFamily="34" charset="0"/>
              <a:ea typeface="Verdana" panose="020B0604030504040204" pitchFamily="34" charset="0"/>
              <a:cs typeface="+mn-cs"/>
            </a:rPr>
            <a:t>Realizar mesa de trabajo para la implementación  </a:t>
          </a:r>
          <a:endParaRPr lang="es-CO" sz="1000">
            <a:effectLst/>
            <a:latin typeface="Verdana" panose="020B0604030504040204" pitchFamily="34" charset="0"/>
            <a:ea typeface="Verdana" panose="020B0604030504040204" pitchFamily="34" charset="0"/>
          </a:endParaRPr>
        </a:p>
      </xdr:txBody>
    </xdr:sp>
    <xdr:clientData/>
  </xdr:twoCellAnchor>
  <xdr:twoCellAnchor>
    <xdr:from>
      <xdr:col>1</xdr:col>
      <xdr:colOff>1809161</xdr:colOff>
      <xdr:row>22</xdr:row>
      <xdr:rowOff>2940844</xdr:rowOff>
    </xdr:from>
    <xdr:to>
      <xdr:col>1</xdr:col>
      <xdr:colOff>1809748</xdr:colOff>
      <xdr:row>23</xdr:row>
      <xdr:rowOff>869154</xdr:rowOff>
    </xdr:to>
    <xdr:cxnSp macro="">
      <xdr:nvCxnSpPr>
        <xdr:cNvPr id="84" name="Conector recto de flecha 1145">
          <a:extLst>
            <a:ext uri="{FF2B5EF4-FFF2-40B4-BE49-F238E27FC236}">
              <a16:creationId xmlns:a16="http://schemas.microsoft.com/office/drawing/2014/main" id="{16C81B45-1DD8-4A36-9A98-A0930A7B301E}"/>
            </a:ext>
          </a:extLst>
        </xdr:cNvPr>
        <xdr:cNvCxnSpPr>
          <a:stCxn id="47" idx="2"/>
          <a:endCxn id="83" idx="0"/>
        </xdr:cNvCxnSpPr>
      </xdr:nvCxnSpPr>
      <xdr:spPr>
        <a:xfrm flipH="1">
          <a:off x="2618786" y="43684032"/>
          <a:ext cx="587" cy="16311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952500</xdr:colOff>
      <xdr:row>24</xdr:row>
      <xdr:rowOff>928688</xdr:rowOff>
    </xdr:from>
    <xdr:to>
      <xdr:col>1</xdr:col>
      <xdr:colOff>2642012</xdr:colOff>
      <xdr:row>24</xdr:row>
      <xdr:rowOff>1664371</xdr:rowOff>
    </xdr:to>
    <xdr:sp macro="" textlink="">
      <xdr:nvSpPr>
        <xdr:cNvPr id="85" name="3 Rectángulo">
          <a:extLst>
            <a:ext uri="{FF2B5EF4-FFF2-40B4-BE49-F238E27FC236}">
              <a16:creationId xmlns:a16="http://schemas.microsoft.com/office/drawing/2014/main" id="{E21E1EB6-A884-4CA3-B454-18000A45084F}"/>
            </a:ext>
          </a:extLst>
        </xdr:cNvPr>
        <xdr:cNvSpPr>
          <a:spLocks noChangeArrowheads="1"/>
        </xdr:cNvSpPr>
      </xdr:nvSpPr>
      <xdr:spPr bwMode="auto">
        <a:xfrm>
          <a:off x="1762125" y="47113032"/>
          <a:ext cx="1689512" cy="735683"/>
        </a:xfrm>
        <a:prstGeom prst="rect">
          <a:avLst/>
        </a:prstGeom>
        <a:ln w="12700">
          <a:solidFill>
            <a:schemeClr val="tx1"/>
          </a:solid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r>
            <a:rPr lang="es-CO" sz="1000" b="0" i="0" baseline="0">
              <a:solidFill>
                <a:schemeClr val="dk1"/>
              </a:solidFill>
              <a:effectLst/>
              <a:latin typeface="Verdana" panose="020B0604030504040204" pitchFamily="34" charset="0"/>
              <a:ea typeface="Verdana" panose="020B0604030504040204" pitchFamily="34" charset="0"/>
              <a:cs typeface="+mn-cs"/>
            </a:rPr>
            <a:t>Expedir los Documentos Tipo o actualización</a:t>
          </a:r>
          <a:endParaRPr lang="es-CO" sz="1000">
            <a:effectLst/>
            <a:latin typeface="Verdana" panose="020B0604030504040204" pitchFamily="34" charset="0"/>
            <a:ea typeface="Verdana" panose="020B0604030504040204" pitchFamily="34" charset="0"/>
          </a:endParaRPr>
        </a:p>
      </xdr:txBody>
    </xdr:sp>
    <xdr:clientData/>
  </xdr:twoCellAnchor>
  <xdr:twoCellAnchor>
    <xdr:from>
      <xdr:col>1</xdr:col>
      <xdr:colOff>1797256</xdr:colOff>
      <xdr:row>23</xdr:row>
      <xdr:rowOff>1671512</xdr:rowOff>
    </xdr:from>
    <xdr:to>
      <xdr:col>1</xdr:col>
      <xdr:colOff>1809161</xdr:colOff>
      <xdr:row>24</xdr:row>
      <xdr:rowOff>928688</xdr:rowOff>
    </xdr:to>
    <xdr:cxnSp macro="">
      <xdr:nvCxnSpPr>
        <xdr:cNvPr id="86" name="Conector recto de flecha 1148">
          <a:extLst>
            <a:ext uri="{FF2B5EF4-FFF2-40B4-BE49-F238E27FC236}">
              <a16:creationId xmlns:a16="http://schemas.microsoft.com/office/drawing/2014/main" id="{FA57553A-5378-429D-93A3-FFA5EBF3BD8F}"/>
            </a:ext>
          </a:extLst>
        </xdr:cNvPr>
        <xdr:cNvCxnSpPr>
          <a:stCxn id="83" idx="2"/>
          <a:endCxn id="85" idx="0"/>
        </xdr:cNvCxnSpPr>
      </xdr:nvCxnSpPr>
      <xdr:spPr>
        <a:xfrm flipH="1">
          <a:off x="2606881" y="46117543"/>
          <a:ext cx="11905" cy="21742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1796521</xdr:colOff>
      <xdr:row>24</xdr:row>
      <xdr:rowOff>1664371</xdr:rowOff>
    </xdr:from>
    <xdr:to>
      <xdr:col>1</xdr:col>
      <xdr:colOff>1797256</xdr:colOff>
      <xdr:row>25</xdr:row>
      <xdr:rowOff>269875</xdr:rowOff>
    </xdr:to>
    <xdr:cxnSp macro="">
      <xdr:nvCxnSpPr>
        <xdr:cNvPr id="87" name="Conector recto de flecha 1159">
          <a:extLst>
            <a:ext uri="{FF2B5EF4-FFF2-40B4-BE49-F238E27FC236}">
              <a16:creationId xmlns:a16="http://schemas.microsoft.com/office/drawing/2014/main" id="{9A643F91-AFE7-4C26-B193-A76AE61165ED}"/>
            </a:ext>
          </a:extLst>
        </xdr:cNvPr>
        <xdr:cNvCxnSpPr>
          <a:cxnSpLocks/>
          <a:stCxn id="85" idx="2"/>
          <a:endCxn id="90" idx="0"/>
        </xdr:cNvCxnSpPr>
      </xdr:nvCxnSpPr>
      <xdr:spPr>
        <a:xfrm flipH="1">
          <a:off x="2606146" y="49027434"/>
          <a:ext cx="735" cy="32965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665068</xdr:colOff>
      <xdr:row>22</xdr:row>
      <xdr:rowOff>3548062</xdr:rowOff>
    </xdr:from>
    <xdr:to>
      <xdr:col>1</xdr:col>
      <xdr:colOff>964405</xdr:colOff>
      <xdr:row>23</xdr:row>
      <xdr:rowOff>1270332</xdr:rowOff>
    </xdr:to>
    <xdr:cxnSp macro="">
      <xdr:nvCxnSpPr>
        <xdr:cNvPr id="88" name="Conector: angular 87">
          <a:extLst>
            <a:ext uri="{FF2B5EF4-FFF2-40B4-BE49-F238E27FC236}">
              <a16:creationId xmlns:a16="http://schemas.microsoft.com/office/drawing/2014/main" id="{D8AECFE8-7161-4612-B0DF-ABA40D89AF84}"/>
            </a:ext>
          </a:extLst>
        </xdr:cNvPr>
        <xdr:cNvCxnSpPr>
          <a:stCxn id="68" idx="2"/>
          <a:endCxn id="83" idx="1"/>
        </xdr:cNvCxnSpPr>
      </xdr:nvCxnSpPr>
      <xdr:spPr>
        <a:xfrm rot="16200000" flipH="1">
          <a:off x="911805" y="44854138"/>
          <a:ext cx="1425113" cy="299337"/>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1859643</xdr:colOff>
      <xdr:row>24</xdr:row>
      <xdr:rowOff>2995083</xdr:rowOff>
    </xdr:from>
    <xdr:to>
      <xdr:col>1</xdr:col>
      <xdr:colOff>3197678</xdr:colOff>
      <xdr:row>24</xdr:row>
      <xdr:rowOff>3709457</xdr:rowOff>
    </xdr:to>
    <xdr:sp macro="" textlink="">
      <xdr:nvSpPr>
        <xdr:cNvPr id="89" name="Diagrama de flujo: proceso predefinido 66">
          <a:extLst>
            <a:ext uri="{FF2B5EF4-FFF2-40B4-BE49-F238E27FC236}">
              <a16:creationId xmlns:a16="http://schemas.microsoft.com/office/drawing/2014/main" id="{C9EC57F4-AFB6-45CD-9116-74E0D1456CCF}"/>
            </a:ext>
          </a:extLst>
        </xdr:cNvPr>
        <xdr:cNvSpPr/>
      </xdr:nvSpPr>
      <xdr:spPr>
        <a:xfrm>
          <a:off x="2676072" y="49313797"/>
          <a:ext cx="1338035" cy="714374"/>
        </a:xfrm>
        <a:prstGeom prst="flowChartPredefinedProcess">
          <a:avLst/>
        </a:prstGeom>
        <a:ln w="1270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lang="es-CO" sz="900" kern="1200">
              <a:solidFill>
                <a:sysClr val="windowText" lastClr="000000"/>
              </a:solidFill>
              <a:latin typeface="Verdana" panose="020B0604030504040204" pitchFamily="34" charset="0"/>
              <a:ea typeface="Verdana" panose="020B0604030504040204" pitchFamily="34" charset="0"/>
            </a:rPr>
            <a:t>Procedimiento de comunicaciones</a:t>
          </a:r>
          <a:r>
            <a:rPr lang="es-CO" sz="900" kern="1200" baseline="0">
              <a:solidFill>
                <a:sysClr val="windowText" lastClr="000000"/>
              </a:solidFill>
              <a:latin typeface="Verdana" panose="020B0604030504040204" pitchFamily="34" charset="0"/>
              <a:ea typeface="Verdana" panose="020B0604030504040204" pitchFamily="34" charset="0"/>
            </a:rPr>
            <a:t> internas y externas</a:t>
          </a:r>
          <a:endParaRPr lang="es-CO" sz="900" kern="1200">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xdr:from>
      <xdr:col>1</xdr:col>
      <xdr:colOff>1420812</xdr:colOff>
      <xdr:row>25</xdr:row>
      <xdr:rowOff>269875</xdr:rowOff>
    </xdr:from>
    <xdr:to>
      <xdr:col>1</xdr:col>
      <xdr:colOff>2172229</xdr:colOff>
      <xdr:row>25</xdr:row>
      <xdr:rowOff>545041</xdr:rowOff>
    </xdr:to>
    <xdr:sp macro="" textlink="">
      <xdr:nvSpPr>
        <xdr:cNvPr id="90" name="Diagrama de flujo: terminador 89">
          <a:extLst>
            <a:ext uri="{FF2B5EF4-FFF2-40B4-BE49-F238E27FC236}">
              <a16:creationId xmlns:a16="http://schemas.microsoft.com/office/drawing/2014/main" id="{AFA12B79-54F7-469A-AE73-9B4FEF2F3CD7}"/>
            </a:ext>
          </a:extLst>
        </xdr:cNvPr>
        <xdr:cNvSpPr/>
      </xdr:nvSpPr>
      <xdr:spPr>
        <a:xfrm>
          <a:off x="2230437" y="52324000"/>
          <a:ext cx="751417" cy="275166"/>
        </a:xfrm>
        <a:prstGeom prst="flowChartTermina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FIN</a:t>
          </a:r>
          <a:endParaRPr lang="es-CO">
            <a:effectLst/>
          </a:endParaRPr>
        </a:p>
      </xdr:txBody>
    </xdr:sp>
    <xdr:clientData/>
  </xdr:twoCellAnchor>
  <xdr:twoCellAnchor>
    <xdr:from>
      <xdr:col>1</xdr:col>
      <xdr:colOff>1844881</xdr:colOff>
      <xdr:row>16</xdr:row>
      <xdr:rowOff>1028576</xdr:rowOff>
    </xdr:from>
    <xdr:to>
      <xdr:col>1</xdr:col>
      <xdr:colOff>1851420</xdr:colOff>
      <xdr:row>16</xdr:row>
      <xdr:rowOff>1297780</xdr:rowOff>
    </xdr:to>
    <xdr:cxnSp macro="">
      <xdr:nvCxnSpPr>
        <xdr:cNvPr id="124" name="Conector recto de flecha 444">
          <a:extLst>
            <a:ext uri="{FF2B5EF4-FFF2-40B4-BE49-F238E27FC236}">
              <a16:creationId xmlns:a16="http://schemas.microsoft.com/office/drawing/2014/main" id="{8613F159-B58A-4496-B872-751ADB21B016}"/>
            </a:ext>
          </a:extLst>
        </xdr:cNvPr>
        <xdr:cNvCxnSpPr>
          <a:stCxn id="59" idx="2"/>
          <a:endCxn id="39" idx="0"/>
        </xdr:cNvCxnSpPr>
      </xdr:nvCxnSpPr>
      <xdr:spPr>
        <a:xfrm>
          <a:off x="2654506" y="24745826"/>
          <a:ext cx="6539" cy="2692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1819386</xdr:colOff>
      <xdr:row>20</xdr:row>
      <xdr:rowOff>1123822</xdr:rowOff>
    </xdr:from>
    <xdr:to>
      <xdr:col>1</xdr:col>
      <xdr:colOff>1844880</xdr:colOff>
      <xdr:row>20</xdr:row>
      <xdr:rowOff>1427051</xdr:rowOff>
    </xdr:to>
    <xdr:cxnSp macro="">
      <xdr:nvCxnSpPr>
        <xdr:cNvPr id="141" name="Conector recto de flecha 1114">
          <a:extLst>
            <a:ext uri="{FF2B5EF4-FFF2-40B4-BE49-F238E27FC236}">
              <a16:creationId xmlns:a16="http://schemas.microsoft.com/office/drawing/2014/main" id="{EAFA686F-D236-40E2-A889-147B36855DF1}"/>
            </a:ext>
          </a:extLst>
        </xdr:cNvPr>
        <xdr:cNvCxnSpPr>
          <a:stCxn id="70" idx="2"/>
          <a:endCxn id="42" idx="0"/>
        </xdr:cNvCxnSpPr>
      </xdr:nvCxnSpPr>
      <xdr:spPr>
        <a:xfrm flipH="1">
          <a:off x="2629011" y="35973416"/>
          <a:ext cx="25494" cy="3032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1838100</xdr:colOff>
      <xdr:row>12</xdr:row>
      <xdr:rowOff>2495551</xdr:rowOff>
    </xdr:from>
    <xdr:to>
      <xdr:col>1</xdr:col>
      <xdr:colOff>1844881</xdr:colOff>
      <xdr:row>13</xdr:row>
      <xdr:rowOff>853281</xdr:rowOff>
    </xdr:to>
    <xdr:cxnSp macro="">
      <xdr:nvCxnSpPr>
        <xdr:cNvPr id="3" name="Conector recto de flecha 2">
          <a:extLst>
            <a:ext uri="{FF2B5EF4-FFF2-40B4-BE49-F238E27FC236}">
              <a16:creationId xmlns:a16="http://schemas.microsoft.com/office/drawing/2014/main" id="{8D7A6747-9F55-D06A-F5BD-47AAD6360DBE}"/>
            </a:ext>
          </a:extLst>
        </xdr:cNvPr>
        <xdr:cNvCxnSpPr>
          <a:stCxn id="36" idx="2"/>
          <a:endCxn id="54" idx="0"/>
        </xdr:cNvCxnSpPr>
      </xdr:nvCxnSpPr>
      <xdr:spPr>
        <a:xfrm>
          <a:off x="2647725" y="15890082"/>
          <a:ext cx="6781" cy="100091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1098578</xdr:colOff>
      <xdr:row>10</xdr:row>
      <xdr:rowOff>1202537</xdr:rowOff>
    </xdr:from>
    <xdr:to>
      <xdr:col>1</xdr:col>
      <xdr:colOff>1101335</xdr:colOff>
      <xdr:row>11</xdr:row>
      <xdr:rowOff>466244</xdr:rowOff>
    </xdr:to>
    <xdr:cxnSp macro="">
      <xdr:nvCxnSpPr>
        <xdr:cNvPr id="60" name="80 Conector recto de flecha">
          <a:extLst>
            <a:ext uri="{FF2B5EF4-FFF2-40B4-BE49-F238E27FC236}">
              <a16:creationId xmlns:a16="http://schemas.microsoft.com/office/drawing/2014/main" id="{022494B4-0A99-417E-9F16-323F41E1762A}"/>
            </a:ext>
          </a:extLst>
        </xdr:cNvPr>
        <xdr:cNvCxnSpPr>
          <a:cxnSpLocks noChangeShapeType="1"/>
          <a:stCxn id="76" idx="2"/>
          <a:endCxn id="71" idx="0"/>
        </xdr:cNvCxnSpPr>
      </xdr:nvCxnSpPr>
      <xdr:spPr bwMode="auto">
        <a:xfrm flipH="1">
          <a:off x="1908203" y="9453568"/>
          <a:ext cx="2757" cy="1168707"/>
        </a:xfrm>
        <a:prstGeom prst="straightConnector1">
          <a:avLst/>
        </a:prstGeom>
        <a:ln>
          <a:tailEnd type="triangle"/>
        </a:ln>
        <a:extLst>
          <a:ext uri="{909E8E84-426E-40dd-AFC4-6F175D3DCCD1}">
            <a14:hiddenFill xmlns:a14="http://schemas.microsoft.com/office/drawing/2010/main" xmlns="">
              <a:noFill/>
            </a14:hiddenFill>
          </a:ext>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257788</xdr:colOff>
      <xdr:row>13</xdr:row>
      <xdr:rowOff>375984</xdr:rowOff>
    </xdr:from>
    <xdr:to>
      <xdr:col>1</xdr:col>
      <xdr:colOff>1908788</xdr:colOff>
      <xdr:row>13</xdr:row>
      <xdr:rowOff>1217162</xdr:rowOff>
    </xdr:to>
    <xdr:sp macro="" textlink="">
      <xdr:nvSpPr>
        <xdr:cNvPr id="61" name="3 Rectángulo">
          <a:extLst>
            <a:ext uri="{FF2B5EF4-FFF2-40B4-BE49-F238E27FC236}">
              <a16:creationId xmlns:a16="http://schemas.microsoft.com/office/drawing/2014/main" id="{C2022C17-73C1-47E5-AE1A-2A393CF4FE41}"/>
            </a:ext>
          </a:extLst>
        </xdr:cNvPr>
        <xdr:cNvSpPr>
          <a:spLocks noChangeArrowheads="1"/>
        </xdr:cNvSpPr>
      </xdr:nvSpPr>
      <xdr:spPr bwMode="auto">
        <a:xfrm>
          <a:off x="1067413" y="14984953"/>
          <a:ext cx="1651000" cy="841178"/>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wrap="square" lIns="27432" tIns="22860" rIns="27432" bIns="22860" anchor="ctr" upright="1"/>
        <a:lstStyle/>
        <a:p>
          <a:pPr marL="0" indent="0" algn="ctr" rtl="0">
            <a:defRPr sz="1000"/>
          </a:pPr>
          <a:r>
            <a:rPr kumimoji="0" lang="es-CO" sz="1000" b="0" i="0" u="none" strike="noStrike" kern="0" cap="none" spc="0" normalizeH="0" baseline="0">
              <a:ln>
                <a:noFill/>
              </a:ln>
              <a:solidFill>
                <a:sysClr val="windowText" lastClr="000000"/>
              </a:solidFill>
              <a:effectLst/>
              <a:uLnTx/>
              <a:uFillTx/>
              <a:latin typeface="Verdana "/>
              <a:ea typeface="+mn-ea"/>
              <a:cs typeface="Arial"/>
            </a:rPr>
            <a:t>Validar la información jurídica indizada y concorde </a:t>
          </a:r>
        </a:p>
      </xdr:txBody>
    </xdr:sp>
    <xdr:clientData/>
  </xdr:twoCellAnchor>
  <xdr:twoCellAnchor>
    <xdr:from>
      <xdr:col>1</xdr:col>
      <xdr:colOff>1081960</xdr:colOff>
      <xdr:row>13</xdr:row>
      <xdr:rowOff>1217162</xdr:rowOff>
    </xdr:from>
    <xdr:to>
      <xdr:col>1</xdr:col>
      <xdr:colOff>1083288</xdr:colOff>
      <xdr:row>13</xdr:row>
      <xdr:rowOff>1905001</xdr:rowOff>
    </xdr:to>
    <xdr:cxnSp macro="">
      <xdr:nvCxnSpPr>
        <xdr:cNvPr id="62" name="129 Conector recto de flecha">
          <a:extLst>
            <a:ext uri="{FF2B5EF4-FFF2-40B4-BE49-F238E27FC236}">
              <a16:creationId xmlns:a16="http://schemas.microsoft.com/office/drawing/2014/main" id="{653A8B03-16A4-4D03-8DD0-44EF7A8EC28E}"/>
            </a:ext>
          </a:extLst>
        </xdr:cNvPr>
        <xdr:cNvCxnSpPr>
          <a:cxnSpLocks noChangeShapeType="1"/>
          <a:stCxn id="61" idx="2"/>
          <a:endCxn id="65" idx="0"/>
        </xdr:cNvCxnSpPr>
      </xdr:nvCxnSpPr>
      <xdr:spPr bwMode="auto">
        <a:xfrm flipH="1">
          <a:off x="1891585" y="15826131"/>
          <a:ext cx="1328" cy="6878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257329</xdr:colOff>
      <xdr:row>14</xdr:row>
      <xdr:rowOff>466129</xdr:rowOff>
    </xdr:from>
    <xdr:to>
      <xdr:col>1</xdr:col>
      <xdr:colOff>1908329</xdr:colOff>
      <xdr:row>14</xdr:row>
      <xdr:rowOff>1113829</xdr:rowOff>
    </xdr:to>
    <xdr:sp macro="" textlink="">
      <xdr:nvSpPr>
        <xdr:cNvPr id="63" name="3 Rectángulo">
          <a:extLst>
            <a:ext uri="{FF2B5EF4-FFF2-40B4-BE49-F238E27FC236}">
              <a16:creationId xmlns:a16="http://schemas.microsoft.com/office/drawing/2014/main" id="{F5C490D5-0253-4EA7-A2AD-391A94E1C9B3}"/>
            </a:ext>
          </a:extLst>
        </xdr:cNvPr>
        <xdr:cNvSpPr>
          <a:spLocks noChangeArrowheads="1"/>
        </xdr:cNvSpPr>
      </xdr:nvSpPr>
      <xdr:spPr bwMode="auto">
        <a:xfrm>
          <a:off x="1066954" y="18885098"/>
          <a:ext cx="1651000" cy="64770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wrap="square" lIns="27432" tIns="22860" rIns="27432" bIns="22860" anchor="ctr" upright="1"/>
        <a:lstStyle/>
        <a:p>
          <a:pPr algn="ctr" rtl="0">
            <a:defRPr sz="1000"/>
          </a:pPr>
          <a:r>
            <a:rPr kumimoji="0" lang="es-CO" sz="1000" b="0" i="0" u="none" strike="noStrike" kern="0" cap="none" spc="0" normalizeH="0" baseline="0">
              <a:ln>
                <a:noFill/>
              </a:ln>
              <a:solidFill>
                <a:sysClr val="windowText" lastClr="000000"/>
              </a:solidFill>
              <a:effectLst/>
              <a:uLnTx/>
              <a:uFillTx/>
              <a:latin typeface="Verdana "/>
              <a:ea typeface="+mn-ea"/>
              <a:cs typeface="Arial"/>
            </a:rPr>
            <a:t>Publicar la información jurídica</a:t>
          </a:r>
          <a:endParaRPr lang="es-CO" sz="1000" b="0" i="0" u="none" strike="sngStrike" baseline="0">
            <a:solidFill>
              <a:sysClr val="windowText" lastClr="000000"/>
            </a:solidFill>
            <a:latin typeface="Verdana "/>
            <a:cs typeface="Arial"/>
          </a:endParaRPr>
        </a:p>
      </xdr:txBody>
    </xdr:sp>
    <xdr:clientData/>
  </xdr:twoCellAnchor>
  <xdr:twoCellAnchor>
    <xdr:from>
      <xdr:col>1</xdr:col>
      <xdr:colOff>71435</xdr:colOff>
      <xdr:row>13</xdr:row>
      <xdr:rowOff>1905001</xdr:rowOff>
    </xdr:from>
    <xdr:to>
      <xdr:col>1</xdr:col>
      <xdr:colOff>2092484</xdr:colOff>
      <xdr:row>13</xdr:row>
      <xdr:rowOff>3226593</xdr:rowOff>
    </xdr:to>
    <xdr:sp macro="" textlink="">
      <xdr:nvSpPr>
        <xdr:cNvPr id="65" name="11 Rombo">
          <a:extLst>
            <a:ext uri="{FF2B5EF4-FFF2-40B4-BE49-F238E27FC236}">
              <a16:creationId xmlns:a16="http://schemas.microsoft.com/office/drawing/2014/main" id="{AA45A28D-AC67-4CE3-9D86-15DCDCE2B544}"/>
            </a:ext>
          </a:extLst>
        </xdr:cNvPr>
        <xdr:cNvSpPr>
          <a:spLocks noChangeArrowheads="1"/>
        </xdr:cNvSpPr>
      </xdr:nvSpPr>
      <xdr:spPr bwMode="auto">
        <a:xfrm>
          <a:off x="881060" y="16513970"/>
          <a:ext cx="2021049" cy="1321592"/>
        </a:xfrm>
        <a:prstGeom prst="diamond">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wrap="square" lIns="0" tIns="0" rIns="0" bIns="0" anchor="ctr" upright="1"/>
        <a:lstStyle/>
        <a:p>
          <a:pPr algn="ctr" rtl="0">
            <a:lnSpc>
              <a:spcPts val="900"/>
            </a:lnSpc>
            <a:defRPr sz="1000"/>
          </a:pPr>
          <a:r>
            <a:rPr kumimoji="0" lang="es-CO" sz="1000" b="0" i="0" u="none" strike="noStrike" kern="0" cap="none" spc="0" normalizeH="0" baseline="0">
              <a:ln>
                <a:noFill/>
              </a:ln>
              <a:solidFill>
                <a:sysClr val="windowText" lastClr="000000"/>
              </a:solidFill>
              <a:effectLst/>
              <a:uLnTx/>
              <a:uFillTx/>
              <a:latin typeface="Verdana "/>
              <a:ea typeface="Verdana" panose="020B0604030504040204" pitchFamily="34" charset="0"/>
              <a:cs typeface="Arial"/>
            </a:rPr>
            <a:t>¿Información indizada y concordada correctamente?</a:t>
          </a:r>
          <a:endParaRPr lang="es-CO" sz="1000" b="0" i="0" u="none" strike="noStrike" baseline="0">
            <a:solidFill>
              <a:sysClr val="windowText" lastClr="000000"/>
            </a:solidFill>
            <a:latin typeface="Verdana "/>
            <a:ea typeface="Verdana" panose="020B0604030504040204" pitchFamily="34" charset="0"/>
            <a:cs typeface="Arial"/>
          </a:endParaRPr>
        </a:p>
      </xdr:txBody>
    </xdr:sp>
    <xdr:clientData/>
  </xdr:twoCellAnchor>
  <xdr:twoCellAnchor>
    <xdr:from>
      <xdr:col>1</xdr:col>
      <xdr:colOff>1908788</xdr:colOff>
      <xdr:row>13</xdr:row>
      <xdr:rowOff>796573</xdr:rowOff>
    </xdr:from>
    <xdr:to>
      <xdr:col>1</xdr:col>
      <xdr:colOff>2092484</xdr:colOff>
      <xdr:row>13</xdr:row>
      <xdr:rowOff>2565797</xdr:rowOff>
    </xdr:to>
    <xdr:cxnSp macro="">
      <xdr:nvCxnSpPr>
        <xdr:cNvPr id="66" name="7 Forma">
          <a:extLst>
            <a:ext uri="{FF2B5EF4-FFF2-40B4-BE49-F238E27FC236}">
              <a16:creationId xmlns:a16="http://schemas.microsoft.com/office/drawing/2014/main" id="{560AE0F0-BF15-45C9-A66C-5DDBAC50ED6B}"/>
            </a:ext>
          </a:extLst>
        </xdr:cNvPr>
        <xdr:cNvCxnSpPr>
          <a:cxnSpLocks noChangeShapeType="1"/>
          <a:stCxn id="65" idx="3"/>
          <a:endCxn id="61" idx="3"/>
        </xdr:cNvCxnSpPr>
      </xdr:nvCxnSpPr>
      <xdr:spPr bwMode="auto">
        <a:xfrm flipH="1" flipV="1">
          <a:off x="2718413" y="15405542"/>
          <a:ext cx="183696" cy="1769224"/>
        </a:xfrm>
        <a:prstGeom prst="bentConnector3">
          <a:avLst>
            <a:gd name="adj1" fmla="val -124445"/>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1081960</xdr:colOff>
      <xdr:row>13</xdr:row>
      <xdr:rowOff>3226593</xdr:rowOff>
    </xdr:from>
    <xdr:to>
      <xdr:col>1</xdr:col>
      <xdr:colOff>1082829</xdr:colOff>
      <xdr:row>14</xdr:row>
      <xdr:rowOff>466129</xdr:rowOff>
    </xdr:to>
    <xdr:cxnSp macro="">
      <xdr:nvCxnSpPr>
        <xdr:cNvPr id="67" name="129 Conector recto de flecha">
          <a:extLst>
            <a:ext uri="{FF2B5EF4-FFF2-40B4-BE49-F238E27FC236}">
              <a16:creationId xmlns:a16="http://schemas.microsoft.com/office/drawing/2014/main" id="{32EFABF2-53D9-4675-A5A1-1E9DAEB54906}"/>
            </a:ext>
          </a:extLst>
        </xdr:cNvPr>
        <xdr:cNvCxnSpPr>
          <a:cxnSpLocks noChangeShapeType="1"/>
          <a:stCxn id="65" idx="2"/>
          <a:endCxn id="63" idx="0"/>
        </xdr:cNvCxnSpPr>
      </xdr:nvCxnSpPr>
      <xdr:spPr bwMode="auto">
        <a:xfrm>
          <a:off x="1891585" y="17835562"/>
          <a:ext cx="869" cy="10495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1083288</xdr:colOff>
      <xdr:row>12</xdr:row>
      <xdr:rowOff>1559717</xdr:rowOff>
    </xdr:from>
    <xdr:to>
      <xdr:col>1</xdr:col>
      <xdr:colOff>1086530</xdr:colOff>
      <xdr:row>13</xdr:row>
      <xdr:rowOff>375984</xdr:rowOff>
    </xdr:to>
    <xdr:cxnSp macro="">
      <xdr:nvCxnSpPr>
        <xdr:cNvPr id="68" name="129 Conector recto de flecha">
          <a:extLst>
            <a:ext uri="{FF2B5EF4-FFF2-40B4-BE49-F238E27FC236}">
              <a16:creationId xmlns:a16="http://schemas.microsoft.com/office/drawing/2014/main" id="{FFFF3251-772F-485B-9EF4-61514413890D}"/>
            </a:ext>
          </a:extLst>
        </xdr:cNvPr>
        <xdr:cNvCxnSpPr>
          <a:cxnSpLocks noChangeShapeType="1"/>
          <a:stCxn id="74" idx="2"/>
          <a:endCxn id="61" idx="0"/>
        </xdr:cNvCxnSpPr>
      </xdr:nvCxnSpPr>
      <xdr:spPr bwMode="auto">
        <a:xfrm flipH="1">
          <a:off x="1892913" y="13215936"/>
          <a:ext cx="3242" cy="17690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1082829</xdr:colOff>
      <xdr:row>14</xdr:row>
      <xdr:rowOff>1113829</xdr:rowOff>
    </xdr:from>
    <xdr:to>
      <xdr:col>1</xdr:col>
      <xdr:colOff>1089419</xdr:colOff>
      <xdr:row>15</xdr:row>
      <xdr:rowOff>202408</xdr:rowOff>
    </xdr:to>
    <xdr:cxnSp macro="">
      <xdr:nvCxnSpPr>
        <xdr:cNvPr id="70" name="129 Conector recto de flecha">
          <a:extLst>
            <a:ext uri="{FF2B5EF4-FFF2-40B4-BE49-F238E27FC236}">
              <a16:creationId xmlns:a16="http://schemas.microsoft.com/office/drawing/2014/main" id="{ADEAC518-935A-4FAB-9452-3BF30D2F86E5}"/>
            </a:ext>
          </a:extLst>
        </xdr:cNvPr>
        <xdr:cNvCxnSpPr>
          <a:cxnSpLocks noChangeShapeType="1"/>
          <a:stCxn id="63" idx="2"/>
          <a:endCxn id="32" idx="0"/>
        </xdr:cNvCxnSpPr>
      </xdr:nvCxnSpPr>
      <xdr:spPr bwMode="auto">
        <a:xfrm>
          <a:off x="1892454" y="19532798"/>
          <a:ext cx="6590" cy="11602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292149</xdr:colOff>
      <xdr:row>11</xdr:row>
      <xdr:rowOff>466244</xdr:rowOff>
    </xdr:from>
    <xdr:to>
      <xdr:col>1</xdr:col>
      <xdr:colOff>1905006</xdr:colOff>
      <xdr:row>11</xdr:row>
      <xdr:rowOff>1119191</xdr:rowOff>
    </xdr:to>
    <xdr:sp macro="" textlink="">
      <xdr:nvSpPr>
        <xdr:cNvPr id="71" name="3 Rectángulo">
          <a:extLst>
            <a:ext uri="{FF2B5EF4-FFF2-40B4-BE49-F238E27FC236}">
              <a16:creationId xmlns:a16="http://schemas.microsoft.com/office/drawing/2014/main" id="{D71486BC-308A-4558-A6F5-F0A0CF50579B}"/>
            </a:ext>
          </a:extLst>
        </xdr:cNvPr>
        <xdr:cNvSpPr>
          <a:spLocks noChangeArrowheads="1"/>
        </xdr:cNvSpPr>
      </xdr:nvSpPr>
      <xdr:spPr bwMode="auto">
        <a:xfrm>
          <a:off x="1101774" y="10622275"/>
          <a:ext cx="1612857" cy="65294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Elaborar el plan de trabajo</a:t>
          </a:r>
        </a:p>
      </xdr:txBody>
    </xdr:sp>
    <xdr:clientData/>
  </xdr:twoCellAnchor>
  <xdr:twoCellAnchor>
    <xdr:from>
      <xdr:col>1</xdr:col>
      <xdr:colOff>775155</xdr:colOff>
      <xdr:row>13</xdr:row>
      <xdr:rowOff>4276724</xdr:rowOff>
    </xdr:from>
    <xdr:to>
      <xdr:col>1</xdr:col>
      <xdr:colOff>1079955</xdr:colOff>
      <xdr:row>13</xdr:row>
      <xdr:rowOff>4533899</xdr:rowOff>
    </xdr:to>
    <xdr:sp macro="" textlink="">
      <xdr:nvSpPr>
        <xdr:cNvPr id="72" name="CuadroTexto 71">
          <a:extLst>
            <a:ext uri="{FF2B5EF4-FFF2-40B4-BE49-F238E27FC236}">
              <a16:creationId xmlns:a16="http://schemas.microsoft.com/office/drawing/2014/main" id="{EEA6532D-020A-4B34-9845-A776E6CF637C}"/>
            </a:ext>
          </a:extLst>
        </xdr:cNvPr>
        <xdr:cNvSpPr txBox="1"/>
      </xdr:nvSpPr>
      <xdr:spPr>
        <a:xfrm>
          <a:off x="1822905" y="18478499"/>
          <a:ext cx="3048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a:t>Si</a:t>
          </a:r>
        </a:p>
      </xdr:txBody>
    </xdr:sp>
    <xdr:clientData/>
  </xdr:twoCellAnchor>
  <xdr:twoCellAnchor>
    <xdr:from>
      <xdr:col>1</xdr:col>
      <xdr:colOff>1963062</xdr:colOff>
      <xdr:row>13</xdr:row>
      <xdr:rowOff>2307660</xdr:rowOff>
    </xdr:from>
    <xdr:to>
      <xdr:col>1</xdr:col>
      <xdr:colOff>2345536</xdr:colOff>
      <xdr:row>13</xdr:row>
      <xdr:rowOff>2631510</xdr:rowOff>
    </xdr:to>
    <xdr:sp macro="" textlink="">
      <xdr:nvSpPr>
        <xdr:cNvPr id="73" name="CuadroTexto 72">
          <a:extLst>
            <a:ext uri="{FF2B5EF4-FFF2-40B4-BE49-F238E27FC236}">
              <a16:creationId xmlns:a16="http://schemas.microsoft.com/office/drawing/2014/main" id="{99BC0059-848C-4208-9314-E969B85D92F3}"/>
            </a:ext>
          </a:extLst>
        </xdr:cNvPr>
        <xdr:cNvSpPr txBox="1"/>
      </xdr:nvSpPr>
      <xdr:spPr>
        <a:xfrm>
          <a:off x="2772687" y="16916629"/>
          <a:ext cx="382474" cy="3238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a:t>No</a:t>
          </a:r>
        </a:p>
      </xdr:txBody>
    </xdr:sp>
    <xdr:clientData/>
  </xdr:twoCellAnchor>
  <xdr:twoCellAnchor>
    <xdr:from>
      <xdr:col>1</xdr:col>
      <xdr:colOff>244248</xdr:colOff>
      <xdr:row>12</xdr:row>
      <xdr:rowOff>948530</xdr:rowOff>
    </xdr:from>
    <xdr:to>
      <xdr:col>1</xdr:col>
      <xdr:colOff>1928812</xdr:colOff>
      <xdr:row>12</xdr:row>
      <xdr:rowOff>1559717</xdr:rowOff>
    </xdr:to>
    <xdr:sp macro="" textlink="">
      <xdr:nvSpPr>
        <xdr:cNvPr id="74" name="3 Rectángulo">
          <a:extLst>
            <a:ext uri="{FF2B5EF4-FFF2-40B4-BE49-F238E27FC236}">
              <a16:creationId xmlns:a16="http://schemas.microsoft.com/office/drawing/2014/main" id="{7C247803-53A7-493D-9E0F-A3364EC23FE8}"/>
            </a:ext>
          </a:extLst>
        </xdr:cNvPr>
        <xdr:cNvSpPr>
          <a:spLocks noChangeArrowheads="1"/>
        </xdr:cNvSpPr>
      </xdr:nvSpPr>
      <xdr:spPr bwMode="auto">
        <a:xfrm>
          <a:off x="1053873" y="12688093"/>
          <a:ext cx="1684564" cy="61118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Buscar y vincular la información jurídica</a:t>
          </a:r>
        </a:p>
      </xdr:txBody>
    </xdr:sp>
    <xdr:clientData/>
  </xdr:twoCellAnchor>
  <xdr:twoCellAnchor>
    <xdr:from>
      <xdr:col>1</xdr:col>
      <xdr:colOff>1086530</xdr:colOff>
      <xdr:row>11</xdr:row>
      <xdr:rowOff>1119191</xdr:rowOff>
    </xdr:from>
    <xdr:to>
      <xdr:col>1</xdr:col>
      <xdr:colOff>1098578</xdr:colOff>
      <xdr:row>12</xdr:row>
      <xdr:rowOff>948530</xdr:rowOff>
    </xdr:to>
    <xdr:cxnSp macro="">
      <xdr:nvCxnSpPr>
        <xdr:cNvPr id="75" name="80 Conector recto de flecha">
          <a:extLst>
            <a:ext uri="{FF2B5EF4-FFF2-40B4-BE49-F238E27FC236}">
              <a16:creationId xmlns:a16="http://schemas.microsoft.com/office/drawing/2014/main" id="{CC3872F1-3F9B-49E4-8E07-35C1B4732E81}"/>
            </a:ext>
          </a:extLst>
        </xdr:cNvPr>
        <xdr:cNvCxnSpPr>
          <a:cxnSpLocks noChangeShapeType="1"/>
          <a:stCxn id="71" idx="2"/>
          <a:endCxn id="74" idx="0"/>
        </xdr:cNvCxnSpPr>
      </xdr:nvCxnSpPr>
      <xdr:spPr bwMode="auto">
        <a:xfrm flipH="1">
          <a:off x="1896155" y="11275222"/>
          <a:ext cx="12048" cy="1412871"/>
        </a:xfrm>
        <a:prstGeom prst="straightConnector1">
          <a:avLst/>
        </a:prstGeom>
        <a:ln>
          <a:tailEnd type="triangle"/>
        </a:ln>
        <a:extLst>
          <a:ext uri="{909E8E84-426E-40dd-AFC4-6F175D3DCCD1}">
            <a14:hiddenFill xmlns:a14="http://schemas.microsoft.com/office/drawing/2010/main" xmlns="">
              <a:noFill/>
            </a14:hiddenFill>
          </a:ext>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297663</xdr:colOff>
      <xdr:row>10</xdr:row>
      <xdr:rowOff>488163</xdr:rowOff>
    </xdr:from>
    <xdr:to>
      <xdr:col>1</xdr:col>
      <xdr:colOff>1905007</xdr:colOff>
      <xdr:row>10</xdr:row>
      <xdr:rowOff>1202537</xdr:rowOff>
    </xdr:to>
    <xdr:sp macro="" textlink="">
      <xdr:nvSpPr>
        <xdr:cNvPr id="76" name="3 Rectángulo">
          <a:extLst>
            <a:ext uri="{FF2B5EF4-FFF2-40B4-BE49-F238E27FC236}">
              <a16:creationId xmlns:a16="http://schemas.microsoft.com/office/drawing/2014/main" id="{DA49A6D6-EA0F-49C7-B8D0-CDD6C909D5D0}"/>
            </a:ext>
          </a:extLst>
        </xdr:cNvPr>
        <xdr:cNvSpPr>
          <a:spLocks noChangeArrowheads="1"/>
        </xdr:cNvSpPr>
      </xdr:nvSpPr>
      <xdr:spPr bwMode="auto">
        <a:xfrm>
          <a:off x="1107288" y="8739194"/>
          <a:ext cx="1607344" cy="71437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Identificar la información para indizar, concordar, actualizar y compilar </a:t>
          </a:r>
        </a:p>
      </xdr:txBody>
    </xdr:sp>
    <xdr:clientData/>
  </xdr:twoCellAnchor>
  <xdr:twoCellAnchor>
    <xdr:from>
      <xdr:col>1</xdr:col>
      <xdr:colOff>1238251</xdr:colOff>
      <xdr:row>14</xdr:row>
      <xdr:rowOff>1232097</xdr:rowOff>
    </xdr:from>
    <xdr:to>
      <xdr:col>1</xdr:col>
      <xdr:colOff>2559999</xdr:colOff>
      <xdr:row>14</xdr:row>
      <xdr:rowOff>1946471</xdr:rowOff>
    </xdr:to>
    <xdr:sp macro="" textlink="">
      <xdr:nvSpPr>
        <xdr:cNvPr id="77" name="Diagrama de flujo: proceso predefinido 66">
          <a:extLst>
            <a:ext uri="{FF2B5EF4-FFF2-40B4-BE49-F238E27FC236}">
              <a16:creationId xmlns:a16="http://schemas.microsoft.com/office/drawing/2014/main" id="{E0C882CC-A740-4FAA-87B5-B91B91CAB900}"/>
            </a:ext>
          </a:extLst>
        </xdr:cNvPr>
        <xdr:cNvSpPr/>
      </xdr:nvSpPr>
      <xdr:spPr>
        <a:xfrm>
          <a:off x="2047876" y="19651066"/>
          <a:ext cx="1321748" cy="714374"/>
        </a:xfrm>
        <a:prstGeom prst="flowChartPredefinedProcess">
          <a:avLst/>
        </a:prstGeom>
        <a:ln w="1270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lang="es-CO" sz="900" kern="1200">
              <a:solidFill>
                <a:sysClr val="windowText" lastClr="000000"/>
              </a:solidFill>
              <a:latin typeface="Verdana" panose="020B0604030504040204" pitchFamily="34" charset="0"/>
              <a:ea typeface="Verdana" panose="020B0604030504040204" pitchFamily="34" charset="0"/>
            </a:rPr>
            <a:t>Procedimiento de comunicaciones</a:t>
          </a:r>
          <a:r>
            <a:rPr lang="es-CO" sz="900" kern="1200" baseline="0">
              <a:solidFill>
                <a:sysClr val="windowText" lastClr="000000"/>
              </a:solidFill>
              <a:latin typeface="Verdana" panose="020B0604030504040204" pitchFamily="34" charset="0"/>
              <a:ea typeface="Verdana" panose="020B0604030504040204" pitchFamily="34" charset="0"/>
            </a:rPr>
            <a:t> internas y externas</a:t>
          </a:r>
          <a:endParaRPr lang="es-CO" sz="900" kern="1200">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xdr:from>
      <xdr:col>1</xdr:col>
      <xdr:colOff>722431</xdr:colOff>
      <xdr:row>13</xdr:row>
      <xdr:rowOff>3102998</xdr:rowOff>
    </xdr:from>
    <xdr:to>
      <xdr:col>1</xdr:col>
      <xdr:colOff>1104905</xdr:colOff>
      <xdr:row>13</xdr:row>
      <xdr:rowOff>3426848</xdr:rowOff>
    </xdr:to>
    <xdr:sp macro="" textlink="">
      <xdr:nvSpPr>
        <xdr:cNvPr id="90" name="CuadroTexto 89">
          <a:extLst>
            <a:ext uri="{FF2B5EF4-FFF2-40B4-BE49-F238E27FC236}">
              <a16:creationId xmlns:a16="http://schemas.microsoft.com/office/drawing/2014/main" id="{E1D1CD74-99B2-407D-A960-F4BAA4E3A814}"/>
            </a:ext>
          </a:extLst>
        </xdr:cNvPr>
        <xdr:cNvSpPr txBox="1"/>
      </xdr:nvSpPr>
      <xdr:spPr>
        <a:xfrm>
          <a:off x="1532056" y="17711967"/>
          <a:ext cx="382474" cy="3238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a:t>SI</a:t>
          </a:r>
        </a:p>
      </xdr:txBody>
    </xdr:sp>
    <xdr:clientData/>
  </xdr:twoCellAnchor>
  <xdr:twoCellAnchor>
    <xdr:from>
      <xdr:col>1</xdr:col>
      <xdr:colOff>1101335</xdr:colOff>
      <xdr:row>9</xdr:row>
      <xdr:rowOff>523875</xdr:rowOff>
    </xdr:from>
    <xdr:to>
      <xdr:col>1</xdr:col>
      <xdr:colOff>1101335</xdr:colOff>
      <xdr:row>10</xdr:row>
      <xdr:rowOff>488163</xdr:rowOff>
    </xdr:to>
    <xdr:cxnSp macro="">
      <xdr:nvCxnSpPr>
        <xdr:cNvPr id="96" name="80 Conector recto de flecha">
          <a:extLst>
            <a:ext uri="{FF2B5EF4-FFF2-40B4-BE49-F238E27FC236}">
              <a16:creationId xmlns:a16="http://schemas.microsoft.com/office/drawing/2014/main" id="{4D074522-97F3-4584-8190-035B778B89C8}"/>
            </a:ext>
          </a:extLst>
        </xdr:cNvPr>
        <xdr:cNvCxnSpPr>
          <a:cxnSpLocks noChangeShapeType="1"/>
          <a:stCxn id="5" idx="2"/>
          <a:endCxn id="76" idx="0"/>
        </xdr:cNvCxnSpPr>
      </xdr:nvCxnSpPr>
      <xdr:spPr bwMode="auto">
        <a:xfrm>
          <a:off x="1910960" y="8131969"/>
          <a:ext cx="0" cy="607225"/>
        </a:xfrm>
        <a:prstGeom prst="straightConnector1">
          <a:avLst/>
        </a:prstGeom>
        <a:ln>
          <a:tailEnd type="triangle"/>
        </a:ln>
        <a:extLst>
          <a:ext uri="{909E8E84-426E-40dd-AFC4-6F175D3DCCD1}">
            <a14:hiddenFill xmlns:a14="http://schemas.microsoft.com/office/drawing/2010/main" xmlns="">
              <a:noFill/>
            </a14:hiddenFill>
          </a:ext>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619131</xdr:colOff>
      <xdr:row>9</xdr:row>
      <xdr:rowOff>226219</xdr:rowOff>
    </xdr:from>
    <xdr:to>
      <xdr:col>1</xdr:col>
      <xdr:colOff>1583538</xdr:colOff>
      <xdr:row>9</xdr:row>
      <xdr:rowOff>523875</xdr:rowOff>
    </xdr:to>
    <xdr:sp macro="" textlink="">
      <xdr:nvSpPr>
        <xdr:cNvPr id="5" name="Diagrama de flujo: terminador 4">
          <a:extLst>
            <a:ext uri="{FF2B5EF4-FFF2-40B4-BE49-F238E27FC236}">
              <a16:creationId xmlns:a16="http://schemas.microsoft.com/office/drawing/2014/main" id="{2E6FF89E-6A4B-9B3A-6859-A5FAFE2BC067}"/>
            </a:ext>
          </a:extLst>
        </xdr:cNvPr>
        <xdr:cNvSpPr/>
      </xdr:nvSpPr>
      <xdr:spPr>
        <a:xfrm>
          <a:off x="1428756" y="7834313"/>
          <a:ext cx="964407" cy="297656"/>
        </a:xfrm>
        <a:prstGeom prst="flowChartTermina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000">
              <a:latin typeface="Verdana" panose="020B0604030504040204" pitchFamily="34" charset="0"/>
              <a:ea typeface="Verdana" panose="020B0604030504040204" pitchFamily="34" charset="0"/>
            </a:rPr>
            <a:t>INICIO</a:t>
          </a:r>
        </a:p>
      </xdr:txBody>
    </xdr:sp>
    <xdr:clientData/>
  </xdr:twoCellAnchor>
  <xdr:twoCellAnchor>
    <xdr:from>
      <xdr:col>1</xdr:col>
      <xdr:colOff>607215</xdr:colOff>
      <xdr:row>15</xdr:row>
      <xdr:rowOff>202408</xdr:rowOff>
    </xdr:from>
    <xdr:to>
      <xdr:col>1</xdr:col>
      <xdr:colOff>1571622</xdr:colOff>
      <xdr:row>15</xdr:row>
      <xdr:rowOff>500064</xdr:rowOff>
    </xdr:to>
    <xdr:sp macro="" textlink="">
      <xdr:nvSpPr>
        <xdr:cNvPr id="32" name="Diagrama de flujo: terminador 31">
          <a:extLst>
            <a:ext uri="{FF2B5EF4-FFF2-40B4-BE49-F238E27FC236}">
              <a16:creationId xmlns:a16="http://schemas.microsoft.com/office/drawing/2014/main" id="{5A7E29FA-A017-40ED-B41B-63E31D982026}"/>
            </a:ext>
          </a:extLst>
        </xdr:cNvPr>
        <xdr:cNvSpPr/>
      </xdr:nvSpPr>
      <xdr:spPr>
        <a:xfrm>
          <a:off x="1416840" y="20693064"/>
          <a:ext cx="964407" cy="297656"/>
        </a:xfrm>
        <a:prstGeom prst="flowChartTermina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latin typeface="Verdana" panose="020B0604030504040204" pitchFamily="34" charset="0"/>
              <a:ea typeface="Verdana" panose="020B0604030504040204" pitchFamily="34" charset="0"/>
            </a:rPr>
            <a:t>FIN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1281579</xdr:colOff>
      <xdr:row>9</xdr:row>
      <xdr:rowOff>178594</xdr:rowOff>
    </xdr:from>
    <xdr:to>
      <xdr:col>1</xdr:col>
      <xdr:colOff>2091204</xdr:colOff>
      <xdr:row>9</xdr:row>
      <xdr:rowOff>488156</xdr:rowOff>
    </xdr:to>
    <xdr:sp macro="" textlink="">
      <xdr:nvSpPr>
        <xdr:cNvPr id="2" name="Diagrama de flujo: terminador 1">
          <a:extLst>
            <a:ext uri="{FF2B5EF4-FFF2-40B4-BE49-F238E27FC236}">
              <a16:creationId xmlns:a16="http://schemas.microsoft.com/office/drawing/2014/main" id="{D77FE4B0-CD81-41E4-A6C2-103633B650A0}"/>
            </a:ext>
          </a:extLst>
        </xdr:cNvPr>
        <xdr:cNvSpPr/>
      </xdr:nvSpPr>
      <xdr:spPr>
        <a:xfrm>
          <a:off x="2186454" y="3236119"/>
          <a:ext cx="809625" cy="309562"/>
        </a:xfrm>
        <a:prstGeom prst="flowChartTerminator">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1000" kern="1200">
              <a:solidFill>
                <a:sysClr val="windowText" lastClr="000000"/>
              </a:solidFill>
              <a:latin typeface="Verdana" panose="020B0604030504040204" pitchFamily="34" charset="0"/>
              <a:ea typeface="Verdana" panose="020B0604030504040204" pitchFamily="34" charset="0"/>
            </a:rPr>
            <a:t>INICIO</a:t>
          </a:r>
        </a:p>
      </xdr:txBody>
    </xdr:sp>
    <xdr:clientData/>
  </xdr:twoCellAnchor>
  <xdr:twoCellAnchor>
    <xdr:from>
      <xdr:col>1</xdr:col>
      <xdr:colOff>1682624</xdr:colOff>
      <xdr:row>9</xdr:row>
      <xdr:rowOff>488156</xdr:rowOff>
    </xdr:from>
    <xdr:to>
      <xdr:col>1</xdr:col>
      <xdr:colOff>1686392</xdr:colOff>
      <xdr:row>10</xdr:row>
      <xdr:rowOff>836083</xdr:rowOff>
    </xdr:to>
    <xdr:cxnSp macro="">
      <xdr:nvCxnSpPr>
        <xdr:cNvPr id="3" name="Conector recto de flecha 2">
          <a:extLst>
            <a:ext uri="{FF2B5EF4-FFF2-40B4-BE49-F238E27FC236}">
              <a16:creationId xmlns:a16="http://schemas.microsoft.com/office/drawing/2014/main" id="{308337DF-A914-47FD-9D77-07654FE3E806}"/>
            </a:ext>
          </a:extLst>
        </xdr:cNvPr>
        <xdr:cNvCxnSpPr>
          <a:stCxn id="2" idx="2"/>
          <a:endCxn id="4" idx="0"/>
        </xdr:cNvCxnSpPr>
      </xdr:nvCxnSpPr>
      <xdr:spPr>
        <a:xfrm flipH="1">
          <a:off x="2592791" y="8182239"/>
          <a:ext cx="3768" cy="98292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782341</xdr:colOff>
      <xdr:row>10</xdr:row>
      <xdr:rowOff>836083</xdr:rowOff>
    </xdr:from>
    <xdr:to>
      <xdr:col>1</xdr:col>
      <xdr:colOff>2582906</xdr:colOff>
      <xdr:row>10</xdr:row>
      <xdr:rowOff>1587500</xdr:rowOff>
    </xdr:to>
    <xdr:sp macro="" textlink="">
      <xdr:nvSpPr>
        <xdr:cNvPr id="4" name="3 Rectángulo">
          <a:extLst>
            <a:ext uri="{FF2B5EF4-FFF2-40B4-BE49-F238E27FC236}">
              <a16:creationId xmlns:a16="http://schemas.microsoft.com/office/drawing/2014/main" id="{960B707E-59B9-450A-A77F-443BC39C8488}"/>
            </a:ext>
          </a:extLst>
        </xdr:cNvPr>
        <xdr:cNvSpPr>
          <a:spLocks noChangeArrowheads="1"/>
        </xdr:cNvSpPr>
      </xdr:nvSpPr>
      <xdr:spPr bwMode="auto">
        <a:xfrm>
          <a:off x="1692508" y="9165166"/>
          <a:ext cx="1800565" cy="751417"/>
        </a:xfrm>
        <a:prstGeom prst="rect">
          <a:avLst/>
        </a:prstGeom>
        <a:ln w="12700">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Identificar</a:t>
          </a:r>
        </a:p>
        <a:p>
          <a:pPr algn="ctr"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el tema objeto del estudio </a:t>
          </a:r>
          <a:endParaRPr lang="es-CO" sz="1000" b="0" i="0" u="none" strike="noStrike" baseline="0">
            <a:solidFill>
              <a:srgbClr val="FF0000"/>
            </a:solidFill>
            <a:latin typeface="Verdana" panose="020B0604030504040204" pitchFamily="34" charset="0"/>
            <a:ea typeface="Verdana" panose="020B0604030504040204" pitchFamily="34" charset="0"/>
            <a:cs typeface="Arial"/>
          </a:endParaRPr>
        </a:p>
      </xdr:txBody>
    </xdr:sp>
    <xdr:clientData/>
  </xdr:twoCellAnchor>
  <xdr:twoCellAnchor>
    <xdr:from>
      <xdr:col>1</xdr:col>
      <xdr:colOff>1675810</xdr:colOff>
      <xdr:row>10</xdr:row>
      <xdr:rowOff>1587500</xdr:rowOff>
    </xdr:from>
    <xdr:to>
      <xdr:col>1</xdr:col>
      <xdr:colOff>1682624</xdr:colOff>
      <xdr:row>11</xdr:row>
      <xdr:rowOff>993629</xdr:rowOff>
    </xdr:to>
    <xdr:cxnSp macro="">
      <xdr:nvCxnSpPr>
        <xdr:cNvPr id="5" name="Conector recto de flecha 4">
          <a:extLst>
            <a:ext uri="{FF2B5EF4-FFF2-40B4-BE49-F238E27FC236}">
              <a16:creationId xmlns:a16="http://schemas.microsoft.com/office/drawing/2014/main" id="{B4CE60F0-1FE6-4923-9601-28E848239BE7}"/>
            </a:ext>
          </a:extLst>
        </xdr:cNvPr>
        <xdr:cNvCxnSpPr>
          <a:stCxn id="4" idx="2"/>
          <a:endCxn id="6" idx="0"/>
        </xdr:cNvCxnSpPr>
      </xdr:nvCxnSpPr>
      <xdr:spPr>
        <a:xfrm flipH="1">
          <a:off x="2585977" y="9916583"/>
          <a:ext cx="6814" cy="242237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842372</xdr:colOff>
      <xdr:row>11</xdr:row>
      <xdr:rowOff>993629</xdr:rowOff>
    </xdr:from>
    <xdr:to>
      <xdr:col>1</xdr:col>
      <xdr:colOff>2509247</xdr:colOff>
      <xdr:row>11</xdr:row>
      <xdr:rowOff>1706560</xdr:rowOff>
    </xdr:to>
    <xdr:sp macro="" textlink="">
      <xdr:nvSpPr>
        <xdr:cNvPr id="6" name="3 Rectángulo">
          <a:extLst>
            <a:ext uri="{FF2B5EF4-FFF2-40B4-BE49-F238E27FC236}">
              <a16:creationId xmlns:a16="http://schemas.microsoft.com/office/drawing/2014/main" id="{3842CADE-E1EA-4B26-8B5C-58FCBCB00937}"/>
            </a:ext>
          </a:extLst>
        </xdr:cNvPr>
        <xdr:cNvSpPr>
          <a:spLocks noChangeArrowheads="1"/>
        </xdr:cNvSpPr>
      </xdr:nvSpPr>
      <xdr:spPr bwMode="auto">
        <a:xfrm>
          <a:off x="1752539" y="12338962"/>
          <a:ext cx="1666875" cy="712931"/>
        </a:xfrm>
        <a:prstGeom prst="rect">
          <a:avLst/>
        </a:prstGeom>
        <a:ln w="12700">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a:rPr>
            <a:t>Elaborar y aprobar el plan de trabajo y la tabla de contenido para el estudio.</a:t>
          </a:r>
        </a:p>
      </xdr:txBody>
    </xdr:sp>
    <xdr:clientData/>
  </xdr:twoCellAnchor>
  <xdr:twoCellAnchor>
    <xdr:from>
      <xdr:col>1</xdr:col>
      <xdr:colOff>877011</xdr:colOff>
      <xdr:row>12</xdr:row>
      <xdr:rowOff>898016</xdr:rowOff>
    </xdr:from>
    <xdr:to>
      <xdr:col>1</xdr:col>
      <xdr:colOff>2473175</xdr:colOff>
      <xdr:row>12</xdr:row>
      <xdr:rowOff>1731474</xdr:rowOff>
    </xdr:to>
    <xdr:sp macro="" textlink="">
      <xdr:nvSpPr>
        <xdr:cNvPr id="7" name="3 Rectángulo">
          <a:extLst>
            <a:ext uri="{FF2B5EF4-FFF2-40B4-BE49-F238E27FC236}">
              <a16:creationId xmlns:a16="http://schemas.microsoft.com/office/drawing/2014/main" id="{0EE7494D-3583-41A2-B2D0-1CE64632B7CB}"/>
            </a:ext>
          </a:extLst>
        </xdr:cNvPr>
        <xdr:cNvSpPr>
          <a:spLocks noChangeArrowheads="1"/>
        </xdr:cNvSpPr>
      </xdr:nvSpPr>
      <xdr:spPr bwMode="auto">
        <a:xfrm>
          <a:off x="1787178" y="15354849"/>
          <a:ext cx="1596164" cy="833458"/>
        </a:xfrm>
        <a:prstGeom prst="rect">
          <a:avLst/>
        </a:prstGeom>
        <a:ln w="12700">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indent="0" algn="ctr" rtl="0">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a:rPr>
            <a:t>Solicitar conceptos técnicos, información, datos o documentos</a:t>
          </a:r>
        </a:p>
      </xdr:txBody>
    </xdr:sp>
    <xdr:clientData/>
  </xdr:twoCellAnchor>
  <xdr:twoCellAnchor>
    <xdr:from>
      <xdr:col>1</xdr:col>
      <xdr:colOff>1675093</xdr:colOff>
      <xdr:row>11</xdr:row>
      <xdr:rowOff>1706560</xdr:rowOff>
    </xdr:from>
    <xdr:to>
      <xdr:col>1</xdr:col>
      <xdr:colOff>1675810</xdr:colOff>
      <xdr:row>12</xdr:row>
      <xdr:rowOff>898016</xdr:rowOff>
    </xdr:to>
    <xdr:cxnSp macro="">
      <xdr:nvCxnSpPr>
        <xdr:cNvPr id="8" name="Conector recto de flecha 32">
          <a:extLst>
            <a:ext uri="{FF2B5EF4-FFF2-40B4-BE49-F238E27FC236}">
              <a16:creationId xmlns:a16="http://schemas.microsoft.com/office/drawing/2014/main" id="{E63C5244-BC55-4BE6-9339-1C34F2E0694F}"/>
            </a:ext>
          </a:extLst>
        </xdr:cNvPr>
        <xdr:cNvCxnSpPr>
          <a:stCxn id="6" idx="2"/>
          <a:endCxn id="7" idx="0"/>
        </xdr:cNvCxnSpPr>
      </xdr:nvCxnSpPr>
      <xdr:spPr>
        <a:xfrm flipH="1">
          <a:off x="2585260" y="13051893"/>
          <a:ext cx="717" cy="230295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862088</xdr:colOff>
      <xdr:row>15</xdr:row>
      <xdr:rowOff>459678</xdr:rowOff>
    </xdr:from>
    <xdr:to>
      <xdr:col>1</xdr:col>
      <xdr:colOff>2522803</xdr:colOff>
      <xdr:row>15</xdr:row>
      <xdr:rowOff>1333499</xdr:rowOff>
    </xdr:to>
    <xdr:sp macro="" textlink="">
      <xdr:nvSpPr>
        <xdr:cNvPr id="9" name="3 Rectángulo">
          <a:extLst>
            <a:ext uri="{FF2B5EF4-FFF2-40B4-BE49-F238E27FC236}">
              <a16:creationId xmlns:a16="http://schemas.microsoft.com/office/drawing/2014/main" id="{5CAA19F3-147C-4C6A-9D39-91DFC51AC513}"/>
            </a:ext>
          </a:extLst>
        </xdr:cNvPr>
        <xdr:cNvSpPr>
          <a:spLocks noChangeArrowheads="1"/>
        </xdr:cNvSpPr>
      </xdr:nvSpPr>
      <xdr:spPr bwMode="auto">
        <a:xfrm>
          <a:off x="1772255" y="25732678"/>
          <a:ext cx="1660715" cy="873821"/>
        </a:xfrm>
        <a:prstGeom prst="rect">
          <a:avLst/>
        </a:prstGeom>
        <a:ln w="12700">
          <a:solidFill>
            <a:schemeClr val="tx1"/>
          </a:solid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Socializar versión final del instrumento</a:t>
          </a:r>
        </a:p>
      </xdr:txBody>
    </xdr:sp>
    <xdr:clientData/>
  </xdr:twoCellAnchor>
  <xdr:twoCellAnchor>
    <xdr:from>
      <xdr:col>1</xdr:col>
      <xdr:colOff>1856316</xdr:colOff>
      <xdr:row>15</xdr:row>
      <xdr:rowOff>1507067</xdr:rowOff>
    </xdr:from>
    <xdr:to>
      <xdr:col>1</xdr:col>
      <xdr:colOff>3266016</xdr:colOff>
      <xdr:row>15</xdr:row>
      <xdr:rowOff>2221442</xdr:rowOff>
    </xdr:to>
    <xdr:sp macro="" textlink="">
      <xdr:nvSpPr>
        <xdr:cNvPr id="10" name="Diagrama de flujo: proceso predefinido 96">
          <a:extLst>
            <a:ext uri="{FF2B5EF4-FFF2-40B4-BE49-F238E27FC236}">
              <a16:creationId xmlns:a16="http://schemas.microsoft.com/office/drawing/2014/main" id="{45F2FAA1-AF05-40AF-B624-DCABFA839FCC}"/>
            </a:ext>
            <a:ext uri="{147F2762-F138-4A5C-976F-8EAC2B608ADB}">
              <a16:predDERef xmlns:a16="http://schemas.microsoft.com/office/drawing/2014/main" pred="{5581F258-62CF-40AA-B5D8-28FF6AFF9809}"/>
            </a:ext>
          </a:extLst>
        </xdr:cNvPr>
        <xdr:cNvSpPr/>
      </xdr:nvSpPr>
      <xdr:spPr>
        <a:xfrm>
          <a:off x="2766483" y="27192817"/>
          <a:ext cx="1409700" cy="714375"/>
        </a:xfrm>
        <a:prstGeom prst="flowChartPredefinedProcess">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lang="es-CO" sz="800" kern="1200">
              <a:solidFill>
                <a:sysClr val="windowText" lastClr="000000"/>
              </a:solidFill>
              <a:latin typeface="Verdana" panose="020B0604030504040204" pitchFamily="34" charset="0"/>
              <a:ea typeface="Verdana" panose="020B0604030504040204" pitchFamily="34" charset="0"/>
            </a:rPr>
            <a:t>Procedimiento de comunicaciones</a:t>
          </a:r>
          <a:r>
            <a:rPr lang="es-CO" sz="800" kern="1200" baseline="0">
              <a:solidFill>
                <a:sysClr val="windowText" lastClr="000000"/>
              </a:solidFill>
              <a:latin typeface="Verdana" panose="020B0604030504040204" pitchFamily="34" charset="0"/>
              <a:ea typeface="Verdana" panose="020B0604030504040204" pitchFamily="34" charset="0"/>
            </a:rPr>
            <a:t> internas y externas</a:t>
          </a:r>
          <a:endParaRPr lang="es-CO" sz="800" kern="1200">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xdr:from>
      <xdr:col>1</xdr:col>
      <xdr:colOff>1692446</xdr:colOff>
      <xdr:row>15</xdr:row>
      <xdr:rowOff>1333499</xdr:rowOff>
    </xdr:from>
    <xdr:to>
      <xdr:col>1</xdr:col>
      <xdr:colOff>1693334</xdr:colOff>
      <xdr:row>16</xdr:row>
      <xdr:rowOff>238125</xdr:rowOff>
    </xdr:to>
    <xdr:cxnSp macro="">
      <xdr:nvCxnSpPr>
        <xdr:cNvPr id="11" name="Conector recto de flecha 10">
          <a:extLst>
            <a:ext uri="{FF2B5EF4-FFF2-40B4-BE49-F238E27FC236}">
              <a16:creationId xmlns:a16="http://schemas.microsoft.com/office/drawing/2014/main" id="{3FBD1D98-9566-47D0-97A4-493C42FE3CB2}"/>
            </a:ext>
          </a:extLst>
        </xdr:cNvPr>
        <xdr:cNvCxnSpPr>
          <a:cxnSpLocks/>
          <a:stCxn id="9" idx="2"/>
          <a:endCxn id="12" idx="0"/>
        </xdr:cNvCxnSpPr>
      </xdr:nvCxnSpPr>
      <xdr:spPr>
        <a:xfrm>
          <a:off x="2602613" y="26606499"/>
          <a:ext cx="888" cy="122237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1222375</xdr:colOff>
      <xdr:row>16</xdr:row>
      <xdr:rowOff>238125</xdr:rowOff>
    </xdr:from>
    <xdr:to>
      <xdr:col>1</xdr:col>
      <xdr:colOff>2164292</xdr:colOff>
      <xdr:row>16</xdr:row>
      <xdr:rowOff>554302</xdr:rowOff>
    </xdr:to>
    <xdr:sp macro="" textlink="">
      <xdr:nvSpPr>
        <xdr:cNvPr id="12" name="Diagrama de flujo: terminador 11">
          <a:extLst>
            <a:ext uri="{FF2B5EF4-FFF2-40B4-BE49-F238E27FC236}">
              <a16:creationId xmlns:a16="http://schemas.microsoft.com/office/drawing/2014/main" id="{66185518-F692-4FDB-A5DD-A92F68604B80}"/>
            </a:ext>
          </a:extLst>
        </xdr:cNvPr>
        <xdr:cNvSpPr/>
      </xdr:nvSpPr>
      <xdr:spPr>
        <a:xfrm>
          <a:off x="2132542" y="28241625"/>
          <a:ext cx="941917" cy="316177"/>
        </a:xfrm>
        <a:prstGeom prst="flowChartTermina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kern="1200">
              <a:latin typeface="Verdana" panose="020B0604030504040204" pitchFamily="34" charset="0"/>
              <a:ea typeface="Verdana" panose="020B0604030504040204" pitchFamily="34" charset="0"/>
            </a:rPr>
            <a:t>FIN</a:t>
          </a:r>
        </a:p>
      </xdr:txBody>
    </xdr:sp>
    <xdr:clientData/>
  </xdr:twoCellAnchor>
  <xdr:twoCellAnchor>
    <xdr:from>
      <xdr:col>1</xdr:col>
      <xdr:colOff>1685333</xdr:colOff>
      <xdr:row>13</xdr:row>
      <xdr:rowOff>2067538</xdr:rowOff>
    </xdr:from>
    <xdr:to>
      <xdr:col>1</xdr:col>
      <xdr:colOff>1686391</xdr:colOff>
      <xdr:row>14</xdr:row>
      <xdr:rowOff>573699</xdr:rowOff>
    </xdr:to>
    <xdr:cxnSp macro="">
      <xdr:nvCxnSpPr>
        <xdr:cNvPr id="13" name="Conector recto de flecha 6">
          <a:extLst>
            <a:ext uri="{FF2B5EF4-FFF2-40B4-BE49-F238E27FC236}">
              <a16:creationId xmlns:a16="http://schemas.microsoft.com/office/drawing/2014/main" id="{90599452-34B5-4447-9136-10DB8A675335}"/>
            </a:ext>
            <a:ext uri="{147F2762-F138-4A5C-976F-8EAC2B608ADB}">
              <a16:predDERef xmlns:a16="http://schemas.microsoft.com/office/drawing/2014/main" pred="{92790EEB-794D-43FA-8D9E-B92E4271D47A}"/>
            </a:ext>
          </a:extLst>
        </xdr:cNvPr>
        <xdr:cNvCxnSpPr>
          <a:cxnSpLocks/>
          <a:stCxn id="22" idx="2"/>
          <a:endCxn id="14" idx="0"/>
          <a:extLst>
            <a:ext uri="{5F17804C-33F3-41E3-A699-7DCFA2EF7971}">
              <a16:cxnDERefs xmlns:a16="http://schemas.microsoft.com/office/drawing/2014/main" st="{C6954922-530D-442D-8503-6F75CD4AD3C9}" end="{35C9EB9D-3E90-4E26-8951-2D0694591916}"/>
            </a:ext>
          </a:extLst>
        </xdr:cNvCxnSpPr>
      </xdr:nvCxnSpPr>
      <xdr:spPr>
        <a:xfrm flipH="1">
          <a:off x="2595500" y="20112121"/>
          <a:ext cx="1058" cy="27712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859833</xdr:colOff>
      <xdr:row>14</xdr:row>
      <xdr:rowOff>573699</xdr:rowOff>
    </xdr:from>
    <xdr:to>
      <xdr:col>1</xdr:col>
      <xdr:colOff>2510833</xdr:colOff>
      <xdr:row>14</xdr:row>
      <xdr:rowOff>1343638</xdr:rowOff>
    </xdr:to>
    <xdr:sp macro="" textlink="">
      <xdr:nvSpPr>
        <xdr:cNvPr id="14" name="3 Rectángulo">
          <a:extLst>
            <a:ext uri="{FF2B5EF4-FFF2-40B4-BE49-F238E27FC236}">
              <a16:creationId xmlns:a16="http://schemas.microsoft.com/office/drawing/2014/main" id="{6C9364D1-B78F-49CA-91DE-2FE2EF816760}"/>
            </a:ext>
          </a:extLst>
        </xdr:cNvPr>
        <xdr:cNvSpPr>
          <a:spLocks noChangeArrowheads="1"/>
        </xdr:cNvSpPr>
      </xdr:nvSpPr>
      <xdr:spPr bwMode="auto">
        <a:xfrm>
          <a:off x="1770000" y="22883366"/>
          <a:ext cx="1651000" cy="769939"/>
        </a:xfrm>
        <a:prstGeom prst="rect">
          <a:avLst/>
        </a:prstGeom>
        <a:ln w="12700">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indent="0" algn="ctr" rtl="0">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a:rPr>
            <a:t>Revisión y aprobación del estudio</a:t>
          </a:r>
        </a:p>
      </xdr:txBody>
    </xdr:sp>
    <xdr:clientData/>
  </xdr:twoCellAnchor>
  <xdr:twoCellAnchor>
    <xdr:from>
      <xdr:col>1</xdr:col>
      <xdr:colOff>1685333</xdr:colOff>
      <xdr:row>14</xdr:row>
      <xdr:rowOff>1343638</xdr:rowOff>
    </xdr:from>
    <xdr:to>
      <xdr:col>1</xdr:col>
      <xdr:colOff>1685396</xdr:colOff>
      <xdr:row>14</xdr:row>
      <xdr:rowOff>1550789</xdr:rowOff>
    </xdr:to>
    <xdr:cxnSp macro="">
      <xdr:nvCxnSpPr>
        <xdr:cNvPr id="15" name="Conector recto de flecha 14">
          <a:extLst>
            <a:ext uri="{FF2B5EF4-FFF2-40B4-BE49-F238E27FC236}">
              <a16:creationId xmlns:a16="http://schemas.microsoft.com/office/drawing/2014/main" id="{2C9AEDF5-A3F0-42CA-81FD-D44D28372914}"/>
            </a:ext>
          </a:extLst>
        </xdr:cNvPr>
        <xdr:cNvCxnSpPr>
          <a:cxnSpLocks/>
          <a:stCxn id="14" idx="2"/>
          <a:endCxn id="16" idx="0"/>
        </xdr:cNvCxnSpPr>
      </xdr:nvCxnSpPr>
      <xdr:spPr>
        <a:xfrm>
          <a:off x="2595500" y="23653305"/>
          <a:ext cx="63" cy="2071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830792</xdr:colOff>
      <xdr:row>14</xdr:row>
      <xdr:rowOff>1550789</xdr:rowOff>
    </xdr:from>
    <xdr:to>
      <xdr:col>1</xdr:col>
      <xdr:colOff>2540000</xdr:colOff>
      <xdr:row>14</xdr:row>
      <xdr:rowOff>2730502</xdr:rowOff>
    </xdr:to>
    <xdr:sp macro="" textlink="">
      <xdr:nvSpPr>
        <xdr:cNvPr id="16" name="AutoShape 5">
          <a:extLst>
            <a:ext uri="{FF2B5EF4-FFF2-40B4-BE49-F238E27FC236}">
              <a16:creationId xmlns:a16="http://schemas.microsoft.com/office/drawing/2014/main" id="{28A8B7A6-5D90-4F21-AF9E-0CB09270174E}"/>
            </a:ext>
          </a:extLst>
        </xdr:cNvPr>
        <xdr:cNvSpPr>
          <a:spLocks noChangeArrowheads="1"/>
        </xdr:cNvSpPr>
      </xdr:nvSpPr>
      <xdr:spPr bwMode="auto">
        <a:xfrm>
          <a:off x="1740959" y="23860456"/>
          <a:ext cx="1709208" cy="1179713"/>
        </a:xfrm>
        <a:prstGeom prst="flowChartDecision">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r>
            <a:rPr lang="es-CO" sz="1000">
              <a:latin typeface="Verdana" panose="020B0604030504040204" pitchFamily="34" charset="0"/>
              <a:ea typeface="Verdana" panose="020B0604030504040204" pitchFamily="34" charset="0"/>
              <a:cs typeface="+mn-cs"/>
            </a:rPr>
            <a:t>¿E</a:t>
          </a:r>
          <a:r>
            <a:rPr lang="es-CO" sz="1000" baseline="0">
              <a:latin typeface="Verdana" panose="020B0604030504040204" pitchFamily="34" charset="0"/>
              <a:ea typeface="Verdana" panose="020B0604030504040204" pitchFamily="34" charset="0"/>
              <a:cs typeface="+mn-cs"/>
            </a:rPr>
            <a:t>l estudio es aprobado?</a:t>
          </a:r>
          <a:endParaRPr lang="es-CO" sz="1000">
            <a:latin typeface="Verdana" panose="020B0604030504040204" pitchFamily="34" charset="0"/>
            <a:ea typeface="Verdana" panose="020B0604030504040204" pitchFamily="34" charset="0"/>
          </a:endParaRPr>
        </a:p>
      </xdr:txBody>
    </xdr:sp>
    <xdr:clientData/>
  </xdr:twoCellAnchor>
  <xdr:twoCellAnchor>
    <xdr:from>
      <xdr:col>1</xdr:col>
      <xdr:colOff>2907630</xdr:colOff>
      <xdr:row>14</xdr:row>
      <xdr:rowOff>1699846</xdr:rowOff>
    </xdr:from>
    <xdr:to>
      <xdr:col>1</xdr:col>
      <xdr:colOff>3280834</xdr:colOff>
      <xdr:row>14</xdr:row>
      <xdr:rowOff>1926167</xdr:rowOff>
    </xdr:to>
    <xdr:sp macro="" textlink="">
      <xdr:nvSpPr>
        <xdr:cNvPr id="17" name="Text Box 6">
          <a:extLst>
            <a:ext uri="{FF2B5EF4-FFF2-40B4-BE49-F238E27FC236}">
              <a16:creationId xmlns:a16="http://schemas.microsoft.com/office/drawing/2014/main" id="{27C7A6CF-6704-4C2C-A18D-453108F7E062}"/>
            </a:ext>
          </a:extLst>
        </xdr:cNvPr>
        <xdr:cNvSpPr txBox="1">
          <a:spLocks noChangeArrowheads="1"/>
        </xdr:cNvSpPr>
      </xdr:nvSpPr>
      <xdr:spPr bwMode="auto">
        <a:xfrm>
          <a:off x="3817797" y="24729179"/>
          <a:ext cx="373204" cy="226321"/>
        </a:xfrm>
        <a:prstGeom prst="rect">
          <a:avLst/>
        </a:prstGeom>
        <a:noFill/>
        <a:ln>
          <a:noFill/>
        </a:ln>
        <a:extLst>
          <a:ext uri="{909E8E84-426E-40DD-AFC4-6F175D3DCCD1}">
            <a14:hiddenFill xmlns:a14="http://schemas.microsoft.com/office/drawing/2010/main">
              <a:solidFill>
                <a:srgbClr val="CCCC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CO" sz="1000" b="0" i="0" u="none" strike="noStrike" baseline="0">
              <a:solidFill>
                <a:srgbClr val="000000"/>
              </a:solidFill>
              <a:latin typeface="Verdana" panose="020B0604030504040204" pitchFamily="34" charset="0"/>
              <a:ea typeface="Verdana" panose="020B0604030504040204" pitchFamily="34" charset="0"/>
            </a:rPr>
            <a:t>No</a:t>
          </a:r>
        </a:p>
      </xdr:txBody>
    </xdr:sp>
    <xdr:clientData/>
  </xdr:twoCellAnchor>
  <xdr:twoCellAnchor>
    <xdr:from>
      <xdr:col>1</xdr:col>
      <xdr:colOff>1685396</xdr:colOff>
      <xdr:row>14</xdr:row>
      <xdr:rowOff>2730502</xdr:rowOff>
    </xdr:from>
    <xdr:to>
      <xdr:col>1</xdr:col>
      <xdr:colOff>1692446</xdr:colOff>
      <xdr:row>15</xdr:row>
      <xdr:rowOff>459678</xdr:rowOff>
    </xdr:to>
    <xdr:cxnSp macro="">
      <xdr:nvCxnSpPr>
        <xdr:cNvPr id="18" name="Conector recto de flecha 17">
          <a:extLst>
            <a:ext uri="{FF2B5EF4-FFF2-40B4-BE49-F238E27FC236}">
              <a16:creationId xmlns:a16="http://schemas.microsoft.com/office/drawing/2014/main" id="{763695CF-A4D9-4949-988D-3BC39E31AA82}"/>
            </a:ext>
          </a:extLst>
        </xdr:cNvPr>
        <xdr:cNvCxnSpPr>
          <a:stCxn id="16" idx="2"/>
          <a:endCxn id="9" idx="0"/>
        </xdr:cNvCxnSpPr>
      </xdr:nvCxnSpPr>
      <xdr:spPr>
        <a:xfrm>
          <a:off x="2595563" y="25040169"/>
          <a:ext cx="7050" cy="69250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2511891</xdr:colOff>
      <xdr:row>13</xdr:row>
      <xdr:rowOff>1682569</xdr:rowOff>
    </xdr:from>
    <xdr:to>
      <xdr:col>1</xdr:col>
      <xdr:colOff>2540000</xdr:colOff>
      <xdr:row>14</xdr:row>
      <xdr:rowOff>2140646</xdr:rowOff>
    </xdr:to>
    <xdr:cxnSp macro="">
      <xdr:nvCxnSpPr>
        <xdr:cNvPr id="19" name="Conector: angular 16">
          <a:extLst>
            <a:ext uri="{FF2B5EF4-FFF2-40B4-BE49-F238E27FC236}">
              <a16:creationId xmlns:a16="http://schemas.microsoft.com/office/drawing/2014/main" id="{5B432071-50FE-4E26-9DFC-CE2550E2A02B}"/>
            </a:ext>
          </a:extLst>
        </xdr:cNvPr>
        <xdr:cNvCxnSpPr>
          <a:cxnSpLocks/>
          <a:stCxn id="16" idx="3"/>
          <a:endCxn id="22" idx="3"/>
        </xdr:cNvCxnSpPr>
      </xdr:nvCxnSpPr>
      <xdr:spPr>
        <a:xfrm flipH="1" flipV="1">
          <a:off x="3422058" y="19727152"/>
          <a:ext cx="28109" cy="4723161"/>
        </a:xfrm>
        <a:prstGeom prst="bentConnector3">
          <a:avLst>
            <a:gd name="adj1" fmla="val -81326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1381514</xdr:colOff>
      <xdr:row>14</xdr:row>
      <xdr:rowOff>2649171</xdr:rowOff>
    </xdr:from>
    <xdr:to>
      <xdr:col>1</xdr:col>
      <xdr:colOff>1754718</xdr:colOff>
      <xdr:row>14</xdr:row>
      <xdr:rowOff>2875492</xdr:rowOff>
    </xdr:to>
    <xdr:sp macro="" textlink="">
      <xdr:nvSpPr>
        <xdr:cNvPr id="20" name="Text Box 6">
          <a:extLst>
            <a:ext uri="{FF2B5EF4-FFF2-40B4-BE49-F238E27FC236}">
              <a16:creationId xmlns:a16="http://schemas.microsoft.com/office/drawing/2014/main" id="{8463A417-8F3D-43A0-87E6-A63B17CA15E1}"/>
            </a:ext>
          </a:extLst>
        </xdr:cNvPr>
        <xdr:cNvSpPr txBox="1">
          <a:spLocks noChangeArrowheads="1"/>
        </xdr:cNvSpPr>
      </xdr:nvSpPr>
      <xdr:spPr bwMode="auto">
        <a:xfrm>
          <a:off x="2291681" y="25678504"/>
          <a:ext cx="373204" cy="226321"/>
        </a:xfrm>
        <a:prstGeom prst="rect">
          <a:avLst/>
        </a:prstGeom>
        <a:noFill/>
        <a:ln>
          <a:noFill/>
        </a:ln>
        <a:extLst>
          <a:ext uri="{909E8E84-426E-40DD-AFC4-6F175D3DCCD1}">
            <a14:hiddenFill xmlns:a14="http://schemas.microsoft.com/office/drawing/2010/main">
              <a:solidFill>
                <a:srgbClr val="CCCC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CO" sz="1000" b="0" i="0" u="none" strike="noStrike" baseline="0">
              <a:solidFill>
                <a:srgbClr val="000000"/>
              </a:solidFill>
              <a:latin typeface="Verdana" panose="020B0604030504040204" pitchFamily="34" charset="0"/>
              <a:ea typeface="Verdana" panose="020B0604030504040204" pitchFamily="34" charset="0"/>
            </a:rPr>
            <a:t>SI</a:t>
          </a:r>
        </a:p>
      </xdr:txBody>
    </xdr:sp>
    <xdr:clientData/>
  </xdr:twoCellAnchor>
  <xdr:twoCellAnchor>
    <xdr:from>
      <xdr:col>1</xdr:col>
      <xdr:colOff>1675093</xdr:colOff>
      <xdr:row>12</xdr:row>
      <xdr:rowOff>1731474</xdr:rowOff>
    </xdr:from>
    <xdr:to>
      <xdr:col>1</xdr:col>
      <xdr:colOff>1686391</xdr:colOff>
      <xdr:row>13</xdr:row>
      <xdr:rowOff>1297599</xdr:rowOff>
    </xdr:to>
    <xdr:cxnSp macro="">
      <xdr:nvCxnSpPr>
        <xdr:cNvPr id="21" name="Conector recto de flecha 20">
          <a:extLst>
            <a:ext uri="{FF2B5EF4-FFF2-40B4-BE49-F238E27FC236}">
              <a16:creationId xmlns:a16="http://schemas.microsoft.com/office/drawing/2014/main" id="{E7D56626-28B2-4F48-8F2C-BA73857358D4}"/>
            </a:ext>
          </a:extLst>
        </xdr:cNvPr>
        <xdr:cNvCxnSpPr>
          <a:stCxn id="7" idx="2"/>
          <a:endCxn id="22" idx="0"/>
        </xdr:cNvCxnSpPr>
      </xdr:nvCxnSpPr>
      <xdr:spPr>
        <a:xfrm>
          <a:off x="2585260" y="16188307"/>
          <a:ext cx="11298" cy="31538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860891</xdr:colOff>
      <xdr:row>13</xdr:row>
      <xdr:rowOff>1297599</xdr:rowOff>
    </xdr:from>
    <xdr:to>
      <xdr:col>1</xdr:col>
      <xdr:colOff>2511891</xdr:colOff>
      <xdr:row>13</xdr:row>
      <xdr:rowOff>2067538</xdr:rowOff>
    </xdr:to>
    <xdr:sp macro="" textlink="">
      <xdr:nvSpPr>
        <xdr:cNvPr id="22" name="3 Rectángulo">
          <a:extLst>
            <a:ext uri="{FF2B5EF4-FFF2-40B4-BE49-F238E27FC236}">
              <a16:creationId xmlns:a16="http://schemas.microsoft.com/office/drawing/2014/main" id="{3A2C4800-3917-4F9C-A04E-3CB9BC4C5C2E}"/>
            </a:ext>
          </a:extLst>
        </xdr:cNvPr>
        <xdr:cNvSpPr>
          <a:spLocks noChangeArrowheads="1"/>
        </xdr:cNvSpPr>
      </xdr:nvSpPr>
      <xdr:spPr bwMode="auto">
        <a:xfrm>
          <a:off x="1765766" y="15089799"/>
          <a:ext cx="1651000" cy="769939"/>
        </a:xfrm>
        <a:prstGeom prst="rect">
          <a:avLst/>
        </a:prstGeom>
        <a:ln w="12700">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indent="0" algn="ctr" rtl="0">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a:rPr>
            <a:t>Elaborar borrador del estudio</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419100</xdr:colOff>
      <xdr:row>3</xdr:row>
      <xdr:rowOff>209550</xdr:rowOff>
    </xdr:from>
    <xdr:to>
      <xdr:col>1</xdr:col>
      <xdr:colOff>1114425</xdr:colOff>
      <xdr:row>3</xdr:row>
      <xdr:rowOff>447675</xdr:rowOff>
    </xdr:to>
    <xdr:sp macro="" textlink="">
      <xdr:nvSpPr>
        <xdr:cNvPr id="2" name="Diagrama de flujo: terminador 1">
          <a:extLst>
            <a:ext uri="{FF2B5EF4-FFF2-40B4-BE49-F238E27FC236}">
              <a16:creationId xmlns:a16="http://schemas.microsoft.com/office/drawing/2014/main" id="{AA402E79-7E50-B12A-5B1C-174C9B24DAB0}"/>
            </a:ext>
          </a:extLst>
        </xdr:cNvPr>
        <xdr:cNvSpPr/>
      </xdr:nvSpPr>
      <xdr:spPr>
        <a:xfrm>
          <a:off x="1181100" y="800100"/>
          <a:ext cx="695325" cy="238125"/>
        </a:xfrm>
        <a:prstGeom prst="flowChartTerminator">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solidFill>
              <a:sysClr val="windowText" lastClr="000000"/>
            </a:solidFill>
          </a:endParaRPr>
        </a:p>
      </xdr:txBody>
    </xdr:sp>
    <xdr:clientData/>
  </xdr:twoCellAnchor>
  <xdr:twoCellAnchor>
    <xdr:from>
      <xdr:col>1</xdr:col>
      <xdr:colOff>390525</xdr:colOff>
      <xdr:row>4</xdr:row>
      <xdr:rowOff>190500</xdr:rowOff>
    </xdr:from>
    <xdr:to>
      <xdr:col>1</xdr:col>
      <xdr:colOff>1226820</xdr:colOff>
      <xdr:row>4</xdr:row>
      <xdr:rowOff>257175</xdr:rowOff>
    </xdr:to>
    <xdr:cxnSp macro="">
      <xdr:nvCxnSpPr>
        <xdr:cNvPr id="3" name="Conector: angular 2">
          <a:extLst>
            <a:ext uri="{FF2B5EF4-FFF2-40B4-BE49-F238E27FC236}">
              <a16:creationId xmlns:a16="http://schemas.microsoft.com/office/drawing/2014/main" id="{F83022BB-64EB-2BE6-F3F2-0C3252D869D1}"/>
            </a:ext>
          </a:extLst>
        </xdr:cNvPr>
        <xdr:cNvCxnSpPr/>
      </xdr:nvCxnSpPr>
      <xdr:spPr>
        <a:xfrm>
          <a:off x="1152525" y="1438275"/>
          <a:ext cx="836295" cy="66675"/>
        </a:xfrm>
        <a:prstGeom prst="bentConnector3">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5</xdr:row>
      <xdr:rowOff>104775</xdr:rowOff>
    </xdr:from>
    <xdr:to>
      <xdr:col>1</xdr:col>
      <xdr:colOff>1238250</xdr:colOff>
      <xdr:row>5</xdr:row>
      <xdr:rowOff>504825</xdr:rowOff>
    </xdr:to>
    <xdr:sp macro="" textlink="">
      <xdr:nvSpPr>
        <xdr:cNvPr id="5" name="Diagrama de flujo: proceso 4">
          <a:extLst>
            <a:ext uri="{FF2B5EF4-FFF2-40B4-BE49-F238E27FC236}">
              <a16:creationId xmlns:a16="http://schemas.microsoft.com/office/drawing/2014/main" id="{FF121D99-5D59-21FB-B6EB-56AEF733322B}"/>
            </a:ext>
          </a:extLst>
        </xdr:cNvPr>
        <xdr:cNvSpPr/>
      </xdr:nvSpPr>
      <xdr:spPr>
        <a:xfrm>
          <a:off x="1143000" y="2009775"/>
          <a:ext cx="857250" cy="400050"/>
        </a:xfrm>
        <a:prstGeom prst="flowChartProcess">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solidFill>
              <a:sysClr val="windowText" lastClr="000000"/>
            </a:solidFill>
          </a:endParaRPr>
        </a:p>
      </xdr:txBody>
    </xdr:sp>
    <xdr:clientData/>
  </xdr:twoCellAnchor>
  <xdr:twoCellAnchor>
    <xdr:from>
      <xdr:col>1</xdr:col>
      <xdr:colOff>333375</xdr:colOff>
      <xdr:row>6</xdr:row>
      <xdr:rowOff>66675</xdr:rowOff>
    </xdr:from>
    <xdr:to>
      <xdr:col>1</xdr:col>
      <xdr:colOff>1200150</xdr:colOff>
      <xdr:row>6</xdr:row>
      <xdr:rowOff>561975</xdr:rowOff>
    </xdr:to>
    <xdr:sp macro="" textlink="">
      <xdr:nvSpPr>
        <xdr:cNvPr id="6" name="Diagrama de flujo: multidocumento 5">
          <a:extLst>
            <a:ext uri="{FF2B5EF4-FFF2-40B4-BE49-F238E27FC236}">
              <a16:creationId xmlns:a16="http://schemas.microsoft.com/office/drawing/2014/main" id="{04737A9C-67CD-56D8-B24B-8A82DCD5CFC0}"/>
            </a:ext>
          </a:extLst>
        </xdr:cNvPr>
        <xdr:cNvSpPr/>
      </xdr:nvSpPr>
      <xdr:spPr>
        <a:xfrm>
          <a:off x="1095375" y="3381375"/>
          <a:ext cx="866775" cy="495300"/>
        </a:xfrm>
        <a:prstGeom prst="flowChartMultidocumen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solidFill>
              <a:sysClr val="windowText" lastClr="000000"/>
            </a:solidFill>
          </a:endParaRPr>
        </a:p>
      </xdr:txBody>
    </xdr:sp>
    <xdr:clientData/>
  </xdr:twoCellAnchor>
  <xdr:twoCellAnchor>
    <xdr:from>
      <xdr:col>1</xdr:col>
      <xdr:colOff>342900</xdr:colOff>
      <xdr:row>7</xdr:row>
      <xdr:rowOff>180975</xdr:rowOff>
    </xdr:from>
    <xdr:to>
      <xdr:col>1</xdr:col>
      <xdr:colOff>1209675</xdr:colOff>
      <xdr:row>7</xdr:row>
      <xdr:rowOff>819150</xdr:rowOff>
    </xdr:to>
    <xdr:sp macro="" textlink="">
      <xdr:nvSpPr>
        <xdr:cNvPr id="7" name="Diagrama de flujo: decisión 6">
          <a:extLst>
            <a:ext uri="{FF2B5EF4-FFF2-40B4-BE49-F238E27FC236}">
              <a16:creationId xmlns:a16="http://schemas.microsoft.com/office/drawing/2014/main" id="{FC801D14-7579-4F9E-1549-A2C4B63CC969}"/>
            </a:ext>
          </a:extLst>
        </xdr:cNvPr>
        <xdr:cNvSpPr/>
      </xdr:nvSpPr>
      <xdr:spPr>
        <a:xfrm>
          <a:off x="1104900" y="3438525"/>
          <a:ext cx="866775" cy="638175"/>
        </a:xfrm>
        <a:prstGeom prst="flowChartDecision">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solidFill>
              <a:sysClr val="windowText" lastClr="000000"/>
            </a:solidFill>
          </a:endParaRPr>
        </a:p>
      </xdr:txBody>
    </xdr:sp>
    <xdr:clientData/>
  </xdr:twoCellAnchor>
  <xdr:twoCellAnchor>
    <xdr:from>
      <xdr:col>1</xdr:col>
      <xdr:colOff>419100</xdr:colOff>
      <xdr:row>8</xdr:row>
      <xdr:rowOff>209550</xdr:rowOff>
    </xdr:from>
    <xdr:to>
      <xdr:col>1</xdr:col>
      <xdr:colOff>1190625</xdr:colOff>
      <xdr:row>8</xdr:row>
      <xdr:rowOff>533400</xdr:rowOff>
    </xdr:to>
    <xdr:sp macro="" textlink="">
      <xdr:nvSpPr>
        <xdr:cNvPr id="8" name="Diagrama de flujo: documento 7">
          <a:extLst>
            <a:ext uri="{FF2B5EF4-FFF2-40B4-BE49-F238E27FC236}">
              <a16:creationId xmlns:a16="http://schemas.microsoft.com/office/drawing/2014/main" id="{AA3609C0-BC69-642F-6E4F-0A5D45896194}"/>
            </a:ext>
          </a:extLst>
        </xdr:cNvPr>
        <xdr:cNvSpPr/>
      </xdr:nvSpPr>
      <xdr:spPr>
        <a:xfrm>
          <a:off x="1181100" y="4448175"/>
          <a:ext cx="771525" cy="323850"/>
        </a:xfrm>
        <a:prstGeom prst="flowChartDocumen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xdr:from>
      <xdr:col>1</xdr:col>
      <xdr:colOff>428625</xdr:colOff>
      <xdr:row>9</xdr:row>
      <xdr:rowOff>180975</xdr:rowOff>
    </xdr:from>
    <xdr:to>
      <xdr:col>1</xdr:col>
      <xdr:colOff>1123950</xdr:colOff>
      <xdr:row>9</xdr:row>
      <xdr:rowOff>495300</xdr:rowOff>
    </xdr:to>
    <xdr:sp macro="" textlink="">
      <xdr:nvSpPr>
        <xdr:cNvPr id="9" name="Diagrama de flujo: proceso predefinido 8">
          <a:extLst>
            <a:ext uri="{FF2B5EF4-FFF2-40B4-BE49-F238E27FC236}">
              <a16:creationId xmlns:a16="http://schemas.microsoft.com/office/drawing/2014/main" id="{1CE41CC7-F55C-E965-9C3C-630225042065}"/>
            </a:ext>
          </a:extLst>
        </xdr:cNvPr>
        <xdr:cNvSpPr/>
      </xdr:nvSpPr>
      <xdr:spPr>
        <a:xfrm>
          <a:off x="1190625" y="5086350"/>
          <a:ext cx="695325" cy="314325"/>
        </a:xfrm>
        <a:prstGeom prst="flowChartPredefinedProcess">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xdr:from>
      <xdr:col>1</xdr:col>
      <xdr:colOff>381000</xdr:colOff>
      <xdr:row>10</xdr:row>
      <xdr:rowOff>209550</xdr:rowOff>
    </xdr:from>
    <xdr:to>
      <xdr:col>1</xdr:col>
      <xdr:colOff>1143000</xdr:colOff>
      <xdr:row>10</xdr:row>
      <xdr:rowOff>485775</xdr:rowOff>
    </xdr:to>
    <xdr:sp macro="" textlink="">
      <xdr:nvSpPr>
        <xdr:cNvPr id="10" name="Diagrama de flujo: proceso alternativo 9">
          <a:extLst>
            <a:ext uri="{FF2B5EF4-FFF2-40B4-BE49-F238E27FC236}">
              <a16:creationId xmlns:a16="http://schemas.microsoft.com/office/drawing/2014/main" id="{7C51D7F5-1E80-34F4-83BE-1F44D1325E98}"/>
            </a:ext>
          </a:extLst>
        </xdr:cNvPr>
        <xdr:cNvSpPr/>
      </xdr:nvSpPr>
      <xdr:spPr>
        <a:xfrm>
          <a:off x="1143000" y="5781675"/>
          <a:ext cx="762000" cy="276225"/>
        </a:xfrm>
        <a:prstGeom prst="flowChartAlternateProcess">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xdr:from>
      <xdr:col>1</xdr:col>
      <xdr:colOff>409575</xdr:colOff>
      <xdr:row>11</xdr:row>
      <xdr:rowOff>228600</xdr:rowOff>
    </xdr:from>
    <xdr:to>
      <xdr:col>1</xdr:col>
      <xdr:colOff>1143000</xdr:colOff>
      <xdr:row>11</xdr:row>
      <xdr:rowOff>476250</xdr:rowOff>
    </xdr:to>
    <xdr:sp macro="" textlink="">
      <xdr:nvSpPr>
        <xdr:cNvPr id="11" name="Diagrama de flujo: combinar 10">
          <a:extLst>
            <a:ext uri="{FF2B5EF4-FFF2-40B4-BE49-F238E27FC236}">
              <a16:creationId xmlns:a16="http://schemas.microsoft.com/office/drawing/2014/main" id="{D71CB6E4-B442-5164-9D6A-BF8E32D145B4}"/>
            </a:ext>
          </a:extLst>
        </xdr:cNvPr>
        <xdr:cNvSpPr/>
      </xdr:nvSpPr>
      <xdr:spPr>
        <a:xfrm>
          <a:off x="1171575" y="6467475"/>
          <a:ext cx="733425" cy="247650"/>
        </a:xfrm>
        <a:prstGeom prst="flowChartMerge">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xdr:from>
      <xdr:col>1</xdr:col>
      <xdr:colOff>438150</xdr:colOff>
      <xdr:row>12</xdr:row>
      <xdr:rowOff>228600</xdr:rowOff>
    </xdr:from>
    <xdr:to>
      <xdr:col>1</xdr:col>
      <xdr:colOff>1152525</xdr:colOff>
      <xdr:row>12</xdr:row>
      <xdr:rowOff>485775</xdr:rowOff>
    </xdr:to>
    <xdr:sp macro="" textlink="">
      <xdr:nvSpPr>
        <xdr:cNvPr id="12" name="Diagrama de flujo: extraer 11">
          <a:extLst>
            <a:ext uri="{FF2B5EF4-FFF2-40B4-BE49-F238E27FC236}">
              <a16:creationId xmlns:a16="http://schemas.microsoft.com/office/drawing/2014/main" id="{C8455F33-DBEC-5AF7-B292-E70B4B92F1DB}"/>
            </a:ext>
          </a:extLst>
        </xdr:cNvPr>
        <xdr:cNvSpPr/>
      </xdr:nvSpPr>
      <xdr:spPr>
        <a:xfrm>
          <a:off x="1200150" y="7134225"/>
          <a:ext cx="714375" cy="257175"/>
        </a:xfrm>
        <a:prstGeom prst="flowChartExtra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xdr:from>
      <xdr:col>1</xdr:col>
      <xdr:colOff>571500</xdr:colOff>
      <xdr:row>13</xdr:row>
      <xdr:rowOff>171450</xdr:rowOff>
    </xdr:from>
    <xdr:to>
      <xdr:col>1</xdr:col>
      <xdr:colOff>1038225</xdr:colOff>
      <xdr:row>13</xdr:row>
      <xdr:rowOff>552450</xdr:rowOff>
    </xdr:to>
    <xdr:sp macro="" textlink="">
      <xdr:nvSpPr>
        <xdr:cNvPr id="13" name="Diagrama de flujo: conector 12">
          <a:extLst>
            <a:ext uri="{FF2B5EF4-FFF2-40B4-BE49-F238E27FC236}">
              <a16:creationId xmlns:a16="http://schemas.microsoft.com/office/drawing/2014/main" id="{C34BCAB2-0B7A-EA1B-7FC2-87C93772355D}"/>
            </a:ext>
          </a:extLst>
        </xdr:cNvPr>
        <xdr:cNvSpPr/>
      </xdr:nvSpPr>
      <xdr:spPr>
        <a:xfrm>
          <a:off x="1333500" y="7743825"/>
          <a:ext cx="466725" cy="381000"/>
        </a:xfrm>
        <a:prstGeom prst="flowChartConnector">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xdr:from>
      <xdr:col>1</xdr:col>
      <xdr:colOff>542925</xdr:colOff>
      <xdr:row>14</xdr:row>
      <xdr:rowOff>104775</xdr:rowOff>
    </xdr:from>
    <xdr:to>
      <xdr:col>1</xdr:col>
      <xdr:colOff>1019175</xdr:colOff>
      <xdr:row>14</xdr:row>
      <xdr:rowOff>533400</xdr:rowOff>
    </xdr:to>
    <xdr:sp macro="" textlink="">
      <xdr:nvSpPr>
        <xdr:cNvPr id="4" name="Diagrama de flujo: conector fuera de página 3">
          <a:extLst>
            <a:ext uri="{FF2B5EF4-FFF2-40B4-BE49-F238E27FC236}">
              <a16:creationId xmlns:a16="http://schemas.microsoft.com/office/drawing/2014/main" id="{19C1A6E5-F30D-9116-72A2-222E1A7379C0}"/>
            </a:ext>
          </a:extLst>
        </xdr:cNvPr>
        <xdr:cNvSpPr/>
      </xdr:nvSpPr>
      <xdr:spPr>
        <a:xfrm>
          <a:off x="1304925" y="8343900"/>
          <a:ext cx="476250" cy="428625"/>
        </a:xfrm>
        <a:prstGeom prst="flowChartOffpageConnector">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xdr:from>
      <xdr:col>1</xdr:col>
      <xdr:colOff>303530</xdr:colOff>
      <xdr:row>4</xdr:row>
      <xdr:rowOff>498475</xdr:rowOff>
    </xdr:from>
    <xdr:to>
      <xdr:col>1</xdr:col>
      <xdr:colOff>1236980</xdr:colOff>
      <xdr:row>4</xdr:row>
      <xdr:rowOff>498475</xdr:rowOff>
    </xdr:to>
    <xdr:cxnSp macro="">
      <xdr:nvCxnSpPr>
        <xdr:cNvPr id="14" name="Conector recto de flecha 13">
          <a:extLst>
            <a:ext uri="{FF2B5EF4-FFF2-40B4-BE49-F238E27FC236}">
              <a16:creationId xmlns:a16="http://schemas.microsoft.com/office/drawing/2014/main" id="{2437A6E9-3E08-C690-44B7-D847C6B45BA2}"/>
            </a:ext>
          </a:extLst>
        </xdr:cNvPr>
        <xdr:cNvCxnSpPr/>
      </xdr:nvCxnSpPr>
      <xdr:spPr>
        <a:xfrm>
          <a:off x="1065530" y="1755775"/>
          <a:ext cx="93345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F08A8-44DE-4D28-9BF5-50F19E9C459F}">
  <dimension ref="A1:BJ405"/>
  <sheetViews>
    <sheetView showGridLines="0" view="pageLayout" topLeftCell="B1" zoomScale="70" zoomScaleNormal="90" zoomScaleSheetLayoutView="90" zoomScalePageLayoutView="70" workbookViewId="0">
      <selection activeCell="V8" sqref="V8:AN8"/>
    </sheetView>
  </sheetViews>
  <sheetFormatPr baseColWidth="10" defaultColWidth="3.42578125" defaultRowHeight="14.25" x14ac:dyDescent="0.25"/>
  <cols>
    <col min="1" max="1" width="1.28515625" style="150" hidden="1" customWidth="1"/>
    <col min="2" max="2" width="3" style="150" customWidth="1"/>
    <col min="3" max="3" width="1.140625" style="150" customWidth="1"/>
    <col min="4" max="4" width="11.85546875" style="150" customWidth="1"/>
    <col min="5" max="5" width="12" style="150" customWidth="1"/>
    <col min="6" max="6" width="13.85546875" style="150" customWidth="1"/>
    <col min="7" max="7" width="11.140625" style="150" customWidth="1"/>
    <col min="8" max="8" width="4.85546875" style="150" customWidth="1"/>
    <col min="9" max="9" width="3.7109375" style="150" customWidth="1"/>
    <col min="10" max="10" width="3.5703125" style="150" customWidth="1"/>
    <col min="11" max="11" width="13.7109375" style="150" customWidth="1"/>
    <col min="12" max="12" width="11.5703125" style="150" customWidth="1"/>
    <col min="13" max="14" width="3.7109375" style="150" customWidth="1"/>
    <col min="15" max="15" width="2.140625" style="150" customWidth="1"/>
    <col min="16" max="16" width="6" style="150" customWidth="1"/>
    <col min="17" max="19" width="3.42578125" style="150"/>
    <col min="20" max="20" width="3" style="150" customWidth="1"/>
    <col min="21" max="21" width="5.140625" style="150" customWidth="1"/>
    <col min="22" max="34" width="4.42578125" style="150" customWidth="1"/>
    <col min="35" max="35" width="2.7109375" style="150" customWidth="1"/>
    <col min="36" max="38" width="4.42578125" style="150" customWidth="1"/>
    <col min="39" max="39" width="2.42578125" style="150" customWidth="1"/>
    <col min="40" max="40" width="1" style="150" customWidth="1"/>
    <col min="41" max="41" width="4.42578125" style="150" customWidth="1"/>
    <col min="42" max="45" width="3.42578125" style="150" customWidth="1"/>
    <col min="46" max="46" width="10.28515625" style="150" customWidth="1"/>
    <col min="47" max="49" width="3.42578125" style="150" customWidth="1"/>
    <col min="50" max="50" width="2" style="150" customWidth="1"/>
    <col min="51" max="51" width="3.42578125" style="150" hidden="1" customWidth="1"/>
    <col min="52" max="52" width="6.7109375" style="150" customWidth="1"/>
    <col min="53" max="55" width="2.140625" style="150" customWidth="1"/>
    <col min="56" max="56" width="5.7109375" style="150" customWidth="1"/>
    <col min="57" max="59" width="2.140625" style="150" customWidth="1"/>
    <col min="60" max="60" width="10.42578125" style="150" customWidth="1"/>
    <col min="61" max="61" width="11.85546875" style="150" customWidth="1"/>
    <col min="62" max="62" width="1.42578125" style="150" customWidth="1"/>
    <col min="63" max="16384" width="3.42578125" style="150"/>
  </cols>
  <sheetData>
    <row r="1" spans="1:61" ht="14.25" customHeight="1" x14ac:dyDescent="0.25">
      <c r="B1" s="195" t="s">
        <v>0</v>
      </c>
      <c r="C1" s="196"/>
      <c r="D1" s="196"/>
      <c r="E1" s="196"/>
      <c r="F1" s="196"/>
      <c r="G1" s="196"/>
      <c r="H1" s="196"/>
      <c r="I1" s="196"/>
      <c r="J1" s="196"/>
      <c r="K1" s="436" t="s">
        <v>1</v>
      </c>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8"/>
    </row>
    <row r="2" spans="1:61" ht="14.25" customHeight="1" x14ac:dyDescent="0.25">
      <c r="B2" s="195" t="s">
        <v>2</v>
      </c>
      <c r="C2" s="196"/>
      <c r="D2" s="196"/>
      <c r="E2" s="196"/>
      <c r="F2" s="196"/>
      <c r="G2" s="196"/>
      <c r="H2" s="196"/>
      <c r="I2" s="196"/>
      <c r="J2" s="196"/>
      <c r="K2" s="435" t="s">
        <v>3</v>
      </c>
      <c r="L2" s="435"/>
      <c r="M2" s="435"/>
      <c r="N2" s="435"/>
      <c r="O2" s="435"/>
      <c r="P2" s="435"/>
      <c r="Q2" s="435"/>
      <c r="R2" s="435"/>
      <c r="S2" s="435"/>
      <c r="T2" s="435"/>
      <c r="U2" s="435"/>
      <c r="V2" s="435"/>
      <c r="W2" s="435"/>
      <c r="X2" s="435"/>
      <c r="Y2" s="435"/>
      <c r="Z2" s="435"/>
      <c r="AA2" s="435"/>
      <c r="AB2" s="435"/>
      <c r="AC2" s="435"/>
      <c r="AD2" s="435"/>
      <c r="AE2" s="435"/>
      <c r="AF2" s="183" t="s">
        <v>4</v>
      </c>
      <c r="AG2" s="183"/>
      <c r="AH2" s="183"/>
      <c r="AI2" s="183"/>
      <c r="AJ2" s="183"/>
      <c r="AK2" s="183"/>
      <c r="AL2" s="183"/>
      <c r="AM2" s="183"/>
      <c r="AN2" s="183"/>
      <c r="AO2" s="435" t="s">
        <v>5</v>
      </c>
      <c r="AP2" s="435"/>
      <c r="AQ2" s="435"/>
      <c r="AR2" s="435"/>
      <c r="AS2" s="435"/>
      <c r="AT2" s="435"/>
      <c r="AU2" s="435"/>
      <c r="AV2" s="435"/>
      <c r="AW2" s="435"/>
      <c r="AX2" s="435"/>
      <c r="AY2" s="435"/>
      <c r="AZ2" s="435"/>
      <c r="BA2" s="435"/>
      <c r="BB2" s="435"/>
      <c r="BC2" s="435"/>
      <c r="BD2" s="435"/>
      <c r="BE2" s="435"/>
      <c r="BF2" s="435"/>
      <c r="BG2" s="435"/>
      <c r="BH2" s="435"/>
      <c r="BI2" s="435"/>
    </row>
    <row r="3" spans="1:61" ht="27" customHeight="1" x14ac:dyDescent="0.25">
      <c r="B3" s="192" t="s">
        <v>6</v>
      </c>
      <c r="C3" s="193"/>
      <c r="D3" s="193"/>
      <c r="E3" s="193"/>
      <c r="F3" s="193"/>
      <c r="G3" s="193"/>
      <c r="H3" s="193"/>
      <c r="I3" s="193"/>
      <c r="J3" s="194"/>
      <c r="K3" s="565" t="s">
        <v>453</v>
      </c>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5"/>
      <c r="AZ3" s="565"/>
      <c r="BA3" s="565"/>
      <c r="BB3" s="565"/>
      <c r="BC3" s="565"/>
      <c r="BD3" s="565"/>
      <c r="BE3" s="565"/>
      <c r="BF3" s="565"/>
      <c r="BG3" s="565"/>
      <c r="BH3" s="565"/>
      <c r="BI3" s="565"/>
    </row>
    <row r="4" spans="1:61" s="151" customFormat="1" ht="27.75" customHeight="1" x14ac:dyDescent="0.25">
      <c r="B4" s="195" t="s">
        <v>7</v>
      </c>
      <c r="C4" s="196"/>
      <c r="D4" s="196"/>
      <c r="E4" s="196"/>
      <c r="F4" s="196"/>
      <c r="G4" s="196"/>
      <c r="H4" s="196"/>
      <c r="I4" s="196"/>
      <c r="J4" s="196"/>
      <c r="K4" s="565" t="s">
        <v>454</v>
      </c>
      <c r="L4" s="565"/>
      <c r="M4" s="565"/>
      <c r="N4" s="565"/>
      <c r="O4" s="565"/>
      <c r="P4" s="565"/>
      <c r="Q4" s="565"/>
      <c r="R4" s="565"/>
      <c r="S4" s="565"/>
      <c r="T4" s="565"/>
      <c r="U4" s="565"/>
      <c r="V4" s="565"/>
      <c r="W4" s="565"/>
      <c r="X4" s="565"/>
      <c r="Y4" s="565"/>
      <c r="Z4" s="565"/>
      <c r="AA4" s="565"/>
      <c r="AB4" s="565"/>
      <c r="AC4" s="565"/>
      <c r="AD4" s="565"/>
      <c r="AE4" s="565"/>
      <c r="AF4" s="565"/>
      <c r="AG4" s="565"/>
      <c r="AH4" s="565"/>
      <c r="AI4" s="565"/>
      <c r="AJ4" s="565"/>
      <c r="AK4" s="565"/>
      <c r="AL4" s="565"/>
      <c r="AM4" s="565"/>
      <c r="AN4" s="565"/>
      <c r="AO4" s="565"/>
      <c r="AP4" s="565"/>
      <c r="AQ4" s="565"/>
      <c r="AR4" s="565"/>
      <c r="AS4" s="565"/>
      <c r="AT4" s="565"/>
      <c r="AU4" s="565"/>
      <c r="AV4" s="565"/>
      <c r="AW4" s="565"/>
      <c r="AX4" s="565"/>
      <c r="AY4" s="565"/>
      <c r="AZ4" s="565"/>
      <c r="BA4" s="565"/>
      <c r="BB4" s="565"/>
      <c r="BC4" s="565"/>
      <c r="BD4" s="565"/>
      <c r="BE4" s="565"/>
      <c r="BF4" s="565"/>
      <c r="BG4" s="565"/>
      <c r="BH4" s="565"/>
      <c r="BI4" s="565"/>
    </row>
    <row r="5" spans="1:61" s="151" customFormat="1" ht="12.75" customHeight="1" x14ac:dyDescent="0.25">
      <c r="B5" s="195" t="s">
        <v>8</v>
      </c>
      <c r="C5" s="196"/>
      <c r="D5" s="196"/>
      <c r="E5" s="196"/>
      <c r="F5" s="196"/>
      <c r="G5" s="196"/>
      <c r="H5" s="196"/>
      <c r="I5" s="196"/>
      <c r="J5" s="196"/>
      <c r="K5" s="258" t="s">
        <v>9</v>
      </c>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5"/>
      <c r="AK5" s="635"/>
      <c r="AL5" s="635"/>
      <c r="AM5" s="635"/>
      <c r="AN5" s="635"/>
      <c r="AO5" s="635"/>
      <c r="AP5" s="635"/>
      <c r="AQ5" s="635"/>
      <c r="AR5" s="635"/>
      <c r="AS5" s="635"/>
      <c r="AT5" s="635"/>
      <c r="AU5" s="635"/>
      <c r="AV5" s="635"/>
      <c r="AW5" s="635"/>
      <c r="AX5" s="635"/>
      <c r="AY5" s="635"/>
      <c r="AZ5" s="635"/>
      <c r="BA5" s="635"/>
      <c r="BB5" s="635"/>
      <c r="BC5" s="635"/>
      <c r="BD5" s="635"/>
      <c r="BE5" s="635"/>
      <c r="BF5" s="635"/>
      <c r="BG5" s="635"/>
      <c r="BH5" s="635"/>
      <c r="BI5" s="259"/>
    </row>
    <row r="6" spans="1:61" s="151" customFormat="1" ht="21" customHeight="1" x14ac:dyDescent="0.25">
      <c r="B6" s="183" t="s">
        <v>10</v>
      </c>
      <c r="C6" s="183"/>
      <c r="D6" s="183"/>
      <c r="E6" s="183"/>
      <c r="F6" s="183"/>
      <c r="G6" s="183"/>
      <c r="H6" s="183"/>
      <c r="I6" s="183"/>
      <c r="J6" s="183"/>
      <c r="K6" s="177" t="s">
        <v>11</v>
      </c>
      <c r="L6" s="178"/>
      <c r="M6" s="178"/>
      <c r="N6" s="178"/>
      <c r="O6" s="178"/>
      <c r="P6" s="178"/>
      <c r="Q6" s="178"/>
      <c r="R6" s="178"/>
      <c r="S6" s="178"/>
      <c r="T6" s="181"/>
      <c r="U6" s="184"/>
      <c r="V6" s="186" t="s">
        <v>12</v>
      </c>
      <c r="W6" s="187"/>
      <c r="X6" s="187"/>
      <c r="Y6" s="187"/>
      <c r="Z6" s="187"/>
      <c r="AA6" s="187"/>
      <c r="AB6" s="187"/>
      <c r="AC6" s="187"/>
      <c r="AD6" s="187"/>
      <c r="AE6" s="187"/>
      <c r="AF6" s="187"/>
      <c r="AG6" s="187"/>
      <c r="AH6" s="187"/>
      <c r="AI6" s="187"/>
      <c r="AJ6" s="187"/>
      <c r="AK6" s="187"/>
      <c r="AL6" s="187"/>
      <c r="AM6" s="187"/>
      <c r="AN6" s="188"/>
      <c r="AO6" s="177" t="s">
        <v>13</v>
      </c>
      <c r="AP6" s="178"/>
      <c r="AQ6" s="178"/>
      <c r="AR6" s="178"/>
      <c r="AS6" s="178"/>
      <c r="AT6" s="178"/>
      <c r="AU6" s="178"/>
      <c r="AV6" s="178"/>
      <c r="AW6" s="178"/>
      <c r="AX6" s="181"/>
      <c r="AY6" s="152"/>
      <c r="AZ6" s="177" t="s">
        <v>14</v>
      </c>
      <c r="BA6" s="178"/>
      <c r="BB6" s="178"/>
      <c r="BC6" s="178"/>
      <c r="BD6" s="178"/>
      <c r="BE6" s="178"/>
      <c r="BF6" s="178"/>
      <c r="BG6" s="178"/>
      <c r="BH6" s="178"/>
      <c r="BI6" s="181"/>
    </row>
    <row r="7" spans="1:61" s="151" customFormat="1" ht="12.75" customHeight="1" x14ac:dyDescent="0.25">
      <c r="B7" s="182" t="s">
        <v>15</v>
      </c>
      <c r="C7" s="182"/>
      <c r="D7" s="182"/>
      <c r="E7" s="182"/>
      <c r="F7" s="182"/>
      <c r="G7" s="182" t="s">
        <v>16</v>
      </c>
      <c r="H7" s="182"/>
      <c r="I7" s="182"/>
      <c r="J7" s="182"/>
      <c r="K7" s="177" t="s">
        <v>15</v>
      </c>
      <c r="L7" s="178"/>
      <c r="M7" s="178"/>
      <c r="N7" s="178"/>
      <c r="O7" s="181"/>
      <c r="P7" s="177" t="s">
        <v>16</v>
      </c>
      <c r="Q7" s="178"/>
      <c r="R7" s="178"/>
      <c r="S7" s="178"/>
      <c r="T7" s="181"/>
      <c r="U7" s="185"/>
      <c r="V7" s="189"/>
      <c r="W7" s="190"/>
      <c r="X7" s="190"/>
      <c r="Y7" s="190"/>
      <c r="Z7" s="190"/>
      <c r="AA7" s="190"/>
      <c r="AB7" s="190"/>
      <c r="AC7" s="190"/>
      <c r="AD7" s="190"/>
      <c r="AE7" s="190"/>
      <c r="AF7" s="190"/>
      <c r="AG7" s="190"/>
      <c r="AH7" s="190"/>
      <c r="AI7" s="190"/>
      <c r="AJ7" s="190"/>
      <c r="AK7" s="190"/>
      <c r="AL7" s="190"/>
      <c r="AM7" s="190"/>
      <c r="AN7" s="191"/>
      <c r="AO7" s="182" t="s">
        <v>15</v>
      </c>
      <c r="AP7" s="182"/>
      <c r="AQ7" s="182"/>
      <c r="AR7" s="182"/>
      <c r="AS7" s="182"/>
      <c r="AT7" s="182" t="s">
        <v>16</v>
      </c>
      <c r="AU7" s="182"/>
      <c r="AV7" s="182"/>
      <c r="AW7" s="182"/>
      <c r="AX7" s="182"/>
      <c r="AY7" s="152"/>
      <c r="AZ7" s="182" t="s">
        <v>15</v>
      </c>
      <c r="BA7" s="182"/>
      <c r="BB7" s="182"/>
      <c r="BC7" s="182"/>
      <c r="BD7" s="182"/>
      <c r="BE7" s="182" t="s">
        <v>16</v>
      </c>
      <c r="BF7" s="182"/>
      <c r="BG7" s="182"/>
      <c r="BH7" s="182"/>
      <c r="BI7" s="182"/>
    </row>
    <row r="8" spans="1:61" s="151" customFormat="1" ht="169.5" customHeight="1" x14ac:dyDescent="0.25">
      <c r="B8" s="580" t="s">
        <v>17</v>
      </c>
      <c r="C8" s="633"/>
      <c r="D8" s="633"/>
      <c r="E8" s="633"/>
      <c r="F8" s="633"/>
      <c r="G8" s="580" t="s">
        <v>18</v>
      </c>
      <c r="H8" s="633"/>
      <c r="I8" s="633"/>
      <c r="J8" s="633"/>
      <c r="K8" s="580" t="s">
        <v>19</v>
      </c>
      <c r="L8" s="633"/>
      <c r="M8" s="633"/>
      <c r="N8" s="633"/>
      <c r="O8" s="633"/>
      <c r="P8" s="580" t="s">
        <v>20</v>
      </c>
      <c r="Q8" s="633"/>
      <c r="R8" s="633"/>
      <c r="S8" s="633"/>
      <c r="T8" s="633"/>
      <c r="U8" s="63" t="s">
        <v>21</v>
      </c>
      <c r="V8" s="580" t="s">
        <v>22</v>
      </c>
      <c r="W8" s="633"/>
      <c r="X8" s="633"/>
      <c r="Y8" s="633"/>
      <c r="Z8" s="633"/>
      <c r="AA8" s="633"/>
      <c r="AB8" s="633"/>
      <c r="AC8" s="633"/>
      <c r="AD8" s="633"/>
      <c r="AE8" s="633"/>
      <c r="AF8" s="633"/>
      <c r="AG8" s="633"/>
      <c r="AH8" s="633"/>
      <c r="AI8" s="633"/>
      <c r="AJ8" s="633"/>
      <c r="AK8" s="633"/>
      <c r="AL8" s="633"/>
      <c r="AM8" s="633"/>
      <c r="AN8" s="581"/>
      <c r="AO8" s="580" t="s">
        <v>23</v>
      </c>
      <c r="AP8" s="633"/>
      <c r="AQ8" s="633"/>
      <c r="AR8" s="633"/>
      <c r="AS8" s="633"/>
      <c r="AT8" s="580" t="s">
        <v>24</v>
      </c>
      <c r="AU8" s="633"/>
      <c r="AV8" s="633"/>
      <c r="AW8" s="633"/>
      <c r="AX8" s="633"/>
      <c r="AY8" s="634"/>
      <c r="AZ8" s="580" t="s">
        <v>23</v>
      </c>
      <c r="BA8" s="633"/>
      <c r="BB8" s="633"/>
      <c r="BC8" s="633"/>
      <c r="BD8" s="633"/>
      <c r="BE8" s="564" t="s">
        <v>25</v>
      </c>
      <c r="BF8" s="564"/>
      <c r="BG8" s="564"/>
      <c r="BH8" s="564"/>
      <c r="BI8" s="564"/>
    </row>
    <row r="9" spans="1:61" s="151" customFormat="1" ht="129" customHeight="1" x14ac:dyDescent="0.25">
      <c r="B9" s="580" t="s">
        <v>26</v>
      </c>
      <c r="C9" s="633"/>
      <c r="D9" s="633"/>
      <c r="E9" s="633"/>
      <c r="F9" s="633"/>
      <c r="G9" s="580" t="s">
        <v>27</v>
      </c>
      <c r="H9" s="633"/>
      <c r="I9" s="633"/>
      <c r="J9" s="633"/>
      <c r="K9" s="580" t="s">
        <v>28</v>
      </c>
      <c r="L9" s="633"/>
      <c r="M9" s="633"/>
      <c r="N9" s="633"/>
      <c r="O9" s="633"/>
      <c r="P9" s="580" t="s">
        <v>29</v>
      </c>
      <c r="Q9" s="633"/>
      <c r="R9" s="633"/>
      <c r="S9" s="633"/>
      <c r="T9" s="633"/>
      <c r="U9" s="63" t="s">
        <v>30</v>
      </c>
      <c r="V9" s="580" t="s">
        <v>31</v>
      </c>
      <c r="W9" s="633"/>
      <c r="X9" s="633"/>
      <c r="Y9" s="633"/>
      <c r="Z9" s="633"/>
      <c r="AA9" s="633"/>
      <c r="AB9" s="633"/>
      <c r="AC9" s="633"/>
      <c r="AD9" s="633"/>
      <c r="AE9" s="633"/>
      <c r="AF9" s="633"/>
      <c r="AG9" s="633"/>
      <c r="AH9" s="633"/>
      <c r="AI9" s="633"/>
      <c r="AJ9" s="633"/>
      <c r="AK9" s="633"/>
      <c r="AL9" s="633"/>
      <c r="AM9" s="633"/>
      <c r="AN9" s="581"/>
      <c r="AO9" s="580" t="s">
        <v>32</v>
      </c>
      <c r="AP9" s="633"/>
      <c r="AQ9" s="633"/>
      <c r="AR9" s="633"/>
      <c r="AS9" s="633"/>
      <c r="AT9" s="564" t="s">
        <v>32</v>
      </c>
      <c r="AU9" s="564"/>
      <c r="AV9" s="564"/>
      <c r="AW9" s="564"/>
      <c r="AX9" s="564"/>
      <c r="AY9" s="634"/>
      <c r="AZ9" s="580" t="s">
        <v>33</v>
      </c>
      <c r="BA9" s="633"/>
      <c r="BB9" s="633"/>
      <c r="BC9" s="633"/>
      <c r="BD9" s="633"/>
      <c r="BE9" s="564" t="s">
        <v>34</v>
      </c>
      <c r="BF9" s="564"/>
      <c r="BG9" s="564"/>
      <c r="BH9" s="564"/>
      <c r="BI9" s="564"/>
    </row>
    <row r="10" spans="1:61" s="151" customFormat="1" ht="102" customHeight="1" x14ac:dyDescent="0.25">
      <c r="B10" s="580" t="s">
        <v>35</v>
      </c>
      <c r="C10" s="633"/>
      <c r="D10" s="633"/>
      <c r="E10" s="633"/>
      <c r="F10" s="633"/>
      <c r="G10" s="580" t="s">
        <v>36</v>
      </c>
      <c r="H10" s="633"/>
      <c r="I10" s="633"/>
      <c r="J10" s="633"/>
      <c r="K10" s="580" t="s">
        <v>37</v>
      </c>
      <c r="L10" s="633"/>
      <c r="M10" s="633"/>
      <c r="N10" s="633"/>
      <c r="O10" s="633"/>
      <c r="P10" s="580" t="s">
        <v>38</v>
      </c>
      <c r="Q10" s="633"/>
      <c r="R10" s="633"/>
      <c r="S10" s="633"/>
      <c r="T10" s="633"/>
      <c r="U10" s="63" t="s">
        <v>30</v>
      </c>
      <c r="V10" s="580" t="s">
        <v>39</v>
      </c>
      <c r="W10" s="633"/>
      <c r="X10" s="633"/>
      <c r="Y10" s="633"/>
      <c r="Z10" s="633"/>
      <c r="AA10" s="633"/>
      <c r="AB10" s="633"/>
      <c r="AC10" s="633"/>
      <c r="AD10" s="633"/>
      <c r="AE10" s="633"/>
      <c r="AF10" s="633"/>
      <c r="AG10" s="633"/>
      <c r="AH10" s="633"/>
      <c r="AI10" s="633"/>
      <c r="AJ10" s="633"/>
      <c r="AK10" s="633"/>
      <c r="AL10" s="633"/>
      <c r="AM10" s="633"/>
      <c r="AN10" s="581"/>
      <c r="AO10" s="580" t="s">
        <v>40</v>
      </c>
      <c r="AP10" s="633"/>
      <c r="AQ10" s="633"/>
      <c r="AR10" s="633"/>
      <c r="AS10" s="633"/>
      <c r="AT10" s="564" t="s">
        <v>23</v>
      </c>
      <c r="AU10" s="564"/>
      <c r="AV10" s="564"/>
      <c r="AW10" s="564"/>
      <c r="AX10" s="564"/>
      <c r="AY10" s="634"/>
      <c r="AZ10" s="580" t="s">
        <v>41</v>
      </c>
      <c r="BA10" s="633"/>
      <c r="BB10" s="633"/>
      <c r="BC10" s="633"/>
      <c r="BD10" s="633"/>
      <c r="BE10" s="564" t="s">
        <v>23</v>
      </c>
      <c r="BF10" s="564"/>
      <c r="BG10" s="564"/>
      <c r="BH10" s="564"/>
      <c r="BI10" s="564"/>
    </row>
    <row r="11" spans="1:61" s="151" customFormat="1" ht="92.25" customHeight="1" x14ac:dyDescent="0.25">
      <c r="B11" s="580" t="s">
        <v>42</v>
      </c>
      <c r="C11" s="633"/>
      <c r="D11" s="633"/>
      <c r="E11" s="633"/>
      <c r="F11" s="633"/>
      <c r="G11" s="580" t="s">
        <v>43</v>
      </c>
      <c r="H11" s="633"/>
      <c r="I11" s="633"/>
      <c r="J11" s="633"/>
      <c r="K11" s="580" t="s">
        <v>44</v>
      </c>
      <c r="L11" s="633"/>
      <c r="M11" s="633"/>
      <c r="N11" s="633"/>
      <c r="O11" s="633"/>
      <c r="P11" s="580" t="s">
        <v>45</v>
      </c>
      <c r="Q11" s="633"/>
      <c r="R11" s="633"/>
      <c r="S11" s="633"/>
      <c r="T11" s="633"/>
      <c r="U11" s="63" t="s">
        <v>30</v>
      </c>
      <c r="V11" s="580" t="s">
        <v>46</v>
      </c>
      <c r="W11" s="633"/>
      <c r="X11" s="633"/>
      <c r="Y11" s="633"/>
      <c r="Z11" s="633"/>
      <c r="AA11" s="633"/>
      <c r="AB11" s="633"/>
      <c r="AC11" s="633"/>
      <c r="AD11" s="633"/>
      <c r="AE11" s="633"/>
      <c r="AF11" s="633"/>
      <c r="AG11" s="633"/>
      <c r="AH11" s="633"/>
      <c r="AI11" s="633"/>
      <c r="AJ11" s="633"/>
      <c r="AK11" s="633"/>
      <c r="AL11" s="633"/>
      <c r="AM11" s="633"/>
      <c r="AN11" s="581"/>
      <c r="AO11" s="580" t="s">
        <v>47</v>
      </c>
      <c r="AP11" s="633"/>
      <c r="AQ11" s="633"/>
      <c r="AR11" s="633"/>
      <c r="AS11" s="633"/>
      <c r="AT11" s="564" t="s">
        <v>48</v>
      </c>
      <c r="AU11" s="564"/>
      <c r="AV11" s="564"/>
      <c r="AW11" s="564"/>
      <c r="AX11" s="564"/>
      <c r="AY11" s="634"/>
      <c r="AZ11" s="580" t="s">
        <v>49</v>
      </c>
      <c r="BA11" s="633"/>
      <c r="BB11" s="633"/>
      <c r="BC11" s="633"/>
      <c r="BD11" s="633"/>
      <c r="BE11" s="564" t="s">
        <v>50</v>
      </c>
      <c r="BF11" s="564"/>
      <c r="BG11" s="564"/>
      <c r="BH11" s="564"/>
      <c r="BI11" s="564"/>
    </row>
    <row r="12" spans="1:61" s="151" customFormat="1" ht="168.75" customHeight="1" x14ac:dyDescent="0.25">
      <c r="B12" s="580" t="s">
        <v>51</v>
      </c>
      <c r="C12" s="633"/>
      <c r="D12" s="633"/>
      <c r="E12" s="633"/>
      <c r="F12" s="633"/>
      <c r="G12" s="580" t="s">
        <v>52</v>
      </c>
      <c r="H12" s="633"/>
      <c r="I12" s="633"/>
      <c r="J12" s="633"/>
      <c r="K12" s="580" t="s">
        <v>53</v>
      </c>
      <c r="L12" s="633"/>
      <c r="M12" s="633"/>
      <c r="N12" s="633"/>
      <c r="O12" s="633"/>
      <c r="P12" s="580" t="s">
        <v>54</v>
      </c>
      <c r="Q12" s="633"/>
      <c r="R12" s="633"/>
      <c r="S12" s="633"/>
      <c r="T12" s="633"/>
      <c r="U12" s="63" t="s">
        <v>30</v>
      </c>
      <c r="V12" s="580" t="s">
        <v>55</v>
      </c>
      <c r="W12" s="633"/>
      <c r="X12" s="633"/>
      <c r="Y12" s="633"/>
      <c r="Z12" s="633"/>
      <c r="AA12" s="633"/>
      <c r="AB12" s="633"/>
      <c r="AC12" s="633"/>
      <c r="AD12" s="633"/>
      <c r="AE12" s="633"/>
      <c r="AF12" s="633"/>
      <c r="AG12" s="633"/>
      <c r="AH12" s="633"/>
      <c r="AI12" s="633"/>
      <c r="AJ12" s="633"/>
      <c r="AK12" s="633"/>
      <c r="AL12" s="633"/>
      <c r="AM12" s="633"/>
      <c r="AN12" s="581"/>
      <c r="AO12" s="580" t="s">
        <v>56</v>
      </c>
      <c r="AP12" s="633"/>
      <c r="AQ12" s="633"/>
      <c r="AR12" s="633"/>
      <c r="AS12" s="633"/>
      <c r="AT12" s="564" t="s">
        <v>23</v>
      </c>
      <c r="AU12" s="564"/>
      <c r="AV12" s="564"/>
      <c r="AW12" s="564"/>
      <c r="AX12" s="564"/>
      <c r="AY12" s="634"/>
      <c r="AZ12" s="580" t="s">
        <v>57</v>
      </c>
      <c r="BA12" s="633"/>
      <c r="BB12" s="633"/>
      <c r="BC12" s="633"/>
      <c r="BD12" s="633"/>
      <c r="BE12" s="564" t="s">
        <v>23</v>
      </c>
      <c r="BF12" s="564"/>
      <c r="BG12" s="564"/>
      <c r="BH12" s="564"/>
      <c r="BI12" s="564"/>
    </row>
    <row r="13" spans="1:61" s="151" customFormat="1" ht="194.25" customHeight="1" x14ac:dyDescent="0.25">
      <c r="A13" s="157"/>
      <c r="B13" s="580" t="s">
        <v>482</v>
      </c>
      <c r="C13" s="633"/>
      <c r="D13" s="633"/>
      <c r="E13" s="633"/>
      <c r="F13" s="633"/>
      <c r="G13" s="580" t="s">
        <v>481</v>
      </c>
      <c r="H13" s="633"/>
      <c r="I13" s="633"/>
      <c r="J13" s="633"/>
      <c r="K13" s="580" t="s">
        <v>58</v>
      </c>
      <c r="L13" s="633"/>
      <c r="M13" s="633"/>
      <c r="N13" s="633"/>
      <c r="O13" s="633"/>
      <c r="P13" s="266" t="s">
        <v>59</v>
      </c>
      <c r="Q13" s="620"/>
      <c r="R13" s="620"/>
      <c r="S13" s="620"/>
      <c r="T13" s="267"/>
      <c r="U13" s="63" t="s">
        <v>30</v>
      </c>
      <c r="V13" s="580" t="s">
        <v>60</v>
      </c>
      <c r="W13" s="633"/>
      <c r="X13" s="633"/>
      <c r="Y13" s="633"/>
      <c r="Z13" s="633"/>
      <c r="AA13" s="633"/>
      <c r="AB13" s="633"/>
      <c r="AC13" s="633"/>
      <c r="AD13" s="633"/>
      <c r="AE13" s="633"/>
      <c r="AF13" s="633"/>
      <c r="AG13" s="633"/>
      <c r="AH13" s="633"/>
      <c r="AI13" s="633"/>
      <c r="AJ13" s="633"/>
      <c r="AK13" s="633"/>
      <c r="AL13" s="633"/>
      <c r="AM13" s="633"/>
      <c r="AN13" s="581"/>
      <c r="AO13" s="580" t="s">
        <v>61</v>
      </c>
      <c r="AP13" s="633"/>
      <c r="AQ13" s="633"/>
      <c r="AR13" s="633"/>
      <c r="AS13" s="633"/>
      <c r="AT13" s="564" t="s">
        <v>62</v>
      </c>
      <c r="AU13" s="564"/>
      <c r="AV13" s="564"/>
      <c r="AW13" s="564"/>
      <c r="AX13" s="564"/>
      <c r="AY13" s="634"/>
      <c r="AZ13" s="580" t="s">
        <v>484</v>
      </c>
      <c r="BA13" s="633"/>
      <c r="BB13" s="633"/>
      <c r="BC13" s="633"/>
      <c r="BD13" s="633"/>
      <c r="BE13" s="580" t="s">
        <v>485</v>
      </c>
      <c r="BF13" s="633"/>
      <c r="BG13" s="633"/>
      <c r="BH13" s="633"/>
      <c r="BI13" s="581"/>
    </row>
    <row r="14" spans="1:61" s="151" customFormat="1" ht="120.75" customHeight="1" x14ac:dyDescent="0.25">
      <c r="B14" s="580" t="s">
        <v>23</v>
      </c>
      <c r="C14" s="633"/>
      <c r="D14" s="633"/>
      <c r="E14" s="633"/>
      <c r="F14" s="633"/>
      <c r="G14" s="580" t="s">
        <v>63</v>
      </c>
      <c r="H14" s="633"/>
      <c r="I14" s="633"/>
      <c r="J14" s="633"/>
      <c r="K14" s="580" t="s">
        <v>64</v>
      </c>
      <c r="L14" s="633"/>
      <c r="M14" s="633"/>
      <c r="N14" s="633"/>
      <c r="O14" s="633"/>
      <c r="P14" s="580" t="s">
        <v>65</v>
      </c>
      <c r="Q14" s="633"/>
      <c r="R14" s="633"/>
      <c r="S14" s="633"/>
      <c r="T14" s="633"/>
      <c r="U14" s="63" t="s">
        <v>66</v>
      </c>
      <c r="V14" s="580" t="s">
        <v>67</v>
      </c>
      <c r="W14" s="633"/>
      <c r="X14" s="633"/>
      <c r="Y14" s="633"/>
      <c r="Z14" s="633"/>
      <c r="AA14" s="633"/>
      <c r="AB14" s="633"/>
      <c r="AC14" s="633"/>
      <c r="AD14" s="633"/>
      <c r="AE14" s="633"/>
      <c r="AF14" s="633"/>
      <c r="AG14" s="633"/>
      <c r="AH14" s="633"/>
      <c r="AI14" s="633"/>
      <c r="AJ14" s="633"/>
      <c r="AK14" s="633"/>
      <c r="AL14" s="633"/>
      <c r="AM14" s="633"/>
      <c r="AN14" s="581"/>
      <c r="AO14" s="580" t="s">
        <v>23</v>
      </c>
      <c r="AP14" s="633"/>
      <c r="AQ14" s="633"/>
      <c r="AR14" s="633"/>
      <c r="AS14" s="633"/>
      <c r="AT14" s="564" t="s">
        <v>68</v>
      </c>
      <c r="AU14" s="564"/>
      <c r="AV14" s="564"/>
      <c r="AW14" s="564"/>
      <c r="AX14" s="564"/>
      <c r="AY14" s="634"/>
      <c r="AZ14" s="580" t="s">
        <v>23</v>
      </c>
      <c r="BA14" s="633"/>
      <c r="BB14" s="633"/>
      <c r="BC14" s="633"/>
      <c r="BD14" s="633"/>
      <c r="BE14" s="564" t="s">
        <v>69</v>
      </c>
      <c r="BF14" s="564"/>
      <c r="BG14" s="564"/>
      <c r="BH14" s="564"/>
      <c r="BI14" s="564"/>
    </row>
    <row r="15" spans="1:61" s="151" customFormat="1" ht="99.75" customHeight="1" x14ac:dyDescent="0.25">
      <c r="B15" s="580" t="s">
        <v>70</v>
      </c>
      <c r="C15" s="633"/>
      <c r="D15" s="633"/>
      <c r="E15" s="633"/>
      <c r="F15" s="633"/>
      <c r="G15" s="580" t="s">
        <v>71</v>
      </c>
      <c r="H15" s="633"/>
      <c r="I15" s="633"/>
      <c r="J15" s="633"/>
      <c r="K15" s="580" t="s">
        <v>23</v>
      </c>
      <c r="L15" s="633"/>
      <c r="M15" s="633"/>
      <c r="N15" s="633"/>
      <c r="O15" s="633"/>
      <c r="P15" s="580" t="s">
        <v>72</v>
      </c>
      <c r="Q15" s="633"/>
      <c r="R15" s="633"/>
      <c r="S15" s="633"/>
      <c r="T15" s="633"/>
      <c r="U15" s="63" t="s">
        <v>73</v>
      </c>
      <c r="V15" s="580" t="s">
        <v>74</v>
      </c>
      <c r="W15" s="633"/>
      <c r="X15" s="633"/>
      <c r="Y15" s="633"/>
      <c r="Z15" s="633"/>
      <c r="AA15" s="633"/>
      <c r="AB15" s="633"/>
      <c r="AC15" s="633"/>
      <c r="AD15" s="633"/>
      <c r="AE15" s="633"/>
      <c r="AF15" s="633"/>
      <c r="AG15" s="633"/>
      <c r="AH15" s="633"/>
      <c r="AI15" s="633"/>
      <c r="AJ15" s="633"/>
      <c r="AK15" s="633"/>
      <c r="AL15" s="633"/>
      <c r="AM15" s="633"/>
      <c r="AN15" s="581"/>
      <c r="AO15" s="580" t="s">
        <v>75</v>
      </c>
      <c r="AP15" s="633"/>
      <c r="AQ15" s="633"/>
      <c r="AR15" s="633"/>
      <c r="AS15" s="633"/>
      <c r="AT15" s="580" t="s">
        <v>23</v>
      </c>
      <c r="AU15" s="633"/>
      <c r="AV15" s="633"/>
      <c r="AW15" s="633"/>
      <c r="AX15" s="581"/>
      <c r="AY15" s="634"/>
      <c r="AZ15" s="580" t="s">
        <v>70</v>
      </c>
      <c r="BA15" s="633"/>
      <c r="BB15" s="633"/>
      <c r="BC15" s="633"/>
      <c r="BD15" s="633"/>
      <c r="BE15" s="564" t="s">
        <v>76</v>
      </c>
      <c r="BF15" s="564"/>
      <c r="BG15" s="564"/>
      <c r="BH15" s="564"/>
      <c r="BI15" s="564"/>
    </row>
    <row r="16" spans="1:61" s="151" customFormat="1" ht="12.75" customHeight="1" x14ac:dyDescent="0.25">
      <c r="B16" s="177" t="s">
        <v>77</v>
      </c>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81"/>
      <c r="AC16" s="182" t="s">
        <v>78</v>
      </c>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row>
    <row r="17" spans="2:61" s="151" customFormat="1" ht="89.25" customHeight="1" x14ac:dyDescent="0.25">
      <c r="B17" s="266" t="s">
        <v>480</v>
      </c>
      <c r="C17" s="620"/>
      <c r="D17" s="620"/>
      <c r="E17" s="620"/>
      <c r="F17" s="620"/>
      <c r="G17" s="620"/>
      <c r="H17" s="620"/>
      <c r="I17" s="620"/>
      <c r="J17" s="620"/>
      <c r="K17" s="620"/>
      <c r="L17" s="620"/>
      <c r="M17" s="620"/>
      <c r="N17" s="620"/>
      <c r="O17" s="620"/>
      <c r="P17" s="620"/>
      <c r="Q17" s="620"/>
      <c r="R17" s="620"/>
      <c r="S17" s="620"/>
      <c r="T17" s="620"/>
      <c r="U17" s="620"/>
      <c r="V17" s="620"/>
      <c r="W17" s="620"/>
      <c r="X17" s="620"/>
      <c r="Y17" s="620"/>
      <c r="Z17" s="620"/>
      <c r="AA17" s="620"/>
      <c r="AB17" s="267"/>
      <c r="AC17" s="711" t="s">
        <v>79</v>
      </c>
      <c r="AD17" s="711"/>
      <c r="AE17" s="711"/>
      <c r="AF17" s="711"/>
      <c r="AG17" s="711"/>
      <c r="AH17" s="711"/>
      <c r="AI17" s="711"/>
      <c r="AJ17" s="711"/>
      <c r="AK17" s="711"/>
      <c r="AL17" s="711"/>
      <c r="AM17" s="711"/>
      <c r="AN17" s="711"/>
      <c r="AO17" s="711"/>
      <c r="AP17" s="711"/>
      <c r="AQ17" s="711"/>
      <c r="AR17" s="711"/>
      <c r="AS17" s="711"/>
      <c r="AT17" s="711"/>
      <c r="AU17" s="711"/>
      <c r="AV17" s="711"/>
      <c r="AW17" s="711"/>
      <c r="AX17" s="711"/>
      <c r="AY17" s="711"/>
      <c r="AZ17" s="711"/>
      <c r="BA17" s="711"/>
      <c r="BB17" s="711"/>
      <c r="BC17" s="711"/>
      <c r="BD17" s="711"/>
      <c r="BE17" s="711"/>
      <c r="BF17" s="711"/>
      <c r="BG17" s="711"/>
      <c r="BH17" s="711"/>
      <c r="BI17" s="711"/>
    </row>
    <row r="18" spans="2:61" s="151" customFormat="1" ht="12.75" customHeight="1" x14ac:dyDescent="0.25">
      <c r="B18" s="182" t="s">
        <v>80</v>
      </c>
      <c r="C18" s="182"/>
      <c r="D18" s="182"/>
      <c r="E18" s="182"/>
      <c r="F18" s="182"/>
      <c r="G18" s="182"/>
      <c r="H18" s="182"/>
      <c r="I18" s="182"/>
      <c r="J18" s="182"/>
      <c r="K18" s="182"/>
      <c r="L18" s="182"/>
      <c r="M18" s="182"/>
      <c r="N18" s="182"/>
      <c r="O18" s="182"/>
      <c r="P18" s="182"/>
      <c r="Q18" s="182"/>
      <c r="R18" s="182"/>
      <c r="S18" s="182"/>
      <c r="T18" s="182"/>
      <c r="U18" s="182"/>
      <c r="V18" s="182" t="s">
        <v>81</v>
      </c>
      <c r="W18" s="182"/>
      <c r="X18" s="182"/>
      <c r="Y18" s="182"/>
      <c r="Z18" s="182"/>
      <c r="AA18" s="182"/>
      <c r="AB18" s="182"/>
      <c r="AC18" s="182"/>
      <c r="AD18" s="182"/>
      <c r="AE18" s="182"/>
      <c r="AF18" s="182"/>
      <c r="AG18" s="182"/>
      <c r="AH18" s="182"/>
      <c r="AI18" s="182"/>
      <c r="AJ18" s="182"/>
      <c r="AK18" s="182"/>
      <c r="AL18" s="182"/>
      <c r="AM18" s="182"/>
      <c r="AN18" s="182" t="s">
        <v>82</v>
      </c>
      <c r="AO18" s="182"/>
      <c r="AP18" s="182"/>
      <c r="AQ18" s="182"/>
      <c r="AR18" s="182"/>
      <c r="AS18" s="182"/>
      <c r="AT18" s="182"/>
      <c r="AU18" s="182"/>
      <c r="AV18" s="182"/>
      <c r="AW18" s="182"/>
      <c r="AX18" s="182"/>
      <c r="AY18" s="182"/>
      <c r="AZ18" s="182"/>
      <c r="BA18" s="182"/>
      <c r="BB18" s="182"/>
      <c r="BC18" s="182"/>
      <c r="BD18" s="182"/>
      <c r="BE18" s="182"/>
      <c r="BF18" s="182"/>
      <c r="BG18" s="182"/>
      <c r="BH18" s="182"/>
      <c r="BI18" s="182"/>
    </row>
    <row r="19" spans="2:61" s="151" customFormat="1" ht="68.25" customHeight="1" x14ac:dyDescent="0.25">
      <c r="B19" s="440" t="s">
        <v>83</v>
      </c>
      <c r="C19" s="441"/>
      <c r="D19" s="441"/>
      <c r="E19" s="441"/>
      <c r="F19" s="441"/>
      <c r="G19" s="441"/>
      <c r="H19" s="441"/>
      <c r="I19" s="441"/>
      <c r="J19" s="441"/>
      <c r="K19" s="441"/>
      <c r="L19" s="441"/>
      <c r="M19" s="441"/>
      <c r="N19" s="441"/>
      <c r="O19" s="441"/>
      <c r="P19" s="441"/>
      <c r="Q19" s="441"/>
      <c r="R19" s="441"/>
      <c r="S19" s="441"/>
      <c r="T19" s="441"/>
      <c r="U19" s="442"/>
      <c r="V19" s="440" t="s">
        <v>83</v>
      </c>
      <c r="W19" s="441"/>
      <c r="X19" s="441"/>
      <c r="Y19" s="441"/>
      <c r="Z19" s="441"/>
      <c r="AA19" s="441"/>
      <c r="AB19" s="441"/>
      <c r="AC19" s="441"/>
      <c r="AD19" s="441"/>
      <c r="AE19" s="441"/>
      <c r="AF19" s="441"/>
      <c r="AG19" s="441"/>
      <c r="AH19" s="441"/>
      <c r="AI19" s="441"/>
      <c r="AJ19" s="441"/>
      <c r="AK19" s="441"/>
      <c r="AL19" s="441"/>
      <c r="AM19" s="441"/>
      <c r="AN19" s="439" t="s">
        <v>527</v>
      </c>
      <c r="AO19" s="439"/>
      <c r="AP19" s="439"/>
      <c r="AQ19" s="439"/>
      <c r="AR19" s="439"/>
      <c r="AS19" s="439"/>
      <c r="AT19" s="439"/>
      <c r="AU19" s="439"/>
      <c r="AV19" s="439"/>
      <c r="AW19" s="439"/>
      <c r="AX19" s="439"/>
      <c r="AY19" s="439"/>
      <c r="AZ19" s="439"/>
      <c r="BA19" s="439"/>
      <c r="BB19" s="439"/>
      <c r="BC19" s="439"/>
      <c r="BD19" s="439"/>
      <c r="BE19" s="439"/>
      <c r="BF19" s="439"/>
      <c r="BG19" s="439"/>
      <c r="BH19" s="439"/>
      <c r="BI19" s="439"/>
    </row>
    <row r="20" spans="2:61" s="151" customFormat="1" ht="24.75" customHeight="1" x14ac:dyDescent="0.25">
      <c r="B20" s="612" t="s">
        <v>84</v>
      </c>
      <c r="C20" s="612"/>
      <c r="D20" s="612"/>
      <c r="E20" s="612"/>
      <c r="F20" s="612"/>
      <c r="G20" s="612"/>
      <c r="H20" s="612"/>
      <c r="I20" s="612"/>
      <c r="J20" s="612"/>
      <c r="K20" s="612"/>
      <c r="L20" s="612"/>
      <c r="M20" s="612"/>
      <c r="N20" s="612"/>
      <c r="O20" s="612"/>
      <c r="P20" s="612"/>
      <c r="Q20" s="612"/>
      <c r="R20" s="612"/>
      <c r="S20" s="612"/>
      <c r="T20" s="612"/>
      <c r="U20" s="612"/>
      <c r="V20" s="612"/>
      <c r="W20" s="612"/>
      <c r="X20" s="612"/>
      <c r="Y20" s="612"/>
      <c r="Z20" s="612"/>
      <c r="AA20" s="612"/>
      <c r="AB20" s="612"/>
      <c r="AC20" s="612"/>
      <c r="AD20" s="612"/>
      <c r="AE20" s="612"/>
      <c r="AF20" s="612"/>
      <c r="AG20" s="612"/>
      <c r="AH20" s="612"/>
      <c r="AI20" s="612"/>
      <c r="AJ20" s="612"/>
      <c r="AK20" s="612"/>
      <c r="AL20" s="612"/>
      <c r="AM20" s="612"/>
      <c r="AN20" s="612"/>
      <c r="AO20" s="612"/>
      <c r="AP20" s="612"/>
      <c r="AQ20" s="612"/>
      <c r="AR20" s="612"/>
      <c r="AS20" s="612"/>
      <c r="AT20" s="612"/>
      <c r="AU20" s="612"/>
      <c r="AV20" s="612"/>
      <c r="AW20" s="612"/>
      <c r="AX20" s="612"/>
      <c r="AY20" s="612"/>
      <c r="AZ20" s="612"/>
      <c r="BA20" s="612"/>
      <c r="BB20" s="612"/>
      <c r="BC20" s="612"/>
      <c r="BD20" s="612"/>
      <c r="BE20" s="612"/>
      <c r="BF20" s="612"/>
      <c r="BG20" s="612"/>
      <c r="BH20" s="612"/>
      <c r="BI20" s="612"/>
    </row>
    <row r="21" spans="2:61" s="151" customFormat="1" ht="23.25" customHeight="1" x14ac:dyDescent="0.25">
      <c r="B21" s="612" t="s">
        <v>85</v>
      </c>
      <c r="C21" s="612"/>
      <c r="D21" s="612"/>
      <c r="E21" s="612"/>
      <c r="F21" s="612"/>
      <c r="G21" s="612"/>
      <c r="H21" s="612" t="s">
        <v>86</v>
      </c>
      <c r="I21" s="612"/>
      <c r="J21" s="612"/>
      <c r="K21" s="613" t="s">
        <v>87</v>
      </c>
      <c r="L21" s="614"/>
      <c r="M21" s="614"/>
      <c r="N21" s="614"/>
      <c r="O21" s="614"/>
      <c r="P21" s="614"/>
      <c r="Q21" s="614"/>
      <c r="R21" s="614"/>
      <c r="S21" s="614"/>
      <c r="T21" s="614"/>
      <c r="U21" s="614"/>
      <c r="V21" s="614"/>
      <c r="W21" s="614"/>
      <c r="X21" s="614"/>
      <c r="Y21" s="614"/>
      <c r="Z21" s="614"/>
      <c r="AA21" s="614"/>
      <c r="AB21" s="614"/>
      <c r="AC21" s="614"/>
      <c r="AD21" s="614"/>
      <c r="AE21" s="614"/>
      <c r="AF21" s="614"/>
      <c r="AG21" s="614"/>
      <c r="AH21" s="614"/>
      <c r="AI21" s="614"/>
      <c r="AJ21" s="614"/>
      <c r="AK21" s="614"/>
      <c r="AL21" s="614"/>
      <c r="AM21" s="614"/>
      <c r="AN21" s="614"/>
      <c r="AO21" s="614"/>
      <c r="AP21" s="614"/>
      <c r="AQ21" s="614"/>
      <c r="AR21" s="614"/>
      <c r="AS21" s="614"/>
      <c r="AT21" s="614"/>
      <c r="AU21" s="614"/>
      <c r="AV21" s="614"/>
      <c r="AW21" s="614"/>
      <c r="AX21" s="614"/>
      <c r="AY21" s="614"/>
      <c r="AZ21" s="614"/>
      <c r="BA21" s="614"/>
      <c r="BB21" s="614"/>
      <c r="BC21" s="614"/>
      <c r="BD21" s="614"/>
      <c r="BE21" s="614"/>
      <c r="BF21" s="614"/>
      <c r="BG21" s="614"/>
      <c r="BH21" s="614"/>
      <c r="BI21" s="615"/>
    </row>
    <row r="22" spans="2:61" s="151" customFormat="1" ht="29.25" customHeight="1" x14ac:dyDescent="0.25">
      <c r="B22" s="616">
        <v>43294</v>
      </c>
      <c r="C22" s="617"/>
      <c r="D22" s="617"/>
      <c r="E22" s="617"/>
      <c r="F22" s="617"/>
      <c r="G22" s="618"/>
      <c r="H22" s="619">
        <v>1</v>
      </c>
      <c r="I22" s="620"/>
      <c r="J22" s="621"/>
      <c r="K22" s="622" t="s">
        <v>88</v>
      </c>
      <c r="L22" s="623"/>
      <c r="M22" s="623"/>
      <c r="N22" s="623"/>
      <c r="O22" s="623"/>
      <c r="P22" s="623"/>
      <c r="Q22" s="623"/>
      <c r="R22" s="623"/>
      <c r="S22" s="623"/>
      <c r="T22" s="623"/>
      <c r="U22" s="623"/>
      <c r="V22" s="623"/>
      <c r="W22" s="623"/>
      <c r="X22" s="623"/>
      <c r="Y22" s="623"/>
      <c r="Z22" s="623"/>
      <c r="AA22" s="623"/>
      <c r="AB22" s="623"/>
      <c r="AC22" s="623"/>
      <c r="AD22" s="623"/>
      <c r="AE22" s="623"/>
      <c r="AF22" s="623"/>
      <c r="AG22" s="623"/>
      <c r="AH22" s="623"/>
      <c r="AI22" s="623"/>
      <c r="AJ22" s="623"/>
      <c r="AK22" s="623"/>
      <c r="AL22" s="623"/>
      <c r="AM22" s="623"/>
      <c r="AN22" s="623"/>
      <c r="AO22" s="623"/>
      <c r="AP22" s="623"/>
      <c r="AQ22" s="623"/>
      <c r="AR22" s="623"/>
      <c r="AS22" s="623"/>
      <c r="AT22" s="623"/>
      <c r="AU22" s="623"/>
      <c r="AV22" s="623"/>
      <c r="AW22" s="623"/>
      <c r="AX22" s="623"/>
      <c r="AY22" s="623"/>
      <c r="AZ22" s="623"/>
      <c r="BA22" s="623"/>
      <c r="BB22" s="623"/>
      <c r="BC22" s="623"/>
      <c r="BD22" s="623"/>
      <c r="BE22" s="623"/>
      <c r="BF22" s="623"/>
      <c r="BG22" s="623"/>
      <c r="BH22" s="623"/>
      <c r="BI22" s="624"/>
    </row>
    <row r="23" spans="2:61" s="151" customFormat="1" ht="24.75" customHeight="1" x14ac:dyDescent="0.25">
      <c r="B23" s="616">
        <v>43863</v>
      </c>
      <c r="C23" s="617"/>
      <c r="D23" s="617"/>
      <c r="E23" s="617"/>
      <c r="F23" s="617"/>
      <c r="G23" s="618"/>
      <c r="H23" s="619">
        <v>2</v>
      </c>
      <c r="I23" s="620"/>
      <c r="J23" s="621"/>
      <c r="K23" s="622" t="s">
        <v>89</v>
      </c>
      <c r="L23" s="623"/>
      <c r="M23" s="623"/>
      <c r="N23" s="623"/>
      <c r="O23" s="623"/>
      <c r="P23" s="623"/>
      <c r="Q23" s="623"/>
      <c r="R23" s="623"/>
      <c r="S23" s="623"/>
      <c r="T23" s="623"/>
      <c r="U23" s="623"/>
      <c r="V23" s="623"/>
      <c r="W23" s="623"/>
      <c r="X23" s="623"/>
      <c r="Y23" s="623"/>
      <c r="Z23" s="623"/>
      <c r="AA23" s="623"/>
      <c r="AB23" s="623"/>
      <c r="AC23" s="623"/>
      <c r="AD23" s="623"/>
      <c r="AE23" s="623"/>
      <c r="AF23" s="623"/>
      <c r="AG23" s="623"/>
      <c r="AH23" s="623"/>
      <c r="AI23" s="623"/>
      <c r="AJ23" s="623"/>
      <c r="AK23" s="623"/>
      <c r="AL23" s="623"/>
      <c r="AM23" s="623"/>
      <c r="AN23" s="623"/>
      <c r="AO23" s="623"/>
      <c r="AP23" s="623"/>
      <c r="AQ23" s="623"/>
      <c r="AR23" s="623"/>
      <c r="AS23" s="623"/>
      <c r="AT23" s="623"/>
      <c r="AU23" s="623"/>
      <c r="AV23" s="623"/>
      <c r="AW23" s="623"/>
      <c r="AX23" s="623"/>
      <c r="AY23" s="623"/>
      <c r="AZ23" s="623"/>
      <c r="BA23" s="623"/>
      <c r="BB23" s="623"/>
      <c r="BC23" s="623"/>
      <c r="BD23" s="623"/>
      <c r="BE23" s="623"/>
      <c r="BF23" s="623"/>
      <c r="BG23" s="623"/>
      <c r="BH23" s="623"/>
      <c r="BI23" s="624"/>
    </row>
    <row r="24" spans="2:61" s="151" customFormat="1" ht="36.75" customHeight="1" x14ac:dyDescent="0.25">
      <c r="B24" s="616">
        <v>44491</v>
      </c>
      <c r="C24" s="617"/>
      <c r="D24" s="617"/>
      <c r="E24" s="617"/>
      <c r="F24" s="617"/>
      <c r="G24" s="618"/>
      <c r="H24" s="619">
        <v>3</v>
      </c>
      <c r="I24" s="620"/>
      <c r="J24" s="621"/>
      <c r="K24" s="622" t="s">
        <v>90</v>
      </c>
      <c r="L24" s="623"/>
      <c r="M24" s="623"/>
      <c r="N24" s="623"/>
      <c r="O24" s="623"/>
      <c r="P24" s="623"/>
      <c r="Q24" s="623"/>
      <c r="R24" s="623"/>
      <c r="S24" s="623"/>
      <c r="T24" s="623"/>
      <c r="U24" s="623"/>
      <c r="V24" s="623"/>
      <c r="W24" s="623"/>
      <c r="X24" s="623"/>
      <c r="Y24" s="623"/>
      <c r="Z24" s="623"/>
      <c r="AA24" s="623"/>
      <c r="AB24" s="623"/>
      <c r="AC24" s="623"/>
      <c r="AD24" s="623"/>
      <c r="AE24" s="623"/>
      <c r="AF24" s="623"/>
      <c r="AG24" s="623"/>
      <c r="AH24" s="623"/>
      <c r="AI24" s="623"/>
      <c r="AJ24" s="623"/>
      <c r="AK24" s="623"/>
      <c r="AL24" s="623"/>
      <c r="AM24" s="623"/>
      <c r="AN24" s="623"/>
      <c r="AO24" s="623"/>
      <c r="AP24" s="623"/>
      <c r="AQ24" s="623"/>
      <c r="AR24" s="623"/>
      <c r="AS24" s="623"/>
      <c r="AT24" s="623"/>
      <c r="AU24" s="623"/>
      <c r="AV24" s="623"/>
      <c r="AW24" s="623"/>
      <c r="AX24" s="623"/>
      <c r="AY24" s="623"/>
      <c r="AZ24" s="623"/>
      <c r="BA24" s="623"/>
      <c r="BB24" s="623"/>
      <c r="BC24" s="623"/>
      <c r="BD24" s="623"/>
      <c r="BE24" s="623"/>
      <c r="BF24" s="623"/>
      <c r="BG24" s="623"/>
      <c r="BH24" s="623"/>
      <c r="BI24" s="624"/>
    </row>
    <row r="25" spans="2:61" s="151" customFormat="1" ht="23.25" customHeight="1" x14ac:dyDescent="0.25">
      <c r="B25" s="616">
        <v>45625</v>
      </c>
      <c r="C25" s="617"/>
      <c r="D25" s="617"/>
      <c r="E25" s="617"/>
      <c r="F25" s="617"/>
      <c r="G25" s="618"/>
      <c r="H25" s="619">
        <v>4</v>
      </c>
      <c r="I25" s="620"/>
      <c r="J25" s="621"/>
      <c r="K25" s="622" t="s">
        <v>91</v>
      </c>
      <c r="L25" s="623"/>
      <c r="M25" s="623"/>
      <c r="N25" s="623"/>
      <c r="O25" s="623"/>
      <c r="P25" s="623"/>
      <c r="Q25" s="623"/>
      <c r="R25" s="623"/>
      <c r="S25" s="623"/>
      <c r="T25" s="623"/>
      <c r="U25" s="623"/>
      <c r="V25" s="623"/>
      <c r="W25" s="623"/>
      <c r="X25" s="623"/>
      <c r="Y25" s="623"/>
      <c r="Z25" s="623"/>
      <c r="AA25" s="623"/>
      <c r="AB25" s="623"/>
      <c r="AC25" s="623"/>
      <c r="AD25" s="623"/>
      <c r="AE25" s="623"/>
      <c r="AF25" s="623"/>
      <c r="AG25" s="623"/>
      <c r="AH25" s="623"/>
      <c r="AI25" s="623"/>
      <c r="AJ25" s="623"/>
      <c r="AK25" s="623"/>
      <c r="AL25" s="623"/>
      <c r="AM25" s="623"/>
      <c r="AN25" s="623"/>
      <c r="AO25" s="623"/>
      <c r="AP25" s="623"/>
      <c r="AQ25" s="623"/>
      <c r="AR25" s="623"/>
      <c r="AS25" s="623"/>
      <c r="AT25" s="623"/>
      <c r="AU25" s="623"/>
      <c r="AV25" s="623"/>
      <c r="AW25" s="623"/>
      <c r="AX25" s="623"/>
      <c r="AY25" s="623"/>
      <c r="AZ25" s="623"/>
      <c r="BA25" s="623"/>
      <c r="BB25" s="623"/>
      <c r="BC25" s="623"/>
      <c r="BD25" s="623"/>
      <c r="BE25" s="623"/>
      <c r="BF25" s="623"/>
      <c r="BG25" s="623"/>
      <c r="BH25" s="623"/>
      <c r="BI25" s="624"/>
    </row>
    <row r="26" spans="2:61" s="151" customFormat="1" ht="34.5" customHeight="1" x14ac:dyDescent="0.25">
      <c r="B26" s="625">
        <v>45891</v>
      </c>
      <c r="C26" s="626"/>
      <c r="D26" s="626"/>
      <c r="E26" s="626"/>
      <c r="F26" s="626"/>
      <c r="G26" s="627"/>
      <c r="H26" s="628">
        <v>5</v>
      </c>
      <c r="I26" s="164"/>
      <c r="J26" s="629"/>
      <c r="K26" s="630" t="s">
        <v>483</v>
      </c>
      <c r="L26" s="631"/>
      <c r="M26" s="631"/>
      <c r="N26" s="631"/>
      <c r="O26" s="631"/>
      <c r="P26" s="631"/>
      <c r="Q26" s="631"/>
      <c r="R26" s="631"/>
      <c r="S26" s="631"/>
      <c r="T26" s="631"/>
      <c r="U26" s="631"/>
      <c r="V26" s="631"/>
      <c r="W26" s="631"/>
      <c r="X26" s="631"/>
      <c r="Y26" s="631"/>
      <c r="Z26" s="631"/>
      <c r="AA26" s="631"/>
      <c r="AB26" s="631"/>
      <c r="AC26" s="631"/>
      <c r="AD26" s="631"/>
      <c r="AE26" s="631"/>
      <c r="AF26" s="631"/>
      <c r="AG26" s="631"/>
      <c r="AH26" s="631"/>
      <c r="AI26" s="631"/>
      <c r="AJ26" s="631"/>
      <c r="AK26" s="631"/>
      <c r="AL26" s="631"/>
      <c r="AM26" s="631"/>
      <c r="AN26" s="631"/>
      <c r="AO26" s="631"/>
      <c r="AP26" s="631"/>
      <c r="AQ26" s="631"/>
      <c r="AR26" s="631"/>
      <c r="AS26" s="631"/>
      <c r="AT26" s="631"/>
      <c r="AU26" s="631"/>
      <c r="AV26" s="631"/>
      <c r="AW26" s="631"/>
      <c r="AX26" s="631"/>
      <c r="AY26" s="631"/>
      <c r="AZ26" s="631"/>
      <c r="BA26" s="631"/>
      <c r="BB26" s="631"/>
      <c r="BC26" s="631"/>
      <c r="BD26" s="631"/>
      <c r="BE26" s="631"/>
      <c r="BF26" s="631"/>
      <c r="BG26" s="631"/>
      <c r="BH26" s="631"/>
      <c r="BI26" s="632"/>
    </row>
    <row r="27" spans="2:61" s="151" customFormat="1" ht="14.45" customHeight="1" x14ac:dyDescent="0.25">
      <c r="B27" s="177" t="s">
        <v>92</v>
      </c>
      <c r="C27" s="178"/>
      <c r="D27" s="178"/>
      <c r="E27" s="178"/>
      <c r="F27" s="178"/>
      <c r="G27" s="178"/>
      <c r="H27" s="178"/>
      <c r="I27" s="178"/>
      <c r="J27" s="178"/>
      <c r="K27" s="178"/>
      <c r="L27" s="178"/>
      <c r="M27" s="178"/>
      <c r="N27" s="178"/>
      <c r="O27" s="178"/>
      <c r="P27" s="178"/>
      <c r="Q27" s="178"/>
      <c r="R27" s="178"/>
      <c r="S27" s="178"/>
      <c r="T27" s="178"/>
      <c r="U27" s="179"/>
      <c r="V27" s="180" t="s">
        <v>93</v>
      </c>
      <c r="W27" s="180"/>
      <c r="X27" s="180"/>
      <c r="Y27" s="180"/>
      <c r="Z27" s="180"/>
      <c r="AA27" s="180"/>
      <c r="AB27" s="180"/>
      <c r="AC27" s="180"/>
      <c r="AD27" s="180"/>
      <c r="AE27" s="180"/>
      <c r="AF27" s="180"/>
      <c r="AG27" s="180"/>
      <c r="AH27" s="180"/>
      <c r="AI27" s="180"/>
      <c r="AJ27" s="180"/>
      <c r="AK27" s="180"/>
      <c r="AL27" s="180"/>
      <c r="AM27" s="180"/>
      <c r="AN27" s="181" t="s">
        <v>94</v>
      </c>
      <c r="AO27" s="182"/>
      <c r="AP27" s="182"/>
      <c r="AQ27" s="182"/>
      <c r="AR27" s="182"/>
      <c r="AS27" s="182"/>
      <c r="AT27" s="182"/>
      <c r="AU27" s="182"/>
      <c r="AV27" s="182"/>
      <c r="AW27" s="182"/>
      <c r="AX27" s="182"/>
      <c r="AY27" s="182"/>
      <c r="AZ27" s="182"/>
      <c r="BA27" s="182"/>
      <c r="BB27" s="182"/>
      <c r="BC27" s="182"/>
      <c r="BD27" s="182"/>
      <c r="BE27" s="182"/>
      <c r="BF27" s="182"/>
      <c r="BG27" s="182"/>
      <c r="BH27" s="182"/>
      <c r="BI27" s="182"/>
    </row>
    <row r="28" spans="2:61" s="151" customFormat="1" ht="60" customHeight="1" x14ac:dyDescent="0.25">
      <c r="B28" s="171" t="s">
        <v>95</v>
      </c>
      <c r="C28" s="172"/>
      <c r="D28" s="173"/>
      <c r="E28" s="163" t="s">
        <v>479</v>
      </c>
      <c r="F28" s="164"/>
      <c r="G28" s="164"/>
      <c r="H28" s="164"/>
      <c r="I28" s="164"/>
      <c r="J28" s="164"/>
      <c r="K28" s="164"/>
      <c r="L28" s="164"/>
      <c r="M28" s="164"/>
      <c r="N28" s="164"/>
      <c r="O28" s="164"/>
      <c r="P28" s="164"/>
      <c r="Q28" s="164"/>
      <c r="R28" s="164"/>
      <c r="S28" s="164"/>
      <c r="T28" s="164"/>
      <c r="U28" s="165"/>
      <c r="V28" s="162" t="s">
        <v>494</v>
      </c>
      <c r="W28" s="162"/>
      <c r="X28" s="162"/>
      <c r="Y28" s="162"/>
      <c r="Z28" s="162"/>
      <c r="AA28" s="162"/>
      <c r="AB28" s="162"/>
      <c r="AC28" s="162"/>
      <c r="AD28" s="162"/>
      <c r="AE28" s="162"/>
      <c r="AF28" s="162"/>
      <c r="AG28" s="162"/>
      <c r="AH28" s="162"/>
      <c r="AI28" s="162"/>
      <c r="AJ28" s="162"/>
      <c r="AK28" s="162"/>
      <c r="AL28" s="162"/>
      <c r="AM28" s="162"/>
      <c r="AN28" s="163" t="s">
        <v>170</v>
      </c>
      <c r="AO28" s="164"/>
      <c r="AP28" s="164"/>
      <c r="AQ28" s="164"/>
      <c r="AR28" s="164"/>
      <c r="AS28" s="164"/>
      <c r="AT28" s="164"/>
      <c r="AU28" s="164"/>
      <c r="AV28" s="164"/>
      <c r="AW28" s="164"/>
      <c r="AX28" s="164"/>
      <c r="AY28" s="164"/>
      <c r="AZ28" s="164"/>
      <c r="BA28" s="164"/>
      <c r="BB28" s="164"/>
      <c r="BC28" s="164"/>
      <c r="BD28" s="164"/>
      <c r="BE28" s="164"/>
      <c r="BF28" s="164"/>
      <c r="BG28" s="164"/>
      <c r="BH28" s="164"/>
      <c r="BI28" s="165"/>
    </row>
    <row r="29" spans="2:61" s="151" customFormat="1" ht="29.25" customHeight="1" x14ac:dyDescent="0.25">
      <c r="B29" s="171" t="s">
        <v>96</v>
      </c>
      <c r="C29" s="172"/>
      <c r="D29" s="173"/>
      <c r="E29" s="163" t="s">
        <v>478</v>
      </c>
      <c r="F29" s="164"/>
      <c r="G29" s="164"/>
      <c r="H29" s="164"/>
      <c r="I29" s="164"/>
      <c r="J29" s="164"/>
      <c r="K29" s="164"/>
      <c r="L29" s="164"/>
      <c r="M29" s="164"/>
      <c r="N29" s="164"/>
      <c r="O29" s="164"/>
      <c r="P29" s="164"/>
      <c r="Q29" s="164"/>
      <c r="R29" s="164"/>
      <c r="S29" s="164"/>
      <c r="T29" s="164"/>
      <c r="U29" s="165"/>
      <c r="V29" s="162" t="s">
        <v>495</v>
      </c>
      <c r="W29" s="162"/>
      <c r="X29" s="162"/>
      <c r="Y29" s="162"/>
      <c r="Z29" s="162"/>
      <c r="AA29" s="162"/>
      <c r="AB29" s="162"/>
      <c r="AC29" s="162"/>
      <c r="AD29" s="162"/>
      <c r="AE29" s="162"/>
      <c r="AF29" s="162"/>
      <c r="AG29" s="162"/>
      <c r="AH29" s="162"/>
      <c r="AI29" s="162"/>
      <c r="AJ29" s="162"/>
      <c r="AK29" s="162"/>
      <c r="AL29" s="162"/>
      <c r="AM29" s="162"/>
      <c r="AN29" s="163" t="s">
        <v>171</v>
      </c>
      <c r="AO29" s="164"/>
      <c r="AP29" s="164"/>
      <c r="AQ29" s="164"/>
      <c r="AR29" s="164"/>
      <c r="AS29" s="164"/>
      <c r="AT29" s="164"/>
      <c r="AU29" s="164"/>
      <c r="AV29" s="164"/>
      <c r="AW29" s="164"/>
      <c r="AX29" s="164"/>
      <c r="AY29" s="164"/>
      <c r="AZ29" s="164"/>
      <c r="BA29" s="164"/>
      <c r="BB29" s="164"/>
      <c r="BC29" s="164"/>
      <c r="BD29" s="164"/>
      <c r="BE29" s="164"/>
      <c r="BF29" s="164"/>
      <c r="BG29" s="164"/>
      <c r="BH29" s="164"/>
      <c r="BI29" s="165"/>
    </row>
    <row r="30" spans="2:61" s="151" customFormat="1" ht="23.25" customHeight="1" x14ac:dyDescent="0.25">
      <c r="B30" s="171" t="s">
        <v>97</v>
      </c>
      <c r="C30" s="172"/>
      <c r="D30" s="173"/>
      <c r="E30" s="170">
        <v>45891</v>
      </c>
      <c r="F30" s="174"/>
      <c r="G30" s="174"/>
      <c r="H30" s="174"/>
      <c r="I30" s="174"/>
      <c r="J30" s="174"/>
      <c r="K30" s="174"/>
      <c r="L30" s="174"/>
      <c r="M30" s="174"/>
      <c r="N30" s="174"/>
      <c r="O30" s="174"/>
      <c r="P30" s="174"/>
      <c r="Q30" s="174"/>
      <c r="R30" s="174"/>
      <c r="S30" s="174"/>
      <c r="T30" s="174"/>
      <c r="U30" s="175"/>
      <c r="V30" s="176">
        <v>45891</v>
      </c>
      <c r="W30" s="176"/>
      <c r="X30" s="176"/>
      <c r="Y30" s="176"/>
      <c r="Z30" s="176"/>
      <c r="AA30" s="176"/>
      <c r="AB30" s="176"/>
      <c r="AC30" s="176"/>
      <c r="AD30" s="176"/>
      <c r="AE30" s="176"/>
      <c r="AF30" s="176"/>
      <c r="AG30" s="176"/>
      <c r="AH30" s="176"/>
      <c r="AI30" s="176"/>
      <c r="AJ30" s="176"/>
      <c r="AK30" s="176"/>
      <c r="AL30" s="176"/>
      <c r="AM30" s="176"/>
      <c r="AN30" s="170">
        <v>45891</v>
      </c>
      <c r="AO30" s="164"/>
      <c r="AP30" s="164"/>
      <c r="AQ30" s="164"/>
      <c r="AR30" s="164"/>
      <c r="AS30" s="164"/>
      <c r="AT30" s="164"/>
      <c r="AU30" s="164"/>
      <c r="AV30" s="164"/>
      <c r="AW30" s="164"/>
      <c r="AX30" s="164"/>
      <c r="AY30" s="164"/>
      <c r="AZ30" s="164"/>
      <c r="BA30" s="164"/>
      <c r="BB30" s="164"/>
      <c r="BC30" s="164"/>
      <c r="BD30" s="164"/>
      <c r="BE30" s="164"/>
      <c r="BF30" s="164"/>
      <c r="BG30" s="164"/>
      <c r="BH30" s="164"/>
      <c r="BI30" s="165"/>
    </row>
    <row r="31" spans="2:61" s="151" customFormat="1" ht="45" customHeight="1" x14ac:dyDescent="0.25">
      <c r="B31" s="171" t="s">
        <v>98</v>
      </c>
      <c r="C31" s="172"/>
      <c r="D31" s="173"/>
      <c r="E31" s="163"/>
      <c r="F31" s="164"/>
      <c r="G31" s="164"/>
      <c r="H31" s="164"/>
      <c r="I31" s="164"/>
      <c r="J31" s="164"/>
      <c r="K31" s="164"/>
      <c r="L31" s="164"/>
      <c r="M31" s="164"/>
      <c r="N31" s="164"/>
      <c r="O31" s="164"/>
      <c r="P31" s="164"/>
      <c r="Q31" s="164"/>
      <c r="R31" s="164"/>
      <c r="S31" s="164"/>
      <c r="T31" s="164"/>
      <c r="U31" s="165"/>
      <c r="V31" s="162"/>
      <c r="W31" s="162"/>
      <c r="X31" s="162"/>
      <c r="Y31" s="162"/>
      <c r="Z31" s="162"/>
      <c r="AA31" s="162"/>
      <c r="AB31" s="162"/>
      <c r="AC31" s="162"/>
      <c r="AD31" s="162"/>
      <c r="AE31" s="162"/>
      <c r="AF31" s="162"/>
      <c r="AG31" s="162"/>
      <c r="AH31" s="162"/>
      <c r="AI31" s="162"/>
      <c r="AJ31" s="162"/>
      <c r="AK31" s="162"/>
      <c r="AL31" s="162"/>
      <c r="AM31" s="162"/>
      <c r="AN31" s="171"/>
      <c r="AO31" s="172"/>
      <c r="AP31" s="172"/>
      <c r="AQ31" s="172"/>
      <c r="AR31" s="172"/>
      <c r="AS31" s="172"/>
      <c r="AT31" s="172"/>
      <c r="AU31" s="172"/>
      <c r="AV31" s="172"/>
      <c r="AW31" s="172"/>
      <c r="AX31" s="172"/>
      <c r="AY31" s="172"/>
      <c r="AZ31" s="172"/>
      <c r="BA31" s="172"/>
      <c r="BB31" s="172"/>
      <c r="BC31" s="172"/>
      <c r="BD31" s="172"/>
      <c r="BE31" s="172"/>
      <c r="BF31" s="172"/>
      <c r="BG31" s="172"/>
      <c r="BH31" s="172"/>
      <c r="BI31" s="173"/>
    </row>
    <row r="32" spans="2:61" s="151" customFormat="1" ht="12.75" x14ac:dyDescent="0.25">
      <c r="B32" s="153"/>
      <c r="C32" s="154"/>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7"/>
    </row>
    <row r="33" spans="1:62" s="151" customFormat="1" ht="12.75" x14ac:dyDescent="0.15">
      <c r="A33" s="168"/>
      <c r="B33" s="168"/>
      <c r="C33" s="168"/>
      <c r="D33" s="168"/>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53"/>
    </row>
    <row r="34" spans="1:62" s="151" customFormat="1" ht="12.75" x14ac:dyDescent="0.25">
      <c r="B34" s="153"/>
      <c r="C34" s="154"/>
      <c r="D34" s="154"/>
      <c r="E34" s="154"/>
      <c r="F34" s="154"/>
      <c r="G34" s="154"/>
      <c r="H34" s="154"/>
      <c r="I34" s="154"/>
      <c r="J34" s="154"/>
      <c r="K34" s="154"/>
      <c r="L34" s="154"/>
      <c r="M34" s="154"/>
      <c r="N34" s="154"/>
      <c r="O34" s="154"/>
      <c r="P34" s="154"/>
      <c r="Q34" s="153"/>
      <c r="R34" s="153"/>
      <c r="S34" s="153"/>
      <c r="T34" s="153"/>
      <c r="U34" s="153"/>
      <c r="V34" s="153"/>
      <c r="W34" s="154"/>
      <c r="X34" s="154"/>
      <c r="Y34" s="154"/>
      <c r="Z34" s="154"/>
      <c r="AA34" s="154"/>
      <c r="AB34" s="154"/>
      <c r="AC34" s="154"/>
      <c r="AD34" s="154"/>
      <c r="AE34" s="154"/>
      <c r="AF34" s="154"/>
      <c r="AG34" s="154"/>
      <c r="AH34" s="154"/>
      <c r="AI34" s="154"/>
      <c r="AJ34" s="154"/>
      <c r="AK34" s="154"/>
      <c r="AL34" s="153"/>
      <c r="AM34" s="153"/>
      <c r="AN34" s="153"/>
      <c r="AO34" s="154"/>
      <c r="AP34" s="154"/>
      <c r="AQ34" s="154"/>
      <c r="AR34" s="154"/>
      <c r="AS34" s="154"/>
      <c r="AT34" s="154"/>
      <c r="AU34" s="154"/>
      <c r="AV34" s="154"/>
      <c r="AW34" s="154"/>
      <c r="AX34" s="154"/>
      <c r="AY34" s="154"/>
      <c r="AZ34" s="153"/>
      <c r="BA34" s="153"/>
      <c r="BB34" s="153"/>
      <c r="BC34" s="153"/>
      <c r="BD34" s="153"/>
      <c r="BE34" s="153"/>
      <c r="BF34" s="153"/>
      <c r="BG34" s="153"/>
      <c r="BH34" s="153"/>
      <c r="BI34" s="153"/>
    </row>
    <row r="35" spans="1:62" s="151" customFormat="1" ht="12.75" x14ac:dyDescent="0.25">
      <c r="B35" s="153"/>
      <c r="C35" s="154"/>
      <c r="D35" s="154"/>
      <c r="E35" s="154"/>
      <c r="F35" s="154"/>
      <c r="G35" s="154"/>
      <c r="H35" s="154"/>
      <c r="I35" s="154"/>
      <c r="J35" s="154"/>
      <c r="K35" s="154"/>
      <c r="L35" s="154"/>
      <c r="M35" s="154"/>
      <c r="N35" s="154"/>
      <c r="O35" s="154"/>
      <c r="P35" s="154"/>
      <c r="Q35" s="153"/>
      <c r="R35" s="153"/>
      <c r="S35" s="153"/>
      <c r="T35" s="153"/>
      <c r="U35" s="153"/>
      <c r="V35" s="153"/>
      <c r="W35" s="154"/>
      <c r="X35" s="154"/>
      <c r="Y35" s="154"/>
      <c r="Z35" s="154"/>
      <c r="AA35" s="154"/>
      <c r="AB35" s="154"/>
      <c r="AC35" s="154"/>
      <c r="AD35" s="154"/>
      <c r="AE35" s="154"/>
      <c r="AF35" s="154"/>
      <c r="AG35" s="154"/>
      <c r="AH35" s="154"/>
      <c r="AI35" s="154"/>
      <c r="AJ35" s="154"/>
      <c r="AK35" s="154"/>
      <c r="AL35" s="153"/>
      <c r="AM35" s="153"/>
      <c r="AN35" s="153"/>
      <c r="AO35" s="154"/>
      <c r="AP35" s="154"/>
      <c r="AQ35" s="154"/>
      <c r="AR35" s="154"/>
      <c r="AS35" s="154"/>
      <c r="AT35" s="154"/>
      <c r="AU35" s="154"/>
      <c r="AV35" s="154"/>
      <c r="AW35" s="154"/>
      <c r="AX35" s="154"/>
      <c r="AY35" s="154"/>
      <c r="AZ35" s="153"/>
      <c r="BA35" s="153"/>
      <c r="BB35" s="153"/>
      <c r="BC35" s="153"/>
      <c r="BD35" s="153"/>
      <c r="BE35" s="153"/>
      <c r="BF35" s="153"/>
      <c r="BG35" s="153"/>
      <c r="BH35" s="153"/>
      <c r="BI35" s="153"/>
    </row>
    <row r="36" spans="1:62" s="151" customFormat="1" ht="12.75" x14ac:dyDescent="0.25">
      <c r="B36" s="153"/>
      <c r="C36" s="154"/>
      <c r="D36" s="154"/>
      <c r="E36" s="154"/>
      <c r="F36" s="154"/>
      <c r="G36" s="154"/>
      <c r="H36" s="154"/>
      <c r="I36" s="154"/>
      <c r="J36" s="154"/>
      <c r="K36" s="154"/>
      <c r="L36" s="154"/>
      <c r="M36" s="154"/>
      <c r="N36" s="154"/>
      <c r="O36" s="154"/>
      <c r="P36" s="154"/>
      <c r="Q36" s="153"/>
      <c r="R36" s="153"/>
      <c r="S36" s="153"/>
      <c r="T36" s="153"/>
      <c r="U36" s="153"/>
      <c r="V36" s="153"/>
      <c r="W36" s="154"/>
      <c r="X36" s="154"/>
      <c r="Y36" s="154"/>
      <c r="Z36" s="154"/>
      <c r="AA36" s="154"/>
      <c r="AB36" s="154"/>
      <c r="AC36" s="154"/>
      <c r="AD36" s="154"/>
      <c r="AE36" s="154"/>
      <c r="AF36" s="154"/>
      <c r="AG36" s="154"/>
      <c r="AH36" s="154"/>
      <c r="AI36" s="154"/>
      <c r="AJ36" s="154"/>
      <c r="AK36" s="154"/>
      <c r="AL36" s="153"/>
      <c r="AM36" s="153"/>
      <c r="AN36" s="153"/>
      <c r="AO36" s="154"/>
      <c r="AP36" s="154"/>
      <c r="AQ36" s="154"/>
      <c r="AR36" s="154"/>
      <c r="AS36" s="154"/>
      <c r="AT36" s="154"/>
      <c r="AU36" s="154"/>
      <c r="AV36" s="154"/>
      <c r="AW36" s="154"/>
      <c r="AX36" s="154"/>
      <c r="AY36" s="154"/>
      <c r="AZ36" s="153"/>
      <c r="BA36" s="153"/>
      <c r="BB36" s="153"/>
      <c r="BC36" s="153"/>
      <c r="BD36" s="153"/>
      <c r="BE36" s="153"/>
      <c r="BF36" s="153"/>
      <c r="BG36" s="153"/>
      <c r="BH36" s="153"/>
      <c r="BI36" s="153"/>
    </row>
    <row r="37" spans="1:62" s="151" customFormat="1" ht="12.75" x14ac:dyDescent="0.25">
      <c r="B37" s="153"/>
      <c r="C37" s="154"/>
      <c r="D37" s="154"/>
      <c r="E37" s="154"/>
      <c r="F37" s="154"/>
      <c r="G37" s="154"/>
      <c r="H37" s="154"/>
      <c r="I37" s="154"/>
      <c r="J37" s="154"/>
      <c r="K37" s="154"/>
      <c r="L37" s="154"/>
      <c r="M37" s="154"/>
      <c r="N37" s="154"/>
      <c r="O37" s="154"/>
      <c r="P37" s="154"/>
      <c r="Q37" s="153"/>
      <c r="R37" s="153"/>
      <c r="S37" s="153"/>
      <c r="T37" s="153"/>
      <c r="U37" s="153"/>
      <c r="V37" s="153"/>
      <c r="W37" s="154"/>
      <c r="X37" s="154"/>
      <c r="Y37" s="154"/>
      <c r="Z37" s="154"/>
      <c r="AA37" s="154"/>
      <c r="AB37" s="154"/>
      <c r="AC37" s="154"/>
      <c r="AD37" s="154"/>
      <c r="AE37" s="154"/>
      <c r="AF37" s="154"/>
      <c r="AG37" s="154"/>
      <c r="AH37" s="154"/>
      <c r="AI37" s="154"/>
      <c r="AJ37" s="154"/>
      <c r="AK37" s="154"/>
      <c r="AL37" s="153"/>
      <c r="AM37" s="153"/>
      <c r="AN37" s="153"/>
      <c r="AO37" s="154"/>
      <c r="AP37" s="154"/>
      <c r="AQ37" s="154"/>
      <c r="AR37" s="154"/>
      <c r="AS37" s="154"/>
      <c r="AT37" s="154"/>
      <c r="AU37" s="154"/>
      <c r="AV37" s="154"/>
      <c r="AW37" s="154"/>
      <c r="AX37" s="154"/>
      <c r="AY37" s="154"/>
      <c r="AZ37" s="153"/>
      <c r="BA37" s="153"/>
      <c r="BB37" s="153"/>
      <c r="BC37" s="153"/>
      <c r="BD37" s="153"/>
      <c r="BE37" s="153"/>
      <c r="BF37" s="153"/>
      <c r="BG37" s="153"/>
      <c r="BH37" s="153"/>
      <c r="BI37" s="153"/>
    </row>
    <row r="38" spans="1:62" x14ac:dyDescent="0.25">
      <c r="BJ38" s="155"/>
    </row>
    <row r="39" spans="1:62" x14ac:dyDescent="0.25">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c r="BG39" s="156"/>
      <c r="BH39" s="156"/>
      <c r="BI39" s="156"/>
    </row>
    <row r="40" spans="1:62" x14ac:dyDescent="0.25">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c r="BG40" s="156"/>
      <c r="BH40" s="156"/>
      <c r="BI40" s="156"/>
    </row>
    <row r="41" spans="1:62" x14ac:dyDescent="0.25">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6"/>
    </row>
    <row r="42" spans="1:62" x14ac:dyDescent="0.25">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row>
    <row r="43" spans="1:62" x14ac:dyDescent="0.25">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c r="BG43" s="156"/>
      <c r="BH43" s="156"/>
      <c r="BI43" s="156"/>
    </row>
    <row r="44" spans="1:62" x14ac:dyDescent="0.25">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c r="BG44" s="156"/>
      <c r="BH44" s="156"/>
      <c r="BI44" s="156"/>
    </row>
    <row r="45" spans="1:62" x14ac:dyDescent="0.25">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row>
    <row r="46" spans="1:62" x14ac:dyDescent="0.25">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row>
    <row r="47" spans="1:62" x14ac:dyDescent="0.25">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c r="BG47" s="156"/>
      <c r="BH47" s="156"/>
      <c r="BI47" s="156"/>
    </row>
    <row r="48" spans="1:62" x14ac:dyDescent="0.25">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c r="BG48" s="156"/>
      <c r="BH48" s="156"/>
      <c r="BI48" s="156"/>
    </row>
    <row r="49" spans="2:61" x14ac:dyDescent="0.25">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row>
    <row r="50" spans="2:61" x14ac:dyDescent="0.25">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row>
    <row r="51" spans="2:61" x14ac:dyDescent="0.25">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row>
    <row r="52" spans="2:61" x14ac:dyDescent="0.25">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row>
    <row r="53" spans="2:61" x14ac:dyDescent="0.25">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156"/>
    </row>
    <row r="54" spans="2:61" x14ac:dyDescent="0.25">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row>
    <row r="55" spans="2:61" x14ac:dyDescent="0.25">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c r="BG55" s="156"/>
      <c r="BH55" s="156"/>
      <c r="BI55" s="156"/>
    </row>
    <row r="56" spans="2:61" x14ac:dyDescent="0.25">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c r="BG56" s="156"/>
      <c r="BH56" s="156"/>
      <c r="BI56" s="156"/>
    </row>
    <row r="57" spans="2:61" x14ac:dyDescent="0.25">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56"/>
      <c r="BD57" s="156"/>
      <c r="BE57" s="156"/>
      <c r="BF57" s="156"/>
      <c r="BG57" s="156"/>
      <c r="BH57" s="156"/>
      <c r="BI57" s="156"/>
    </row>
    <row r="58" spans="2:61" x14ac:dyDescent="0.25">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156"/>
    </row>
    <row r="59" spans="2:61" x14ac:dyDescent="0.25">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row>
    <row r="60" spans="2:61" x14ac:dyDescent="0.25">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156"/>
    </row>
    <row r="61" spans="2:61" x14ac:dyDescent="0.25">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6"/>
      <c r="BG61" s="156"/>
      <c r="BH61" s="156"/>
      <c r="BI61" s="156"/>
    </row>
    <row r="62" spans="2:61" x14ac:dyDescent="0.25">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c r="AV62" s="156"/>
      <c r="AW62" s="156"/>
      <c r="AX62" s="156"/>
      <c r="AY62" s="156"/>
      <c r="AZ62" s="156"/>
      <c r="BA62" s="156"/>
      <c r="BB62" s="156"/>
      <c r="BC62" s="156"/>
      <c r="BD62" s="156"/>
      <c r="BE62" s="156"/>
      <c r="BF62" s="156"/>
      <c r="BG62" s="156"/>
      <c r="BH62" s="156"/>
      <c r="BI62" s="156"/>
    </row>
    <row r="63" spans="2:61" x14ac:dyDescent="0.25">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c r="BG63" s="156"/>
      <c r="BH63" s="156"/>
      <c r="BI63" s="156"/>
    </row>
    <row r="64" spans="2:61" x14ac:dyDescent="0.25">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6"/>
      <c r="BI64" s="156"/>
    </row>
    <row r="65" spans="2:61" x14ac:dyDescent="0.25">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c r="BG65" s="156"/>
      <c r="BH65" s="156"/>
      <c r="BI65" s="156"/>
    </row>
    <row r="66" spans="2:61" x14ac:dyDescent="0.25">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c r="BG66" s="156"/>
      <c r="BH66" s="156"/>
      <c r="BI66" s="156"/>
    </row>
    <row r="67" spans="2:61" x14ac:dyDescent="0.25">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c r="BG67" s="156"/>
      <c r="BH67" s="156"/>
      <c r="BI67" s="156"/>
    </row>
    <row r="68" spans="2:61" x14ac:dyDescent="0.25">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c r="BG68" s="156"/>
      <c r="BH68" s="156"/>
      <c r="BI68" s="156"/>
    </row>
    <row r="69" spans="2:61" x14ac:dyDescent="0.25">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156"/>
      <c r="AZ69" s="156"/>
      <c r="BA69" s="156"/>
      <c r="BB69" s="156"/>
      <c r="BC69" s="156"/>
      <c r="BD69" s="156"/>
      <c r="BE69" s="156"/>
      <c r="BF69" s="156"/>
      <c r="BG69" s="156"/>
      <c r="BH69" s="156"/>
      <c r="BI69" s="156"/>
    </row>
    <row r="70" spans="2:61" x14ac:dyDescent="0.25">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c r="BG70" s="156"/>
      <c r="BH70" s="156"/>
      <c r="BI70" s="156"/>
    </row>
    <row r="71" spans="2:61" x14ac:dyDescent="0.25">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c r="BG71" s="156"/>
      <c r="BH71" s="156"/>
      <c r="BI71" s="156"/>
    </row>
    <row r="72" spans="2:61" x14ac:dyDescent="0.25">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c r="BG72" s="156"/>
      <c r="BH72" s="156"/>
      <c r="BI72" s="156"/>
    </row>
    <row r="73" spans="2:61" x14ac:dyDescent="0.25">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c r="BG73" s="156"/>
      <c r="BH73" s="156"/>
      <c r="BI73" s="156"/>
    </row>
    <row r="74" spans="2:61" x14ac:dyDescent="0.25">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c r="BG74" s="156"/>
      <c r="BH74" s="156"/>
      <c r="BI74" s="156"/>
    </row>
    <row r="75" spans="2:61" x14ac:dyDescent="0.25">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c r="BG75" s="156"/>
      <c r="BH75" s="156"/>
      <c r="BI75" s="156"/>
    </row>
    <row r="76" spans="2:61" x14ac:dyDescent="0.25">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56"/>
      <c r="AY76" s="156"/>
      <c r="AZ76" s="156"/>
      <c r="BA76" s="156"/>
      <c r="BB76" s="156"/>
      <c r="BC76" s="156"/>
      <c r="BD76" s="156"/>
      <c r="BE76" s="156"/>
      <c r="BF76" s="156"/>
      <c r="BG76" s="156"/>
      <c r="BH76" s="156"/>
      <c r="BI76" s="156"/>
    </row>
    <row r="77" spans="2:61" x14ac:dyDescent="0.25">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c r="BG77" s="156"/>
      <c r="BH77" s="156"/>
      <c r="BI77" s="156"/>
    </row>
    <row r="78" spans="2:61" x14ac:dyDescent="0.25">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c r="BG78" s="156"/>
      <c r="BH78" s="156"/>
      <c r="BI78" s="156"/>
    </row>
    <row r="79" spans="2:61" x14ac:dyDescent="0.25">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56"/>
      <c r="BE79" s="156"/>
      <c r="BF79" s="156"/>
      <c r="BG79" s="156"/>
      <c r="BH79" s="156"/>
      <c r="BI79" s="156"/>
    </row>
    <row r="80" spans="2:61" x14ac:dyDescent="0.25">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c r="BA80" s="156"/>
      <c r="BB80" s="156"/>
      <c r="BC80" s="156"/>
      <c r="BD80" s="156"/>
      <c r="BE80" s="156"/>
      <c r="BF80" s="156"/>
      <c r="BG80" s="156"/>
      <c r="BH80" s="156"/>
      <c r="BI80" s="156"/>
    </row>
    <row r="81" spans="2:61" x14ac:dyDescent="0.25">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6"/>
      <c r="AZ81" s="156"/>
      <c r="BA81" s="156"/>
      <c r="BB81" s="156"/>
      <c r="BC81" s="156"/>
      <c r="BD81" s="156"/>
      <c r="BE81" s="156"/>
      <c r="BF81" s="156"/>
      <c r="BG81" s="156"/>
      <c r="BH81" s="156"/>
      <c r="BI81" s="156"/>
    </row>
    <row r="82" spans="2:61" x14ac:dyDescent="0.25">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c r="AK82" s="156"/>
      <c r="AL82" s="156"/>
      <c r="AM82" s="156"/>
      <c r="AN82" s="156"/>
      <c r="AO82" s="156"/>
      <c r="AP82" s="156"/>
      <c r="AQ82" s="156"/>
      <c r="AR82" s="156"/>
      <c r="AS82" s="156"/>
      <c r="AT82" s="156"/>
      <c r="AU82" s="156"/>
      <c r="AV82" s="156"/>
      <c r="AW82" s="156"/>
      <c r="AX82" s="156"/>
      <c r="AY82" s="156"/>
      <c r="AZ82" s="156"/>
      <c r="BA82" s="156"/>
      <c r="BB82" s="156"/>
      <c r="BC82" s="156"/>
      <c r="BD82" s="156"/>
      <c r="BE82" s="156"/>
      <c r="BF82" s="156"/>
      <c r="BG82" s="156"/>
      <c r="BH82" s="156"/>
      <c r="BI82" s="156"/>
    </row>
    <row r="83" spans="2:61" x14ac:dyDescent="0.25">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56"/>
      <c r="AM83" s="156"/>
      <c r="AN83" s="156"/>
      <c r="AO83" s="156"/>
      <c r="AP83" s="156"/>
      <c r="AQ83" s="156"/>
      <c r="AR83" s="156"/>
      <c r="AS83" s="156"/>
      <c r="AT83" s="156"/>
      <c r="AU83" s="156"/>
      <c r="AV83" s="156"/>
      <c r="AW83" s="156"/>
      <c r="AX83" s="156"/>
      <c r="AY83" s="156"/>
      <c r="AZ83" s="156"/>
      <c r="BA83" s="156"/>
      <c r="BB83" s="156"/>
      <c r="BC83" s="156"/>
      <c r="BD83" s="156"/>
      <c r="BE83" s="156"/>
      <c r="BF83" s="156"/>
      <c r="BG83" s="156"/>
      <c r="BH83" s="156"/>
      <c r="BI83" s="156"/>
    </row>
    <row r="84" spans="2:61" x14ac:dyDescent="0.25">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6"/>
      <c r="AZ84" s="156"/>
      <c r="BA84" s="156"/>
      <c r="BB84" s="156"/>
      <c r="BC84" s="156"/>
      <c r="BD84" s="156"/>
      <c r="BE84" s="156"/>
      <c r="BF84" s="156"/>
      <c r="BG84" s="156"/>
      <c r="BH84" s="156"/>
      <c r="BI84" s="156"/>
    </row>
    <row r="85" spans="2:61" x14ac:dyDescent="0.25">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c r="BG85" s="156"/>
      <c r="BH85" s="156"/>
      <c r="BI85" s="156"/>
    </row>
    <row r="86" spans="2:61" x14ac:dyDescent="0.25">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156"/>
      <c r="BA86" s="156"/>
      <c r="BB86" s="156"/>
      <c r="BC86" s="156"/>
      <c r="BD86" s="156"/>
      <c r="BE86" s="156"/>
      <c r="BF86" s="156"/>
      <c r="BG86" s="156"/>
      <c r="BH86" s="156"/>
      <c r="BI86" s="156"/>
    </row>
    <row r="87" spans="2:61" x14ac:dyDescent="0.25">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c r="BG87" s="156"/>
      <c r="BH87" s="156"/>
      <c r="BI87" s="156"/>
    </row>
    <row r="88" spans="2:61" x14ac:dyDescent="0.25">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c r="BG88" s="156"/>
      <c r="BH88" s="156"/>
      <c r="BI88" s="156"/>
    </row>
    <row r="89" spans="2:61" x14ac:dyDescent="0.25">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6"/>
      <c r="BI89" s="156"/>
    </row>
    <row r="90" spans="2:61" x14ac:dyDescent="0.25">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c r="BG90" s="156"/>
      <c r="BH90" s="156"/>
      <c r="BI90" s="156"/>
    </row>
    <row r="91" spans="2:61" x14ac:dyDescent="0.25">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c r="BG91" s="156"/>
      <c r="BH91" s="156"/>
      <c r="BI91" s="156"/>
    </row>
    <row r="92" spans="2:61" x14ac:dyDescent="0.25">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c r="BG92" s="156"/>
      <c r="BH92" s="156"/>
      <c r="BI92" s="156"/>
    </row>
    <row r="93" spans="2:61" x14ac:dyDescent="0.25">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c r="BG93" s="156"/>
      <c r="BH93" s="156"/>
      <c r="BI93" s="156"/>
    </row>
    <row r="94" spans="2:61" x14ac:dyDescent="0.25">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56"/>
      <c r="BE94" s="156"/>
      <c r="BF94" s="156"/>
      <c r="BG94" s="156"/>
      <c r="BH94" s="156"/>
      <c r="BI94" s="156"/>
    </row>
    <row r="95" spans="2:61" x14ac:dyDescent="0.25">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c r="BG95" s="156"/>
      <c r="BH95" s="156"/>
      <c r="BI95" s="156"/>
    </row>
    <row r="96" spans="2:61" x14ac:dyDescent="0.25">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6"/>
      <c r="BE96" s="156"/>
      <c r="BF96" s="156"/>
      <c r="BG96" s="156"/>
      <c r="BH96" s="156"/>
      <c r="BI96" s="156"/>
    </row>
    <row r="97" spans="2:61" x14ac:dyDescent="0.25">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c r="AK97" s="156"/>
      <c r="AL97" s="156"/>
      <c r="AM97" s="156"/>
      <c r="AN97" s="156"/>
      <c r="AO97" s="156"/>
      <c r="AP97" s="156"/>
      <c r="AQ97" s="156"/>
      <c r="AR97" s="156"/>
      <c r="AS97" s="156"/>
      <c r="AT97" s="156"/>
      <c r="AU97" s="156"/>
      <c r="AV97" s="156"/>
      <c r="AW97" s="156"/>
      <c r="AX97" s="156"/>
      <c r="AY97" s="156"/>
      <c r="AZ97" s="156"/>
      <c r="BA97" s="156"/>
      <c r="BB97" s="156"/>
      <c r="BC97" s="156"/>
      <c r="BD97" s="156"/>
      <c r="BE97" s="156"/>
      <c r="BF97" s="156"/>
      <c r="BG97" s="156"/>
      <c r="BH97" s="156"/>
      <c r="BI97" s="156"/>
    </row>
    <row r="98" spans="2:61" x14ac:dyDescent="0.25">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6"/>
      <c r="AZ98" s="156"/>
      <c r="BA98" s="156"/>
      <c r="BB98" s="156"/>
      <c r="BC98" s="156"/>
      <c r="BD98" s="156"/>
      <c r="BE98" s="156"/>
      <c r="BF98" s="156"/>
      <c r="BG98" s="156"/>
      <c r="BH98" s="156"/>
      <c r="BI98" s="156"/>
    </row>
    <row r="99" spans="2:61" x14ac:dyDescent="0.25">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c r="BG99" s="156"/>
      <c r="BH99" s="156"/>
      <c r="BI99" s="156"/>
    </row>
    <row r="100" spans="2:61" x14ac:dyDescent="0.25">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c r="BG100" s="156"/>
      <c r="BH100" s="156"/>
      <c r="BI100" s="156"/>
    </row>
    <row r="101" spans="2:61" x14ac:dyDescent="0.25">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c r="BG101" s="156"/>
      <c r="BH101" s="156"/>
      <c r="BI101" s="156"/>
    </row>
    <row r="102" spans="2:61" x14ac:dyDescent="0.25">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c r="BG102" s="156"/>
      <c r="BH102" s="156"/>
      <c r="BI102" s="156"/>
    </row>
    <row r="103" spans="2:61" x14ac:dyDescent="0.25">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c r="BG103" s="156"/>
      <c r="BH103" s="156"/>
      <c r="BI103" s="156"/>
    </row>
    <row r="104" spans="2:61" x14ac:dyDescent="0.25">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c r="BG104" s="156"/>
      <c r="BH104" s="156"/>
      <c r="BI104" s="156"/>
    </row>
    <row r="105" spans="2:61" x14ac:dyDescent="0.25">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c r="BG105" s="156"/>
      <c r="BH105" s="156"/>
      <c r="BI105" s="156"/>
    </row>
    <row r="106" spans="2:61" x14ac:dyDescent="0.25">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c r="BG106" s="156"/>
      <c r="BH106" s="156"/>
      <c r="BI106" s="156"/>
    </row>
    <row r="107" spans="2:61" x14ac:dyDescent="0.25">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6"/>
      <c r="AY107" s="156"/>
      <c r="AZ107" s="156"/>
      <c r="BA107" s="156"/>
      <c r="BB107" s="156"/>
      <c r="BC107" s="156"/>
      <c r="BD107" s="156"/>
      <c r="BE107" s="156"/>
      <c r="BF107" s="156"/>
      <c r="BG107" s="156"/>
      <c r="BH107" s="156"/>
      <c r="BI107" s="156"/>
    </row>
    <row r="108" spans="2:61" x14ac:dyDescent="0.25">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6"/>
      <c r="AY108" s="156"/>
      <c r="AZ108" s="156"/>
      <c r="BA108" s="156"/>
      <c r="BB108" s="156"/>
      <c r="BC108" s="156"/>
      <c r="BD108" s="156"/>
      <c r="BE108" s="156"/>
      <c r="BF108" s="156"/>
      <c r="BG108" s="156"/>
      <c r="BH108" s="156"/>
      <c r="BI108" s="156"/>
    </row>
    <row r="109" spans="2:61" x14ac:dyDescent="0.25">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6"/>
      <c r="AY109" s="156"/>
      <c r="AZ109" s="156"/>
      <c r="BA109" s="156"/>
      <c r="BB109" s="156"/>
      <c r="BC109" s="156"/>
      <c r="BD109" s="156"/>
      <c r="BE109" s="156"/>
      <c r="BF109" s="156"/>
      <c r="BG109" s="156"/>
      <c r="BH109" s="156"/>
      <c r="BI109" s="156"/>
    </row>
    <row r="110" spans="2:61" x14ac:dyDescent="0.25">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6"/>
      <c r="AY110" s="156"/>
      <c r="AZ110" s="156"/>
      <c r="BA110" s="156"/>
      <c r="BB110" s="156"/>
      <c r="BC110" s="156"/>
      <c r="BD110" s="156"/>
      <c r="BE110" s="156"/>
      <c r="BF110" s="156"/>
      <c r="BG110" s="156"/>
      <c r="BH110" s="156"/>
      <c r="BI110" s="156"/>
    </row>
    <row r="111" spans="2:61" x14ac:dyDescent="0.25">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c r="AT111" s="156"/>
      <c r="AU111" s="156"/>
      <c r="AV111" s="156"/>
      <c r="AW111" s="156"/>
      <c r="AX111" s="156"/>
      <c r="AY111" s="156"/>
      <c r="AZ111" s="156"/>
      <c r="BA111" s="156"/>
      <c r="BB111" s="156"/>
      <c r="BC111" s="156"/>
      <c r="BD111" s="156"/>
      <c r="BE111" s="156"/>
      <c r="BF111" s="156"/>
      <c r="BG111" s="156"/>
      <c r="BH111" s="156"/>
      <c r="BI111" s="156"/>
    </row>
    <row r="112" spans="2:61" x14ac:dyDescent="0.25">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6"/>
      <c r="AZ112" s="156"/>
      <c r="BA112" s="156"/>
      <c r="BB112" s="156"/>
      <c r="BC112" s="156"/>
      <c r="BD112" s="156"/>
      <c r="BE112" s="156"/>
      <c r="BF112" s="156"/>
      <c r="BG112" s="156"/>
      <c r="BH112" s="156"/>
      <c r="BI112" s="156"/>
    </row>
    <row r="113" spans="2:61" x14ac:dyDescent="0.25">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56"/>
      <c r="AY113" s="156"/>
      <c r="AZ113" s="156"/>
      <c r="BA113" s="156"/>
      <c r="BB113" s="156"/>
      <c r="BC113" s="156"/>
      <c r="BD113" s="156"/>
      <c r="BE113" s="156"/>
      <c r="BF113" s="156"/>
      <c r="BG113" s="156"/>
      <c r="BH113" s="156"/>
      <c r="BI113" s="156"/>
    </row>
    <row r="114" spans="2:61" x14ac:dyDescent="0.25">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c r="AK114" s="156"/>
      <c r="AL114" s="156"/>
      <c r="AM114" s="156"/>
      <c r="AN114" s="156"/>
      <c r="AO114" s="156"/>
      <c r="AP114" s="156"/>
      <c r="AQ114" s="156"/>
      <c r="AR114" s="156"/>
      <c r="AS114" s="156"/>
      <c r="AT114" s="156"/>
      <c r="AU114" s="156"/>
      <c r="AV114" s="156"/>
      <c r="AW114" s="156"/>
      <c r="AX114" s="156"/>
      <c r="AY114" s="156"/>
      <c r="AZ114" s="156"/>
      <c r="BA114" s="156"/>
      <c r="BB114" s="156"/>
      <c r="BC114" s="156"/>
      <c r="BD114" s="156"/>
      <c r="BE114" s="156"/>
      <c r="BF114" s="156"/>
      <c r="BG114" s="156"/>
      <c r="BH114" s="156"/>
      <c r="BI114" s="156"/>
    </row>
    <row r="115" spans="2:61" x14ac:dyDescent="0.25">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6"/>
      <c r="AV115" s="156"/>
      <c r="AW115" s="156"/>
      <c r="AX115" s="156"/>
      <c r="AY115" s="156"/>
      <c r="AZ115" s="156"/>
      <c r="BA115" s="156"/>
      <c r="BB115" s="156"/>
      <c r="BC115" s="156"/>
      <c r="BD115" s="156"/>
      <c r="BE115" s="156"/>
      <c r="BF115" s="156"/>
      <c r="BG115" s="156"/>
      <c r="BH115" s="156"/>
      <c r="BI115" s="156"/>
    </row>
    <row r="116" spans="2:61" x14ac:dyDescent="0.25">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6"/>
      <c r="AO116" s="156"/>
      <c r="AP116" s="156"/>
      <c r="AQ116" s="156"/>
      <c r="AR116" s="156"/>
      <c r="AS116" s="156"/>
      <c r="AT116" s="156"/>
      <c r="AU116" s="156"/>
      <c r="AV116" s="156"/>
      <c r="AW116" s="156"/>
      <c r="AX116" s="156"/>
      <c r="AY116" s="156"/>
      <c r="AZ116" s="156"/>
      <c r="BA116" s="156"/>
      <c r="BB116" s="156"/>
      <c r="BC116" s="156"/>
      <c r="BD116" s="156"/>
      <c r="BE116" s="156"/>
      <c r="BF116" s="156"/>
      <c r="BG116" s="156"/>
      <c r="BH116" s="156"/>
      <c r="BI116" s="156"/>
    </row>
    <row r="117" spans="2:61" x14ac:dyDescent="0.25">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c r="AX117" s="156"/>
      <c r="AY117" s="156"/>
      <c r="AZ117" s="156"/>
      <c r="BA117" s="156"/>
      <c r="BB117" s="156"/>
      <c r="BC117" s="156"/>
      <c r="BD117" s="156"/>
      <c r="BE117" s="156"/>
      <c r="BF117" s="156"/>
      <c r="BG117" s="156"/>
      <c r="BH117" s="156"/>
      <c r="BI117" s="156"/>
    </row>
    <row r="118" spans="2:61" x14ac:dyDescent="0.25">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56"/>
      <c r="AL118" s="156"/>
      <c r="AM118" s="156"/>
      <c r="AN118" s="156"/>
      <c r="AO118" s="156"/>
      <c r="AP118" s="156"/>
      <c r="AQ118" s="156"/>
      <c r="AR118" s="156"/>
      <c r="AS118" s="156"/>
      <c r="AT118" s="156"/>
      <c r="AU118" s="156"/>
      <c r="AV118" s="156"/>
      <c r="AW118" s="156"/>
      <c r="AX118" s="156"/>
      <c r="AY118" s="156"/>
      <c r="AZ118" s="156"/>
      <c r="BA118" s="156"/>
      <c r="BB118" s="156"/>
      <c r="BC118" s="156"/>
      <c r="BD118" s="156"/>
      <c r="BE118" s="156"/>
      <c r="BF118" s="156"/>
      <c r="BG118" s="156"/>
      <c r="BH118" s="156"/>
      <c r="BI118" s="156"/>
    </row>
    <row r="119" spans="2:61" x14ac:dyDescent="0.25">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56"/>
      <c r="AN119" s="156"/>
      <c r="AO119" s="156"/>
      <c r="AP119" s="156"/>
      <c r="AQ119" s="156"/>
      <c r="AR119" s="156"/>
      <c r="AS119" s="156"/>
      <c r="AT119" s="156"/>
      <c r="AU119" s="156"/>
      <c r="AV119" s="156"/>
      <c r="AW119" s="156"/>
      <c r="AX119" s="156"/>
      <c r="AY119" s="156"/>
      <c r="AZ119" s="156"/>
      <c r="BA119" s="156"/>
      <c r="BB119" s="156"/>
      <c r="BC119" s="156"/>
      <c r="BD119" s="156"/>
      <c r="BE119" s="156"/>
      <c r="BF119" s="156"/>
      <c r="BG119" s="156"/>
      <c r="BH119" s="156"/>
      <c r="BI119" s="156"/>
    </row>
    <row r="120" spans="2:61" x14ac:dyDescent="0.25">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c r="AO120" s="156"/>
      <c r="AP120" s="156"/>
      <c r="AQ120" s="156"/>
      <c r="AR120" s="156"/>
      <c r="AS120" s="156"/>
      <c r="AT120" s="156"/>
      <c r="AU120" s="156"/>
      <c r="AV120" s="156"/>
      <c r="AW120" s="156"/>
      <c r="AX120" s="156"/>
      <c r="AY120" s="156"/>
      <c r="AZ120" s="156"/>
      <c r="BA120" s="156"/>
      <c r="BB120" s="156"/>
      <c r="BC120" s="156"/>
      <c r="BD120" s="156"/>
      <c r="BE120" s="156"/>
      <c r="BF120" s="156"/>
      <c r="BG120" s="156"/>
      <c r="BH120" s="156"/>
      <c r="BI120" s="156"/>
    </row>
    <row r="121" spans="2:61" x14ac:dyDescent="0.25">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6"/>
      <c r="AL121" s="156"/>
      <c r="AM121" s="156"/>
      <c r="AN121" s="156"/>
      <c r="AO121" s="156"/>
      <c r="AP121" s="156"/>
      <c r="AQ121" s="156"/>
      <c r="AR121" s="156"/>
      <c r="AS121" s="156"/>
      <c r="AT121" s="156"/>
      <c r="AU121" s="156"/>
      <c r="AV121" s="156"/>
      <c r="AW121" s="156"/>
      <c r="AX121" s="156"/>
      <c r="AY121" s="156"/>
      <c r="AZ121" s="156"/>
      <c r="BA121" s="156"/>
      <c r="BB121" s="156"/>
      <c r="BC121" s="156"/>
      <c r="BD121" s="156"/>
      <c r="BE121" s="156"/>
      <c r="BF121" s="156"/>
      <c r="BG121" s="156"/>
      <c r="BH121" s="156"/>
      <c r="BI121" s="156"/>
    </row>
    <row r="122" spans="2:61" x14ac:dyDescent="0.25">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56"/>
      <c r="AL122" s="156"/>
      <c r="AM122" s="156"/>
      <c r="AN122" s="156"/>
      <c r="AO122" s="156"/>
      <c r="AP122" s="156"/>
      <c r="AQ122" s="156"/>
      <c r="AR122" s="156"/>
      <c r="AS122" s="156"/>
      <c r="AT122" s="156"/>
      <c r="AU122" s="156"/>
      <c r="AV122" s="156"/>
      <c r="AW122" s="156"/>
      <c r="AX122" s="156"/>
      <c r="AY122" s="156"/>
      <c r="AZ122" s="156"/>
      <c r="BA122" s="156"/>
      <c r="BB122" s="156"/>
      <c r="BC122" s="156"/>
      <c r="BD122" s="156"/>
      <c r="BE122" s="156"/>
      <c r="BF122" s="156"/>
      <c r="BG122" s="156"/>
      <c r="BH122" s="156"/>
      <c r="BI122" s="156"/>
    </row>
    <row r="123" spans="2:61" x14ac:dyDescent="0.25">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c r="AK123" s="156"/>
      <c r="AL123" s="156"/>
      <c r="AM123" s="156"/>
      <c r="AN123" s="156"/>
      <c r="AO123" s="156"/>
      <c r="AP123" s="156"/>
      <c r="AQ123" s="156"/>
      <c r="AR123" s="156"/>
      <c r="AS123" s="156"/>
      <c r="AT123" s="156"/>
      <c r="AU123" s="156"/>
      <c r="AV123" s="156"/>
      <c r="AW123" s="156"/>
      <c r="AX123" s="156"/>
      <c r="AY123" s="156"/>
      <c r="AZ123" s="156"/>
      <c r="BA123" s="156"/>
      <c r="BB123" s="156"/>
      <c r="BC123" s="156"/>
      <c r="BD123" s="156"/>
      <c r="BE123" s="156"/>
      <c r="BF123" s="156"/>
      <c r="BG123" s="156"/>
      <c r="BH123" s="156"/>
      <c r="BI123" s="156"/>
    </row>
    <row r="124" spans="2:61" x14ac:dyDescent="0.25">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c r="AG124" s="156"/>
      <c r="AH124" s="156"/>
      <c r="AI124" s="156"/>
      <c r="AJ124" s="156"/>
      <c r="AK124" s="156"/>
      <c r="AL124" s="156"/>
      <c r="AM124" s="156"/>
      <c r="AN124" s="156"/>
      <c r="AO124" s="156"/>
      <c r="AP124" s="156"/>
      <c r="AQ124" s="156"/>
      <c r="AR124" s="156"/>
      <c r="AS124" s="156"/>
      <c r="AT124" s="156"/>
      <c r="AU124" s="156"/>
      <c r="AV124" s="156"/>
      <c r="AW124" s="156"/>
      <c r="AX124" s="156"/>
      <c r="AY124" s="156"/>
      <c r="AZ124" s="156"/>
      <c r="BA124" s="156"/>
      <c r="BB124" s="156"/>
      <c r="BC124" s="156"/>
      <c r="BD124" s="156"/>
      <c r="BE124" s="156"/>
      <c r="BF124" s="156"/>
      <c r="BG124" s="156"/>
      <c r="BH124" s="156"/>
      <c r="BI124" s="156"/>
    </row>
    <row r="125" spans="2:61" x14ac:dyDescent="0.25">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c r="AG125" s="156"/>
      <c r="AH125" s="156"/>
      <c r="AI125" s="156"/>
      <c r="AJ125" s="156"/>
      <c r="AK125" s="156"/>
      <c r="AL125" s="156"/>
      <c r="AM125" s="156"/>
      <c r="AN125" s="156"/>
      <c r="AO125" s="156"/>
      <c r="AP125" s="156"/>
      <c r="AQ125" s="156"/>
      <c r="AR125" s="156"/>
      <c r="AS125" s="156"/>
      <c r="AT125" s="156"/>
      <c r="AU125" s="156"/>
      <c r="AV125" s="156"/>
      <c r="AW125" s="156"/>
      <c r="AX125" s="156"/>
      <c r="AY125" s="156"/>
      <c r="AZ125" s="156"/>
      <c r="BA125" s="156"/>
      <c r="BB125" s="156"/>
      <c r="BC125" s="156"/>
      <c r="BD125" s="156"/>
      <c r="BE125" s="156"/>
      <c r="BF125" s="156"/>
      <c r="BG125" s="156"/>
      <c r="BH125" s="156"/>
      <c r="BI125" s="156"/>
    </row>
    <row r="126" spans="2:61" x14ac:dyDescent="0.25">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c r="AG126" s="156"/>
      <c r="AH126" s="156"/>
      <c r="AI126" s="156"/>
      <c r="AJ126" s="156"/>
      <c r="AK126" s="156"/>
      <c r="AL126" s="156"/>
      <c r="AM126" s="156"/>
      <c r="AN126" s="156"/>
      <c r="AO126" s="156"/>
      <c r="AP126" s="156"/>
      <c r="AQ126" s="156"/>
      <c r="AR126" s="156"/>
      <c r="AS126" s="156"/>
      <c r="AT126" s="156"/>
      <c r="AU126" s="156"/>
      <c r="AV126" s="156"/>
      <c r="AW126" s="156"/>
      <c r="AX126" s="156"/>
      <c r="AY126" s="156"/>
      <c r="AZ126" s="156"/>
      <c r="BA126" s="156"/>
      <c r="BB126" s="156"/>
      <c r="BC126" s="156"/>
      <c r="BD126" s="156"/>
      <c r="BE126" s="156"/>
      <c r="BF126" s="156"/>
      <c r="BG126" s="156"/>
      <c r="BH126" s="156"/>
      <c r="BI126" s="156"/>
    </row>
    <row r="127" spans="2:61" x14ac:dyDescent="0.25">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c r="AG127" s="156"/>
      <c r="AH127" s="156"/>
      <c r="AI127" s="156"/>
      <c r="AJ127" s="156"/>
      <c r="AK127" s="156"/>
      <c r="AL127" s="156"/>
      <c r="AM127" s="156"/>
      <c r="AN127" s="156"/>
      <c r="AO127" s="156"/>
      <c r="AP127" s="156"/>
      <c r="AQ127" s="156"/>
      <c r="AR127" s="156"/>
      <c r="AS127" s="156"/>
      <c r="AT127" s="156"/>
      <c r="AU127" s="156"/>
      <c r="AV127" s="156"/>
      <c r="AW127" s="156"/>
      <c r="AX127" s="156"/>
      <c r="AY127" s="156"/>
      <c r="AZ127" s="156"/>
      <c r="BA127" s="156"/>
      <c r="BB127" s="156"/>
      <c r="BC127" s="156"/>
      <c r="BD127" s="156"/>
      <c r="BE127" s="156"/>
      <c r="BF127" s="156"/>
      <c r="BG127" s="156"/>
      <c r="BH127" s="156"/>
      <c r="BI127" s="156"/>
    </row>
    <row r="128" spans="2:61" x14ac:dyDescent="0.25">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c r="AG128" s="156"/>
      <c r="AH128" s="156"/>
      <c r="AI128" s="156"/>
      <c r="AJ128" s="156"/>
      <c r="AK128" s="156"/>
      <c r="AL128" s="156"/>
      <c r="AM128" s="156"/>
      <c r="AN128" s="156"/>
      <c r="AO128" s="156"/>
      <c r="AP128" s="156"/>
      <c r="AQ128" s="156"/>
      <c r="AR128" s="156"/>
      <c r="AS128" s="156"/>
      <c r="AT128" s="156"/>
      <c r="AU128" s="156"/>
      <c r="AV128" s="156"/>
      <c r="AW128" s="156"/>
      <c r="AX128" s="156"/>
      <c r="AY128" s="156"/>
      <c r="AZ128" s="156"/>
      <c r="BA128" s="156"/>
      <c r="BB128" s="156"/>
      <c r="BC128" s="156"/>
      <c r="BD128" s="156"/>
      <c r="BE128" s="156"/>
      <c r="BF128" s="156"/>
      <c r="BG128" s="156"/>
      <c r="BH128" s="156"/>
      <c r="BI128" s="156"/>
    </row>
    <row r="129" spans="2:61" x14ac:dyDescent="0.25">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c r="AJ129" s="156"/>
      <c r="AK129" s="156"/>
      <c r="AL129" s="156"/>
      <c r="AM129" s="156"/>
      <c r="AN129" s="156"/>
      <c r="AO129" s="156"/>
      <c r="AP129" s="156"/>
      <c r="AQ129" s="156"/>
      <c r="AR129" s="156"/>
      <c r="AS129" s="156"/>
      <c r="AT129" s="156"/>
      <c r="AU129" s="156"/>
      <c r="AV129" s="156"/>
      <c r="AW129" s="156"/>
      <c r="AX129" s="156"/>
      <c r="AY129" s="156"/>
      <c r="AZ129" s="156"/>
      <c r="BA129" s="156"/>
      <c r="BB129" s="156"/>
      <c r="BC129" s="156"/>
      <c r="BD129" s="156"/>
      <c r="BE129" s="156"/>
      <c r="BF129" s="156"/>
      <c r="BG129" s="156"/>
      <c r="BH129" s="156"/>
      <c r="BI129" s="156"/>
    </row>
    <row r="130" spans="2:61" x14ac:dyDescent="0.25">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c r="AK130" s="156"/>
      <c r="AL130" s="156"/>
      <c r="AM130" s="156"/>
      <c r="AN130" s="156"/>
      <c r="AO130" s="156"/>
      <c r="AP130" s="156"/>
      <c r="AQ130" s="156"/>
      <c r="AR130" s="156"/>
      <c r="AS130" s="156"/>
      <c r="AT130" s="156"/>
      <c r="AU130" s="156"/>
      <c r="AV130" s="156"/>
      <c r="AW130" s="156"/>
      <c r="AX130" s="156"/>
      <c r="AY130" s="156"/>
      <c r="AZ130" s="156"/>
      <c r="BA130" s="156"/>
      <c r="BB130" s="156"/>
      <c r="BC130" s="156"/>
      <c r="BD130" s="156"/>
      <c r="BE130" s="156"/>
      <c r="BF130" s="156"/>
      <c r="BG130" s="156"/>
      <c r="BH130" s="156"/>
      <c r="BI130" s="156"/>
    </row>
    <row r="131" spans="2:61" x14ac:dyDescent="0.25">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c r="AJ131" s="156"/>
      <c r="AK131" s="156"/>
      <c r="AL131" s="156"/>
      <c r="AM131" s="156"/>
      <c r="AN131" s="156"/>
      <c r="AO131" s="156"/>
      <c r="AP131" s="156"/>
      <c r="AQ131" s="156"/>
      <c r="AR131" s="156"/>
      <c r="AS131" s="156"/>
      <c r="AT131" s="156"/>
      <c r="AU131" s="156"/>
      <c r="AV131" s="156"/>
      <c r="AW131" s="156"/>
      <c r="AX131" s="156"/>
      <c r="AY131" s="156"/>
      <c r="AZ131" s="156"/>
      <c r="BA131" s="156"/>
      <c r="BB131" s="156"/>
      <c r="BC131" s="156"/>
      <c r="BD131" s="156"/>
      <c r="BE131" s="156"/>
      <c r="BF131" s="156"/>
      <c r="BG131" s="156"/>
      <c r="BH131" s="156"/>
      <c r="BI131" s="156"/>
    </row>
    <row r="132" spans="2:61" x14ac:dyDescent="0.25">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c r="AG132" s="156"/>
      <c r="AH132" s="156"/>
      <c r="AI132" s="156"/>
      <c r="AJ132" s="156"/>
      <c r="AK132" s="156"/>
      <c r="AL132" s="156"/>
      <c r="AM132" s="156"/>
      <c r="AN132" s="156"/>
      <c r="AO132" s="156"/>
      <c r="AP132" s="156"/>
      <c r="AQ132" s="156"/>
      <c r="AR132" s="156"/>
      <c r="AS132" s="156"/>
      <c r="AT132" s="156"/>
      <c r="AU132" s="156"/>
      <c r="AV132" s="156"/>
      <c r="AW132" s="156"/>
      <c r="AX132" s="156"/>
      <c r="AY132" s="156"/>
      <c r="AZ132" s="156"/>
      <c r="BA132" s="156"/>
      <c r="BB132" s="156"/>
      <c r="BC132" s="156"/>
      <c r="BD132" s="156"/>
      <c r="BE132" s="156"/>
      <c r="BF132" s="156"/>
      <c r="BG132" s="156"/>
      <c r="BH132" s="156"/>
      <c r="BI132" s="156"/>
    </row>
    <row r="133" spans="2:61" x14ac:dyDescent="0.25">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56"/>
      <c r="AL133" s="156"/>
      <c r="AM133" s="156"/>
      <c r="AN133" s="156"/>
      <c r="AO133" s="156"/>
      <c r="AP133" s="156"/>
      <c r="AQ133" s="156"/>
      <c r="AR133" s="156"/>
      <c r="AS133" s="156"/>
      <c r="AT133" s="156"/>
      <c r="AU133" s="156"/>
      <c r="AV133" s="156"/>
      <c r="AW133" s="156"/>
      <c r="AX133" s="156"/>
      <c r="AY133" s="156"/>
      <c r="AZ133" s="156"/>
      <c r="BA133" s="156"/>
      <c r="BB133" s="156"/>
      <c r="BC133" s="156"/>
      <c r="BD133" s="156"/>
      <c r="BE133" s="156"/>
      <c r="BF133" s="156"/>
      <c r="BG133" s="156"/>
      <c r="BH133" s="156"/>
      <c r="BI133" s="156"/>
    </row>
    <row r="134" spans="2:61" x14ac:dyDescent="0.25">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c r="AG134" s="156"/>
      <c r="AH134" s="156"/>
      <c r="AI134" s="156"/>
      <c r="AJ134" s="156"/>
      <c r="AK134" s="156"/>
      <c r="AL134" s="156"/>
      <c r="AM134" s="156"/>
      <c r="AN134" s="156"/>
      <c r="AO134" s="156"/>
      <c r="AP134" s="156"/>
      <c r="AQ134" s="156"/>
      <c r="AR134" s="156"/>
      <c r="AS134" s="156"/>
      <c r="AT134" s="156"/>
      <c r="AU134" s="156"/>
      <c r="AV134" s="156"/>
      <c r="AW134" s="156"/>
      <c r="AX134" s="156"/>
      <c r="AY134" s="156"/>
      <c r="AZ134" s="156"/>
      <c r="BA134" s="156"/>
      <c r="BB134" s="156"/>
      <c r="BC134" s="156"/>
      <c r="BD134" s="156"/>
      <c r="BE134" s="156"/>
      <c r="BF134" s="156"/>
      <c r="BG134" s="156"/>
      <c r="BH134" s="156"/>
      <c r="BI134" s="156"/>
    </row>
    <row r="135" spans="2:61" x14ac:dyDescent="0.25">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N135" s="156"/>
      <c r="AO135" s="156"/>
      <c r="AP135" s="156"/>
      <c r="AQ135" s="156"/>
      <c r="AR135" s="156"/>
      <c r="AS135" s="156"/>
      <c r="AT135" s="156"/>
      <c r="AU135" s="156"/>
      <c r="AV135" s="156"/>
      <c r="AW135" s="156"/>
      <c r="AX135" s="156"/>
      <c r="AY135" s="156"/>
      <c r="AZ135" s="156"/>
      <c r="BA135" s="156"/>
      <c r="BB135" s="156"/>
      <c r="BC135" s="156"/>
      <c r="BD135" s="156"/>
      <c r="BE135" s="156"/>
      <c r="BF135" s="156"/>
      <c r="BG135" s="156"/>
      <c r="BH135" s="156"/>
      <c r="BI135" s="156"/>
    </row>
    <row r="136" spans="2:61" x14ac:dyDescent="0.25">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c r="AG136" s="156"/>
      <c r="AH136" s="156"/>
      <c r="AI136" s="156"/>
      <c r="AJ136" s="156"/>
      <c r="AK136" s="156"/>
      <c r="AL136" s="156"/>
      <c r="AM136" s="156"/>
      <c r="AN136" s="156"/>
      <c r="AO136" s="156"/>
      <c r="AP136" s="156"/>
      <c r="AQ136" s="156"/>
      <c r="AR136" s="156"/>
      <c r="AS136" s="156"/>
      <c r="AT136" s="156"/>
      <c r="AU136" s="156"/>
      <c r="AV136" s="156"/>
      <c r="AW136" s="156"/>
      <c r="AX136" s="156"/>
      <c r="AY136" s="156"/>
      <c r="AZ136" s="156"/>
      <c r="BA136" s="156"/>
      <c r="BB136" s="156"/>
      <c r="BC136" s="156"/>
      <c r="BD136" s="156"/>
      <c r="BE136" s="156"/>
      <c r="BF136" s="156"/>
      <c r="BG136" s="156"/>
      <c r="BH136" s="156"/>
      <c r="BI136" s="156"/>
    </row>
    <row r="137" spans="2:61" x14ac:dyDescent="0.25">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c r="AG137" s="156"/>
      <c r="AH137" s="156"/>
      <c r="AI137" s="156"/>
      <c r="AJ137" s="156"/>
      <c r="AK137" s="156"/>
      <c r="AL137" s="156"/>
      <c r="AM137" s="156"/>
      <c r="AN137" s="156"/>
      <c r="AO137" s="156"/>
      <c r="AP137" s="156"/>
      <c r="AQ137" s="156"/>
      <c r="AR137" s="156"/>
      <c r="AS137" s="156"/>
      <c r="AT137" s="156"/>
      <c r="AU137" s="156"/>
      <c r="AV137" s="156"/>
      <c r="AW137" s="156"/>
      <c r="AX137" s="156"/>
      <c r="AY137" s="156"/>
      <c r="AZ137" s="156"/>
      <c r="BA137" s="156"/>
      <c r="BB137" s="156"/>
      <c r="BC137" s="156"/>
      <c r="BD137" s="156"/>
      <c r="BE137" s="156"/>
      <c r="BF137" s="156"/>
      <c r="BG137" s="156"/>
      <c r="BH137" s="156"/>
      <c r="BI137" s="156"/>
    </row>
    <row r="138" spans="2:61" x14ac:dyDescent="0.25">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c r="AG138" s="156"/>
      <c r="AH138" s="156"/>
      <c r="AI138" s="156"/>
      <c r="AJ138" s="156"/>
      <c r="AK138" s="156"/>
      <c r="AL138" s="156"/>
      <c r="AM138" s="156"/>
      <c r="AN138" s="156"/>
      <c r="AO138" s="156"/>
      <c r="AP138" s="156"/>
      <c r="AQ138" s="156"/>
      <c r="AR138" s="156"/>
      <c r="AS138" s="156"/>
      <c r="AT138" s="156"/>
      <c r="AU138" s="156"/>
      <c r="AV138" s="156"/>
      <c r="AW138" s="156"/>
      <c r="AX138" s="156"/>
      <c r="AY138" s="156"/>
      <c r="AZ138" s="156"/>
      <c r="BA138" s="156"/>
      <c r="BB138" s="156"/>
      <c r="BC138" s="156"/>
      <c r="BD138" s="156"/>
      <c r="BE138" s="156"/>
      <c r="BF138" s="156"/>
      <c r="BG138" s="156"/>
      <c r="BH138" s="156"/>
      <c r="BI138" s="156"/>
    </row>
    <row r="139" spans="2:61" x14ac:dyDescent="0.25">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c r="AG139" s="156"/>
      <c r="AH139" s="156"/>
      <c r="AI139" s="156"/>
      <c r="AJ139" s="156"/>
      <c r="AK139" s="156"/>
      <c r="AL139" s="156"/>
      <c r="AM139" s="156"/>
      <c r="AN139" s="156"/>
      <c r="AO139" s="156"/>
      <c r="AP139" s="156"/>
      <c r="AQ139" s="156"/>
      <c r="AR139" s="156"/>
      <c r="AS139" s="156"/>
      <c r="AT139" s="156"/>
      <c r="AU139" s="156"/>
      <c r="AV139" s="156"/>
      <c r="AW139" s="156"/>
      <c r="AX139" s="156"/>
      <c r="AY139" s="156"/>
      <c r="AZ139" s="156"/>
      <c r="BA139" s="156"/>
      <c r="BB139" s="156"/>
      <c r="BC139" s="156"/>
      <c r="BD139" s="156"/>
      <c r="BE139" s="156"/>
      <c r="BF139" s="156"/>
      <c r="BG139" s="156"/>
      <c r="BH139" s="156"/>
      <c r="BI139" s="156"/>
    </row>
    <row r="140" spans="2:61" x14ac:dyDescent="0.25">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56"/>
      <c r="AO140" s="156"/>
      <c r="AP140" s="156"/>
      <c r="AQ140" s="156"/>
      <c r="AR140" s="156"/>
      <c r="AS140" s="156"/>
      <c r="AT140" s="156"/>
      <c r="AU140" s="156"/>
      <c r="AV140" s="156"/>
      <c r="AW140" s="156"/>
      <c r="AX140" s="156"/>
      <c r="AY140" s="156"/>
      <c r="AZ140" s="156"/>
      <c r="BA140" s="156"/>
      <c r="BB140" s="156"/>
      <c r="BC140" s="156"/>
      <c r="BD140" s="156"/>
      <c r="BE140" s="156"/>
      <c r="BF140" s="156"/>
      <c r="BG140" s="156"/>
      <c r="BH140" s="156"/>
      <c r="BI140" s="156"/>
    </row>
    <row r="141" spans="2:61" x14ac:dyDescent="0.25">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156"/>
      <c r="AO141" s="156"/>
      <c r="AP141" s="156"/>
      <c r="AQ141" s="156"/>
      <c r="AR141" s="156"/>
      <c r="AS141" s="156"/>
      <c r="AT141" s="156"/>
      <c r="AU141" s="156"/>
      <c r="AV141" s="156"/>
      <c r="AW141" s="156"/>
      <c r="AX141" s="156"/>
      <c r="AY141" s="156"/>
      <c r="AZ141" s="156"/>
      <c r="BA141" s="156"/>
      <c r="BB141" s="156"/>
      <c r="BC141" s="156"/>
      <c r="BD141" s="156"/>
      <c r="BE141" s="156"/>
      <c r="BF141" s="156"/>
      <c r="BG141" s="156"/>
      <c r="BH141" s="156"/>
      <c r="BI141" s="156"/>
    </row>
    <row r="142" spans="2:61" x14ac:dyDescent="0.25">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6"/>
      <c r="AN142" s="156"/>
      <c r="AO142" s="156"/>
      <c r="AP142" s="156"/>
      <c r="AQ142" s="156"/>
      <c r="AR142" s="156"/>
      <c r="AS142" s="156"/>
      <c r="AT142" s="156"/>
      <c r="AU142" s="156"/>
      <c r="AV142" s="156"/>
      <c r="AW142" s="156"/>
      <c r="AX142" s="156"/>
      <c r="AY142" s="156"/>
      <c r="AZ142" s="156"/>
      <c r="BA142" s="156"/>
      <c r="BB142" s="156"/>
      <c r="BC142" s="156"/>
      <c r="BD142" s="156"/>
      <c r="BE142" s="156"/>
      <c r="BF142" s="156"/>
      <c r="BG142" s="156"/>
      <c r="BH142" s="156"/>
      <c r="BI142" s="156"/>
    </row>
    <row r="143" spans="2:61" x14ac:dyDescent="0.25">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56"/>
      <c r="AO143" s="156"/>
      <c r="AP143" s="156"/>
      <c r="AQ143" s="156"/>
      <c r="AR143" s="156"/>
      <c r="AS143" s="156"/>
      <c r="AT143" s="156"/>
      <c r="AU143" s="156"/>
      <c r="AV143" s="156"/>
      <c r="AW143" s="156"/>
      <c r="AX143" s="156"/>
      <c r="AY143" s="156"/>
      <c r="AZ143" s="156"/>
      <c r="BA143" s="156"/>
      <c r="BB143" s="156"/>
      <c r="BC143" s="156"/>
      <c r="BD143" s="156"/>
      <c r="BE143" s="156"/>
      <c r="BF143" s="156"/>
      <c r="BG143" s="156"/>
      <c r="BH143" s="156"/>
      <c r="BI143" s="156"/>
    </row>
    <row r="144" spans="2:61" x14ac:dyDescent="0.25">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c r="AG144" s="156"/>
      <c r="AH144" s="156"/>
      <c r="AI144" s="156"/>
      <c r="AJ144" s="156"/>
      <c r="AK144" s="156"/>
      <c r="AL144" s="156"/>
      <c r="AM144" s="156"/>
      <c r="AN144" s="156"/>
      <c r="AO144" s="156"/>
      <c r="AP144" s="156"/>
      <c r="AQ144" s="156"/>
      <c r="AR144" s="156"/>
      <c r="AS144" s="156"/>
      <c r="AT144" s="156"/>
      <c r="AU144" s="156"/>
      <c r="AV144" s="156"/>
      <c r="AW144" s="156"/>
      <c r="AX144" s="156"/>
      <c r="AY144" s="156"/>
      <c r="AZ144" s="156"/>
      <c r="BA144" s="156"/>
      <c r="BB144" s="156"/>
      <c r="BC144" s="156"/>
      <c r="BD144" s="156"/>
      <c r="BE144" s="156"/>
      <c r="BF144" s="156"/>
      <c r="BG144" s="156"/>
      <c r="BH144" s="156"/>
      <c r="BI144" s="156"/>
    </row>
    <row r="145" spans="2:61" x14ac:dyDescent="0.25">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c r="AG145" s="156"/>
      <c r="AH145" s="156"/>
      <c r="AI145" s="156"/>
      <c r="AJ145" s="156"/>
      <c r="AK145" s="156"/>
      <c r="AL145" s="156"/>
      <c r="AM145" s="156"/>
      <c r="AN145" s="156"/>
      <c r="AO145" s="156"/>
      <c r="AP145" s="156"/>
      <c r="AQ145" s="156"/>
      <c r="AR145" s="156"/>
      <c r="AS145" s="156"/>
      <c r="AT145" s="156"/>
      <c r="AU145" s="156"/>
      <c r="AV145" s="156"/>
      <c r="AW145" s="156"/>
      <c r="AX145" s="156"/>
      <c r="AY145" s="156"/>
      <c r="AZ145" s="156"/>
      <c r="BA145" s="156"/>
      <c r="BB145" s="156"/>
      <c r="BC145" s="156"/>
      <c r="BD145" s="156"/>
      <c r="BE145" s="156"/>
      <c r="BF145" s="156"/>
      <c r="BG145" s="156"/>
      <c r="BH145" s="156"/>
      <c r="BI145" s="156"/>
    </row>
    <row r="146" spans="2:61" x14ac:dyDescent="0.25">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c r="AG146" s="156"/>
      <c r="AH146" s="156"/>
      <c r="AI146" s="156"/>
      <c r="AJ146" s="156"/>
      <c r="AK146" s="156"/>
      <c r="AL146" s="156"/>
      <c r="AM146" s="156"/>
      <c r="AN146" s="156"/>
      <c r="AO146" s="156"/>
      <c r="AP146" s="156"/>
      <c r="AQ146" s="156"/>
      <c r="AR146" s="156"/>
      <c r="AS146" s="156"/>
      <c r="AT146" s="156"/>
      <c r="AU146" s="156"/>
      <c r="AV146" s="156"/>
      <c r="AW146" s="156"/>
      <c r="AX146" s="156"/>
      <c r="AY146" s="156"/>
      <c r="AZ146" s="156"/>
      <c r="BA146" s="156"/>
      <c r="BB146" s="156"/>
      <c r="BC146" s="156"/>
      <c r="BD146" s="156"/>
      <c r="BE146" s="156"/>
      <c r="BF146" s="156"/>
      <c r="BG146" s="156"/>
      <c r="BH146" s="156"/>
      <c r="BI146" s="156"/>
    </row>
    <row r="147" spans="2:61" x14ac:dyDescent="0.25">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c r="AJ147" s="156"/>
      <c r="AK147" s="156"/>
      <c r="AL147" s="156"/>
      <c r="AM147" s="156"/>
      <c r="AN147" s="156"/>
      <c r="AO147" s="156"/>
      <c r="AP147" s="156"/>
      <c r="AQ147" s="156"/>
      <c r="AR147" s="156"/>
      <c r="AS147" s="156"/>
      <c r="AT147" s="156"/>
      <c r="AU147" s="156"/>
      <c r="AV147" s="156"/>
      <c r="AW147" s="156"/>
      <c r="AX147" s="156"/>
      <c r="AY147" s="156"/>
      <c r="AZ147" s="156"/>
      <c r="BA147" s="156"/>
      <c r="BB147" s="156"/>
      <c r="BC147" s="156"/>
      <c r="BD147" s="156"/>
      <c r="BE147" s="156"/>
      <c r="BF147" s="156"/>
      <c r="BG147" s="156"/>
      <c r="BH147" s="156"/>
      <c r="BI147" s="156"/>
    </row>
    <row r="148" spans="2:61" x14ac:dyDescent="0.25">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c r="AG148" s="156"/>
      <c r="AH148" s="156"/>
      <c r="AI148" s="156"/>
      <c r="AJ148" s="156"/>
      <c r="AK148" s="156"/>
      <c r="AL148" s="156"/>
      <c r="AM148" s="156"/>
      <c r="AN148" s="156"/>
      <c r="AO148" s="156"/>
      <c r="AP148" s="156"/>
      <c r="AQ148" s="156"/>
      <c r="AR148" s="156"/>
      <c r="AS148" s="156"/>
      <c r="AT148" s="156"/>
      <c r="AU148" s="156"/>
      <c r="AV148" s="156"/>
      <c r="AW148" s="156"/>
      <c r="AX148" s="156"/>
      <c r="AY148" s="156"/>
      <c r="AZ148" s="156"/>
      <c r="BA148" s="156"/>
      <c r="BB148" s="156"/>
      <c r="BC148" s="156"/>
      <c r="BD148" s="156"/>
      <c r="BE148" s="156"/>
      <c r="BF148" s="156"/>
      <c r="BG148" s="156"/>
      <c r="BH148" s="156"/>
      <c r="BI148" s="156"/>
    </row>
    <row r="149" spans="2:61" x14ac:dyDescent="0.25">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c r="AG149" s="156"/>
      <c r="AH149" s="156"/>
      <c r="AI149" s="156"/>
      <c r="AJ149" s="156"/>
      <c r="AK149" s="156"/>
      <c r="AL149" s="156"/>
      <c r="AM149" s="156"/>
      <c r="AN149" s="156"/>
      <c r="AO149" s="156"/>
      <c r="AP149" s="156"/>
      <c r="AQ149" s="156"/>
      <c r="AR149" s="156"/>
      <c r="AS149" s="156"/>
      <c r="AT149" s="156"/>
      <c r="AU149" s="156"/>
      <c r="AV149" s="156"/>
      <c r="AW149" s="156"/>
      <c r="AX149" s="156"/>
      <c r="AY149" s="156"/>
      <c r="AZ149" s="156"/>
      <c r="BA149" s="156"/>
      <c r="BB149" s="156"/>
      <c r="BC149" s="156"/>
      <c r="BD149" s="156"/>
      <c r="BE149" s="156"/>
      <c r="BF149" s="156"/>
      <c r="BG149" s="156"/>
      <c r="BH149" s="156"/>
      <c r="BI149" s="156"/>
    </row>
    <row r="150" spans="2:61" x14ac:dyDescent="0.25">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c r="AG150" s="156"/>
      <c r="AH150" s="156"/>
      <c r="AI150" s="156"/>
      <c r="AJ150" s="156"/>
      <c r="AK150" s="156"/>
      <c r="AL150" s="156"/>
      <c r="AM150" s="156"/>
      <c r="AN150" s="156"/>
      <c r="AO150" s="156"/>
      <c r="AP150" s="156"/>
      <c r="AQ150" s="156"/>
      <c r="AR150" s="156"/>
      <c r="AS150" s="156"/>
      <c r="AT150" s="156"/>
      <c r="AU150" s="156"/>
      <c r="AV150" s="156"/>
      <c r="AW150" s="156"/>
      <c r="AX150" s="156"/>
      <c r="AY150" s="156"/>
      <c r="AZ150" s="156"/>
      <c r="BA150" s="156"/>
      <c r="BB150" s="156"/>
      <c r="BC150" s="156"/>
      <c r="BD150" s="156"/>
      <c r="BE150" s="156"/>
      <c r="BF150" s="156"/>
      <c r="BG150" s="156"/>
      <c r="BH150" s="156"/>
      <c r="BI150" s="156"/>
    </row>
    <row r="151" spans="2:61" x14ac:dyDescent="0.25">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c r="AG151" s="156"/>
      <c r="AH151" s="156"/>
      <c r="AI151" s="156"/>
      <c r="AJ151" s="156"/>
      <c r="AK151" s="156"/>
      <c r="AL151" s="156"/>
      <c r="AM151" s="156"/>
      <c r="AN151" s="156"/>
      <c r="AO151" s="156"/>
      <c r="AP151" s="156"/>
      <c r="AQ151" s="156"/>
      <c r="AR151" s="156"/>
      <c r="AS151" s="156"/>
      <c r="AT151" s="156"/>
      <c r="AU151" s="156"/>
      <c r="AV151" s="156"/>
      <c r="AW151" s="156"/>
      <c r="AX151" s="156"/>
      <c r="AY151" s="156"/>
      <c r="AZ151" s="156"/>
      <c r="BA151" s="156"/>
      <c r="BB151" s="156"/>
      <c r="BC151" s="156"/>
      <c r="BD151" s="156"/>
      <c r="BE151" s="156"/>
      <c r="BF151" s="156"/>
      <c r="BG151" s="156"/>
      <c r="BH151" s="156"/>
      <c r="BI151" s="156"/>
    </row>
    <row r="152" spans="2:61" x14ac:dyDescent="0.25">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c r="AG152" s="156"/>
      <c r="AH152" s="156"/>
      <c r="AI152" s="156"/>
      <c r="AJ152" s="156"/>
      <c r="AK152" s="156"/>
      <c r="AL152" s="156"/>
      <c r="AM152" s="156"/>
      <c r="AN152" s="156"/>
      <c r="AO152" s="156"/>
      <c r="AP152" s="156"/>
      <c r="AQ152" s="156"/>
      <c r="AR152" s="156"/>
      <c r="AS152" s="156"/>
      <c r="AT152" s="156"/>
      <c r="AU152" s="156"/>
      <c r="AV152" s="156"/>
      <c r="AW152" s="156"/>
      <c r="AX152" s="156"/>
      <c r="AY152" s="156"/>
      <c r="AZ152" s="156"/>
      <c r="BA152" s="156"/>
      <c r="BB152" s="156"/>
      <c r="BC152" s="156"/>
      <c r="BD152" s="156"/>
      <c r="BE152" s="156"/>
      <c r="BF152" s="156"/>
      <c r="BG152" s="156"/>
      <c r="BH152" s="156"/>
      <c r="BI152" s="156"/>
    </row>
    <row r="153" spans="2:61" x14ac:dyDescent="0.25">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c r="AG153" s="156"/>
      <c r="AH153" s="156"/>
      <c r="AI153" s="156"/>
      <c r="AJ153" s="156"/>
      <c r="AK153" s="156"/>
      <c r="AL153" s="156"/>
      <c r="AM153" s="156"/>
      <c r="AN153" s="156"/>
      <c r="AO153" s="156"/>
      <c r="AP153" s="156"/>
      <c r="AQ153" s="156"/>
      <c r="AR153" s="156"/>
      <c r="AS153" s="156"/>
      <c r="AT153" s="156"/>
      <c r="AU153" s="156"/>
      <c r="AV153" s="156"/>
      <c r="AW153" s="156"/>
      <c r="AX153" s="156"/>
      <c r="AY153" s="156"/>
      <c r="AZ153" s="156"/>
      <c r="BA153" s="156"/>
      <c r="BB153" s="156"/>
      <c r="BC153" s="156"/>
      <c r="BD153" s="156"/>
      <c r="BE153" s="156"/>
      <c r="BF153" s="156"/>
      <c r="BG153" s="156"/>
      <c r="BH153" s="156"/>
      <c r="BI153" s="156"/>
    </row>
    <row r="154" spans="2:61" x14ac:dyDescent="0.25">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56"/>
      <c r="AG154" s="156"/>
      <c r="AH154" s="156"/>
      <c r="AI154" s="156"/>
      <c r="AJ154" s="156"/>
      <c r="AK154" s="156"/>
      <c r="AL154" s="156"/>
      <c r="AM154" s="156"/>
      <c r="AN154" s="156"/>
      <c r="AO154" s="156"/>
      <c r="AP154" s="156"/>
      <c r="AQ154" s="156"/>
      <c r="AR154" s="156"/>
      <c r="AS154" s="156"/>
      <c r="AT154" s="156"/>
      <c r="AU154" s="156"/>
      <c r="AV154" s="156"/>
      <c r="AW154" s="156"/>
      <c r="AX154" s="156"/>
      <c r="AY154" s="156"/>
      <c r="AZ154" s="156"/>
      <c r="BA154" s="156"/>
      <c r="BB154" s="156"/>
      <c r="BC154" s="156"/>
      <c r="BD154" s="156"/>
      <c r="BE154" s="156"/>
      <c r="BF154" s="156"/>
      <c r="BG154" s="156"/>
      <c r="BH154" s="156"/>
      <c r="BI154" s="156"/>
    </row>
    <row r="155" spans="2:61" x14ac:dyDescent="0.25">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c r="AG155" s="156"/>
      <c r="AH155" s="156"/>
      <c r="AI155" s="156"/>
      <c r="AJ155" s="156"/>
      <c r="AK155" s="156"/>
      <c r="AL155" s="156"/>
      <c r="AM155" s="156"/>
      <c r="AN155" s="156"/>
      <c r="AO155" s="156"/>
      <c r="AP155" s="156"/>
      <c r="AQ155" s="156"/>
      <c r="AR155" s="156"/>
      <c r="AS155" s="156"/>
      <c r="AT155" s="156"/>
      <c r="AU155" s="156"/>
      <c r="AV155" s="156"/>
      <c r="AW155" s="156"/>
      <c r="AX155" s="156"/>
      <c r="AY155" s="156"/>
      <c r="AZ155" s="156"/>
      <c r="BA155" s="156"/>
      <c r="BB155" s="156"/>
      <c r="BC155" s="156"/>
      <c r="BD155" s="156"/>
      <c r="BE155" s="156"/>
      <c r="BF155" s="156"/>
      <c r="BG155" s="156"/>
      <c r="BH155" s="156"/>
      <c r="BI155" s="156"/>
    </row>
    <row r="156" spans="2:61" x14ac:dyDescent="0.25">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c r="AG156" s="156"/>
      <c r="AH156" s="156"/>
      <c r="AI156" s="156"/>
      <c r="AJ156" s="156"/>
      <c r="AK156" s="156"/>
      <c r="AL156" s="156"/>
      <c r="AM156" s="156"/>
      <c r="AN156" s="156"/>
      <c r="AO156" s="156"/>
      <c r="AP156" s="156"/>
      <c r="AQ156" s="156"/>
      <c r="AR156" s="156"/>
      <c r="AS156" s="156"/>
      <c r="AT156" s="156"/>
      <c r="AU156" s="156"/>
      <c r="AV156" s="156"/>
      <c r="AW156" s="156"/>
      <c r="AX156" s="156"/>
      <c r="AY156" s="156"/>
      <c r="AZ156" s="156"/>
      <c r="BA156" s="156"/>
      <c r="BB156" s="156"/>
      <c r="BC156" s="156"/>
      <c r="BD156" s="156"/>
      <c r="BE156" s="156"/>
      <c r="BF156" s="156"/>
      <c r="BG156" s="156"/>
      <c r="BH156" s="156"/>
      <c r="BI156" s="156"/>
    </row>
    <row r="157" spans="2:61" x14ac:dyDescent="0.25">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c r="AD157" s="156"/>
      <c r="AE157" s="156"/>
      <c r="AF157" s="156"/>
      <c r="AG157" s="156"/>
      <c r="AH157" s="156"/>
      <c r="AI157" s="156"/>
      <c r="AJ157" s="156"/>
      <c r="AK157" s="156"/>
      <c r="AL157" s="156"/>
      <c r="AM157" s="156"/>
      <c r="AN157" s="156"/>
      <c r="AO157" s="156"/>
      <c r="AP157" s="156"/>
      <c r="AQ157" s="156"/>
      <c r="AR157" s="156"/>
      <c r="AS157" s="156"/>
      <c r="AT157" s="156"/>
      <c r="AU157" s="156"/>
      <c r="AV157" s="156"/>
      <c r="AW157" s="156"/>
      <c r="AX157" s="156"/>
      <c r="AY157" s="156"/>
      <c r="AZ157" s="156"/>
      <c r="BA157" s="156"/>
      <c r="BB157" s="156"/>
      <c r="BC157" s="156"/>
      <c r="BD157" s="156"/>
      <c r="BE157" s="156"/>
      <c r="BF157" s="156"/>
      <c r="BG157" s="156"/>
      <c r="BH157" s="156"/>
      <c r="BI157" s="156"/>
    </row>
    <row r="158" spans="2:61" x14ac:dyDescent="0.25">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156"/>
      <c r="AE158" s="156"/>
      <c r="AF158" s="156"/>
      <c r="AG158" s="156"/>
      <c r="AH158" s="156"/>
      <c r="AI158" s="156"/>
      <c r="AJ158" s="156"/>
      <c r="AK158" s="156"/>
      <c r="AL158" s="156"/>
      <c r="AM158" s="156"/>
      <c r="AN158" s="156"/>
      <c r="AO158" s="156"/>
      <c r="AP158" s="156"/>
      <c r="AQ158" s="156"/>
      <c r="AR158" s="156"/>
      <c r="AS158" s="156"/>
      <c r="AT158" s="156"/>
      <c r="AU158" s="156"/>
      <c r="AV158" s="156"/>
      <c r="AW158" s="156"/>
      <c r="AX158" s="156"/>
      <c r="AY158" s="156"/>
      <c r="AZ158" s="156"/>
      <c r="BA158" s="156"/>
      <c r="BB158" s="156"/>
      <c r="BC158" s="156"/>
      <c r="BD158" s="156"/>
      <c r="BE158" s="156"/>
      <c r="BF158" s="156"/>
      <c r="BG158" s="156"/>
      <c r="BH158" s="156"/>
      <c r="BI158" s="156"/>
    </row>
    <row r="159" spans="2:61" x14ac:dyDescent="0.25">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c r="AA159" s="156"/>
      <c r="AB159" s="156"/>
      <c r="AC159" s="156"/>
      <c r="AD159" s="156"/>
      <c r="AE159" s="156"/>
      <c r="AF159" s="156"/>
      <c r="AG159" s="156"/>
      <c r="AH159" s="156"/>
      <c r="AI159" s="156"/>
      <c r="AJ159" s="156"/>
      <c r="AK159" s="156"/>
      <c r="AL159" s="156"/>
      <c r="AM159" s="156"/>
      <c r="AN159" s="156"/>
      <c r="AO159" s="156"/>
      <c r="AP159" s="156"/>
      <c r="AQ159" s="156"/>
      <c r="AR159" s="156"/>
      <c r="AS159" s="156"/>
      <c r="AT159" s="156"/>
      <c r="AU159" s="156"/>
      <c r="AV159" s="156"/>
      <c r="AW159" s="156"/>
      <c r="AX159" s="156"/>
      <c r="AY159" s="156"/>
      <c r="AZ159" s="156"/>
      <c r="BA159" s="156"/>
      <c r="BB159" s="156"/>
      <c r="BC159" s="156"/>
      <c r="BD159" s="156"/>
      <c r="BE159" s="156"/>
      <c r="BF159" s="156"/>
      <c r="BG159" s="156"/>
      <c r="BH159" s="156"/>
      <c r="BI159" s="156"/>
    </row>
    <row r="160" spans="2:61" x14ac:dyDescent="0.25">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c r="AA160" s="156"/>
      <c r="AB160" s="156"/>
      <c r="AC160" s="156"/>
      <c r="AD160" s="156"/>
      <c r="AE160" s="156"/>
      <c r="AF160" s="156"/>
      <c r="AG160" s="156"/>
      <c r="AH160" s="156"/>
      <c r="AI160" s="156"/>
      <c r="AJ160" s="156"/>
      <c r="AK160" s="156"/>
      <c r="AL160" s="156"/>
      <c r="AM160" s="156"/>
      <c r="AN160" s="156"/>
      <c r="AO160" s="156"/>
      <c r="AP160" s="156"/>
      <c r="AQ160" s="156"/>
      <c r="AR160" s="156"/>
      <c r="AS160" s="156"/>
      <c r="AT160" s="156"/>
      <c r="AU160" s="156"/>
      <c r="AV160" s="156"/>
      <c r="AW160" s="156"/>
      <c r="AX160" s="156"/>
      <c r="AY160" s="156"/>
      <c r="AZ160" s="156"/>
      <c r="BA160" s="156"/>
      <c r="BB160" s="156"/>
      <c r="BC160" s="156"/>
      <c r="BD160" s="156"/>
      <c r="BE160" s="156"/>
      <c r="BF160" s="156"/>
      <c r="BG160" s="156"/>
      <c r="BH160" s="156"/>
      <c r="BI160" s="156"/>
    </row>
    <row r="161" spans="2:61" x14ac:dyDescent="0.25">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c r="AG161" s="156"/>
      <c r="AH161" s="156"/>
      <c r="AI161" s="156"/>
      <c r="AJ161" s="156"/>
      <c r="AK161" s="156"/>
      <c r="AL161" s="156"/>
      <c r="AM161" s="156"/>
      <c r="AN161" s="156"/>
      <c r="AO161" s="156"/>
      <c r="AP161" s="156"/>
      <c r="AQ161" s="156"/>
      <c r="AR161" s="156"/>
      <c r="AS161" s="156"/>
      <c r="AT161" s="156"/>
      <c r="AU161" s="156"/>
      <c r="AV161" s="156"/>
      <c r="AW161" s="156"/>
      <c r="AX161" s="156"/>
      <c r="AY161" s="156"/>
      <c r="AZ161" s="156"/>
      <c r="BA161" s="156"/>
      <c r="BB161" s="156"/>
      <c r="BC161" s="156"/>
      <c r="BD161" s="156"/>
      <c r="BE161" s="156"/>
      <c r="BF161" s="156"/>
      <c r="BG161" s="156"/>
      <c r="BH161" s="156"/>
      <c r="BI161" s="156"/>
    </row>
    <row r="162" spans="2:61" x14ac:dyDescent="0.25">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6"/>
      <c r="AD162" s="156"/>
      <c r="AE162" s="156"/>
      <c r="AF162" s="156"/>
      <c r="AG162" s="156"/>
      <c r="AH162" s="156"/>
      <c r="AI162" s="156"/>
      <c r="AJ162" s="156"/>
      <c r="AK162" s="156"/>
      <c r="AL162" s="156"/>
      <c r="AM162" s="156"/>
      <c r="AN162" s="156"/>
      <c r="AO162" s="156"/>
      <c r="AP162" s="156"/>
      <c r="AQ162" s="156"/>
      <c r="AR162" s="156"/>
      <c r="AS162" s="156"/>
      <c r="AT162" s="156"/>
      <c r="AU162" s="156"/>
      <c r="AV162" s="156"/>
      <c r="AW162" s="156"/>
      <c r="AX162" s="156"/>
      <c r="AY162" s="156"/>
      <c r="AZ162" s="156"/>
      <c r="BA162" s="156"/>
      <c r="BB162" s="156"/>
      <c r="BC162" s="156"/>
      <c r="BD162" s="156"/>
      <c r="BE162" s="156"/>
      <c r="BF162" s="156"/>
      <c r="BG162" s="156"/>
      <c r="BH162" s="156"/>
      <c r="BI162" s="156"/>
    </row>
    <row r="163" spans="2:61" x14ac:dyDescent="0.25">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c r="AG163" s="156"/>
      <c r="AH163" s="156"/>
      <c r="AI163" s="156"/>
      <c r="AJ163" s="156"/>
      <c r="AK163" s="156"/>
      <c r="AL163" s="156"/>
      <c r="AM163" s="156"/>
      <c r="AN163" s="156"/>
      <c r="AO163" s="156"/>
      <c r="AP163" s="156"/>
      <c r="AQ163" s="156"/>
      <c r="AR163" s="156"/>
      <c r="AS163" s="156"/>
      <c r="AT163" s="156"/>
      <c r="AU163" s="156"/>
      <c r="AV163" s="156"/>
      <c r="AW163" s="156"/>
      <c r="AX163" s="156"/>
      <c r="AY163" s="156"/>
      <c r="AZ163" s="156"/>
      <c r="BA163" s="156"/>
      <c r="BB163" s="156"/>
      <c r="BC163" s="156"/>
      <c r="BD163" s="156"/>
      <c r="BE163" s="156"/>
      <c r="BF163" s="156"/>
      <c r="BG163" s="156"/>
      <c r="BH163" s="156"/>
      <c r="BI163" s="156"/>
    </row>
    <row r="164" spans="2:61" x14ac:dyDescent="0.25">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c r="AG164" s="156"/>
      <c r="AH164" s="156"/>
      <c r="AI164" s="156"/>
      <c r="AJ164" s="156"/>
      <c r="AK164" s="156"/>
      <c r="AL164" s="156"/>
      <c r="AM164" s="156"/>
      <c r="AN164" s="156"/>
      <c r="AO164" s="156"/>
      <c r="AP164" s="156"/>
      <c r="AQ164" s="156"/>
      <c r="AR164" s="156"/>
      <c r="AS164" s="156"/>
      <c r="AT164" s="156"/>
      <c r="AU164" s="156"/>
      <c r="AV164" s="156"/>
      <c r="AW164" s="156"/>
      <c r="AX164" s="156"/>
      <c r="AY164" s="156"/>
      <c r="AZ164" s="156"/>
      <c r="BA164" s="156"/>
      <c r="BB164" s="156"/>
      <c r="BC164" s="156"/>
      <c r="BD164" s="156"/>
      <c r="BE164" s="156"/>
      <c r="BF164" s="156"/>
      <c r="BG164" s="156"/>
      <c r="BH164" s="156"/>
      <c r="BI164" s="156"/>
    </row>
    <row r="165" spans="2:61" x14ac:dyDescent="0.25">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6"/>
      <c r="AE165" s="156"/>
      <c r="AF165" s="156"/>
      <c r="AG165" s="156"/>
      <c r="AH165" s="156"/>
      <c r="AI165" s="156"/>
      <c r="AJ165" s="156"/>
      <c r="AK165" s="156"/>
      <c r="AL165" s="156"/>
      <c r="AM165" s="156"/>
      <c r="AN165" s="156"/>
      <c r="AO165" s="156"/>
      <c r="AP165" s="156"/>
      <c r="AQ165" s="156"/>
      <c r="AR165" s="156"/>
      <c r="AS165" s="156"/>
      <c r="AT165" s="156"/>
      <c r="AU165" s="156"/>
      <c r="AV165" s="156"/>
      <c r="AW165" s="156"/>
      <c r="AX165" s="156"/>
      <c r="AY165" s="156"/>
      <c r="AZ165" s="156"/>
      <c r="BA165" s="156"/>
      <c r="BB165" s="156"/>
      <c r="BC165" s="156"/>
      <c r="BD165" s="156"/>
      <c r="BE165" s="156"/>
      <c r="BF165" s="156"/>
      <c r="BG165" s="156"/>
      <c r="BH165" s="156"/>
      <c r="BI165" s="156"/>
    </row>
    <row r="166" spans="2:61" x14ac:dyDescent="0.25">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c r="AG166" s="156"/>
      <c r="AH166" s="156"/>
      <c r="AI166" s="156"/>
      <c r="AJ166" s="156"/>
      <c r="AK166" s="156"/>
      <c r="AL166" s="156"/>
      <c r="AM166" s="156"/>
      <c r="AN166" s="156"/>
      <c r="AO166" s="156"/>
      <c r="AP166" s="156"/>
      <c r="AQ166" s="156"/>
      <c r="AR166" s="156"/>
      <c r="AS166" s="156"/>
      <c r="AT166" s="156"/>
      <c r="AU166" s="156"/>
      <c r="AV166" s="156"/>
      <c r="AW166" s="156"/>
      <c r="AX166" s="156"/>
      <c r="AY166" s="156"/>
      <c r="AZ166" s="156"/>
      <c r="BA166" s="156"/>
      <c r="BB166" s="156"/>
      <c r="BC166" s="156"/>
      <c r="BD166" s="156"/>
      <c r="BE166" s="156"/>
      <c r="BF166" s="156"/>
      <c r="BG166" s="156"/>
      <c r="BH166" s="156"/>
      <c r="BI166" s="156"/>
    </row>
    <row r="167" spans="2:61" x14ac:dyDescent="0.25">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c r="AA167" s="156"/>
      <c r="AB167" s="156"/>
      <c r="AC167" s="156"/>
      <c r="AD167" s="156"/>
      <c r="AE167" s="156"/>
      <c r="AF167" s="156"/>
      <c r="AG167" s="156"/>
      <c r="AH167" s="156"/>
      <c r="AI167" s="156"/>
      <c r="AJ167" s="156"/>
      <c r="AK167" s="156"/>
      <c r="AL167" s="156"/>
      <c r="AM167" s="156"/>
      <c r="AN167" s="156"/>
      <c r="AO167" s="156"/>
      <c r="AP167" s="156"/>
      <c r="AQ167" s="156"/>
      <c r="AR167" s="156"/>
      <c r="AS167" s="156"/>
      <c r="AT167" s="156"/>
      <c r="AU167" s="156"/>
      <c r="AV167" s="156"/>
      <c r="AW167" s="156"/>
      <c r="AX167" s="156"/>
      <c r="AY167" s="156"/>
      <c r="AZ167" s="156"/>
      <c r="BA167" s="156"/>
      <c r="BB167" s="156"/>
      <c r="BC167" s="156"/>
      <c r="BD167" s="156"/>
      <c r="BE167" s="156"/>
      <c r="BF167" s="156"/>
      <c r="BG167" s="156"/>
      <c r="BH167" s="156"/>
      <c r="BI167" s="156"/>
    </row>
    <row r="168" spans="2:61" x14ac:dyDescent="0.25">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E168" s="156"/>
      <c r="AF168" s="156"/>
      <c r="AG168" s="156"/>
      <c r="AH168" s="156"/>
      <c r="AI168" s="156"/>
      <c r="AJ168" s="156"/>
      <c r="AK168" s="156"/>
      <c r="AL168" s="156"/>
      <c r="AM168" s="156"/>
      <c r="AN168" s="156"/>
      <c r="AO168" s="156"/>
      <c r="AP168" s="156"/>
      <c r="AQ168" s="156"/>
      <c r="AR168" s="156"/>
      <c r="AS168" s="156"/>
      <c r="AT168" s="156"/>
      <c r="AU168" s="156"/>
      <c r="AV168" s="156"/>
      <c r="AW168" s="156"/>
      <c r="AX168" s="156"/>
      <c r="AY168" s="156"/>
      <c r="AZ168" s="156"/>
      <c r="BA168" s="156"/>
      <c r="BB168" s="156"/>
      <c r="BC168" s="156"/>
      <c r="BD168" s="156"/>
      <c r="BE168" s="156"/>
      <c r="BF168" s="156"/>
      <c r="BG168" s="156"/>
      <c r="BH168" s="156"/>
      <c r="BI168" s="156"/>
    </row>
    <row r="169" spans="2:61" x14ac:dyDescent="0.25">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c r="AA169" s="156"/>
      <c r="AB169" s="156"/>
      <c r="AC169" s="156"/>
      <c r="AD169" s="156"/>
      <c r="AE169" s="156"/>
      <c r="AF169" s="156"/>
      <c r="AG169" s="156"/>
      <c r="AH169" s="156"/>
      <c r="AI169" s="156"/>
      <c r="AJ169" s="156"/>
      <c r="AK169" s="156"/>
      <c r="AL169" s="156"/>
      <c r="AM169" s="156"/>
      <c r="AN169" s="156"/>
      <c r="AO169" s="156"/>
      <c r="AP169" s="156"/>
      <c r="AQ169" s="156"/>
      <c r="AR169" s="156"/>
      <c r="AS169" s="156"/>
      <c r="AT169" s="156"/>
      <c r="AU169" s="156"/>
      <c r="AV169" s="156"/>
      <c r="AW169" s="156"/>
      <c r="AX169" s="156"/>
      <c r="AY169" s="156"/>
      <c r="AZ169" s="156"/>
      <c r="BA169" s="156"/>
      <c r="BB169" s="156"/>
      <c r="BC169" s="156"/>
      <c r="BD169" s="156"/>
      <c r="BE169" s="156"/>
      <c r="BF169" s="156"/>
      <c r="BG169" s="156"/>
      <c r="BH169" s="156"/>
      <c r="BI169" s="156"/>
    </row>
    <row r="170" spans="2:61" x14ac:dyDescent="0.25">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E170" s="156"/>
      <c r="AF170" s="156"/>
      <c r="AG170" s="156"/>
      <c r="AH170" s="156"/>
      <c r="AI170" s="156"/>
      <c r="AJ170" s="156"/>
      <c r="AK170" s="156"/>
      <c r="AL170" s="156"/>
      <c r="AM170" s="156"/>
      <c r="AN170" s="156"/>
      <c r="AO170" s="156"/>
      <c r="AP170" s="156"/>
      <c r="AQ170" s="156"/>
      <c r="AR170" s="156"/>
      <c r="AS170" s="156"/>
      <c r="AT170" s="156"/>
      <c r="AU170" s="156"/>
      <c r="AV170" s="156"/>
      <c r="AW170" s="156"/>
      <c r="AX170" s="156"/>
      <c r="AY170" s="156"/>
      <c r="AZ170" s="156"/>
      <c r="BA170" s="156"/>
      <c r="BB170" s="156"/>
      <c r="BC170" s="156"/>
      <c r="BD170" s="156"/>
      <c r="BE170" s="156"/>
      <c r="BF170" s="156"/>
      <c r="BG170" s="156"/>
      <c r="BH170" s="156"/>
      <c r="BI170" s="156"/>
    </row>
    <row r="171" spans="2:61" x14ac:dyDescent="0.25">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c r="AE171" s="156"/>
      <c r="AF171" s="156"/>
      <c r="AG171" s="156"/>
      <c r="AH171" s="156"/>
      <c r="AI171" s="156"/>
      <c r="AJ171" s="156"/>
      <c r="AK171" s="156"/>
      <c r="AL171" s="156"/>
      <c r="AM171" s="156"/>
      <c r="AN171" s="156"/>
      <c r="AO171" s="156"/>
      <c r="AP171" s="156"/>
      <c r="AQ171" s="156"/>
      <c r="AR171" s="156"/>
      <c r="AS171" s="156"/>
      <c r="AT171" s="156"/>
      <c r="AU171" s="156"/>
      <c r="AV171" s="156"/>
      <c r="AW171" s="156"/>
      <c r="AX171" s="156"/>
      <c r="AY171" s="156"/>
      <c r="AZ171" s="156"/>
      <c r="BA171" s="156"/>
      <c r="BB171" s="156"/>
      <c r="BC171" s="156"/>
      <c r="BD171" s="156"/>
      <c r="BE171" s="156"/>
      <c r="BF171" s="156"/>
      <c r="BG171" s="156"/>
      <c r="BH171" s="156"/>
      <c r="BI171" s="156"/>
    </row>
    <row r="172" spans="2:61" x14ac:dyDescent="0.25">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c r="AG172" s="156"/>
      <c r="AH172" s="156"/>
      <c r="AI172" s="156"/>
      <c r="AJ172" s="156"/>
      <c r="AK172" s="156"/>
      <c r="AL172" s="156"/>
      <c r="AM172" s="156"/>
      <c r="AN172" s="156"/>
      <c r="AO172" s="156"/>
      <c r="AP172" s="156"/>
      <c r="AQ172" s="156"/>
      <c r="AR172" s="156"/>
      <c r="AS172" s="156"/>
      <c r="AT172" s="156"/>
      <c r="AU172" s="156"/>
      <c r="AV172" s="156"/>
      <c r="AW172" s="156"/>
      <c r="AX172" s="156"/>
      <c r="AY172" s="156"/>
      <c r="AZ172" s="156"/>
      <c r="BA172" s="156"/>
      <c r="BB172" s="156"/>
      <c r="BC172" s="156"/>
      <c r="BD172" s="156"/>
      <c r="BE172" s="156"/>
      <c r="BF172" s="156"/>
      <c r="BG172" s="156"/>
      <c r="BH172" s="156"/>
      <c r="BI172" s="156"/>
    </row>
    <row r="173" spans="2:61" x14ac:dyDescent="0.25">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c r="AG173" s="156"/>
      <c r="AH173" s="156"/>
      <c r="AI173" s="156"/>
      <c r="AJ173" s="156"/>
      <c r="AK173" s="156"/>
      <c r="AL173" s="156"/>
      <c r="AM173" s="156"/>
      <c r="AN173" s="156"/>
      <c r="AO173" s="156"/>
      <c r="AP173" s="156"/>
      <c r="AQ173" s="156"/>
      <c r="AR173" s="156"/>
      <c r="AS173" s="156"/>
      <c r="AT173" s="156"/>
      <c r="AU173" s="156"/>
      <c r="AV173" s="156"/>
      <c r="AW173" s="156"/>
      <c r="AX173" s="156"/>
      <c r="AY173" s="156"/>
      <c r="AZ173" s="156"/>
      <c r="BA173" s="156"/>
      <c r="BB173" s="156"/>
      <c r="BC173" s="156"/>
      <c r="BD173" s="156"/>
      <c r="BE173" s="156"/>
      <c r="BF173" s="156"/>
      <c r="BG173" s="156"/>
      <c r="BH173" s="156"/>
      <c r="BI173" s="156"/>
    </row>
    <row r="174" spans="2:61" x14ac:dyDescent="0.25">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c r="AG174" s="156"/>
      <c r="AH174" s="156"/>
      <c r="AI174" s="156"/>
      <c r="AJ174" s="156"/>
      <c r="AK174" s="156"/>
      <c r="AL174" s="156"/>
      <c r="AM174" s="156"/>
      <c r="AN174" s="156"/>
      <c r="AO174" s="156"/>
      <c r="AP174" s="156"/>
      <c r="AQ174" s="156"/>
      <c r="AR174" s="156"/>
      <c r="AS174" s="156"/>
      <c r="AT174" s="156"/>
      <c r="AU174" s="156"/>
      <c r="AV174" s="156"/>
      <c r="AW174" s="156"/>
      <c r="AX174" s="156"/>
      <c r="AY174" s="156"/>
      <c r="AZ174" s="156"/>
      <c r="BA174" s="156"/>
      <c r="BB174" s="156"/>
      <c r="BC174" s="156"/>
      <c r="BD174" s="156"/>
      <c r="BE174" s="156"/>
      <c r="BF174" s="156"/>
      <c r="BG174" s="156"/>
      <c r="BH174" s="156"/>
      <c r="BI174" s="156"/>
    </row>
    <row r="175" spans="2:61" x14ac:dyDescent="0.25">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c r="AJ175" s="156"/>
      <c r="AK175" s="156"/>
      <c r="AL175" s="156"/>
      <c r="AM175" s="156"/>
      <c r="AN175" s="156"/>
      <c r="AO175" s="156"/>
      <c r="AP175" s="156"/>
      <c r="AQ175" s="156"/>
      <c r="AR175" s="156"/>
      <c r="AS175" s="156"/>
      <c r="AT175" s="156"/>
      <c r="AU175" s="156"/>
      <c r="AV175" s="156"/>
      <c r="AW175" s="156"/>
      <c r="AX175" s="156"/>
      <c r="AY175" s="156"/>
      <c r="AZ175" s="156"/>
      <c r="BA175" s="156"/>
      <c r="BB175" s="156"/>
      <c r="BC175" s="156"/>
      <c r="BD175" s="156"/>
      <c r="BE175" s="156"/>
      <c r="BF175" s="156"/>
      <c r="BG175" s="156"/>
      <c r="BH175" s="156"/>
      <c r="BI175" s="156"/>
    </row>
    <row r="176" spans="2:61" x14ac:dyDescent="0.25">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c r="AG176" s="156"/>
      <c r="AH176" s="156"/>
      <c r="AI176" s="156"/>
      <c r="AJ176" s="156"/>
      <c r="AK176" s="156"/>
      <c r="AL176" s="156"/>
      <c r="AM176" s="156"/>
      <c r="AN176" s="156"/>
      <c r="AO176" s="156"/>
      <c r="AP176" s="156"/>
      <c r="AQ176" s="156"/>
      <c r="AR176" s="156"/>
      <c r="AS176" s="156"/>
      <c r="AT176" s="156"/>
      <c r="AU176" s="156"/>
      <c r="AV176" s="156"/>
      <c r="AW176" s="156"/>
      <c r="AX176" s="156"/>
      <c r="AY176" s="156"/>
      <c r="AZ176" s="156"/>
      <c r="BA176" s="156"/>
      <c r="BB176" s="156"/>
      <c r="BC176" s="156"/>
      <c r="BD176" s="156"/>
      <c r="BE176" s="156"/>
      <c r="BF176" s="156"/>
      <c r="BG176" s="156"/>
      <c r="BH176" s="156"/>
      <c r="BI176" s="156"/>
    </row>
    <row r="177" spans="2:61" x14ac:dyDescent="0.25">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c r="AG177" s="156"/>
      <c r="AH177" s="156"/>
      <c r="AI177" s="156"/>
      <c r="AJ177" s="156"/>
      <c r="AK177" s="156"/>
      <c r="AL177" s="156"/>
      <c r="AM177" s="156"/>
      <c r="AN177" s="156"/>
      <c r="AO177" s="156"/>
      <c r="AP177" s="156"/>
      <c r="AQ177" s="156"/>
      <c r="AR177" s="156"/>
      <c r="AS177" s="156"/>
      <c r="AT177" s="156"/>
      <c r="AU177" s="156"/>
      <c r="AV177" s="156"/>
      <c r="AW177" s="156"/>
      <c r="AX177" s="156"/>
      <c r="AY177" s="156"/>
      <c r="AZ177" s="156"/>
      <c r="BA177" s="156"/>
      <c r="BB177" s="156"/>
      <c r="BC177" s="156"/>
      <c r="BD177" s="156"/>
      <c r="BE177" s="156"/>
      <c r="BF177" s="156"/>
      <c r="BG177" s="156"/>
      <c r="BH177" s="156"/>
      <c r="BI177" s="156"/>
    </row>
    <row r="178" spans="2:61" x14ac:dyDescent="0.25">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c r="AA178" s="156"/>
      <c r="AB178" s="156"/>
      <c r="AC178" s="156"/>
      <c r="AD178" s="156"/>
      <c r="AE178" s="156"/>
      <c r="AF178" s="156"/>
      <c r="AG178" s="156"/>
      <c r="AH178" s="156"/>
      <c r="AI178" s="156"/>
      <c r="AJ178" s="156"/>
      <c r="AK178" s="156"/>
      <c r="AL178" s="156"/>
      <c r="AM178" s="156"/>
      <c r="AN178" s="156"/>
      <c r="AO178" s="156"/>
      <c r="AP178" s="156"/>
      <c r="AQ178" s="156"/>
      <c r="AR178" s="156"/>
      <c r="AS178" s="156"/>
      <c r="AT178" s="156"/>
      <c r="AU178" s="156"/>
      <c r="AV178" s="156"/>
      <c r="AW178" s="156"/>
      <c r="AX178" s="156"/>
      <c r="AY178" s="156"/>
      <c r="AZ178" s="156"/>
      <c r="BA178" s="156"/>
      <c r="BB178" s="156"/>
      <c r="BC178" s="156"/>
      <c r="BD178" s="156"/>
      <c r="BE178" s="156"/>
      <c r="BF178" s="156"/>
      <c r="BG178" s="156"/>
      <c r="BH178" s="156"/>
      <c r="BI178" s="156"/>
    </row>
    <row r="179" spans="2:61" x14ac:dyDescent="0.25">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c r="AA179" s="156"/>
      <c r="AB179" s="156"/>
      <c r="AC179" s="156"/>
      <c r="AD179" s="156"/>
      <c r="AE179" s="156"/>
      <c r="AF179" s="156"/>
      <c r="AG179" s="156"/>
      <c r="AH179" s="156"/>
      <c r="AI179" s="156"/>
      <c r="AJ179" s="156"/>
      <c r="AK179" s="156"/>
      <c r="AL179" s="156"/>
      <c r="AM179" s="156"/>
      <c r="AN179" s="156"/>
      <c r="AO179" s="156"/>
      <c r="AP179" s="156"/>
      <c r="AQ179" s="156"/>
      <c r="AR179" s="156"/>
      <c r="AS179" s="156"/>
      <c r="AT179" s="156"/>
      <c r="AU179" s="156"/>
      <c r="AV179" s="156"/>
      <c r="AW179" s="156"/>
      <c r="AX179" s="156"/>
      <c r="AY179" s="156"/>
      <c r="AZ179" s="156"/>
      <c r="BA179" s="156"/>
      <c r="BB179" s="156"/>
      <c r="BC179" s="156"/>
      <c r="BD179" s="156"/>
      <c r="BE179" s="156"/>
      <c r="BF179" s="156"/>
      <c r="BG179" s="156"/>
      <c r="BH179" s="156"/>
      <c r="BI179" s="156"/>
    </row>
    <row r="180" spans="2:61" x14ac:dyDescent="0.25">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c r="AA180" s="156"/>
      <c r="AB180" s="156"/>
      <c r="AC180" s="156"/>
      <c r="AD180" s="156"/>
      <c r="AE180" s="156"/>
      <c r="AF180" s="156"/>
      <c r="AG180" s="156"/>
      <c r="AH180" s="156"/>
      <c r="AI180" s="156"/>
      <c r="AJ180" s="156"/>
      <c r="AK180" s="156"/>
      <c r="AL180" s="156"/>
      <c r="AM180" s="156"/>
      <c r="AN180" s="156"/>
      <c r="AO180" s="156"/>
      <c r="AP180" s="156"/>
      <c r="AQ180" s="156"/>
      <c r="AR180" s="156"/>
      <c r="AS180" s="156"/>
      <c r="AT180" s="156"/>
      <c r="AU180" s="156"/>
      <c r="AV180" s="156"/>
      <c r="AW180" s="156"/>
      <c r="AX180" s="156"/>
      <c r="AY180" s="156"/>
      <c r="AZ180" s="156"/>
      <c r="BA180" s="156"/>
      <c r="BB180" s="156"/>
      <c r="BC180" s="156"/>
      <c r="BD180" s="156"/>
      <c r="BE180" s="156"/>
      <c r="BF180" s="156"/>
      <c r="BG180" s="156"/>
      <c r="BH180" s="156"/>
      <c r="BI180" s="156"/>
    </row>
    <row r="181" spans="2:61" x14ac:dyDescent="0.25">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c r="AA181" s="156"/>
      <c r="AB181" s="156"/>
      <c r="AC181" s="156"/>
      <c r="AD181" s="156"/>
      <c r="AE181" s="156"/>
      <c r="AF181" s="156"/>
      <c r="AG181" s="156"/>
      <c r="AH181" s="156"/>
      <c r="AI181" s="156"/>
      <c r="AJ181" s="156"/>
      <c r="AK181" s="156"/>
      <c r="AL181" s="156"/>
      <c r="AM181" s="156"/>
      <c r="AN181" s="156"/>
      <c r="AO181" s="156"/>
      <c r="AP181" s="156"/>
      <c r="AQ181" s="156"/>
      <c r="AR181" s="156"/>
      <c r="AS181" s="156"/>
      <c r="AT181" s="156"/>
      <c r="AU181" s="156"/>
      <c r="AV181" s="156"/>
      <c r="AW181" s="156"/>
      <c r="AX181" s="156"/>
      <c r="AY181" s="156"/>
      <c r="AZ181" s="156"/>
      <c r="BA181" s="156"/>
      <c r="BB181" s="156"/>
      <c r="BC181" s="156"/>
      <c r="BD181" s="156"/>
      <c r="BE181" s="156"/>
      <c r="BF181" s="156"/>
      <c r="BG181" s="156"/>
      <c r="BH181" s="156"/>
      <c r="BI181" s="156"/>
    </row>
    <row r="182" spans="2:61" x14ac:dyDescent="0.25">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c r="AD182" s="156"/>
      <c r="AE182" s="156"/>
      <c r="AF182" s="156"/>
      <c r="AG182" s="156"/>
      <c r="AH182" s="156"/>
      <c r="AI182" s="156"/>
      <c r="AJ182" s="156"/>
      <c r="AK182" s="156"/>
      <c r="AL182" s="156"/>
      <c r="AM182" s="156"/>
      <c r="AN182" s="156"/>
      <c r="AO182" s="156"/>
      <c r="AP182" s="156"/>
      <c r="AQ182" s="156"/>
      <c r="AR182" s="156"/>
      <c r="AS182" s="156"/>
      <c r="AT182" s="156"/>
      <c r="AU182" s="156"/>
      <c r="AV182" s="156"/>
      <c r="AW182" s="156"/>
      <c r="AX182" s="156"/>
      <c r="AY182" s="156"/>
      <c r="AZ182" s="156"/>
      <c r="BA182" s="156"/>
      <c r="BB182" s="156"/>
      <c r="BC182" s="156"/>
      <c r="BD182" s="156"/>
      <c r="BE182" s="156"/>
      <c r="BF182" s="156"/>
      <c r="BG182" s="156"/>
      <c r="BH182" s="156"/>
      <c r="BI182" s="156"/>
    </row>
    <row r="183" spans="2:61" x14ac:dyDescent="0.25">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c r="AD183" s="156"/>
      <c r="AE183" s="156"/>
      <c r="AF183" s="156"/>
      <c r="AG183" s="156"/>
      <c r="AH183" s="156"/>
      <c r="AI183" s="156"/>
      <c r="AJ183" s="156"/>
      <c r="AK183" s="156"/>
      <c r="AL183" s="156"/>
      <c r="AM183" s="156"/>
      <c r="AN183" s="156"/>
      <c r="AO183" s="156"/>
      <c r="AP183" s="156"/>
      <c r="AQ183" s="156"/>
      <c r="AR183" s="156"/>
      <c r="AS183" s="156"/>
      <c r="AT183" s="156"/>
      <c r="AU183" s="156"/>
      <c r="AV183" s="156"/>
      <c r="AW183" s="156"/>
      <c r="AX183" s="156"/>
      <c r="AY183" s="156"/>
      <c r="AZ183" s="156"/>
      <c r="BA183" s="156"/>
      <c r="BB183" s="156"/>
      <c r="BC183" s="156"/>
      <c r="BD183" s="156"/>
      <c r="BE183" s="156"/>
      <c r="BF183" s="156"/>
      <c r="BG183" s="156"/>
      <c r="BH183" s="156"/>
      <c r="BI183" s="156"/>
    </row>
    <row r="184" spans="2:61" x14ac:dyDescent="0.25">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c r="AA184" s="156"/>
      <c r="AB184" s="156"/>
      <c r="AC184" s="156"/>
      <c r="AD184" s="156"/>
      <c r="AE184" s="156"/>
      <c r="AF184" s="156"/>
      <c r="AG184" s="156"/>
      <c r="AH184" s="156"/>
      <c r="AI184" s="156"/>
      <c r="AJ184" s="156"/>
      <c r="AK184" s="156"/>
      <c r="AL184" s="156"/>
      <c r="AM184" s="156"/>
      <c r="AN184" s="156"/>
      <c r="AO184" s="156"/>
      <c r="AP184" s="156"/>
      <c r="AQ184" s="156"/>
      <c r="AR184" s="156"/>
      <c r="AS184" s="156"/>
      <c r="AT184" s="156"/>
      <c r="AU184" s="156"/>
      <c r="AV184" s="156"/>
      <c r="AW184" s="156"/>
      <c r="AX184" s="156"/>
      <c r="AY184" s="156"/>
      <c r="AZ184" s="156"/>
      <c r="BA184" s="156"/>
      <c r="BB184" s="156"/>
      <c r="BC184" s="156"/>
      <c r="BD184" s="156"/>
      <c r="BE184" s="156"/>
      <c r="BF184" s="156"/>
      <c r="BG184" s="156"/>
      <c r="BH184" s="156"/>
      <c r="BI184" s="156"/>
    </row>
    <row r="185" spans="2:61" x14ac:dyDescent="0.25">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c r="AA185" s="156"/>
      <c r="AB185" s="156"/>
      <c r="AC185" s="156"/>
      <c r="AD185" s="156"/>
      <c r="AE185" s="156"/>
      <c r="AF185" s="156"/>
      <c r="AG185" s="156"/>
      <c r="AH185" s="156"/>
      <c r="AI185" s="156"/>
      <c r="AJ185" s="156"/>
      <c r="AK185" s="156"/>
      <c r="AL185" s="156"/>
      <c r="AM185" s="156"/>
      <c r="AN185" s="156"/>
      <c r="AO185" s="156"/>
      <c r="AP185" s="156"/>
      <c r="AQ185" s="156"/>
      <c r="AR185" s="156"/>
      <c r="AS185" s="156"/>
      <c r="AT185" s="156"/>
      <c r="AU185" s="156"/>
      <c r="AV185" s="156"/>
      <c r="AW185" s="156"/>
      <c r="AX185" s="156"/>
      <c r="AY185" s="156"/>
      <c r="AZ185" s="156"/>
      <c r="BA185" s="156"/>
      <c r="BB185" s="156"/>
      <c r="BC185" s="156"/>
      <c r="BD185" s="156"/>
      <c r="BE185" s="156"/>
      <c r="BF185" s="156"/>
      <c r="BG185" s="156"/>
      <c r="BH185" s="156"/>
      <c r="BI185" s="156"/>
    </row>
    <row r="186" spans="2:61" x14ac:dyDescent="0.25">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c r="AG186" s="156"/>
      <c r="AH186" s="156"/>
      <c r="AI186" s="156"/>
      <c r="AJ186" s="156"/>
      <c r="AK186" s="156"/>
      <c r="AL186" s="156"/>
      <c r="AM186" s="156"/>
      <c r="AN186" s="156"/>
      <c r="AO186" s="156"/>
      <c r="AP186" s="156"/>
      <c r="AQ186" s="156"/>
      <c r="AR186" s="156"/>
      <c r="AS186" s="156"/>
      <c r="AT186" s="156"/>
      <c r="AU186" s="156"/>
      <c r="AV186" s="156"/>
      <c r="AW186" s="156"/>
      <c r="AX186" s="156"/>
      <c r="AY186" s="156"/>
      <c r="AZ186" s="156"/>
      <c r="BA186" s="156"/>
      <c r="BB186" s="156"/>
      <c r="BC186" s="156"/>
      <c r="BD186" s="156"/>
      <c r="BE186" s="156"/>
      <c r="BF186" s="156"/>
      <c r="BG186" s="156"/>
      <c r="BH186" s="156"/>
      <c r="BI186" s="156"/>
    </row>
    <row r="187" spans="2:61" x14ac:dyDescent="0.25">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6"/>
      <c r="AY187" s="156"/>
      <c r="AZ187" s="156"/>
      <c r="BA187" s="156"/>
      <c r="BB187" s="156"/>
      <c r="BC187" s="156"/>
      <c r="BD187" s="156"/>
      <c r="BE187" s="156"/>
      <c r="BF187" s="156"/>
      <c r="BG187" s="156"/>
      <c r="BH187" s="156"/>
      <c r="BI187" s="156"/>
    </row>
    <row r="188" spans="2:61" x14ac:dyDescent="0.25">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156"/>
      <c r="AV188" s="156"/>
      <c r="AW188" s="156"/>
      <c r="AX188" s="156"/>
      <c r="AY188" s="156"/>
      <c r="AZ188" s="156"/>
      <c r="BA188" s="156"/>
      <c r="BB188" s="156"/>
      <c r="BC188" s="156"/>
      <c r="BD188" s="156"/>
      <c r="BE188" s="156"/>
      <c r="BF188" s="156"/>
      <c r="BG188" s="156"/>
      <c r="BH188" s="156"/>
      <c r="BI188" s="156"/>
    </row>
    <row r="189" spans="2:61" x14ac:dyDescent="0.25">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c r="AG189" s="156"/>
      <c r="AH189" s="156"/>
      <c r="AI189" s="156"/>
      <c r="AJ189" s="156"/>
      <c r="AK189" s="156"/>
      <c r="AL189" s="156"/>
      <c r="AM189" s="156"/>
      <c r="AN189" s="156"/>
      <c r="AO189" s="156"/>
      <c r="AP189" s="156"/>
      <c r="AQ189" s="156"/>
      <c r="AR189" s="156"/>
      <c r="AS189" s="156"/>
      <c r="AT189" s="156"/>
      <c r="AU189" s="156"/>
      <c r="AV189" s="156"/>
      <c r="AW189" s="156"/>
      <c r="AX189" s="156"/>
      <c r="AY189" s="156"/>
      <c r="AZ189" s="156"/>
      <c r="BA189" s="156"/>
      <c r="BB189" s="156"/>
      <c r="BC189" s="156"/>
      <c r="BD189" s="156"/>
      <c r="BE189" s="156"/>
      <c r="BF189" s="156"/>
      <c r="BG189" s="156"/>
      <c r="BH189" s="156"/>
      <c r="BI189" s="156"/>
    </row>
    <row r="190" spans="2:61" x14ac:dyDescent="0.25">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c r="AA190" s="156"/>
      <c r="AB190" s="156"/>
      <c r="AC190" s="156"/>
      <c r="AD190" s="156"/>
      <c r="AE190" s="156"/>
      <c r="AF190" s="156"/>
      <c r="AG190" s="156"/>
      <c r="AH190" s="156"/>
      <c r="AI190" s="156"/>
      <c r="AJ190" s="156"/>
      <c r="AK190" s="156"/>
      <c r="AL190" s="156"/>
      <c r="AM190" s="156"/>
      <c r="AN190" s="156"/>
      <c r="AO190" s="156"/>
      <c r="AP190" s="156"/>
      <c r="AQ190" s="156"/>
      <c r="AR190" s="156"/>
      <c r="AS190" s="156"/>
      <c r="AT190" s="156"/>
      <c r="AU190" s="156"/>
      <c r="AV190" s="156"/>
      <c r="AW190" s="156"/>
      <c r="AX190" s="156"/>
      <c r="AY190" s="156"/>
      <c r="AZ190" s="156"/>
      <c r="BA190" s="156"/>
      <c r="BB190" s="156"/>
      <c r="BC190" s="156"/>
      <c r="BD190" s="156"/>
      <c r="BE190" s="156"/>
      <c r="BF190" s="156"/>
      <c r="BG190" s="156"/>
      <c r="BH190" s="156"/>
      <c r="BI190" s="156"/>
    </row>
    <row r="191" spans="2:61" x14ac:dyDescent="0.25">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c r="AF191" s="156"/>
      <c r="AG191" s="156"/>
      <c r="AH191" s="156"/>
      <c r="AI191" s="156"/>
      <c r="AJ191" s="156"/>
      <c r="AK191" s="156"/>
      <c r="AL191" s="156"/>
      <c r="AM191" s="156"/>
      <c r="AN191" s="156"/>
      <c r="AO191" s="156"/>
      <c r="AP191" s="156"/>
      <c r="AQ191" s="156"/>
      <c r="AR191" s="156"/>
      <c r="AS191" s="156"/>
      <c r="AT191" s="156"/>
      <c r="AU191" s="156"/>
      <c r="AV191" s="156"/>
      <c r="AW191" s="156"/>
      <c r="AX191" s="156"/>
      <c r="AY191" s="156"/>
      <c r="AZ191" s="156"/>
      <c r="BA191" s="156"/>
      <c r="BB191" s="156"/>
      <c r="BC191" s="156"/>
      <c r="BD191" s="156"/>
      <c r="BE191" s="156"/>
      <c r="BF191" s="156"/>
      <c r="BG191" s="156"/>
      <c r="BH191" s="156"/>
      <c r="BI191" s="156"/>
    </row>
    <row r="192" spans="2:61" x14ac:dyDescent="0.25">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c r="AA192" s="156"/>
      <c r="AB192" s="156"/>
      <c r="AC192" s="156"/>
      <c r="AD192" s="156"/>
      <c r="AE192" s="156"/>
      <c r="AF192" s="156"/>
      <c r="AG192" s="156"/>
      <c r="AH192" s="156"/>
      <c r="AI192" s="156"/>
      <c r="AJ192" s="156"/>
      <c r="AK192" s="156"/>
      <c r="AL192" s="156"/>
      <c r="AM192" s="156"/>
      <c r="AN192" s="156"/>
      <c r="AO192" s="156"/>
      <c r="AP192" s="156"/>
      <c r="AQ192" s="156"/>
      <c r="AR192" s="156"/>
      <c r="AS192" s="156"/>
      <c r="AT192" s="156"/>
      <c r="AU192" s="156"/>
      <c r="AV192" s="156"/>
      <c r="AW192" s="156"/>
      <c r="AX192" s="156"/>
      <c r="AY192" s="156"/>
      <c r="AZ192" s="156"/>
      <c r="BA192" s="156"/>
      <c r="BB192" s="156"/>
      <c r="BC192" s="156"/>
      <c r="BD192" s="156"/>
      <c r="BE192" s="156"/>
      <c r="BF192" s="156"/>
      <c r="BG192" s="156"/>
      <c r="BH192" s="156"/>
      <c r="BI192" s="156"/>
    </row>
    <row r="193" spans="2:61" x14ac:dyDescent="0.25">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c r="AA193" s="156"/>
      <c r="AB193" s="156"/>
      <c r="AC193" s="156"/>
      <c r="AD193" s="156"/>
      <c r="AE193" s="156"/>
      <c r="AF193" s="156"/>
      <c r="AG193" s="156"/>
      <c r="AH193" s="156"/>
      <c r="AI193" s="156"/>
      <c r="AJ193" s="156"/>
      <c r="AK193" s="156"/>
      <c r="AL193" s="156"/>
      <c r="AM193" s="156"/>
      <c r="AN193" s="156"/>
      <c r="AO193" s="156"/>
      <c r="AP193" s="156"/>
      <c r="AQ193" s="156"/>
      <c r="AR193" s="156"/>
      <c r="AS193" s="156"/>
      <c r="AT193" s="156"/>
      <c r="AU193" s="156"/>
      <c r="AV193" s="156"/>
      <c r="AW193" s="156"/>
      <c r="AX193" s="156"/>
      <c r="AY193" s="156"/>
      <c r="AZ193" s="156"/>
      <c r="BA193" s="156"/>
      <c r="BB193" s="156"/>
      <c r="BC193" s="156"/>
      <c r="BD193" s="156"/>
      <c r="BE193" s="156"/>
      <c r="BF193" s="156"/>
      <c r="BG193" s="156"/>
      <c r="BH193" s="156"/>
      <c r="BI193" s="156"/>
    </row>
    <row r="194" spans="2:61" x14ac:dyDescent="0.25">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c r="AA194" s="156"/>
      <c r="AB194" s="156"/>
      <c r="AC194" s="156"/>
      <c r="AD194" s="156"/>
      <c r="AE194" s="156"/>
      <c r="AF194" s="156"/>
      <c r="AG194" s="156"/>
      <c r="AH194" s="156"/>
      <c r="AI194" s="156"/>
      <c r="AJ194" s="156"/>
      <c r="AK194" s="156"/>
      <c r="AL194" s="156"/>
      <c r="AM194" s="156"/>
      <c r="AN194" s="156"/>
      <c r="AO194" s="156"/>
      <c r="AP194" s="156"/>
      <c r="AQ194" s="156"/>
      <c r="AR194" s="156"/>
      <c r="AS194" s="156"/>
      <c r="AT194" s="156"/>
      <c r="AU194" s="156"/>
      <c r="AV194" s="156"/>
      <c r="AW194" s="156"/>
      <c r="AX194" s="156"/>
      <c r="AY194" s="156"/>
      <c r="AZ194" s="156"/>
      <c r="BA194" s="156"/>
      <c r="BB194" s="156"/>
      <c r="BC194" s="156"/>
      <c r="BD194" s="156"/>
      <c r="BE194" s="156"/>
      <c r="BF194" s="156"/>
      <c r="BG194" s="156"/>
      <c r="BH194" s="156"/>
      <c r="BI194" s="156"/>
    </row>
    <row r="195" spans="2:61" x14ac:dyDescent="0.25">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c r="AA195" s="156"/>
      <c r="AB195" s="156"/>
      <c r="AC195" s="156"/>
      <c r="AD195" s="156"/>
      <c r="AE195" s="156"/>
      <c r="AF195" s="156"/>
      <c r="AG195" s="156"/>
      <c r="AH195" s="156"/>
      <c r="AI195" s="156"/>
      <c r="AJ195" s="156"/>
      <c r="AK195" s="156"/>
      <c r="AL195" s="156"/>
      <c r="AM195" s="156"/>
      <c r="AN195" s="156"/>
      <c r="AO195" s="156"/>
      <c r="AP195" s="156"/>
      <c r="AQ195" s="156"/>
      <c r="AR195" s="156"/>
      <c r="AS195" s="156"/>
      <c r="AT195" s="156"/>
      <c r="AU195" s="156"/>
      <c r="AV195" s="156"/>
      <c r="AW195" s="156"/>
      <c r="AX195" s="156"/>
      <c r="AY195" s="156"/>
      <c r="AZ195" s="156"/>
      <c r="BA195" s="156"/>
      <c r="BB195" s="156"/>
      <c r="BC195" s="156"/>
      <c r="BD195" s="156"/>
      <c r="BE195" s="156"/>
      <c r="BF195" s="156"/>
      <c r="BG195" s="156"/>
      <c r="BH195" s="156"/>
      <c r="BI195" s="156"/>
    </row>
    <row r="196" spans="2:61" x14ac:dyDescent="0.25">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c r="AA196" s="156"/>
      <c r="AB196" s="156"/>
      <c r="AC196" s="156"/>
      <c r="AD196" s="156"/>
      <c r="AE196" s="156"/>
      <c r="AF196" s="156"/>
      <c r="AG196" s="156"/>
      <c r="AH196" s="156"/>
      <c r="AI196" s="156"/>
      <c r="AJ196" s="156"/>
      <c r="AK196" s="156"/>
      <c r="AL196" s="156"/>
      <c r="AM196" s="156"/>
      <c r="AN196" s="156"/>
      <c r="AO196" s="156"/>
      <c r="AP196" s="156"/>
      <c r="AQ196" s="156"/>
      <c r="AR196" s="156"/>
      <c r="AS196" s="156"/>
      <c r="AT196" s="156"/>
      <c r="AU196" s="156"/>
      <c r="AV196" s="156"/>
      <c r="AW196" s="156"/>
      <c r="AX196" s="156"/>
      <c r="AY196" s="156"/>
      <c r="AZ196" s="156"/>
      <c r="BA196" s="156"/>
      <c r="BB196" s="156"/>
      <c r="BC196" s="156"/>
      <c r="BD196" s="156"/>
      <c r="BE196" s="156"/>
      <c r="BF196" s="156"/>
      <c r="BG196" s="156"/>
      <c r="BH196" s="156"/>
      <c r="BI196" s="156"/>
    </row>
    <row r="197" spans="2:61" x14ac:dyDescent="0.25">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c r="AA197" s="156"/>
      <c r="AB197" s="156"/>
      <c r="AC197" s="156"/>
      <c r="AD197" s="156"/>
      <c r="AE197" s="156"/>
      <c r="AF197" s="156"/>
      <c r="AG197" s="156"/>
      <c r="AH197" s="156"/>
      <c r="AI197" s="156"/>
      <c r="AJ197" s="156"/>
      <c r="AK197" s="156"/>
      <c r="AL197" s="156"/>
      <c r="AM197" s="156"/>
      <c r="AN197" s="156"/>
      <c r="AO197" s="156"/>
      <c r="AP197" s="156"/>
      <c r="AQ197" s="156"/>
      <c r="AR197" s="156"/>
      <c r="AS197" s="156"/>
      <c r="AT197" s="156"/>
      <c r="AU197" s="156"/>
      <c r="AV197" s="156"/>
      <c r="AW197" s="156"/>
      <c r="AX197" s="156"/>
      <c r="AY197" s="156"/>
      <c r="AZ197" s="156"/>
      <c r="BA197" s="156"/>
      <c r="BB197" s="156"/>
      <c r="BC197" s="156"/>
      <c r="BD197" s="156"/>
      <c r="BE197" s="156"/>
      <c r="BF197" s="156"/>
      <c r="BG197" s="156"/>
      <c r="BH197" s="156"/>
      <c r="BI197" s="156"/>
    </row>
    <row r="198" spans="2:61" x14ac:dyDescent="0.25">
      <c r="B198" s="156"/>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c r="AA198" s="156"/>
      <c r="AB198" s="156"/>
      <c r="AC198" s="156"/>
      <c r="AD198" s="156"/>
      <c r="AE198" s="156"/>
      <c r="AF198" s="156"/>
      <c r="AG198" s="156"/>
      <c r="AH198" s="156"/>
      <c r="AI198" s="156"/>
      <c r="AJ198" s="156"/>
      <c r="AK198" s="156"/>
      <c r="AL198" s="156"/>
      <c r="AM198" s="156"/>
      <c r="AN198" s="156"/>
      <c r="AO198" s="156"/>
      <c r="AP198" s="156"/>
      <c r="AQ198" s="156"/>
      <c r="AR198" s="156"/>
      <c r="AS198" s="156"/>
      <c r="AT198" s="156"/>
      <c r="AU198" s="156"/>
      <c r="AV198" s="156"/>
      <c r="AW198" s="156"/>
      <c r="AX198" s="156"/>
      <c r="AY198" s="156"/>
      <c r="AZ198" s="156"/>
      <c r="BA198" s="156"/>
      <c r="BB198" s="156"/>
      <c r="BC198" s="156"/>
      <c r="BD198" s="156"/>
      <c r="BE198" s="156"/>
      <c r="BF198" s="156"/>
      <c r="BG198" s="156"/>
      <c r="BH198" s="156"/>
      <c r="BI198" s="156"/>
    </row>
    <row r="199" spans="2:61" x14ac:dyDescent="0.25">
      <c r="B199" s="156"/>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c r="AA199" s="156"/>
      <c r="AB199" s="156"/>
      <c r="AC199" s="156"/>
      <c r="AD199" s="156"/>
      <c r="AE199" s="156"/>
      <c r="AF199" s="156"/>
      <c r="AG199" s="156"/>
      <c r="AH199" s="156"/>
      <c r="AI199" s="156"/>
      <c r="AJ199" s="156"/>
      <c r="AK199" s="156"/>
      <c r="AL199" s="156"/>
      <c r="AM199" s="156"/>
      <c r="AN199" s="156"/>
      <c r="AO199" s="156"/>
      <c r="AP199" s="156"/>
      <c r="AQ199" s="156"/>
      <c r="AR199" s="156"/>
      <c r="AS199" s="156"/>
      <c r="AT199" s="156"/>
      <c r="AU199" s="156"/>
      <c r="AV199" s="156"/>
      <c r="AW199" s="156"/>
      <c r="AX199" s="156"/>
      <c r="AY199" s="156"/>
      <c r="AZ199" s="156"/>
      <c r="BA199" s="156"/>
      <c r="BB199" s="156"/>
      <c r="BC199" s="156"/>
      <c r="BD199" s="156"/>
      <c r="BE199" s="156"/>
      <c r="BF199" s="156"/>
      <c r="BG199" s="156"/>
      <c r="BH199" s="156"/>
      <c r="BI199" s="156"/>
    </row>
    <row r="200" spans="2:61" x14ac:dyDescent="0.25">
      <c r="B200" s="156"/>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c r="AA200" s="156"/>
      <c r="AB200" s="156"/>
      <c r="AC200" s="156"/>
      <c r="AD200" s="156"/>
      <c r="AE200" s="156"/>
      <c r="AF200" s="156"/>
      <c r="AG200" s="156"/>
      <c r="AH200" s="156"/>
      <c r="AI200" s="156"/>
      <c r="AJ200" s="156"/>
      <c r="AK200" s="156"/>
      <c r="AL200" s="156"/>
      <c r="AM200" s="156"/>
      <c r="AN200" s="156"/>
      <c r="AO200" s="156"/>
      <c r="AP200" s="156"/>
      <c r="AQ200" s="156"/>
      <c r="AR200" s="156"/>
      <c r="AS200" s="156"/>
      <c r="AT200" s="156"/>
      <c r="AU200" s="156"/>
      <c r="AV200" s="156"/>
      <c r="AW200" s="156"/>
      <c r="AX200" s="156"/>
      <c r="AY200" s="156"/>
      <c r="AZ200" s="156"/>
      <c r="BA200" s="156"/>
      <c r="BB200" s="156"/>
      <c r="BC200" s="156"/>
      <c r="BD200" s="156"/>
      <c r="BE200" s="156"/>
      <c r="BF200" s="156"/>
      <c r="BG200" s="156"/>
      <c r="BH200" s="156"/>
      <c r="BI200" s="156"/>
    </row>
    <row r="201" spans="2:61" x14ac:dyDescent="0.25">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c r="AA201" s="156"/>
      <c r="AB201" s="156"/>
      <c r="AC201" s="156"/>
      <c r="AD201" s="156"/>
      <c r="AE201" s="156"/>
      <c r="AF201" s="156"/>
      <c r="AG201" s="156"/>
      <c r="AH201" s="156"/>
      <c r="AI201" s="156"/>
      <c r="AJ201" s="156"/>
      <c r="AK201" s="156"/>
      <c r="AL201" s="156"/>
      <c r="AM201" s="156"/>
      <c r="AN201" s="156"/>
      <c r="AO201" s="156"/>
      <c r="AP201" s="156"/>
      <c r="AQ201" s="156"/>
      <c r="AR201" s="156"/>
      <c r="AS201" s="156"/>
      <c r="AT201" s="156"/>
      <c r="AU201" s="156"/>
      <c r="AV201" s="156"/>
      <c r="AW201" s="156"/>
      <c r="AX201" s="156"/>
      <c r="AY201" s="156"/>
      <c r="AZ201" s="156"/>
      <c r="BA201" s="156"/>
      <c r="BB201" s="156"/>
      <c r="BC201" s="156"/>
      <c r="BD201" s="156"/>
      <c r="BE201" s="156"/>
      <c r="BF201" s="156"/>
      <c r="BG201" s="156"/>
      <c r="BH201" s="156"/>
      <c r="BI201" s="156"/>
    </row>
    <row r="202" spans="2:61" x14ac:dyDescent="0.25">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c r="AA202" s="156"/>
      <c r="AB202" s="156"/>
      <c r="AC202" s="156"/>
      <c r="AD202" s="156"/>
      <c r="AE202" s="156"/>
      <c r="AF202" s="156"/>
      <c r="AG202" s="156"/>
      <c r="AH202" s="156"/>
      <c r="AI202" s="156"/>
      <c r="AJ202" s="156"/>
      <c r="AK202" s="156"/>
      <c r="AL202" s="156"/>
      <c r="AM202" s="156"/>
      <c r="AN202" s="156"/>
      <c r="AO202" s="156"/>
      <c r="AP202" s="156"/>
      <c r="AQ202" s="156"/>
      <c r="AR202" s="156"/>
      <c r="AS202" s="156"/>
      <c r="AT202" s="156"/>
      <c r="AU202" s="156"/>
      <c r="AV202" s="156"/>
      <c r="AW202" s="156"/>
      <c r="AX202" s="156"/>
      <c r="AY202" s="156"/>
      <c r="AZ202" s="156"/>
      <c r="BA202" s="156"/>
      <c r="BB202" s="156"/>
      <c r="BC202" s="156"/>
      <c r="BD202" s="156"/>
      <c r="BE202" s="156"/>
      <c r="BF202" s="156"/>
      <c r="BG202" s="156"/>
      <c r="BH202" s="156"/>
      <c r="BI202" s="156"/>
    </row>
    <row r="203" spans="2:61" x14ac:dyDescent="0.25">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c r="AA203" s="156"/>
      <c r="AB203" s="156"/>
      <c r="AC203" s="156"/>
      <c r="AD203" s="156"/>
      <c r="AE203" s="156"/>
      <c r="AF203" s="156"/>
      <c r="AG203" s="156"/>
      <c r="AH203" s="156"/>
      <c r="AI203" s="156"/>
      <c r="AJ203" s="156"/>
      <c r="AK203" s="156"/>
      <c r="AL203" s="156"/>
      <c r="AM203" s="156"/>
      <c r="AN203" s="156"/>
      <c r="AO203" s="156"/>
      <c r="AP203" s="156"/>
      <c r="AQ203" s="156"/>
      <c r="AR203" s="156"/>
      <c r="AS203" s="156"/>
      <c r="AT203" s="156"/>
      <c r="AU203" s="156"/>
      <c r="AV203" s="156"/>
      <c r="AW203" s="156"/>
      <c r="AX203" s="156"/>
      <c r="AY203" s="156"/>
      <c r="AZ203" s="156"/>
      <c r="BA203" s="156"/>
      <c r="BB203" s="156"/>
      <c r="BC203" s="156"/>
      <c r="BD203" s="156"/>
      <c r="BE203" s="156"/>
      <c r="BF203" s="156"/>
      <c r="BG203" s="156"/>
      <c r="BH203" s="156"/>
      <c r="BI203" s="156"/>
    </row>
    <row r="204" spans="2:61" x14ac:dyDescent="0.25">
      <c r="B204" s="156"/>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c r="AA204" s="156"/>
      <c r="AB204" s="156"/>
      <c r="AC204" s="156"/>
      <c r="AD204" s="156"/>
      <c r="AE204" s="156"/>
      <c r="AF204" s="156"/>
      <c r="AG204" s="156"/>
      <c r="AH204" s="156"/>
      <c r="AI204" s="156"/>
      <c r="AJ204" s="156"/>
      <c r="AK204" s="156"/>
      <c r="AL204" s="156"/>
      <c r="AM204" s="156"/>
      <c r="AN204" s="156"/>
      <c r="AO204" s="156"/>
      <c r="AP204" s="156"/>
      <c r="AQ204" s="156"/>
      <c r="AR204" s="156"/>
      <c r="AS204" s="156"/>
      <c r="AT204" s="156"/>
      <c r="AU204" s="156"/>
      <c r="AV204" s="156"/>
      <c r="AW204" s="156"/>
      <c r="AX204" s="156"/>
      <c r="AY204" s="156"/>
      <c r="AZ204" s="156"/>
      <c r="BA204" s="156"/>
      <c r="BB204" s="156"/>
      <c r="BC204" s="156"/>
      <c r="BD204" s="156"/>
      <c r="BE204" s="156"/>
      <c r="BF204" s="156"/>
      <c r="BG204" s="156"/>
      <c r="BH204" s="156"/>
      <c r="BI204" s="156"/>
    </row>
    <row r="205" spans="2:61" x14ac:dyDescent="0.25">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c r="AD205" s="156"/>
      <c r="AE205" s="156"/>
      <c r="AF205" s="156"/>
      <c r="AG205" s="156"/>
      <c r="AH205" s="156"/>
      <c r="AI205" s="156"/>
      <c r="AJ205" s="156"/>
      <c r="AK205" s="156"/>
      <c r="AL205" s="156"/>
      <c r="AM205" s="156"/>
      <c r="AN205" s="156"/>
      <c r="AO205" s="156"/>
      <c r="AP205" s="156"/>
      <c r="AQ205" s="156"/>
      <c r="AR205" s="156"/>
      <c r="AS205" s="156"/>
      <c r="AT205" s="156"/>
      <c r="AU205" s="156"/>
      <c r="AV205" s="156"/>
      <c r="AW205" s="156"/>
      <c r="AX205" s="156"/>
      <c r="AY205" s="156"/>
      <c r="AZ205" s="156"/>
      <c r="BA205" s="156"/>
      <c r="BB205" s="156"/>
      <c r="BC205" s="156"/>
      <c r="BD205" s="156"/>
      <c r="BE205" s="156"/>
      <c r="BF205" s="156"/>
      <c r="BG205" s="156"/>
      <c r="BH205" s="156"/>
      <c r="BI205" s="156"/>
    </row>
    <row r="206" spans="2:61" x14ac:dyDescent="0.25">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6"/>
      <c r="AK206" s="156"/>
      <c r="AL206" s="156"/>
      <c r="AM206" s="156"/>
      <c r="AN206" s="156"/>
      <c r="AO206" s="156"/>
      <c r="AP206" s="156"/>
      <c r="AQ206" s="156"/>
      <c r="AR206" s="156"/>
      <c r="AS206" s="156"/>
      <c r="AT206" s="156"/>
      <c r="AU206" s="156"/>
      <c r="AV206" s="156"/>
      <c r="AW206" s="156"/>
      <c r="AX206" s="156"/>
      <c r="AY206" s="156"/>
      <c r="AZ206" s="156"/>
      <c r="BA206" s="156"/>
      <c r="BB206" s="156"/>
      <c r="BC206" s="156"/>
      <c r="BD206" s="156"/>
      <c r="BE206" s="156"/>
      <c r="BF206" s="156"/>
      <c r="BG206" s="156"/>
      <c r="BH206" s="156"/>
      <c r="BI206" s="156"/>
    </row>
    <row r="207" spans="2:61" x14ac:dyDescent="0.25">
      <c r="B207" s="156"/>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c r="AD207" s="156"/>
      <c r="AE207" s="156"/>
      <c r="AF207" s="156"/>
      <c r="AG207" s="156"/>
      <c r="AH207" s="156"/>
      <c r="AI207" s="156"/>
      <c r="AJ207" s="156"/>
      <c r="AK207" s="156"/>
      <c r="AL207" s="156"/>
      <c r="AM207" s="156"/>
      <c r="AN207" s="156"/>
      <c r="AO207" s="156"/>
      <c r="AP207" s="156"/>
      <c r="AQ207" s="156"/>
      <c r="AR207" s="156"/>
      <c r="AS207" s="156"/>
      <c r="AT207" s="156"/>
      <c r="AU207" s="156"/>
      <c r="AV207" s="156"/>
      <c r="AW207" s="156"/>
      <c r="AX207" s="156"/>
      <c r="AY207" s="156"/>
      <c r="AZ207" s="156"/>
      <c r="BA207" s="156"/>
      <c r="BB207" s="156"/>
      <c r="BC207" s="156"/>
      <c r="BD207" s="156"/>
      <c r="BE207" s="156"/>
      <c r="BF207" s="156"/>
      <c r="BG207" s="156"/>
      <c r="BH207" s="156"/>
      <c r="BI207" s="156"/>
    </row>
    <row r="208" spans="2:61" x14ac:dyDescent="0.25">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c r="AG208" s="156"/>
      <c r="AH208" s="156"/>
      <c r="AI208" s="156"/>
      <c r="AJ208" s="156"/>
      <c r="AK208" s="156"/>
      <c r="AL208" s="156"/>
      <c r="AM208" s="156"/>
      <c r="AN208" s="156"/>
      <c r="AO208" s="156"/>
      <c r="AP208" s="156"/>
      <c r="AQ208" s="156"/>
      <c r="AR208" s="156"/>
      <c r="AS208" s="156"/>
      <c r="AT208" s="156"/>
      <c r="AU208" s="156"/>
      <c r="AV208" s="156"/>
      <c r="AW208" s="156"/>
      <c r="AX208" s="156"/>
      <c r="AY208" s="156"/>
      <c r="AZ208" s="156"/>
      <c r="BA208" s="156"/>
      <c r="BB208" s="156"/>
      <c r="BC208" s="156"/>
      <c r="BD208" s="156"/>
      <c r="BE208" s="156"/>
      <c r="BF208" s="156"/>
      <c r="BG208" s="156"/>
      <c r="BH208" s="156"/>
      <c r="BI208" s="156"/>
    </row>
    <row r="209" spans="2:61" x14ac:dyDescent="0.25">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56"/>
      <c r="AU209" s="156"/>
      <c r="AV209" s="156"/>
      <c r="AW209" s="156"/>
      <c r="AX209" s="156"/>
      <c r="AY209" s="156"/>
      <c r="AZ209" s="156"/>
      <c r="BA209" s="156"/>
      <c r="BB209" s="156"/>
      <c r="BC209" s="156"/>
      <c r="BD209" s="156"/>
      <c r="BE209" s="156"/>
      <c r="BF209" s="156"/>
      <c r="BG209" s="156"/>
      <c r="BH209" s="156"/>
      <c r="BI209" s="156"/>
    </row>
    <row r="210" spans="2:61" x14ac:dyDescent="0.25">
      <c r="B210" s="156"/>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c r="AA210" s="156"/>
      <c r="AB210" s="156"/>
      <c r="AC210" s="156"/>
      <c r="AD210" s="156"/>
      <c r="AE210" s="156"/>
      <c r="AF210" s="156"/>
      <c r="AG210" s="156"/>
      <c r="AH210" s="156"/>
      <c r="AI210" s="156"/>
      <c r="AJ210" s="156"/>
      <c r="AK210" s="156"/>
      <c r="AL210" s="156"/>
      <c r="AM210" s="156"/>
      <c r="AN210" s="156"/>
      <c r="AO210" s="156"/>
      <c r="AP210" s="156"/>
      <c r="AQ210" s="156"/>
      <c r="AR210" s="156"/>
      <c r="AS210" s="156"/>
      <c r="AT210" s="156"/>
      <c r="AU210" s="156"/>
      <c r="AV210" s="156"/>
      <c r="AW210" s="156"/>
      <c r="AX210" s="156"/>
      <c r="AY210" s="156"/>
      <c r="AZ210" s="156"/>
      <c r="BA210" s="156"/>
      <c r="BB210" s="156"/>
      <c r="BC210" s="156"/>
      <c r="BD210" s="156"/>
      <c r="BE210" s="156"/>
      <c r="BF210" s="156"/>
      <c r="BG210" s="156"/>
      <c r="BH210" s="156"/>
      <c r="BI210" s="156"/>
    </row>
    <row r="211" spans="2:61" x14ac:dyDescent="0.25">
      <c r="B211" s="156"/>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c r="AA211" s="156"/>
      <c r="AB211" s="156"/>
      <c r="AC211" s="156"/>
      <c r="AD211" s="156"/>
      <c r="AE211" s="156"/>
      <c r="AF211" s="156"/>
      <c r="AG211" s="156"/>
      <c r="AH211" s="156"/>
      <c r="AI211" s="156"/>
      <c r="AJ211" s="156"/>
      <c r="AK211" s="156"/>
      <c r="AL211" s="156"/>
      <c r="AM211" s="156"/>
      <c r="AN211" s="156"/>
      <c r="AO211" s="156"/>
      <c r="AP211" s="156"/>
      <c r="AQ211" s="156"/>
      <c r="AR211" s="156"/>
      <c r="AS211" s="156"/>
      <c r="AT211" s="156"/>
      <c r="AU211" s="156"/>
      <c r="AV211" s="156"/>
      <c r="AW211" s="156"/>
      <c r="AX211" s="156"/>
      <c r="AY211" s="156"/>
      <c r="AZ211" s="156"/>
      <c r="BA211" s="156"/>
      <c r="BB211" s="156"/>
      <c r="BC211" s="156"/>
      <c r="BD211" s="156"/>
      <c r="BE211" s="156"/>
      <c r="BF211" s="156"/>
      <c r="BG211" s="156"/>
      <c r="BH211" s="156"/>
      <c r="BI211" s="156"/>
    </row>
    <row r="212" spans="2:61" x14ac:dyDescent="0.25">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c r="AA212" s="156"/>
      <c r="AB212" s="156"/>
      <c r="AC212" s="156"/>
      <c r="AD212" s="156"/>
      <c r="AE212" s="156"/>
      <c r="AF212" s="156"/>
      <c r="AG212" s="156"/>
      <c r="AH212" s="156"/>
      <c r="AI212" s="156"/>
      <c r="AJ212" s="156"/>
      <c r="AK212" s="156"/>
      <c r="AL212" s="156"/>
      <c r="AM212" s="156"/>
      <c r="AN212" s="156"/>
      <c r="AO212" s="156"/>
      <c r="AP212" s="156"/>
      <c r="AQ212" s="156"/>
      <c r="AR212" s="156"/>
      <c r="AS212" s="156"/>
      <c r="AT212" s="156"/>
      <c r="AU212" s="156"/>
      <c r="AV212" s="156"/>
      <c r="AW212" s="156"/>
      <c r="AX212" s="156"/>
      <c r="AY212" s="156"/>
      <c r="AZ212" s="156"/>
      <c r="BA212" s="156"/>
      <c r="BB212" s="156"/>
      <c r="BC212" s="156"/>
      <c r="BD212" s="156"/>
      <c r="BE212" s="156"/>
      <c r="BF212" s="156"/>
      <c r="BG212" s="156"/>
      <c r="BH212" s="156"/>
      <c r="BI212" s="156"/>
    </row>
    <row r="213" spans="2:61" x14ac:dyDescent="0.25">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c r="AG213" s="156"/>
      <c r="AH213" s="156"/>
      <c r="AI213" s="156"/>
      <c r="AJ213" s="156"/>
      <c r="AK213" s="156"/>
      <c r="AL213" s="156"/>
      <c r="AM213" s="156"/>
      <c r="AN213" s="156"/>
      <c r="AO213" s="156"/>
      <c r="AP213" s="156"/>
      <c r="AQ213" s="156"/>
      <c r="AR213" s="156"/>
      <c r="AS213" s="156"/>
      <c r="AT213" s="156"/>
      <c r="AU213" s="156"/>
      <c r="AV213" s="156"/>
      <c r="AW213" s="156"/>
      <c r="AX213" s="156"/>
      <c r="AY213" s="156"/>
      <c r="AZ213" s="156"/>
      <c r="BA213" s="156"/>
      <c r="BB213" s="156"/>
      <c r="BC213" s="156"/>
      <c r="BD213" s="156"/>
      <c r="BE213" s="156"/>
      <c r="BF213" s="156"/>
      <c r="BG213" s="156"/>
      <c r="BH213" s="156"/>
      <c r="BI213" s="156"/>
    </row>
    <row r="214" spans="2:61" x14ac:dyDescent="0.25">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56"/>
      <c r="AE214" s="156"/>
      <c r="AF214" s="156"/>
      <c r="AG214" s="156"/>
      <c r="AH214" s="156"/>
      <c r="AI214" s="156"/>
      <c r="AJ214" s="156"/>
      <c r="AK214" s="156"/>
      <c r="AL214" s="156"/>
      <c r="AM214" s="156"/>
      <c r="AN214" s="156"/>
      <c r="AO214" s="156"/>
      <c r="AP214" s="156"/>
      <c r="AQ214" s="156"/>
      <c r="AR214" s="156"/>
      <c r="AS214" s="156"/>
      <c r="AT214" s="156"/>
      <c r="AU214" s="156"/>
      <c r="AV214" s="156"/>
      <c r="AW214" s="156"/>
      <c r="AX214" s="156"/>
      <c r="AY214" s="156"/>
      <c r="AZ214" s="156"/>
      <c r="BA214" s="156"/>
      <c r="BB214" s="156"/>
      <c r="BC214" s="156"/>
      <c r="BD214" s="156"/>
      <c r="BE214" s="156"/>
      <c r="BF214" s="156"/>
      <c r="BG214" s="156"/>
      <c r="BH214" s="156"/>
      <c r="BI214" s="156"/>
    </row>
    <row r="215" spans="2:61" x14ac:dyDescent="0.25">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c r="AA215" s="156"/>
      <c r="AB215" s="156"/>
      <c r="AC215" s="156"/>
      <c r="AD215" s="156"/>
      <c r="AE215" s="156"/>
      <c r="AF215" s="156"/>
      <c r="AG215" s="156"/>
      <c r="AH215" s="156"/>
      <c r="AI215" s="156"/>
      <c r="AJ215" s="156"/>
      <c r="AK215" s="156"/>
      <c r="AL215" s="156"/>
      <c r="AM215" s="156"/>
      <c r="AN215" s="156"/>
      <c r="AO215" s="156"/>
      <c r="AP215" s="156"/>
      <c r="AQ215" s="156"/>
      <c r="AR215" s="156"/>
      <c r="AS215" s="156"/>
      <c r="AT215" s="156"/>
      <c r="AU215" s="156"/>
      <c r="AV215" s="156"/>
      <c r="AW215" s="156"/>
      <c r="AX215" s="156"/>
      <c r="AY215" s="156"/>
      <c r="AZ215" s="156"/>
      <c r="BA215" s="156"/>
      <c r="BB215" s="156"/>
      <c r="BC215" s="156"/>
      <c r="BD215" s="156"/>
      <c r="BE215" s="156"/>
      <c r="BF215" s="156"/>
      <c r="BG215" s="156"/>
      <c r="BH215" s="156"/>
      <c r="BI215" s="156"/>
    </row>
    <row r="216" spans="2:61" x14ac:dyDescent="0.25">
      <c r="B216" s="156"/>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c r="AA216" s="156"/>
      <c r="AB216" s="156"/>
      <c r="AC216" s="156"/>
      <c r="AD216" s="156"/>
      <c r="AE216" s="156"/>
      <c r="AF216" s="156"/>
      <c r="AG216" s="156"/>
      <c r="AH216" s="156"/>
      <c r="AI216" s="156"/>
      <c r="AJ216" s="156"/>
      <c r="AK216" s="156"/>
      <c r="AL216" s="156"/>
      <c r="AM216" s="156"/>
      <c r="AN216" s="156"/>
      <c r="AO216" s="156"/>
      <c r="AP216" s="156"/>
      <c r="AQ216" s="156"/>
      <c r="AR216" s="156"/>
      <c r="AS216" s="156"/>
      <c r="AT216" s="156"/>
      <c r="AU216" s="156"/>
      <c r="AV216" s="156"/>
      <c r="AW216" s="156"/>
      <c r="AX216" s="156"/>
      <c r="AY216" s="156"/>
      <c r="AZ216" s="156"/>
      <c r="BA216" s="156"/>
      <c r="BB216" s="156"/>
      <c r="BC216" s="156"/>
      <c r="BD216" s="156"/>
      <c r="BE216" s="156"/>
      <c r="BF216" s="156"/>
      <c r="BG216" s="156"/>
      <c r="BH216" s="156"/>
      <c r="BI216" s="156"/>
    </row>
    <row r="217" spans="2:61" x14ac:dyDescent="0.25">
      <c r="B217" s="156"/>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c r="AA217" s="156"/>
      <c r="AB217" s="156"/>
      <c r="AC217" s="156"/>
      <c r="AD217" s="156"/>
      <c r="AE217" s="156"/>
      <c r="AF217" s="156"/>
      <c r="AG217" s="156"/>
      <c r="AH217" s="156"/>
      <c r="AI217" s="156"/>
      <c r="AJ217" s="156"/>
      <c r="AK217" s="156"/>
      <c r="AL217" s="156"/>
      <c r="AM217" s="156"/>
      <c r="AN217" s="156"/>
      <c r="AO217" s="156"/>
      <c r="AP217" s="156"/>
      <c r="AQ217" s="156"/>
      <c r="AR217" s="156"/>
      <c r="AS217" s="156"/>
      <c r="AT217" s="156"/>
      <c r="AU217" s="156"/>
      <c r="AV217" s="156"/>
      <c r="AW217" s="156"/>
      <c r="AX217" s="156"/>
      <c r="AY217" s="156"/>
      <c r="AZ217" s="156"/>
      <c r="BA217" s="156"/>
      <c r="BB217" s="156"/>
      <c r="BC217" s="156"/>
      <c r="BD217" s="156"/>
      <c r="BE217" s="156"/>
      <c r="BF217" s="156"/>
      <c r="BG217" s="156"/>
      <c r="BH217" s="156"/>
      <c r="BI217" s="156"/>
    </row>
    <row r="218" spans="2:61" x14ac:dyDescent="0.25">
      <c r="B218" s="156"/>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c r="AA218" s="156"/>
      <c r="AB218" s="156"/>
      <c r="AC218" s="156"/>
      <c r="AD218" s="156"/>
      <c r="AE218" s="156"/>
      <c r="AF218" s="156"/>
      <c r="AG218" s="156"/>
      <c r="AH218" s="156"/>
      <c r="AI218" s="156"/>
      <c r="AJ218" s="156"/>
      <c r="AK218" s="156"/>
      <c r="AL218" s="156"/>
      <c r="AM218" s="156"/>
      <c r="AN218" s="156"/>
      <c r="AO218" s="156"/>
      <c r="AP218" s="156"/>
      <c r="AQ218" s="156"/>
      <c r="AR218" s="156"/>
      <c r="AS218" s="156"/>
      <c r="AT218" s="156"/>
      <c r="AU218" s="156"/>
      <c r="AV218" s="156"/>
      <c r="AW218" s="156"/>
      <c r="AX218" s="156"/>
      <c r="AY218" s="156"/>
      <c r="AZ218" s="156"/>
      <c r="BA218" s="156"/>
      <c r="BB218" s="156"/>
      <c r="BC218" s="156"/>
      <c r="BD218" s="156"/>
      <c r="BE218" s="156"/>
      <c r="BF218" s="156"/>
      <c r="BG218" s="156"/>
      <c r="BH218" s="156"/>
      <c r="BI218" s="156"/>
    </row>
    <row r="219" spans="2:61" x14ac:dyDescent="0.25">
      <c r="B219" s="156"/>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c r="AA219" s="156"/>
      <c r="AB219" s="156"/>
      <c r="AC219" s="156"/>
      <c r="AD219" s="156"/>
      <c r="AE219" s="156"/>
      <c r="AF219" s="156"/>
      <c r="AG219" s="156"/>
      <c r="AH219" s="156"/>
      <c r="AI219" s="156"/>
      <c r="AJ219" s="156"/>
      <c r="AK219" s="156"/>
      <c r="AL219" s="156"/>
      <c r="AM219" s="156"/>
      <c r="AN219" s="156"/>
      <c r="AO219" s="156"/>
      <c r="AP219" s="156"/>
      <c r="AQ219" s="156"/>
      <c r="AR219" s="156"/>
      <c r="AS219" s="156"/>
      <c r="AT219" s="156"/>
      <c r="AU219" s="156"/>
      <c r="AV219" s="156"/>
      <c r="AW219" s="156"/>
      <c r="AX219" s="156"/>
      <c r="AY219" s="156"/>
      <c r="AZ219" s="156"/>
      <c r="BA219" s="156"/>
      <c r="BB219" s="156"/>
      <c r="BC219" s="156"/>
      <c r="BD219" s="156"/>
      <c r="BE219" s="156"/>
      <c r="BF219" s="156"/>
      <c r="BG219" s="156"/>
      <c r="BH219" s="156"/>
      <c r="BI219" s="156"/>
    </row>
    <row r="220" spans="2:61" x14ac:dyDescent="0.25">
      <c r="B220" s="156"/>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c r="AA220" s="156"/>
      <c r="AB220" s="156"/>
      <c r="AC220" s="156"/>
      <c r="AD220" s="156"/>
      <c r="AE220" s="156"/>
      <c r="AF220" s="156"/>
      <c r="AG220" s="156"/>
      <c r="AH220" s="156"/>
      <c r="AI220" s="156"/>
      <c r="AJ220" s="156"/>
      <c r="AK220" s="156"/>
      <c r="AL220" s="156"/>
      <c r="AM220" s="156"/>
      <c r="AN220" s="156"/>
      <c r="AO220" s="156"/>
      <c r="AP220" s="156"/>
      <c r="AQ220" s="156"/>
      <c r="AR220" s="156"/>
      <c r="AS220" s="156"/>
      <c r="AT220" s="156"/>
      <c r="AU220" s="156"/>
      <c r="AV220" s="156"/>
      <c r="AW220" s="156"/>
      <c r="AX220" s="156"/>
      <c r="AY220" s="156"/>
      <c r="AZ220" s="156"/>
      <c r="BA220" s="156"/>
      <c r="BB220" s="156"/>
      <c r="BC220" s="156"/>
      <c r="BD220" s="156"/>
      <c r="BE220" s="156"/>
      <c r="BF220" s="156"/>
      <c r="BG220" s="156"/>
      <c r="BH220" s="156"/>
      <c r="BI220" s="156"/>
    </row>
    <row r="221" spans="2:61" x14ac:dyDescent="0.25">
      <c r="B221" s="156"/>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c r="AA221" s="156"/>
      <c r="AB221" s="156"/>
      <c r="AC221" s="156"/>
      <c r="AD221" s="156"/>
      <c r="AE221" s="156"/>
      <c r="AF221" s="156"/>
      <c r="AG221" s="156"/>
      <c r="AH221" s="156"/>
      <c r="AI221" s="156"/>
      <c r="AJ221" s="156"/>
      <c r="AK221" s="156"/>
      <c r="AL221" s="156"/>
      <c r="AM221" s="156"/>
      <c r="AN221" s="156"/>
      <c r="AO221" s="156"/>
      <c r="AP221" s="156"/>
      <c r="AQ221" s="156"/>
      <c r="AR221" s="156"/>
      <c r="AS221" s="156"/>
      <c r="AT221" s="156"/>
      <c r="AU221" s="156"/>
      <c r="AV221" s="156"/>
      <c r="AW221" s="156"/>
      <c r="AX221" s="156"/>
      <c r="AY221" s="156"/>
      <c r="AZ221" s="156"/>
      <c r="BA221" s="156"/>
      <c r="BB221" s="156"/>
      <c r="BC221" s="156"/>
      <c r="BD221" s="156"/>
      <c r="BE221" s="156"/>
      <c r="BF221" s="156"/>
      <c r="BG221" s="156"/>
      <c r="BH221" s="156"/>
      <c r="BI221" s="156"/>
    </row>
    <row r="222" spans="2:61" x14ac:dyDescent="0.25">
      <c r="B222" s="156"/>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c r="AA222" s="156"/>
      <c r="AB222" s="156"/>
      <c r="AC222" s="156"/>
      <c r="AD222" s="156"/>
      <c r="AE222" s="156"/>
      <c r="AF222" s="156"/>
      <c r="AG222" s="156"/>
      <c r="AH222" s="156"/>
      <c r="AI222" s="156"/>
      <c r="AJ222" s="156"/>
      <c r="AK222" s="156"/>
      <c r="AL222" s="156"/>
      <c r="AM222" s="156"/>
      <c r="AN222" s="156"/>
      <c r="AO222" s="156"/>
      <c r="AP222" s="156"/>
      <c r="AQ222" s="156"/>
      <c r="AR222" s="156"/>
      <c r="AS222" s="156"/>
      <c r="AT222" s="156"/>
      <c r="AU222" s="156"/>
      <c r="AV222" s="156"/>
      <c r="AW222" s="156"/>
      <c r="AX222" s="156"/>
      <c r="AY222" s="156"/>
      <c r="AZ222" s="156"/>
      <c r="BA222" s="156"/>
      <c r="BB222" s="156"/>
      <c r="BC222" s="156"/>
      <c r="BD222" s="156"/>
      <c r="BE222" s="156"/>
      <c r="BF222" s="156"/>
      <c r="BG222" s="156"/>
      <c r="BH222" s="156"/>
      <c r="BI222" s="156"/>
    </row>
    <row r="223" spans="2:61" x14ac:dyDescent="0.25">
      <c r="B223" s="156"/>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c r="AA223" s="156"/>
      <c r="AB223" s="156"/>
      <c r="AC223" s="156"/>
      <c r="AD223" s="156"/>
      <c r="AE223" s="156"/>
      <c r="AF223" s="156"/>
      <c r="AG223" s="156"/>
      <c r="AH223" s="156"/>
      <c r="AI223" s="156"/>
      <c r="AJ223" s="156"/>
      <c r="AK223" s="156"/>
      <c r="AL223" s="156"/>
      <c r="AM223" s="156"/>
      <c r="AN223" s="156"/>
      <c r="AO223" s="156"/>
      <c r="AP223" s="156"/>
      <c r="AQ223" s="156"/>
      <c r="AR223" s="156"/>
      <c r="AS223" s="156"/>
      <c r="AT223" s="156"/>
      <c r="AU223" s="156"/>
      <c r="AV223" s="156"/>
      <c r="AW223" s="156"/>
      <c r="AX223" s="156"/>
      <c r="AY223" s="156"/>
      <c r="AZ223" s="156"/>
      <c r="BA223" s="156"/>
      <c r="BB223" s="156"/>
      <c r="BC223" s="156"/>
      <c r="BD223" s="156"/>
      <c r="BE223" s="156"/>
      <c r="BF223" s="156"/>
      <c r="BG223" s="156"/>
      <c r="BH223" s="156"/>
      <c r="BI223" s="156"/>
    </row>
    <row r="224" spans="2:61" x14ac:dyDescent="0.25">
      <c r="B224" s="156"/>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c r="AA224" s="156"/>
      <c r="AB224" s="156"/>
      <c r="AC224" s="156"/>
      <c r="AD224" s="156"/>
      <c r="AE224" s="156"/>
      <c r="AF224" s="156"/>
      <c r="AG224" s="156"/>
      <c r="AH224" s="156"/>
      <c r="AI224" s="156"/>
      <c r="AJ224" s="156"/>
      <c r="AK224" s="156"/>
      <c r="AL224" s="156"/>
      <c r="AM224" s="156"/>
      <c r="AN224" s="156"/>
      <c r="AO224" s="156"/>
      <c r="AP224" s="156"/>
      <c r="AQ224" s="156"/>
      <c r="AR224" s="156"/>
      <c r="AS224" s="156"/>
      <c r="AT224" s="156"/>
      <c r="AU224" s="156"/>
      <c r="AV224" s="156"/>
      <c r="AW224" s="156"/>
      <c r="AX224" s="156"/>
      <c r="AY224" s="156"/>
      <c r="AZ224" s="156"/>
      <c r="BA224" s="156"/>
      <c r="BB224" s="156"/>
      <c r="BC224" s="156"/>
      <c r="BD224" s="156"/>
      <c r="BE224" s="156"/>
      <c r="BF224" s="156"/>
      <c r="BG224" s="156"/>
      <c r="BH224" s="156"/>
      <c r="BI224" s="156"/>
    </row>
    <row r="225" spans="2:61" x14ac:dyDescent="0.25">
      <c r="B225" s="156"/>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c r="AA225" s="156"/>
      <c r="AB225" s="156"/>
      <c r="AC225" s="156"/>
      <c r="AD225" s="156"/>
      <c r="AE225" s="156"/>
      <c r="AF225" s="156"/>
      <c r="AG225" s="156"/>
      <c r="AH225" s="156"/>
      <c r="AI225" s="156"/>
      <c r="AJ225" s="156"/>
      <c r="AK225" s="156"/>
      <c r="AL225" s="156"/>
      <c r="AM225" s="156"/>
      <c r="AN225" s="156"/>
      <c r="AO225" s="156"/>
      <c r="AP225" s="156"/>
      <c r="AQ225" s="156"/>
      <c r="AR225" s="156"/>
      <c r="AS225" s="156"/>
      <c r="AT225" s="156"/>
      <c r="AU225" s="156"/>
      <c r="AV225" s="156"/>
      <c r="AW225" s="156"/>
      <c r="AX225" s="156"/>
      <c r="AY225" s="156"/>
      <c r="AZ225" s="156"/>
      <c r="BA225" s="156"/>
      <c r="BB225" s="156"/>
      <c r="BC225" s="156"/>
      <c r="BD225" s="156"/>
      <c r="BE225" s="156"/>
      <c r="BF225" s="156"/>
      <c r="BG225" s="156"/>
      <c r="BH225" s="156"/>
      <c r="BI225" s="156"/>
    </row>
    <row r="226" spans="2:61" x14ac:dyDescent="0.25">
      <c r="B226" s="156"/>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c r="AA226" s="156"/>
      <c r="AB226" s="156"/>
      <c r="AC226" s="156"/>
      <c r="AD226" s="156"/>
      <c r="AE226" s="156"/>
      <c r="AF226" s="156"/>
      <c r="AG226" s="156"/>
      <c r="AH226" s="156"/>
      <c r="AI226" s="156"/>
      <c r="AJ226" s="156"/>
      <c r="AK226" s="156"/>
      <c r="AL226" s="156"/>
      <c r="AM226" s="156"/>
      <c r="AN226" s="156"/>
      <c r="AO226" s="156"/>
      <c r="AP226" s="156"/>
      <c r="AQ226" s="156"/>
      <c r="AR226" s="156"/>
      <c r="AS226" s="156"/>
      <c r="AT226" s="156"/>
      <c r="AU226" s="156"/>
      <c r="AV226" s="156"/>
      <c r="AW226" s="156"/>
      <c r="AX226" s="156"/>
      <c r="AY226" s="156"/>
      <c r="AZ226" s="156"/>
      <c r="BA226" s="156"/>
      <c r="BB226" s="156"/>
      <c r="BC226" s="156"/>
      <c r="BD226" s="156"/>
      <c r="BE226" s="156"/>
      <c r="BF226" s="156"/>
      <c r="BG226" s="156"/>
      <c r="BH226" s="156"/>
      <c r="BI226" s="156"/>
    </row>
    <row r="227" spans="2:61" x14ac:dyDescent="0.25">
      <c r="B227" s="156"/>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c r="AA227" s="156"/>
      <c r="AB227" s="156"/>
      <c r="AC227" s="156"/>
      <c r="AD227" s="156"/>
      <c r="AE227" s="156"/>
      <c r="AF227" s="156"/>
      <c r="AG227" s="156"/>
      <c r="AH227" s="156"/>
      <c r="AI227" s="156"/>
      <c r="AJ227" s="156"/>
      <c r="AK227" s="156"/>
      <c r="AL227" s="156"/>
      <c r="AM227" s="156"/>
      <c r="AN227" s="156"/>
      <c r="AO227" s="156"/>
      <c r="AP227" s="156"/>
      <c r="AQ227" s="156"/>
      <c r="AR227" s="156"/>
      <c r="AS227" s="156"/>
      <c r="AT227" s="156"/>
      <c r="AU227" s="156"/>
      <c r="AV227" s="156"/>
      <c r="AW227" s="156"/>
      <c r="AX227" s="156"/>
      <c r="AY227" s="156"/>
      <c r="AZ227" s="156"/>
      <c r="BA227" s="156"/>
      <c r="BB227" s="156"/>
      <c r="BC227" s="156"/>
      <c r="BD227" s="156"/>
      <c r="BE227" s="156"/>
      <c r="BF227" s="156"/>
      <c r="BG227" s="156"/>
      <c r="BH227" s="156"/>
      <c r="BI227" s="156"/>
    </row>
    <row r="228" spans="2:61" x14ac:dyDescent="0.25">
      <c r="B228" s="156"/>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c r="AD228" s="156"/>
      <c r="AE228" s="156"/>
      <c r="AF228" s="156"/>
      <c r="AG228" s="156"/>
      <c r="AH228" s="156"/>
      <c r="AI228" s="156"/>
      <c r="AJ228" s="156"/>
      <c r="AK228" s="156"/>
      <c r="AL228" s="156"/>
      <c r="AM228" s="156"/>
      <c r="AN228" s="156"/>
      <c r="AO228" s="156"/>
      <c r="AP228" s="156"/>
      <c r="AQ228" s="156"/>
      <c r="AR228" s="156"/>
      <c r="AS228" s="156"/>
      <c r="AT228" s="156"/>
      <c r="AU228" s="156"/>
      <c r="AV228" s="156"/>
      <c r="AW228" s="156"/>
      <c r="AX228" s="156"/>
      <c r="AY228" s="156"/>
      <c r="AZ228" s="156"/>
      <c r="BA228" s="156"/>
      <c r="BB228" s="156"/>
      <c r="BC228" s="156"/>
      <c r="BD228" s="156"/>
      <c r="BE228" s="156"/>
      <c r="BF228" s="156"/>
      <c r="BG228" s="156"/>
      <c r="BH228" s="156"/>
      <c r="BI228" s="156"/>
    </row>
    <row r="229" spans="2:61" x14ac:dyDescent="0.25">
      <c r="B229" s="156"/>
      <c r="C229" s="156"/>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c r="AA229" s="156"/>
      <c r="AB229" s="156"/>
      <c r="AC229" s="156"/>
      <c r="AD229" s="156"/>
      <c r="AE229" s="156"/>
      <c r="AF229" s="156"/>
      <c r="AG229" s="156"/>
      <c r="AH229" s="156"/>
      <c r="AI229" s="156"/>
      <c r="AJ229" s="156"/>
      <c r="AK229" s="156"/>
      <c r="AL229" s="156"/>
      <c r="AM229" s="156"/>
      <c r="AN229" s="156"/>
      <c r="AO229" s="156"/>
      <c r="AP229" s="156"/>
      <c r="AQ229" s="156"/>
      <c r="AR229" s="156"/>
      <c r="AS229" s="156"/>
      <c r="AT229" s="156"/>
      <c r="AU229" s="156"/>
      <c r="AV229" s="156"/>
      <c r="AW229" s="156"/>
      <c r="AX229" s="156"/>
      <c r="AY229" s="156"/>
      <c r="AZ229" s="156"/>
      <c r="BA229" s="156"/>
      <c r="BB229" s="156"/>
      <c r="BC229" s="156"/>
      <c r="BD229" s="156"/>
      <c r="BE229" s="156"/>
      <c r="BF229" s="156"/>
      <c r="BG229" s="156"/>
      <c r="BH229" s="156"/>
      <c r="BI229" s="156"/>
    </row>
    <row r="230" spans="2:61" x14ac:dyDescent="0.25">
      <c r="B230" s="156"/>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c r="AA230" s="156"/>
      <c r="AB230" s="156"/>
      <c r="AC230" s="156"/>
      <c r="AD230" s="156"/>
      <c r="AE230" s="156"/>
      <c r="AF230" s="156"/>
      <c r="AG230" s="156"/>
      <c r="AH230" s="156"/>
      <c r="AI230" s="156"/>
      <c r="AJ230" s="156"/>
      <c r="AK230" s="156"/>
      <c r="AL230" s="156"/>
      <c r="AM230" s="156"/>
      <c r="AN230" s="156"/>
      <c r="AO230" s="156"/>
      <c r="AP230" s="156"/>
      <c r="AQ230" s="156"/>
      <c r="AR230" s="156"/>
      <c r="AS230" s="156"/>
      <c r="AT230" s="156"/>
      <c r="AU230" s="156"/>
      <c r="AV230" s="156"/>
      <c r="AW230" s="156"/>
      <c r="AX230" s="156"/>
      <c r="AY230" s="156"/>
      <c r="AZ230" s="156"/>
      <c r="BA230" s="156"/>
      <c r="BB230" s="156"/>
      <c r="BC230" s="156"/>
      <c r="BD230" s="156"/>
      <c r="BE230" s="156"/>
      <c r="BF230" s="156"/>
      <c r="BG230" s="156"/>
      <c r="BH230" s="156"/>
      <c r="BI230" s="156"/>
    </row>
    <row r="231" spans="2:61" x14ac:dyDescent="0.25">
      <c r="B231" s="156"/>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c r="AA231" s="156"/>
      <c r="AB231" s="156"/>
      <c r="AC231" s="156"/>
      <c r="AD231" s="156"/>
      <c r="AE231" s="156"/>
      <c r="AF231" s="156"/>
      <c r="AG231" s="156"/>
      <c r="AH231" s="156"/>
      <c r="AI231" s="156"/>
      <c r="AJ231" s="156"/>
      <c r="AK231" s="156"/>
      <c r="AL231" s="156"/>
      <c r="AM231" s="156"/>
      <c r="AN231" s="156"/>
      <c r="AO231" s="156"/>
      <c r="AP231" s="156"/>
      <c r="AQ231" s="156"/>
      <c r="AR231" s="156"/>
      <c r="AS231" s="156"/>
      <c r="AT231" s="156"/>
      <c r="AU231" s="156"/>
      <c r="AV231" s="156"/>
      <c r="AW231" s="156"/>
      <c r="AX231" s="156"/>
      <c r="AY231" s="156"/>
      <c r="AZ231" s="156"/>
      <c r="BA231" s="156"/>
      <c r="BB231" s="156"/>
      <c r="BC231" s="156"/>
      <c r="BD231" s="156"/>
      <c r="BE231" s="156"/>
      <c r="BF231" s="156"/>
      <c r="BG231" s="156"/>
      <c r="BH231" s="156"/>
      <c r="BI231" s="156"/>
    </row>
    <row r="232" spans="2:61" x14ac:dyDescent="0.25">
      <c r="B232" s="156"/>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c r="AA232" s="156"/>
      <c r="AB232" s="156"/>
      <c r="AC232" s="156"/>
      <c r="AD232" s="156"/>
      <c r="AE232" s="156"/>
      <c r="AF232" s="156"/>
      <c r="AG232" s="156"/>
      <c r="AH232" s="156"/>
      <c r="AI232" s="156"/>
      <c r="AJ232" s="156"/>
      <c r="AK232" s="156"/>
      <c r="AL232" s="156"/>
      <c r="AM232" s="156"/>
      <c r="AN232" s="156"/>
      <c r="AO232" s="156"/>
      <c r="AP232" s="156"/>
      <c r="AQ232" s="156"/>
      <c r="AR232" s="156"/>
      <c r="AS232" s="156"/>
      <c r="AT232" s="156"/>
      <c r="AU232" s="156"/>
      <c r="AV232" s="156"/>
      <c r="AW232" s="156"/>
      <c r="AX232" s="156"/>
      <c r="AY232" s="156"/>
      <c r="AZ232" s="156"/>
      <c r="BA232" s="156"/>
      <c r="BB232" s="156"/>
      <c r="BC232" s="156"/>
      <c r="BD232" s="156"/>
      <c r="BE232" s="156"/>
      <c r="BF232" s="156"/>
      <c r="BG232" s="156"/>
      <c r="BH232" s="156"/>
      <c r="BI232" s="156"/>
    </row>
    <row r="233" spans="2:61" x14ac:dyDescent="0.25">
      <c r="B233" s="156"/>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c r="AA233" s="156"/>
      <c r="AB233" s="156"/>
      <c r="AC233" s="156"/>
      <c r="AD233" s="156"/>
      <c r="AE233" s="156"/>
      <c r="AF233" s="156"/>
      <c r="AG233" s="156"/>
      <c r="AH233" s="156"/>
      <c r="AI233" s="156"/>
      <c r="AJ233" s="156"/>
      <c r="AK233" s="156"/>
      <c r="AL233" s="156"/>
      <c r="AM233" s="156"/>
      <c r="AN233" s="156"/>
      <c r="AO233" s="156"/>
      <c r="AP233" s="156"/>
      <c r="AQ233" s="156"/>
      <c r="AR233" s="156"/>
      <c r="AS233" s="156"/>
      <c r="AT233" s="156"/>
      <c r="AU233" s="156"/>
      <c r="AV233" s="156"/>
      <c r="AW233" s="156"/>
      <c r="AX233" s="156"/>
      <c r="AY233" s="156"/>
      <c r="AZ233" s="156"/>
      <c r="BA233" s="156"/>
      <c r="BB233" s="156"/>
      <c r="BC233" s="156"/>
      <c r="BD233" s="156"/>
      <c r="BE233" s="156"/>
      <c r="BF233" s="156"/>
      <c r="BG233" s="156"/>
      <c r="BH233" s="156"/>
      <c r="BI233" s="156"/>
    </row>
    <row r="234" spans="2:61" x14ac:dyDescent="0.25">
      <c r="B234" s="156"/>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c r="AA234" s="156"/>
      <c r="AB234" s="156"/>
      <c r="AC234" s="156"/>
      <c r="AD234" s="156"/>
      <c r="AE234" s="156"/>
      <c r="AF234" s="156"/>
      <c r="AG234" s="156"/>
      <c r="AH234" s="156"/>
      <c r="AI234" s="156"/>
      <c r="AJ234" s="156"/>
      <c r="AK234" s="156"/>
      <c r="AL234" s="156"/>
      <c r="AM234" s="156"/>
      <c r="AN234" s="156"/>
      <c r="AO234" s="156"/>
      <c r="AP234" s="156"/>
      <c r="AQ234" s="156"/>
      <c r="AR234" s="156"/>
      <c r="AS234" s="156"/>
      <c r="AT234" s="156"/>
      <c r="AU234" s="156"/>
      <c r="AV234" s="156"/>
      <c r="AW234" s="156"/>
      <c r="AX234" s="156"/>
      <c r="AY234" s="156"/>
      <c r="AZ234" s="156"/>
      <c r="BA234" s="156"/>
      <c r="BB234" s="156"/>
      <c r="BC234" s="156"/>
      <c r="BD234" s="156"/>
      <c r="BE234" s="156"/>
      <c r="BF234" s="156"/>
      <c r="BG234" s="156"/>
      <c r="BH234" s="156"/>
      <c r="BI234" s="156"/>
    </row>
    <row r="235" spans="2:61" x14ac:dyDescent="0.25">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c r="AA235" s="156"/>
      <c r="AB235" s="156"/>
      <c r="AC235" s="156"/>
      <c r="AD235" s="156"/>
      <c r="AE235" s="156"/>
      <c r="AF235" s="156"/>
      <c r="AG235" s="156"/>
      <c r="AH235" s="156"/>
      <c r="AI235" s="156"/>
      <c r="AJ235" s="156"/>
      <c r="AK235" s="156"/>
      <c r="AL235" s="156"/>
      <c r="AM235" s="156"/>
      <c r="AN235" s="156"/>
      <c r="AO235" s="156"/>
      <c r="AP235" s="156"/>
      <c r="AQ235" s="156"/>
      <c r="AR235" s="156"/>
      <c r="AS235" s="156"/>
      <c r="AT235" s="156"/>
      <c r="AU235" s="156"/>
      <c r="AV235" s="156"/>
      <c r="AW235" s="156"/>
      <c r="AX235" s="156"/>
      <c r="AY235" s="156"/>
      <c r="AZ235" s="156"/>
      <c r="BA235" s="156"/>
      <c r="BB235" s="156"/>
      <c r="BC235" s="156"/>
      <c r="BD235" s="156"/>
      <c r="BE235" s="156"/>
      <c r="BF235" s="156"/>
      <c r="BG235" s="156"/>
      <c r="BH235" s="156"/>
      <c r="BI235" s="156"/>
    </row>
    <row r="236" spans="2:61" x14ac:dyDescent="0.25">
      <c r="B236" s="156"/>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c r="AA236" s="156"/>
      <c r="AB236" s="156"/>
      <c r="AC236" s="156"/>
      <c r="AD236" s="156"/>
      <c r="AE236" s="156"/>
      <c r="AF236" s="156"/>
      <c r="AG236" s="156"/>
      <c r="AH236" s="156"/>
      <c r="AI236" s="156"/>
      <c r="AJ236" s="156"/>
      <c r="AK236" s="156"/>
      <c r="AL236" s="156"/>
      <c r="AM236" s="156"/>
      <c r="AN236" s="156"/>
      <c r="AO236" s="156"/>
      <c r="AP236" s="156"/>
      <c r="AQ236" s="156"/>
      <c r="AR236" s="156"/>
      <c r="AS236" s="156"/>
      <c r="AT236" s="156"/>
      <c r="AU236" s="156"/>
      <c r="AV236" s="156"/>
      <c r="AW236" s="156"/>
      <c r="AX236" s="156"/>
      <c r="AY236" s="156"/>
      <c r="AZ236" s="156"/>
      <c r="BA236" s="156"/>
      <c r="BB236" s="156"/>
      <c r="BC236" s="156"/>
      <c r="BD236" s="156"/>
      <c r="BE236" s="156"/>
      <c r="BF236" s="156"/>
      <c r="BG236" s="156"/>
      <c r="BH236" s="156"/>
      <c r="BI236" s="156"/>
    </row>
    <row r="237" spans="2:61" x14ac:dyDescent="0.25">
      <c r="B237" s="156"/>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c r="AD237" s="156"/>
      <c r="AE237" s="156"/>
      <c r="AF237" s="156"/>
      <c r="AG237" s="156"/>
      <c r="AH237" s="156"/>
      <c r="AI237" s="156"/>
      <c r="AJ237" s="156"/>
      <c r="AK237" s="156"/>
      <c r="AL237" s="156"/>
      <c r="AM237" s="156"/>
      <c r="AN237" s="156"/>
      <c r="AO237" s="156"/>
      <c r="AP237" s="156"/>
      <c r="AQ237" s="156"/>
      <c r="AR237" s="156"/>
      <c r="AS237" s="156"/>
      <c r="AT237" s="156"/>
      <c r="AU237" s="156"/>
      <c r="AV237" s="156"/>
      <c r="AW237" s="156"/>
      <c r="AX237" s="156"/>
      <c r="AY237" s="156"/>
      <c r="AZ237" s="156"/>
      <c r="BA237" s="156"/>
      <c r="BB237" s="156"/>
      <c r="BC237" s="156"/>
      <c r="BD237" s="156"/>
      <c r="BE237" s="156"/>
      <c r="BF237" s="156"/>
      <c r="BG237" s="156"/>
      <c r="BH237" s="156"/>
      <c r="BI237" s="156"/>
    </row>
    <row r="238" spans="2:61" x14ac:dyDescent="0.25">
      <c r="B238" s="156"/>
      <c r="C238" s="156"/>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c r="AA238" s="156"/>
      <c r="AB238" s="156"/>
      <c r="AC238" s="156"/>
      <c r="AD238" s="156"/>
      <c r="AE238" s="156"/>
      <c r="AF238" s="156"/>
      <c r="AG238" s="156"/>
      <c r="AH238" s="156"/>
      <c r="AI238" s="156"/>
      <c r="AJ238" s="156"/>
      <c r="AK238" s="156"/>
      <c r="AL238" s="156"/>
      <c r="AM238" s="156"/>
      <c r="AN238" s="156"/>
      <c r="AO238" s="156"/>
      <c r="AP238" s="156"/>
      <c r="AQ238" s="156"/>
      <c r="AR238" s="156"/>
      <c r="AS238" s="156"/>
      <c r="AT238" s="156"/>
      <c r="AU238" s="156"/>
      <c r="AV238" s="156"/>
      <c r="AW238" s="156"/>
      <c r="AX238" s="156"/>
      <c r="AY238" s="156"/>
      <c r="AZ238" s="156"/>
      <c r="BA238" s="156"/>
      <c r="BB238" s="156"/>
      <c r="BC238" s="156"/>
      <c r="BD238" s="156"/>
      <c r="BE238" s="156"/>
      <c r="BF238" s="156"/>
      <c r="BG238" s="156"/>
      <c r="BH238" s="156"/>
      <c r="BI238" s="156"/>
    </row>
    <row r="239" spans="2:61" x14ac:dyDescent="0.25">
      <c r="B239" s="156"/>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c r="AA239" s="156"/>
      <c r="AB239" s="156"/>
      <c r="AC239" s="156"/>
      <c r="AD239" s="156"/>
      <c r="AE239" s="156"/>
      <c r="AF239" s="156"/>
      <c r="AG239" s="156"/>
      <c r="AH239" s="156"/>
      <c r="AI239" s="156"/>
      <c r="AJ239" s="156"/>
      <c r="AK239" s="156"/>
      <c r="AL239" s="156"/>
      <c r="AM239" s="156"/>
      <c r="AN239" s="156"/>
      <c r="AO239" s="156"/>
      <c r="AP239" s="156"/>
      <c r="AQ239" s="156"/>
      <c r="AR239" s="156"/>
      <c r="AS239" s="156"/>
      <c r="AT239" s="156"/>
      <c r="AU239" s="156"/>
      <c r="AV239" s="156"/>
      <c r="AW239" s="156"/>
      <c r="AX239" s="156"/>
      <c r="AY239" s="156"/>
      <c r="AZ239" s="156"/>
      <c r="BA239" s="156"/>
      <c r="BB239" s="156"/>
      <c r="BC239" s="156"/>
      <c r="BD239" s="156"/>
      <c r="BE239" s="156"/>
      <c r="BF239" s="156"/>
      <c r="BG239" s="156"/>
      <c r="BH239" s="156"/>
      <c r="BI239" s="156"/>
    </row>
    <row r="240" spans="2:61" x14ac:dyDescent="0.25">
      <c r="B240" s="156"/>
      <c r="C240" s="156"/>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c r="Z240" s="156"/>
      <c r="AA240" s="156"/>
      <c r="AB240" s="156"/>
      <c r="AC240" s="156"/>
      <c r="AD240" s="156"/>
      <c r="AE240" s="156"/>
      <c r="AF240" s="156"/>
      <c r="AG240" s="156"/>
      <c r="AH240" s="156"/>
      <c r="AI240" s="156"/>
      <c r="AJ240" s="156"/>
      <c r="AK240" s="156"/>
      <c r="AL240" s="156"/>
      <c r="AM240" s="156"/>
      <c r="AN240" s="156"/>
      <c r="AO240" s="156"/>
      <c r="AP240" s="156"/>
      <c r="AQ240" s="156"/>
      <c r="AR240" s="156"/>
      <c r="AS240" s="156"/>
      <c r="AT240" s="156"/>
      <c r="AU240" s="156"/>
      <c r="AV240" s="156"/>
      <c r="AW240" s="156"/>
      <c r="AX240" s="156"/>
      <c r="AY240" s="156"/>
      <c r="AZ240" s="156"/>
      <c r="BA240" s="156"/>
      <c r="BB240" s="156"/>
      <c r="BC240" s="156"/>
      <c r="BD240" s="156"/>
      <c r="BE240" s="156"/>
      <c r="BF240" s="156"/>
      <c r="BG240" s="156"/>
      <c r="BH240" s="156"/>
      <c r="BI240" s="156"/>
    </row>
    <row r="241" spans="2:61" x14ac:dyDescent="0.25">
      <c r="B241" s="156"/>
      <c r="C241" s="156"/>
      <c r="D241" s="156"/>
      <c r="E241" s="156"/>
      <c r="F241" s="156"/>
      <c r="G241" s="156"/>
      <c r="H241" s="156"/>
      <c r="I241" s="156"/>
      <c r="J241" s="156"/>
      <c r="K241" s="156"/>
      <c r="L241" s="156"/>
      <c r="M241" s="156"/>
      <c r="N241" s="156"/>
      <c r="O241" s="156"/>
      <c r="P241" s="156"/>
      <c r="Q241" s="156"/>
      <c r="R241" s="156"/>
      <c r="S241" s="156"/>
      <c r="T241" s="156"/>
      <c r="U241" s="156"/>
      <c r="V241" s="156"/>
      <c r="W241" s="156"/>
      <c r="X241" s="156"/>
      <c r="Y241" s="156"/>
      <c r="Z241" s="156"/>
      <c r="AA241" s="156"/>
      <c r="AB241" s="156"/>
      <c r="AC241" s="156"/>
      <c r="AD241" s="156"/>
      <c r="AE241" s="156"/>
      <c r="AF241" s="156"/>
      <c r="AG241" s="156"/>
      <c r="AH241" s="156"/>
      <c r="AI241" s="156"/>
      <c r="AJ241" s="156"/>
      <c r="AK241" s="156"/>
      <c r="AL241" s="156"/>
      <c r="AM241" s="156"/>
      <c r="AN241" s="156"/>
      <c r="AO241" s="156"/>
      <c r="AP241" s="156"/>
      <c r="AQ241" s="156"/>
      <c r="AR241" s="156"/>
      <c r="AS241" s="156"/>
      <c r="AT241" s="156"/>
      <c r="AU241" s="156"/>
      <c r="AV241" s="156"/>
      <c r="AW241" s="156"/>
      <c r="AX241" s="156"/>
      <c r="AY241" s="156"/>
      <c r="AZ241" s="156"/>
      <c r="BA241" s="156"/>
      <c r="BB241" s="156"/>
      <c r="BC241" s="156"/>
      <c r="BD241" s="156"/>
      <c r="BE241" s="156"/>
      <c r="BF241" s="156"/>
      <c r="BG241" s="156"/>
      <c r="BH241" s="156"/>
      <c r="BI241" s="156"/>
    </row>
    <row r="242" spans="2:61" x14ac:dyDescent="0.25">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c r="AG242" s="156"/>
      <c r="AH242" s="156"/>
      <c r="AI242" s="156"/>
      <c r="AJ242" s="156"/>
      <c r="AK242" s="156"/>
      <c r="AL242" s="156"/>
      <c r="AM242" s="156"/>
      <c r="AN242" s="156"/>
      <c r="AO242" s="156"/>
      <c r="AP242" s="156"/>
      <c r="AQ242" s="156"/>
      <c r="AR242" s="156"/>
      <c r="AS242" s="156"/>
      <c r="AT242" s="156"/>
      <c r="AU242" s="156"/>
      <c r="AV242" s="156"/>
      <c r="AW242" s="156"/>
      <c r="AX242" s="156"/>
      <c r="AY242" s="156"/>
      <c r="AZ242" s="156"/>
      <c r="BA242" s="156"/>
      <c r="BB242" s="156"/>
      <c r="BC242" s="156"/>
      <c r="BD242" s="156"/>
      <c r="BE242" s="156"/>
      <c r="BF242" s="156"/>
      <c r="BG242" s="156"/>
      <c r="BH242" s="156"/>
      <c r="BI242" s="156"/>
    </row>
    <row r="243" spans="2:61" x14ac:dyDescent="0.25">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c r="AG243" s="156"/>
      <c r="AH243" s="156"/>
      <c r="AI243" s="156"/>
      <c r="AJ243" s="156"/>
      <c r="AK243" s="156"/>
      <c r="AL243" s="156"/>
      <c r="AM243" s="156"/>
      <c r="AN243" s="156"/>
      <c r="AO243" s="156"/>
      <c r="AP243" s="156"/>
      <c r="AQ243" s="156"/>
      <c r="AR243" s="156"/>
      <c r="AS243" s="156"/>
      <c r="AT243" s="156"/>
      <c r="AU243" s="156"/>
      <c r="AV243" s="156"/>
      <c r="AW243" s="156"/>
      <c r="AX243" s="156"/>
      <c r="AY243" s="156"/>
      <c r="AZ243" s="156"/>
      <c r="BA243" s="156"/>
      <c r="BB243" s="156"/>
      <c r="BC243" s="156"/>
      <c r="BD243" s="156"/>
      <c r="BE243" s="156"/>
      <c r="BF243" s="156"/>
      <c r="BG243" s="156"/>
      <c r="BH243" s="156"/>
      <c r="BI243" s="156"/>
    </row>
    <row r="244" spans="2:61" x14ac:dyDescent="0.25">
      <c r="B244" s="156"/>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156"/>
      <c r="AG244" s="156"/>
      <c r="AH244" s="156"/>
      <c r="AI244" s="156"/>
      <c r="AJ244" s="156"/>
      <c r="AK244" s="156"/>
      <c r="AL244" s="156"/>
      <c r="AM244" s="156"/>
      <c r="AN244" s="156"/>
      <c r="AO244" s="156"/>
      <c r="AP244" s="156"/>
      <c r="AQ244" s="156"/>
      <c r="AR244" s="156"/>
      <c r="AS244" s="156"/>
      <c r="AT244" s="156"/>
      <c r="AU244" s="156"/>
      <c r="AV244" s="156"/>
      <c r="AW244" s="156"/>
      <c r="AX244" s="156"/>
      <c r="AY244" s="156"/>
      <c r="AZ244" s="156"/>
      <c r="BA244" s="156"/>
      <c r="BB244" s="156"/>
      <c r="BC244" s="156"/>
      <c r="BD244" s="156"/>
      <c r="BE244" s="156"/>
      <c r="BF244" s="156"/>
      <c r="BG244" s="156"/>
      <c r="BH244" s="156"/>
      <c r="BI244" s="156"/>
    </row>
    <row r="245" spans="2:61" x14ac:dyDescent="0.25">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c r="AG245" s="156"/>
      <c r="AH245" s="156"/>
      <c r="AI245" s="156"/>
      <c r="AJ245" s="156"/>
      <c r="AK245" s="156"/>
      <c r="AL245" s="156"/>
      <c r="AM245" s="156"/>
      <c r="AN245" s="156"/>
      <c r="AO245" s="156"/>
      <c r="AP245" s="156"/>
      <c r="AQ245" s="156"/>
      <c r="AR245" s="156"/>
      <c r="AS245" s="156"/>
      <c r="AT245" s="156"/>
      <c r="AU245" s="156"/>
      <c r="AV245" s="156"/>
      <c r="AW245" s="156"/>
      <c r="AX245" s="156"/>
      <c r="AY245" s="156"/>
      <c r="AZ245" s="156"/>
      <c r="BA245" s="156"/>
      <c r="BB245" s="156"/>
      <c r="BC245" s="156"/>
      <c r="BD245" s="156"/>
      <c r="BE245" s="156"/>
      <c r="BF245" s="156"/>
      <c r="BG245" s="156"/>
      <c r="BH245" s="156"/>
      <c r="BI245" s="156"/>
    </row>
    <row r="246" spans="2:61" x14ac:dyDescent="0.25">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c r="AG246" s="156"/>
      <c r="AH246" s="156"/>
      <c r="AI246" s="156"/>
      <c r="AJ246" s="156"/>
      <c r="AK246" s="156"/>
      <c r="AL246" s="156"/>
      <c r="AM246" s="156"/>
      <c r="AN246" s="156"/>
      <c r="AO246" s="156"/>
      <c r="AP246" s="156"/>
      <c r="AQ246" s="156"/>
      <c r="AR246" s="156"/>
      <c r="AS246" s="156"/>
      <c r="AT246" s="156"/>
      <c r="AU246" s="156"/>
      <c r="AV246" s="156"/>
      <c r="AW246" s="156"/>
      <c r="AX246" s="156"/>
      <c r="AY246" s="156"/>
      <c r="AZ246" s="156"/>
      <c r="BA246" s="156"/>
      <c r="BB246" s="156"/>
      <c r="BC246" s="156"/>
      <c r="BD246" s="156"/>
      <c r="BE246" s="156"/>
      <c r="BF246" s="156"/>
      <c r="BG246" s="156"/>
      <c r="BH246" s="156"/>
      <c r="BI246" s="156"/>
    </row>
    <row r="247" spans="2:61" x14ac:dyDescent="0.25">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6"/>
      <c r="AY247" s="156"/>
      <c r="AZ247" s="156"/>
      <c r="BA247" s="156"/>
      <c r="BB247" s="156"/>
      <c r="BC247" s="156"/>
      <c r="BD247" s="156"/>
      <c r="BE247" s="156"/>
      <c r="BF247" s="156"/>
      <c r="BG247" s="156"/>
      <c r="BH247" s="156"/>
      <c r="BI247" s="156"/>
    </row>
    <row r="248" spans="2:61" x14ac:dyDescent="0.25">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56"/>
      <c r="AY248" s="156"/>
      <c r="AZ248" s="156"/>
      <c r="BA248" s="156"/>
      <c r="BB248" s="156"/>
      <c r="BC248" s="156"/>
      <c r="BD248" s="156"/>
      <c r="BE248" s="156"/>
      <c r="BF248" s="156"/>
      <c r="BG248" s="156"/>
      <c r="BH248" s="156"/>
      <c r="BI248" s="156"/>
    </row>
    <row r="249" spans="2:61" x14ac:dyDescent="0.25">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c r="BE249" s="156"/>
      <c r="BF249" s="156"/>
      <c r="BG249" s="156"/>
      <c r="BH249" s="156"/>
      <c r="BI249" s="156"/>
    </row>
    <row r="250" spans="2:61" x14ac:dyDescent="0.25">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c r="AR250" s="156"/>
      <c r="AS250" s="156"/>
      <c r="AT250" s="156"/>
      <c r="AU250" s="156"/>
      <c r="AV250" s="156"/>
      <c r="AW250" s="156"/>
      <c r="AX250" s="156"/>
      <c r="AY250" s="156"/>
      <c r="AZ250" s="156"/>
      <c r="BA250" s="156"/>
      <c r="BB250" s="156"/>
      <c r="BC250" s="156"/>
      <c r="BD250" s="156"/>
      <c r="BE250" s="156"/>
      <c r="BF250" s="156"/>
      <c r="BG250" s="156"/>
      <c r="BH250" s="156"/>
      <c r="BI250" s="156"/>
    </row>
    <row r="251" spans="2:61" x14ac:dyDescent="0.25">
      <c r="B251" s="156"/>
      <c r="C251" s="156"/>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c r="Z251" s="156"/>
      <c r="AA251" s="156"/>
      <c r="AB251" s="156"/>
      <c r="AC251" s="156"/>
      <c r="AD251" s="156"/>
      <c r="AE251" s="156"/>
      <c r="AF251" s="156"/>
      <c r="AG251" s="156"/>
      <c r="AH251" s="156"/>
      <c r="AI251" s="156"/>
      <c r="AJ251" s="156"/>
      <c r="AK251" s="156"/>
      <c r="AL251" s="156"/>
      <c r="AM251" s="156"/>
      <c r="AN251" s="156"/>
      <c r="AO251" s="156"/>
      <c r="AP251" s="156"/>
      <c r="AQ251" s="156"/>
      <c r="AR251" s="156"/>
      <c r="AS251" s="156"/>
      <c r="AT251" s="156"/>
      <c r="AU251" s="156"/>
      <c r="AV251" s="156"/>
      <c r="AW251" s="156"/>
      <c r="AX251" s="156"/>
      <c r="AY251" s="156"/>
      <c r="AZ251" s="156"/>
      <c r="BA251" s="156"/>
      <c r="BB251" s="156"/>
      <c r="BC251" s="156"/>
      <c r="BD251" s="156"/>
      <c r="BE251" s="156"/>
      <c r="BF251" s="156"/>
      <c r="BG251" s="156"/>
      <c r="BH251" s="156"/>
      <c r="BI251" s="156"/>
    </row>
    <row r="252" spans="2:61" x14ac:dyDescent="0.25">
      <c r="B252" s="156"/>
      <c r="C252" s="156"/>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c r="Z252" s="156"/>
      <c r="AA252" s="156"/>
      <c r="AB252" s="156"/>
      <c r="AC252" s="156"/>
      <c r="AD252" s="156"/>
      <c r="AE252" s="156"/>
      <c r="AF252" s="156"/>
      <c r="AG252" s="156"/>
      <c r="AH252" s="156"/>
      <c r="AI252" s="156"/>
      <c r="AJ252" s="156"/>
      <c r="AK252" s="156"/>
      <c r="AL252" s="156"/>
      <c r="AM252" s="156"/>
      <c r="AN252" s="156"/>
      <c r="AO252" s="156"/>
      <c r="AP252" s="156"/>
      <c r="AQ252" s="156"/>
      <c r="AR252" s="156"/>
      <c r="AS252" s="156"/>
      <c r="AT252" s="156"/>
      <c r="AU252" s="156"/>
      <c r="AV252" s="156"/>
      <c r="AW252" s="156"/>
      <c r="AX252" s="156"/>
      <c r="AY252" s="156"/>
      <c r="AZ252" s="156"/>
      <c r="BA252" s="156"/>
      <c r="BB252" s="156"/>
      <c r="BC252" s="156"/>
      <c r="BD252" s="156"/>
      <c r="BE252" s="156"/>
      <c r="BF252" s="156"/>
      <c r="BG252" s="156"/>
      <c r="BH252" s="156"/>
      <c r="BI252" s="156"/>
    </row>
    <row r="253" spans="2:61" x14ac:dyDescent="0.25">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56"/>
      <c r="AU253" s="156"/>
      <c r="AV253" s="156"/>
      <c r="AW253" s="156"/>
      <c r="AX253" s="156"/>
      <c r="AY253" s="156"/>
      <c r="AZ253" s="156"/>
      <c r="BA253" s="156"/>
      <c r="BB253" s="156"/>
      <c r="BC253" s="156"/>
      <c r="BD253" s="156"/>
      <c r="BE253" s="156"/>
      <c r="BF253" s="156"/>
      <c r="BG253" s="156"/>
      <c r="BH253" s="156"/>
      <c r="BI253" s="156"/>
    </row>
    <row r="254" spans="2:61" x14ac:dyDescent="0.25">
      <c r="B254" s="156"/>
      <c r="C254" s="156"/>
      <c r="D254" s="156"/>
      <c r="E254" s="156"/>
      <c r="F254" s="156"/>
      <c r="G254" s="156"/>
      <c r="H254" s="156"/>
      <c r="I254" s="156"/>
      <c r="J254" s="156"/>
      <c r="K254" s="156"/>
      <c r="L254" s="156"/>
      <c r="M254" s="156"/>
      <c r="N254" s="156"/>
      <c r="O254" s="156"/>
      <c r="P254" s="156"/>
      <c r="Q254" s="156"/>
      <c r="R254" s="156"/>
      <c r="S254" s="156"/>
      <c r="T254" s="156"/>
      <c r="U254" s="156"/>
      <c r="V254" s="156"/>
      <c r="W254" s="156"/>
      <c r="X254" s="156"/>
      <c r="Y254" s="156"/>
      <c r="Z254" s="156"/>
      <c r="AA254" s="156"/>
      <c r="AB254" s="156"/>
      <c r="AC254" s="156"/>
      <c r="AD254" s="156"/>
      <c r="AE254" s="156"/>
      <c r="AF254" s="156"/>
      <c r="AG254" s="156"/>
      <c r="AH254" s="156"/>
      <c r="AI254" s="156"/>
      <c r="AJ254" s="156"/>
      <c r="AK254" s="156"/>
      <c r="AL254" s="156"/>
      <c r="AM254" s="156"/>
      <c r="AN254" s="156"/>
      <c r="AO254" s="156"/>
      <c r="AP254" s="156"/>
      <c r="AQ254" s="156"/>
      <c r="AR254" s="156"/>
      <c r="AS254" s="156"/>
      <c r="AT254" s="156"/>
      <c r="AU254" s="156"/>
      <c r="AV254" s="156"/>
      <c r="AW254" s="156"/>
      <c r="AX254" s="156"/>
      <c r="AY254" s="156"/>
      <c r="AZ254" s="156"/>
      <c r="BA254" s="156"/>
      <c r="BB254" s="156"/>
      <c r="BC254" s="156"/>
      <c r="BD254" s="156"/>
      <c r="BE254" s="156"/>
      <c r="BF254" s="156"/>
      <c r="BG254" s="156"/>
      <c r="BH254" s="156"/>
      <c r="BI254" s="156"/>
    </row>
    <row r="255" spans="2:61" x14ac:dyDescent="0.25">
      <c r="B255" s="156"/>
      <c r="C255" s="156"/>
      <c r="D255" s="156"/>
      <c r="E255" s="156"/>
      <c r="F255" s="156"/>
      <c r="G255" s="156"/>
      <c r="H255" s="156"/>
      <c r="I255" s="156"/>
      <c r="J255" s="156"/>
      <c r="K255" s="156"/>
      <c r="L255" s="156"/>
      <c r="M255" s="156"/>
      <c r="N255" s="156"/>
      <c r="O255" s="156"/>
      <c r="P255" s="156"/>
      <c r="Q255" s="156"/>
      <c r="R255" s="156"/>
      <c r="S255" s="156"/>
      <c r="T255" s="156"/>
      <c r="U255" s="156"/>
      <c r="V255" s="156"/>
      <c r="W255" s="156"/>
      <c r="X255" s="156"/>
      <c r="Y255" s="156"/>
      <c r="Z255" s="156"/>
      <c r="AA255" s="156"/>
      <c r="AB255" s="156"/>
      <c r="AC255" s="156"/>
      <c r="AD255" s="156"/>
      <c r="AE255" s="156"/>
      <c r="AF255" s="156"/>
      <c r="AG255" s="156"/>
      <c r="AH255" s="156"/>
      <c r="AI255" s="156"/>
      <c r="AJ255" s="156"/>
      <c r="AK255" s="156"/>
      <c r="AL255" s="156"/>
      <c r="AM255" s="156"/>
      <c r="AN255" s="156"/>
      <c r="AO255" s="156"/>
      <c r="AP255" s="156"/>
      <c r="AQ255" s="156"/>
      <c r="AR255" s="156"/>
      <c r="AS255" s="156"/>
      <c r="AT255" s="156"/>
      <c r="AU255" s="156"/>
      <c r="AV255" s="156"/>
      <c r="AW255" s="156"/>
      <c r="AX255" s="156"/>
      <c r="AY255" s="156"/>
      <c r="AZ255" s="156"/>
      <c r="BA255" s="156"/>
      <c r="BB255" s="156"/>
      <c r="BC255" s="156"/>
      <c r="BD255" s="156"/>
      <c r="BE255" s="156"/>
      <c r="BF255" s="156"/>
      <c r="BG255" s="156"/>
      <c r="BH255" s="156"/>
      <c r="BI255" s="156"/>
    </row>
    <row r="256" spans="2:61" x14ac:dyDescent="0.25">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56"/>
      <c r="AU256" s="156"/>
      <c r="AV256" s="156"/>
      <c r="AW256" s="156"/>
      <c r="AX256" s="156"/>
      <c r="AY256" s="156"/>
      <c r="AZ256" s="156"/>
      <c r="BA256" s="156"/>
      <c r="BB256" s="156"/>
      <c r="BC256" s="156"/>
      <c r="BD256" s="156"/>
      <c r="BE256" s="156"/>
      <c r="BF256" s="156"/>
      <c r="BG256" s="156"/>
      <c r="BH256" s="156"/>
      <c r="BI256" s="156"/>
    </row>
    <row r="257" spans="2:61" x14ac:dyDescent="0.25">
      <c r="B257" s="156"/>
      <c r="C257" s="156"/>
      <c r="D257" s="156"/>
      <c r="E257" s="156"/>
      <c r="F257" s="156"/>
      <c r="G257" s="156"/>
      <c r="H257" s="156"/>
      <c r="I257" s="156"/>
      <c r="J257" s="156"/>
      <c r="K257" s="156"/>
      <c r="L257" s="156"/>
      <c r="M257" s="156"/>
      <c r="N257" s="156"/>
      <c r="O257" s="156"/>
      <c r="P257" s="156"/>
      <c r="Q257" s="156"/>
      <c r="R257" s="156"/>
      <c r="S257" s="156"/>
      <c r="T257" s="156"/>
      <c r="U257" s="156"/>
      <c r="V257" s="156"/>
      <c r="W257" s="156"/>
      <c r="X257" s="156"/>
      <c r="Y257" s="156"/>
      <c r="Z257" s="156"/>
      <c r="AA257" s="156"/>
      <c r="AB257" s="156"/>
      <c r="AC257" s="156"/>
      <c r="AD257" s="156"/>
      <c r="AE257" s="156"/>
      <c r="AF257" s="156"/>
      <c r="AG257" s="156"/>
      <c r="AH257" s="156"/>
      <c r="AI257" s="156"/>
      <c r="AJ257" s="156"/>
      <c r="AK257" s="156"/>
      <c r="AL257" s="156"/>
      <c r="AM257" s="156"/>
      <c r="AN257" s="156"/>
      <c r="AO257" s="156"/>
      <c r="AP257" s="156"/>
      <c r="AQ257" s="156"/>
      <c r="AR257" s="156"/>
      <c r="AS257" s="156"/>
      <c r="AT257" s="156"/>
      <c r="AU257" s="156"/>
      <c r="AV257" s="156"/>
      <c r="AW257" s="156"/>
      <c r="AX257" s="156"/>
      <c r="AY257" s="156"/>
      <c r="AZ257" s="156"/>
      <c r="BA257" s="156"/>
      <c r="BB257" s="156"/>
      <c r="BC257" s="156"/>
      <c r="BD257" s="156"/>
      <c r="BE257" s="156"/>
      <c r="BF257" s="156"/>
      <c r="BG257" s="156"/>
      <c r="BH257" s="156"/>
      <c r="BI257" s="156"/>
    </row>
    <row r="258" spans="2:61" x14ac:dyDescent="0.25">
      <c r="B258" s="156"/>
      <c r="C258" s="156"/>
      <c r="D258" s="156"/>
      <c r="E258" s="156"/>
      <c r="F258" s="156"/>
      <c r="G258" s="156"/>
      <c r="H258" s="156"/>
      <c r="I258" s="156"/>
      <c r="J258" s="156"/>
      <c r="K258" s="156"/>
      <c r="L258" s="156"/>
      <c r="M258" s="156"/>
      <c r="N258" s="156"/>
      <c r="O258" s="156"/>
      <c r="P258" s="156"/>
      <c r="Q258" s="156"/>
      <c r="R258" s="156"/>
      <c r="S258" s="156"/>
      <c r="T258" s="156"/>
      <c r="U258" s="156"/>
      <c r="V258" s="156"/>
      <c r="W258" s="156"/>
      <c r="X258" s="156"/>
      <c r="Y258" s="156"/>
      <c r="Z258" s="156"/>
      <c r="AA258" s="156"/>
      <c r="AB258" s="156"/>
      <c r="AC258" s="156"/>
      <c r="AD258" s="156"/>
      <c r="AE258" s="156"/>
      <c r="AF258" s="156"/>
      <c r="AG258" s="156"/>
      <c r="AH258" s="156"/>
      <c r="AI258" s="156"/>
      <c r="AJ258" s="156"/>
      <c r="AK258" s="156"/>
      <c r="AL258" s="156"/>
      <c r="AM258" s="156"/>
      <c r="AN258" s="156"/>
      <c r="AO258" s="156"/>
      <c r="AP258" s="156"/>
      <c r="AQ258" s="156"/>
      <c r="AR258" s="156"/>
      <c r="AS258" s="156"/>
      <c r="AT258" s="156"/>
      <c r="AU258" s="156"/>
      <c r="AV258" s="156"/>
      <c r="AW258" s="156"/>
      <c r="AX258" s="156"/>
      <c r="AY258" s="156"/>
      <c r="AZ258" s="156"/>
      <c r="BA258" s="156"/>
      <c r="BB258" s="156"/>
      <c r="BC258" s="156"/>
      <c r="BD258" s="156"/>
      <c r="BE258" s="156"/>
      <c r="BF258" s="156"/>
      <c r="BG258" s="156"/>
      <c r="BH258" s="156"/>
      <c r="BI258" s="156"/>
    </row>
    <row r="259" spans="2:61" x14ac:dyDescent="0.25">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56"/>
      <c r="AU259" s="156"/>
      <c r="AV259" s="156"/>
      <c r="AW259" s="156"/>
      <c r="AX259" s="156"/>
      <c r="AY259" s="156"/>
      <c r="AZ259" s="156"/>
      <c r="BA259" s="156"/>
      <c r="BB259" s="156"/>
      <c r="BC259" s="156"/>
      <c r="BD259" s="156"/>
      <c r="BE259" s="156"/>
      <c r="BF259" s="156"/>
      <c r="BG259" s="156"/>
      <c r="BH259" s="156"/>
      <c r="BI259" s="156"/>
    </row>
    <row r="260" spans="2:61" x14ac:dyDescent="0.25">
      <c r="B260" s="156"/>
      <c r="C260" s="156"/>
      <c r="D260" s="156"/>
      <c r="E260" s="156"/>
      <c r="F260" s="156"/>
      <c r="G260" s="156"/>
      <c r="H260" s="156"/>
      <c r="I260" s="156"/>
      <c r="J260" s="156"/>
      <c r="K260" s="156"/>
      <c r="L260" s="156"/>
      <c r="M260" s="156"/>
      <c r="N260" s="156"/>
      <c r="O260" s="156"/>
      <c r="P260" s="156"/>
      <c r="Q260" s="156"/>
      <c r="R260" s="156"/>
      <c r="S260" s="156"/>
      <c r="T260" s="156"/>
      <c r="U260" s="156"/>
      <c r="V260" s="156"/>
      <c r="W260" s="156"/>
      <c r="X260" s="156"/>
      <c r="Y260" s="156"/>
      <c r="Z260" s="156"/>
      <c r="AA260" s="156"/>
      <c r="AB260" s="156"/>
      <c r="AC260" s="156"/>
      <c r="AD260" s="156"/>
      <c r="AE260" s="156"/>
      <c r="AF260" s="156"/>
      <c r="AG260" s="156"/>
      <c r="AH260" s="156"/>
      <c r="AI260" s="156"/>
      <c r="AJ260" s="156"/>
      <c r="AK260" s="156"/>
      <c r="AL260" s="156"/>
      <c r="AM260" s="156"/>
      <c r="AN260" s="156"/>
      <c r="AO260" s="156"/>
      <c r="AP260" s="156"/>
      <c r="AQ260" s="156"/>
      <c r="AR260" s="156"/>
      <c r="AS260" s="156"/>
      <c r="AT260" s="156"/>
      <c r="AU260" s="156"/>
      <c r="AV260" s="156"/>
      <c r="AW260" s="156"/>
      <c r="AX260" s="156"/>
      <c r="AY260" s="156"/>
      <c r="AZ260" s="156"/>
      <c r="BA260" s="156"/>
      <c r="BB260" s="156"/>
      <c r="BC260" s="156"/>
      <c r="BD260" s="156"/>
      <c r="BE260" s="156"/>
      <c r="BF260" s="156"/>
      <c r="BG260" s="156"/>
      <c r="BH260" s="156"/>
      <c r="BI260" s="156"/>
    </row>
    <row r="261" spans="2:61" x14ac:dyDescent="0.25">
      <c r="B261" s="156"/>
      <c r="C261" s="156"/>
      <c r="D261" s="156"/>
      <c r="E261" s="156"/>
      <c r="F261" s="156"/>
      <c r="G261" s="156"/>
      <c r="H261" s="156"/>
      <c r="I261" s="156"/>
      <c r="J261" s="156"/>
      <c r="K261" s="156"/>
      <c r="L261" s="156"/>
      <c r="M261" s="156"/>
      <c r="N261" s="156"/>
      <c r="O261" s="156"/>
      <c r="P261" s="156"/>
      <c r="Q261" s="156"/>
      <c r="R261" s="156"/>
      <c r="S261" s="156"/>
      <c r="T261" s="156"/>
      <c r="U261" s="156"/>
      <c r="V261" s="156"/>
      <c r="W261" s="156"/>
      <c r="X261" s="156"/>
      <c r="Y261" s="156"/>
      <c r="Z261" s="156"/>
      <c r="AA261" s="156"/>
      <c r="AB261" s="156"/>
      <c r="AC261" s="156"/>
      <c r="AD261" s="156"/>
      <c r="AE261" s="156"/>
      <c r="AF261" s="156"/>
      <c r="AG261" s="156"/>
      <c r="AH261" s="156"/>
      <c r="AI261" s="156"/>
      <c r="AJ261" s="156"/>
      <c r="AK261" s="156"/>
      <c r="AL261" s="156"/>
      <c r="AM261" s="156"/>
      <c r="AN261" s="156"/>
      <c r="AO261" s="156"/>
      <c r="AP261" s="156"/>
      <c r="AQ261" s="156"/>
      <c r="AR261" s="156"/>
      <c r="AS261" s="156"/>
      <c r="AT261" s="156"/>
      <c r="AU261" s="156"/>
      <c r="AV261" s="156"/>
      <c r="AW261" s="156"/>
      <c r="AX261" s="156"/>
      <c r="AY261" s="156"/>
      <c r="AZ261" s="156"/>
      <c r="BA261" s="156"/>
      <c r="BB261" s="156"/>
      <c r="BC261" s="156"/>
      <c r="BD261" s="156"/>
      <c r="BE261" s="156"/>
      <c r="BF261" s="156"/>
      <c r="BG261" s="156"/>
      <c r="BH261" s="156"/>
      <c r="BI261" s="156"/>
    </row>
    <row r="262" spans="2:61" x14ac:dyDescent="0.25">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56"/>
      <c r="AU262" s="156"/>
      <c r="AV262" s="156"/>
      <c r="AW262" s="156"/>
      <c r="AX262" s="156"/>
      <c r="AY262" s="156"/>
      <c r="AZ262" s="156"/>
      <c r="BA262" s="156"/>
      <c r="BB262" s="156"/>
      <c r="BC262" s="156"/>
      <c r="BD262" s="156"/>
      <c r="BE262" s="156"/>
      <c r="BF262" s="156"/>
      <c r="BG262" s="156"/>
      <c r="BH262" s="156"/>
      <c r="BI262" s="156"/>
    </row>
    <row r="263" spans="2:61" x14ac:dyDescent="0.25">
      <c r="B263" s="156"/>
      <c r="C263" s="156"/>
      <c r="D263" s="156"/>
      <c r="E263" s="156"/>
      <c r="F263" s="156"/>
      <c r="G263" s="156"/>
      <c r="H263" s="156"/>
      <c r="I263" s="156"/>
      <c r="J263" s="156"/>
      <c r="K263" s="156"/>
      <c r="L263" s="156"/>
      <c r="M263" s="156"/>
      <c r="N263" s="156"/>
      <c r="O263" s="156"/>
      <c r="P263" s="156"/>
      <c r="Q263" s="156"/>
      <c r="R263" s="156"/>
      <c r="S263" s="156"/>
      <c r="T263" s="156"/>
      <c r="U263" s="156"/>
      <c r="V263" s="156"/>
      <c r="W263" s="156"/>
      <c r="X263" s="156"/>
      <c r="Y263" s="156"/>
      <c r="Z263" s="156"/>
      <c r="AA263" s="156"/>
      <c r="AB263" s="156"/>
      <c r="AC263" s="156"/>
      <c r="AD263" s="156"/>
      <c r="AE263" s="156"/>
      <c r="AF263" s="156"/>
      <c r="AG263" s="156"/>
      <c r="AH263" s="156"/>
      <c r="AI263" s="156"/>
      <c r="AJ263" s="156"/>
      <c r="AK263" s="156"/>
      <c r="AL263" s="156"/>
      <c r="AM263" s="156"/>
      <c r="AN263" s="156"/>
      <c r="AO263" s="156"/>
      <c r="AP263" s="156"/>
      <c r="AQ263" s="156"/>
      <c r="AR263" s="156"/>
      <c r="AS263" s="156"/>
      <c r="AT263" s="156"/>
      <c r="AU263" s="156"/>
      <c r="AV263" s="156"/>
      <c r="AW263" s="156"/>
      <c r="AX263" s="156"/>
      <c r="AY263" s="156"/>
      <c r="AZ263" s="156"/>
      <c r="BA263" s="156"/>
      <c r="BB263" s="156"/>
      <c r="BC263" s="156"/>
      <c r="BD263" s="156"/>
      <c r="BE263" s="156"/>
      <c r="BF263" s="156"/>
      <c r="BG263" s="156"/>
      <c r="BH263" s="156"/>
      <c r="BI263" s="156"/>
    </row>
    <row r="264" spans="2:61" x14ac:dyDescent="0.25">
      <c r="B264" s="156"/>
      <c r="C264" s="156"/>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c r="Z264" s="156"/>
      <c r="AA264" s="156"/>
      <c r="AB264" s="156"/>
      <c r="AC264" s="156"/>
      <c r="AD264" s="156"/>
      <c r="AE264" s="156"/>
      <c r="AF264" s="156"/>
      <c r="AG264" s="156"/>
      <c r="AH264" s="156"/>
      <c r="AI264" s="156"/>
      <c r="AJ264" s="156"/>
      <c r="AK264" s="156"/>
      <c r="AL264" s="156"/>
      <c r="AM264" s="156"/>
      <c r="AN264" s="156"/>
      <c r="AO264" s="156"/>
      <c r="AP264" s="156"/>
      <c r="AQ264" s="156"/>
      <c r="AR264" s="156"/>
      <c r="AS264" s="156"/>
      <c r="AT264" s="156"/>
      <c r="AU264" s="156"/>
      <c r="AV264" s="156"/>
      <c r="AW264" s="156"/>
      <c r="AX264" s="156"/>
      <c r="AY264" s="156"/>
      <c r="AZ264" s="156"/>
      <c r="BA264" s="156"/>
      <c r="BB264" s="156"/>
      <c r="BC264" s="156"/>
      <c r="BD264" s="156"/>
      <c r="BE264" s="156"/>
      <c r="BF264" s="156"/>
      <c r="BG264" s="156"/>
      <c r="BH264" s="156"/>
      <c r="BI264" s="156"/>
    </row>
    <row r="265" spans="2:61" x14ac:dyDescent="0.25">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56"/>
      <c r="AU265" s="156"/>
      <c r="AV265" s="156"/>
      <c r="AW265" s="156"/>
      <c r="AX265" s="156"/>
      <c r="AY265" s="156"/>
      <c r="AZ265" s="156"/>
      <c r="BA265" s="156"/>
      <c r="BB265" s="156"/>
      <c r="BC265" s="156"/>
      <c r="BD265" s="156"/>
      <c r="BE265" s="156"/>
      <c r="BF265" s="156"/>
      <c r="BG265" s="156"/>
      <c r="BH265" s="156"/>
      <c r="BI265" s="156"/>
    </row>
    <row r="266" spans="2:61" x14ac:dyDescent="0.25">
      <c r="B266" s="156"/>
      <c r="C266" s="156"/>
      <c r="D266" s="156"/>
      <c r="E266" s="156"/>
      <c r="F266" s="156"/>
      <c r="G266" s="156"/>
      <c r="H266" s="156"/>
      <c r="I266" s="156"/>
      <c r="J266" s="156"/>
      <c r="K266" s="156"/>
      <c r="L266" s="156"/>
      <c r="M266" s="156"/>
      <c r="N266" s="156"/>
      <c r="O266" s="156"/>
      <c r="P266" s="156"/>
      <c r="Q266" s="156"/>
      <c r="R266" s="156"/>
      <c r="S266" s="156"/>
      <c r="T266" s="156"/>
      <c r="U266" s="156"/>
      <c r="V266" s="156"/>
      <c r="W266" s="156"/>
      <c r="X266" s="156"/>
      <c r="Y266" s="156"/>
      <c r="Z266" s="156"/>
      <c r="AA266" s="156"/>
      <c r="AB266" s="156"/>
      <c r="AC266" s="156"/>
      <c r="AD266" s="156"/>
      <c r="AE266" s="156"/>
      <c r="AF266" s="156"/>
      <c r="AG266" s="156"/>
      <c r="AH266" s="156"/>
      <c r="AI266" s="156"/>
      <c r="AJ266" s="156"/>
      <c r="AK266" s="156"/>
      <c r="AL266" s="156"/>
      <c r="AM266" s="156"/>
      <c r="AN266" s="156"/>
      <c r="AO266" s="156"/>
      <c r="AP266" s="156"/>
      <c r="AQ266" s="156"/>
      <c r="AR266" s="156"/>
      <c r="AS266" s="156"/>
      <c r="AT266" s="156"/>
      <c r="AU266" s="156"/>
      <c r="AV266" s="156"/>
      <c r="AW266" s="156"/>
      <c r="AX266" s="156"/>
      <c r="AY266" s="156"/>
      <c r="AZ266" s="156"/>
      <c r="BA266" s="156"/>
      <c r="BB266" s="156"/>
      <c r="BC266" s="156"/>
      <c r="BD266" s="156"/>
      <c r="BE266" s="156"/>
      <c r="BF266" s="156"/>
      <c r="BG266" s="156"/>
      <c r="BH266" s="156"/>
      <c r="BI266" s="156"/>
    </row>
    <row r="267" spans="2:61" x14ac:dyDescent="0.25">
      <c r="B267" s="156"/>
      <c r="C267" s="156"/>
      <c r="D267" s="156"/>
      <c r="E267" s="156"/>
      <c r="F267" s="156"/>
      <c r="G267" s="156"/>
      <c r="H267" s="156"/>
      <c r="I267" s="156"/>
      <c r="J267" s="156"/>
      <c r="K267" s="156"/>
      <c r="L267" s="156"/>
      <c r="M267" s="156"/>
      <c r="N267" s="156"/>
      <c r="O267" s="156"/>
      <c r="P267" s="156"/>
      <c r="Q267" s="156"/>
      <c r="R267" s="156"/>
      <c r="S267" s="156"/>
      <c r="T267" s="156"/>
      <c r="U267" s="156"/>
      <c r="V267" s="156"/>
      <c r="W267" s="156"/>
      <c r="X267" s="156"/>
      <c r="Y267" s="156"/>
      <c r="Z267" s="156"/>
      <c r="AA267" s="156"/>
      <c r="AB267" s="156"/>
      <c r="AC267" s="156"/>
      <c r="AD267" s="156"/>
      <c r="AE267" s="156"/>
      <c r="AF267" s="156"/>
      <c r="AG267" s="156"/>
      <c r="AH267" s="156"/>
      <c r="AI267" s="156"/>
      <c r="AJ267" s="156"/>
      <c r="AK267" s="156"/>
      <c r="AL267" s="156"/>
      <c r="AM267" s="156"/>
      <c r="AN267" s="156"/>
      <c r="AO267" s="156"/>
      <c r="AP267" s="156"/>
      <c r="AQ267" s="156"/>
      <c r="AR267" s="156"/>
      <c r="AS267" s="156"/>
      <c r="AT267" s="156"/>
      <c r="AU267" s="156"/>
      <c r="AV267" s="156"/>
      <c r="AW267" s="156"/>
      <c r="AX267" s="156"/>
      <c r="AY267" s="156"/>
      <c r="AZ267" s="156"/>
      <c r="BA267" s="156"/>
      <c r="BB267" s="156"/>
      <c r="BC267" s="156"/>
      <c r="BD267" s="156"/>
      <c r="BE267" s="156"/>
      <c r="BF267" s="156"/>
      <c r="BG267" s="156"/>
      <c r="BH267" s="156"/>
      <c r="BI267" s="156"/>
    </row>
    <row r="268" spans="2:61" x14ac:dyDescent="0.25">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56"/>
      <c r="AU268" s="156"/>
      <c r="AV268" s="156"/>
      <c r="AW268" s="156"/>
      <c r="AX268" s="156"/>
      <c r="AY268" s="156"/>
      <c r="AZ268" s="156"/>
      <c r="BA268" s="156"/>
      <c r="BB268" s="156"/>
      <c r="BC268" s="156"/>
      <c r="BD268" s="156"/>
      <c r="BE268" s="156"/>
      <c r="BF268" s="156"/>
      <c r="BG268" s="156"/>
      <c r="BH268" s="156"/>
      <c r="BI268" s="156"/>
    </row>
    <row r="269" spans="2:61" x14ac:dyDescent="0.25">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56"/>
      <c r="AU269" s="156"/>
      <c r="AV269" s="156"/>
      <c r="AW269" s="156"/>
      <c r="AX269" s="156"/>
      <c r="AY269" s="156"/>
      <c r="AZ269" s="156"/>
      <c r="BA269" s="156"/>
      <c r="BB269" s="156"/>
      <c r="BC269" s="156"/>
      <c r="BD269" s="156"/>
      <c r="BE269" s="156"/>
      <c r="BF269" s="156"/>
      <c r="BG269" s="156"/>
      <c r="BH269" s="156"/>
      <c r="BI269" s="156"/>
    </row>
    <row r="270" spans="2:61" x14ac:dyDescent="0.25">
      <c r="B270" s="156"/>
      <c r="C270" s="156"/>
      <c r="D270" s="156"/>
      <c r="E270" s="156"/>
      <c r="F270" s="156"/>
      <c r="G270" s="156"/>
      <c r="H270" s="156"/>
      <c r="I270" s="156"/>
      <c r="J270" s="156"/>
      <c r="K270" s="156"/>
      <c r="L270" s="156"/>
      <c r="M270" s="156"/>
      <c r="N270" s="156"/>
      <c r="O270" s="156"/>
      <c r="P270" s="156"/>
      <c r="Q270" s="156"/>
      <c r="R270" s="156"/>
      <c r="S270" s="156"/>
      <c r="T270" s="156"/>
      <c r="U270" s="156"/>
      <c r="V270" s="156"/>
      <c r="W270" s="156"/>
      <c r="X270" s="156"/>
      <c r="Y270" s="156"/>
      <c r="Z270" s="156"/>
      <c r="AA270" s="156"/>
      <c r="AB270" s="156"/>
      <c r="AC270" s="156"/>
      <c r="AD270" s="156"/>
      <c r="AE270" s="156"/>
      <c r="AF270" s="156"/>
      <c r="AG270" s="156"/>
      <c r="AH270" s="156"/>
      <c r="AI270" s="156"/>
      <c r="AJ270" s="156"/>
      <c r="AK270" s="156"/>
      <c r="AL270" s="156"/>
      <c r="AM270" s="156"/>
      <c r="AN270" s="156"/>
      <c r="AO270" s="156"/>
      <c r="AP270" s="156"/>
      <c r="AQ270" s="156"/>
      <c r="AR270" s="156"/>
      <c r="AS270" s="156"/>
      <c r="AT270" s="156"/>
      <c r="AU270" s="156"/>
      <c r="AV270" s="156"/>
      <c r="AW270" s="156"/>
      <c r="AX270" s="156"/>
      <c r="AY270" s="156"/>
      <c r="AZ270" s="156"/>
      <c r="BA270" s="156"/>
      <c r="BB270" s="156"/>
      <c r="BC270" s="156"/>
      <c r="BD270" s="156"/>
      <c r="BE270" s="156"/>
      <c r="BF270" s="156"/>
      <c r="BG270" s="156"/>
      <c r="BH270" s="156"/>
      <c r="BI270" s="156"/>
    </row>
    <row r="271" spans="2:61" x14ac:dyDescent="0.25">
      <c r="B271" s="156"/>
      <c r="C271" s="156"/>
      <c r="D271" s="156"/>
      <c r="E271" s="156"/>
      <c r="F271" s="156"/>
      <c r="G271" s="156"/>
      <c r="H271" s="156"/>
      <c r="I271" s="156"/>
      <c r="J271" s="156"/>
      <c r="K271" s="156"/>
      <c r="L271" s="156"/>
      <c r="M271" s="156"/>
      <c r="N271" s="156"/>
      <c r="O271" s="156"/>
      <c r="P271" s="156"/>
      <c r="Q271" s="156"/>
      <c r="R271" s="156"/>
      <c r="S271" s="156"/>
      <c r="T271" s="156"/>
      <c r="U271" s="156"/>
      <c r="V271" s="156"/>
      <c r="W271" s="156"/>
      <c r="X271" s="156"/>
      <c r="Y271" s="156"/>
      <c r="Z271" s="156"/>
      <c r="AA271" s="156"/>
      <c r="AB271" s="156"/>
      <c r="AC271" s="156"/>
      <c r="AD271" s="156"/>
      <c r="AE271" s="156"/>
      <c r="AF271" s="156"/>
      <c r="AG271" s="156"/>
      <c r="AH271" s="156"/>
      <c r="AI271" s="156"/>
      <c r="AJ271" s="156"/>
      <c r="AK271" s="156"/>
      <c r="AL271" s="156"/>
      <c r="AM271" s="156"/>
      <c r="AN271" s="156"/>
      <c r="AO271" s="156"/>
      <c r="AP271" s="156"/>
      <c r="AQ271" s="156"/>
      <c r="AR271" s="156"/>
      <c r="AS271" s="156"/>
      <c r="AT271" s="156"/>
      <c r="AU271" s="156"/>
      <c r="AV271" s="156"/>
      <c r="AW271" s="156"/>
      <c r="AX271" s="156"/>
      <c r="AY271" s="156"/>
      <c r="AZ271" s="156"/>
      <c r="BA271" s="156"/>
      <c r="BB271" s="156"/>
      <c r="BC271" s="156"/>
      <c r="BD271" s="156"/>
      <c r="BE271" s="156"/>
      <c r="BF271" s="156"/>
      <c r="BG271" s="156"/>
      <c r="BH271" s="156"/>
      <c r="BI271" s="156"/>
    </row>
    <row r="272" spans="2:61" x14ac:dyDescent="0.25">
      <c r="B272" s="156"/>
      <c r="C272" s="156"/>
      <c r="D272" s="156"/>
      <c r="E272" s="156"/>
      <c r="F272" s="156"/>
      <c r="G272" s="156"/>
      <c r="H272" s="156"/>
      <c r="I272" s="156"/>
      <c r="J272" s="156"/>
      <c r="K272" s="156"/>
      <c r="L272" s="156"/>
      <c r="M272" s="156"/>
      <c r="N272" s="156"/>
      <c r="O272" s="156"/>
      <c r="P272" s="156"/>
      <c r="Q272" s="156"/>
      <c r="R272" s="156"/>
      <c r="S272" s="156"/>
      <c r="T272" s="156"/>
      <c r="U272" s="156"/>
      <c r="V272" s="156"/>
      <c r="W272" s="156"/>
      <c r="X272" s="156"/>
      <c r="Y272" s="156"/>
      <c r="Z272" s="156"/>
      <c r="AA272" s="156"/>
      <c r="AB272" s="156"/>
      <c r="AC272" s="156"/>
      <c r="AD272" s="156"/>
      <c r="AE272" s="156"/>
      <c r="AF272" s="156"/>
      <c r="AG272" s="156"/>
      <c r="AH272" s="156"/>
      <c r="AI272" s="156"/>
      <c r="AJ272" s="156"/>
      <c r="AK272" s="156"/>
      <c r="AL272" s="156"/>
      <c r="AM272" s="156"/>
      <c r="AN272" s="156"/>
      <c r="AO272" s="156"/>
      <c r="AP272" s="156"/>
      <c r="AQ272" s="156"/>
      <c r="AR272" s="156"/>
      <c r="AS272" s="156"/>
      <c r="AT272" s="156"/>
      <c r="AU272" s="156"/>
      <c r="AV272" s="156"/>
      <c r="AW272" s="156"/>
      <c r="AX272" s="156"/>
      <c r="AY272" s="156"/>
      <c r="AZ272" s="156"/>
      <c r="BA272" s="156"/>
      <c r="BB272" s="156"/>
      <c r="BC272" s="156"/>
      <c r="BD272" s="156"/>
      <c r="BE272" s="156"/>
      <c r="BF272" s="156"/>
      <c r="BG272" s="156"/>
      <c r="BH272" s="156"/>
      <c r="BI272" s="156"/>
    </row>
    <row r="273" spans="2:61" x14ac:dyDescent="0.25">
      <c r="B273" s="156"/>
      <c r="C273" s="156"/>
      <c r="D273" s="156"/>
      <c r="E273" s="156"/>
      <c r="F273" s="156"/>
      <c r="G273" s="156"/>
      <c r="H273" s="156"/>
      <c r="I273" s="156"/>
      <c r="J273" s="156"/>
      <c r="K273" s="156"/>
      <c r="L273" s="156"/>
      <c r="M273" s="156"/>
      <c r="N273" s="156"/>
      <c r="O273" s="156"/>
      <c r="P273" s="156"/>
      <c r="Q273" s="156"/>
      <c r="R273" s="156"/>
      <c r="S273" s="156"/>
      <c r="T273" s="156"/>
      <c r="U273" s="156"/>
      <c r="V273" s="156"/>
      <c r="W273" s="156"/>
      <c r="X273" s="156"/>
      <c r="Y273" s="156"/>
      <c r="Z273" s="156"/>
      <c r="AA273" s="156"/>
      <c r="AB273" s="156"/>
      <c r="AC273" s="156"/>
      <c r="AD273" s="156"/>
      <c r="AE273" s="156"/>
      <c r="AF273" s="156"/>
      <c r="AG273" s="156"/>
      <c r="AH273" s="156"/>
      <c r="AI273" s="156"/>
      <c r="AJ273" s="156"/>
      <c r="AK273" s="156"/>
      <c r="AL273" s="156"/>
      <c r="AM273" s="156"/>
      <c r="AN273" s="156"/>
      <c r="AO273" s="156"/>
      <c r="AP273" s="156"/>
      <c r="AQ273" s="156"/>
      <c r="AR273" s="156"/>
      <c r="AS273" s="156"/>
      <c r="AT273" s="156"/>
      <c r="AU273" s="156"/>
      <c r="AV273" s="156"/>
      <c r="AW273" s="156"/>
      <c r="AX273" s="156"/>
      <c r="AY273" s="156"/>
      <c r="AZ273" s="156"/>
      <c r="BA273" s="156"/>
      <c r="BB273" s="156"/>
      <c r="BC273" s="156"/>
      <c r="BD273" s="156"/>
      <c r="BE273" s="156"/>
      <c r="BF273" s="156"/>
      <c r="BG273" s="156"/>
      <c r="BH273" s="156"/>
      <c r="BI273" s="156"/>
    </row>
    <row r="274" spans="2:61" x14ac:dyDescent="0.25">
      <c r="B274" s="156"/>
      <c r="C274" s="156"/>
      <c r="D274" s="156"/>
      <c r="E274" s="156"/>
      <c r="F274" s="156"/>
      <c r="G274" s="156"/>
      <c r="H274" s="156"/>
      <c r="I274" s="156"/>
      <c r="J274" s="156"/>
      <c r="K274" s="156"/>
      <c r="L274" s="156"/>
      <c r="M274" s="156"/>
      <c r="N274" s="156"/>
      <c r="O274" s="156"/>
      <c r="P274" s="156"/>
      <c r="Q274" s="156"/>
      <c r="R274" s="156"/>
      <c r="S274" s="156"/>
      <c r="T274" s="156"/>
      <c r="U274" s="156"/>
      <c r="V274" s="156"/>
      <c r="W274" s="156"/>
      <c r="X274" s="156"/>
      <c r="Y274" s="156"/>
      <c r="Z274" s="156"/>
      <c r="AA274" s="156"/>
      <c r="AB274" s="156"/>
      <c r="AC274" s="156"/>
      <c r="AD274" s="156"/>
      <c r="AE274" s="156"/>
      <c r="AF274" s="156"/>
      <c r="AG274" s="156"/>
      <c r="AH274" s="156"/>
      <c r="AI274" s="156"/>
      <c r="AJ274" s="156"/>
      <c r="AK274" s="156"/>
      <c r="AL274" s="156"/>
      <c r="AM274" s="156"/>
      <c r="AN274" s="156"/>
      <c r="AO274" s="156"/>
      <c r="AP274" s="156"/>
      <c r="AQ274" s="156"/>
      <c r="AR274" s="156"/>
      <c r="AS274" s="156"/>
      <c r="AT274" s="156"/>
      <c r="AU274" s="156"/>
      <c r="AV274" s="156"/>
      <c r="AW274" s="156"/>
      <c r="AX274" s="156"/>
      <c r="AY274" s="156"/>
      <c r="AZ274" s="156"/>
      <c r="BA274" s="156"/>
      <c r="BB274" s="156"/>
      <c r="BC274" s="156"/>
      <c r="BD274" s="156"/>
      <c r="BE274" s="156"/>
      <c r="BF274" s="156"/>
      <c r="BG274" s="156"/>
      <c r="BH274" s="156"/>
      <c r="BI274" s="156"/>
    </row>
    <row r="275" spans="2:61" x14ac:dyDescent="0.25">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c r="AA275" s="156"/>
      <c r="AB275" s="156"/>
      <c r="AC275" s="156"/>
      <c r="AD275" s="156"/>
      <c r="AE275" s="156"/>
      <c r="AF275" s="156"/>
      <c r="AG275" s="156"/>
      <c r="AH275" s="156"/>
      <c r="AI275" s="156"/>
      <c r="AJ275" s="156"/>
      <c r="AK275" s="156"/>
      <c r="AL275" s="156"/>
      <c r="AM275" s="156"/>
      <c r="AN275" s="156"/>
      <c r="AO275" s="156"/>
      <c r="AP275" s="156"/>
      <c r="AQ275" s="156"/>
      <c r="AR275" s="156"/>
      <c r="AS275" s="156"/>
      <c r="AT275" s="156"/>
      <c r="AU275" s="156"/>
      <c r="AV275" s="156"/>
      <c r="AW275" s="156"/>
      <c r="AX275" s="156"/>
      <c r="AY275" s="156"/>
      <c r="AZ275" s="156"/>
      <c r="BA275" s="156"/>
      <c r="BB275" s="156"/>
      <c r="BC275" s="156"/>
      <c r="BD275" s="156"/>
      <c r="BE275" s="156"/>
      <c r="BF275" s="156"/>
      <c r="BG275" s="156"/>
      <c r="BH275" s="156"/>
      <c r="BI275" s="156"/>
    </row>
    <row r="276" spans="2:61" x14ac:dyDescent="0.25">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56"/>
      <c r="AU276" s="156"/>
      <c r="AV276" s="156"/>
      <c r="AW276" s="156"/>
      <c r="AX276" s="156"/>
      <c r="AY276" s="156"/>
      <c r="AZ276" s="156"/>
      <c r="BA276" s="156"/>
      <c r="BB276" s="156"/>
      <c r="BC276" s="156"/>
      <c r="BD276" s="156"/>
      <c r="BE276" s="156"/>
      <c r="BF276" s="156"/>
      <c r="BG276" s="156"/>
      <c r="BH276" s="156"/>
      <c r="BI276" s="156"/>
    </row>
    <row r="277" spans="2:61" x14ac:dyDescent="0.25">
      <c r="B277" s="156"/>
      <c r="C277" s="156"/>
      <c r="D277" s="156"/>
      <c r="E277" s="156"/>
      <c r="F277" s="156"/>
      <c r="G277" s="156"/>
      <c r="H277" s="156"/>
      <c r="I277" s="156"/>
      <c r="J277" s="156"/>
      <c r="K277" s="156"/>
      <c r="L277" s="156"/>
      <c r="M277" s="156"/>
      <c r="N277" s="156"/>
      <c r="O277" s="156"/>
      <c r="P277" s="156"/>
      <c r="Q277" s="156"/>
      <c r="R277" s="156"/>
      <c r="S277" s="156"/>
      <c r="T277" s="156"/>
      <c r="U277" s="156"/>
      <c r="V277" s="156"/>
      <c r="W277" s="156"/>
      <c r="X277" s="156"/>
      <c r="Y277" s="156"/>
      <c r="Z277" s="156"/>
      <c r="AA277" s="156"/>
      <c r="AB277" s="156"/>
      <c r="AC277" s="156"/>
      <c r="AD277" s="156"/>
      <c r="AE277" s="156"/>
      <c r="AF277" s="156"/>
      <c r="AG277" s="156"/>
      <c r="AH277" s="156"/>
      <c r="AI277" s="156"/>
      <c r="AJ277" s="156"/>
      <c r="AK277" s="156"/>
      <c r="AL277" s="156"/>
      <c r="AM277" s="156"/>
      <c r="AN277" s="156"/>
      <c r="AO277" s="156"/>
      <c r="AP277" s="156"/>
      <c r="AQ277" s="156"/>
      <c r="AR277" s="156"/>
      <c r="AS277" s="156"/>
      <c r="AT277" s="156"/>
      <c r="AU277" s="156"/>
      <c r="AV277" s="156"/>
      <c r="AW277" s="156"/>
      <c r="AX277" s="156"/>
      <c r="AY277" s="156"/>
      <c r="AZ277" s="156"/>
      <c r="BA277" s="156"/>
      <c r="BB277" s="156"/>
      <c r="BC277" s="156"/>
      <c r="BD277" s="156"/>
      <c r="BE277" s="156"/>
      <c r="BF277" s="156"/>
      <c r="BG277" s="156"/>
      <c r="BH277" s="156"/>
      <c r="BI277" s="156"/>
    </row>
    <row r="278" spans="2:61" x14ac:dyDescent="0.25">
      <c r="B278" s="156"/>
      <c r="C278" s="156"/>
      <c r="D278" s="156"/>
      <c r="E278" s="156"/>
      <c r="F278" s="156"/>
      <c r="G278" s="156"/>
      <c r="H278" s="156"/>
      <c r="I278" s="156"/>
      <c r="J278" s="156"/>
      <c r="K278" s="156"/>
      <c r="L278" s="156"/>
      <c r="M278" s="156"/>
      <c r="N278" s="156"/>
      <c r="O278" s="156"/>
      <c r="P278" s="156"/>
      <c r="Q278" s="156"/>
      <c r="R278" s="156"/>
      <c r="S278" s="156"/>
      <c r="T278" s="156"/>
      <c r="U278" s="156"/>
      <c r="V278" s="156"/>
      <c r="W278" s="156"/>
      <c r="X278" s="156"/>
      <c r="Y278" s="156"/>
      <c r="Z278" s="156"/>
      <c r="AA278" s="156"/>
      <c r="AB278" s="156"/>
      <c r="AC278" s="156"/>
      <c r="AD278" s="156"/>
      <c r="AE278" s="156"/>
      <c r="AF278" s="156"/>
      <c r="AG278" s="156"/>
      <c r="AH278" s="156"/>
      <c r="AI278" s="156"/>
      <c r="AJ278" s="156"/>
      <c r="AK278" s="156"/>
      <c r="AL278" s="156"/>
      <c r="AM278" s="156"/>
      <c r="AN278" s="156"/>
      <c r="AO278" s="156"/>
      <c r="AP278" s="156"/>
      <c r="AQ278" s="156"/>
      <c r="AR278" s="156"/>
      <c r="AS278" s="156"/>
      <c r="AT278" s="156"/>
      <c r="AU278" s="156"/>
      <c r="AV278" s="156"/>
      <c r="AW278" s="156"/>
      <c r="AX278" s="156"/>
      <c r="AY278" s="156"/>
      <c r="AZ278" s="156"/>
      <c r="BA278" s="156"/>
      <c r="BB278" s="156"/>
      <c r="BC278" s="156"/>
      <c r="BD278" s="156"/>
      <c r="BE278" s="156"/>
      <c r="BF278" s="156"/>
      <c r="BG278" s="156"/>
      <c r="BH278" s="156"/>
      <c r="BI278" s="156"/>
    </row>
    <row r="279" spans="2:61" x14ac:dyDescent="0.25">
      <c r="B279" s="156"/>
      <c r="C279" s="156"/>
      <c r="D279" s="156"/>
      <c r="E279" s="156"/>
      <c r="F279" s="156"/>
      <c r="G279" s="156"/>
      <c r="H279" s="156"/>
      <c r="I279" s="156"/>
      <c r="J279" s="156"/>
      <c r="K279" s="156"/>
      <c r="L279" s="156"/>
      <c r="M279" s="156"/>
      <c r="N279" s="156"/>
      <c r="O279" s="156"/>
      <c r="P279" s="156"/>
      <c r="Q279" s="156"/>
      <c r="R279" s="156"/>
      <c r="S279" s="156"/>
      <c r="T279" s="156"/>
      <c r="U279" s="156"/>
      <c r="V279" s="156"/>
      <c r="W279" s="156"/>
      <c r="X279" s="156"/>
      <c r="Y279" s="156"/>
      <c r="Z279" s="156"/>
      <c r="AA279" s="156"/>
      <c r="AB279" s="156"/>
      <c r="AC279" s="156"/>
      <c r="AD279" s="156"/>
      <c r="AE279" s="156"/>
      <c r="AF279" s="156"/>
      <c r="AG279" s="156"/>
      <c r="AH279" s="156"/>
      <c r="AI279" s="156"/>
      <c r="AJ279" s="156"/>
      <c r="AK279" s="156"/>
      <c r="AL279" s="156"/>
      <c r="AM279" s="156"/>
      <c r="AN279" s="156"/>
      <c r="AO279" s="156"/>
      <c r="AP279" s="156"/>
      <c r="AQ279" s="156"/>
      <c r="AR279" s="156"/>
      <c r="AS279" s="156"/>
      <c r="AT279" s="156"/>
      <c r="AU279" s="156"/>
      <c r="AV279" s="156"/>
      <c r="AW279" s="156"/>
      <c r="AX279" s="156"/>
      <c r="AY279" s="156"/>
      <c r="AZ279" s="156"/>
      <c r="BA279" s="156"/>
      <c r="BB279" s="156"/>
      <c r="BC279" s="156"/>
      <c r="BD279" s="156"/>
      <c r="BE279" s="156"/>
      <c r="BF279" s="156"/>
      <c r="BG279" s="156"/>
      <c r="BH279" s="156"/>
      <c r="BI279" s="156"/>
    </row>
    <row r="280" spans="2:61" x14ac:dyDescent="0.25">
      <c r="B280" s="156"/>
      <c r="C280" s="156"/>
      <c r="D280" s="156"/>
      <c r="E280" s="156"/>
      <c r="F280" s="156"/>
      <c r="G280" s="156"/>
      <c r="H280" s="156"/>
      <c r="I280" s="156"/>
      <c r="J280" s="156"/>
      <c r="K280" s="156"/>
      <c r="L280" s="156"/>
      <c r="M280" s="156"/>
      <c r="N280" s="156"/>
      <c r="O280" s="156"/>
      <c r="P280" s="156"/>
      <c r="Q280" s="156"/>
      <c r="R280" s="156"/>
      <c r="S280" s="156"/>
      <c r="T280" s="156"/>
      <c r="U280" s="156"/>
      <c r="V280" s="156"/>
      <c r="W280" s="156"/>
      <c r="X280" s="156"/>
      <c r="Y280" s="156"/>
      <c r="Z280" s="156"/>
      <c r="AA280" s="156"/>
      <c r="AB280" s="156"/>
      <c r="AC280" s="156"/>
      <c r="AD280" s="156"/>
      <c r="AE280" s="156"/>
      <c r="AF280" s="156"/>
      <c r="AG280" s="156"/>
      <c r="AH280" s="156"/>
      <c r="AI280" s="156"/>
      <c r="AJ280" s="156"/>
      <c r="AK280" s="156"/>
      <c r="AL280" s="156"/>
      <c r="AM280" s="156"/>
      <c r="AN280" s="156"/>
      <c r="AO280" s="156"/>
      <c r="AP280" s="156"/>
      <c r="AQ280" s="156"/>
      <c r="AR280" s="156"/>
      <c r="AS280" s="156"/>
      <c r="AT280" s="156"/>
      <c r="AU280" s="156"/>
      <c r="AV280" s="156"/>
      <c r="AW280" s="156"/>
      <c r="AX280" s="156"/>
      <c r="AY280" s="156"/>
      <c r="AZ280" s="156"/>
      <c r="BA280" s="156"/>
      <c r="BB280" s="156"/>
      <c r="BC280" s="156"/>
      <c r="BD280" s="156"/>
      <c r="BE280" s="156"/>
      <c r="BF280" s="156"/>
      <c r="BG280" s="156"/>
      <c r="BH280" s="156"/>
      <c r="BI280" s="156"/>
    </row>
    <row r="281" spans="2:61" x14ac:dyDescent="0.25">
      <c r="B281" s="156"/>
      <c r="C281" s="156"/>
      <c r="D281" s="156"/>
      <c r="E281" s="156"/>
      <c r="F281" s="156"/>
      <c r="G281" s="156"/>
      <c r="H281" s="156"/>
      <c r="I281" s="156"/>
      <c r="J281" s="156"/>
      <c r="K281" s="156"/>
      <c r="L281" s="156"/>
      <c r="M281" s="156"/>
      <c r="N281" s="156"/>
      <c r="O281" s="156"/>
      <c r="P281" s="156"/>
      <c r="Q281" s="156"/>
      <c r="R281" s="156"/>
      <c r="S281" s="156"/>
      <c r="T281" s="156"/>
      <c r="U281" s="156"/>
      <c r="V281" s="156"/>
      <c r="W281" s="156"/>
      <c r="X281" s="156"/>
      <c r="Y281" s="156"/>
      <c r="Z281" s="156"/>
      <c r="AA281" s="156"/>
      <c r="AB281" s="156"/>
      <c r="AC281" s="156"/>
      <c r="AD281" s="156"/>
      <c r="AE281" s="156"/>
      <c r="AF281" s="156"/>
      <c r="AG281" s="156"/>
      <c r="AH281" s="156"/>
      <c r="AI281" s="156"/>
      <c r="AJ281" s="156"/>
      <c r="AK281" s="156"/>
      <c r="AL281" s="156"/>
      <c r="AM281" s="156"/>
      <c r="AN281" s="156"/>
      <c r="AO281" s="156"/>
      <c r="AP281" s="156"/>
      <c r="AQ281" s="156"/>
      <c r="AR281" s="156"/>
      <c r="AS281" s="156"/>
      <c r="AT281" s="156"/>
      <c r="AU281" s="156"/>
      <c r="AV281" s="156"/>
      <c r="AW281" s="156"/>
      <c r="AX281" s="156"/>
      <c r="AY281" s="156"/>
      <c r="AZ281" s="156"/>
      <c r="BA281" s="156"/>
      <c r="BB281" s="156"/>
      <c r="BC281" s="156"/>
      <c r="BD281" s="156"/>
      <c r="BE281" s="156"/>
      <c r="BF281" s="156"/>
      <c r="BG281" s="156"/>
      <c r="BH281" s="156"/>
      <c r="BI281" s="156"/>
    </row>
    <row r="282" spans="2:61" x14ac:dyDescent="0.25">
      <c r="B282" s="156"/>
      <c r="C282" s="156"/>
      <c r="D282" s="156"/>
      <c r="E282" s="156"/>
      <c r="F282" s="156"/>
      <c r="G282" s="156"/>
      <c r="H282" s="156"/>
      <c r="I282" s="156"/>
      <c r="J282" s="156"/>
      <c r="K282" s="156"/>
      <c r="L282" s="156"/>
      <c r="M282" s="156"/>
      <c r="N282" s="156"/>
      <c r="O282" s="156"/>
      <c r="P282" s="156"/>
      <c r="Q282" s="156"/>
      <c r="R282" s="156"/>
      <c r="S282" s="156"/>
      <c r="T282" s="156"/>
      <c r="U282" s="156"/>
      <c r="V282" s="156"/>
      <c r="W282" s="156"/>
      <c r="X282" s="156"/>
      <c r="Y282" s="156"/>
      <c r="Z282" s="156"/>
      <c r="AA282" s="156"/>
      <c r="AB282" s="156"/>
      <c r="AC282" s="156"/>
      <c r="AD282" s="156"/>
      <c r="AE282" s="156"/>
      <c r="AF282" s="156"/>
      <c r="AG282" s="156"/>
      <c r="AH282" s="156"/>
      <c r="AI282" s="156"/>
      <c r="AJ282" s="156"/>
      <c r="AK282" s="156"/>
      <c r="AL282" s="156"/>
      <c r="AM282" s="156"/>
      <c r="AN282" s="156"/>
      <c r="AO282" s="156"/>
      <c r="AP282" s="156"/>
      <c r="AQ282" s="156"/>
      <c r="AR282" s="156"/>
      <c r="AS282" s="156"/>
      <c r="AT282" s="156"/>
      <c r="AU282" s="156"/>
      <c r="AV282" s="156"/>
      <c r="AW282" s="156"/>
      <c r="AX282" s="156"/>
      <c r="AY282" s="156"/>
      <c r="AZ282" s="156"/>
      <c r="BA282" s="156"/>
      <c r="BB282" s="156"/>
      <c r="BC282" s="156"/>
      <c r="BD282" s="156"/>
      <c r="BE282" s="156"/>
      <c r="BF282" s="156"/>
      <c r="BG282" s="156"/>
      <c r="BH282" s="156"/>
      <c r="BI282" s="156"/>
    </row>
    <row r="283" spans="2:61" x14ac:dyDescent="0.25">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56"/>
      <c r="AU283" s="156"/>
      <c r="AV283" s="156"/>
      <c r="AW283" s="156"/>
      <c r="AX283" s="156"/>
      <c r="AY283" s="156"/>
      <c r="AZ283" s="156"/>
      <c r="BA283" s="156"/>
      <c r="BB283" s="156"/>
      <c r="BC283" s="156"/>
      <c r="BD283" s="156"/>
      <c r="BE283" s="156"/>
      <c r="BF283" s="156"/>
      <c r="BG283" s="156"/>
      <c r="BH283" s="156"/>
      <c r="BI283" s="156"/>
    </row>
    <row r="284" spans="2:61" x14ac:dyDescent="0.25">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c r="AD284" s="156"/>
      <c r="AE284" s="156"/>
      <c r="AF284" s="156"/>
      <c r="AG284" s="156"/>
      <c r="AH284" s="156"/>
      <c r="AI284" s="156"/>
      <c r="AJ284" s="156"/>
      <c r="AK284" s="156"/>
      <c r="AL284" s="156"/>
      <c r="AM284" s="156"/>
      <c r="AN284" s="156"/>
      <c r="AO284" s="156"/>
      <c r="AP284" s="156"/>
      <c r="AQ284" s="156"/>
      <c r="AR284" s="156"/>
      <c r="AS284" s="156"/>
      <c r="AT284" s="156"/>
      <c r="AU284" s="156"/>
      <c r="AV284" s="156"/>
      <c r="AW284" s="156"/>
      <c r="AX284" s="156"/>
      <c r="AY284" s="156"/>
      <c r="AZ284" s="156"/>
      <c r="BA284" s="156"/>
      <c r="BB284" s="156"/>
      <c r="BC284" s="156"/>
      <c r="BD284" s="156"/>
      <c r="BE284" s="156"/>
      <c r="BF284" s="156"/>
      <c r="BG284" s="156"/>
      <c r="BH284" s="156"/>
      <c r="BI284" s="156"/>
    </row>
    <row r="285" spans="2:61" x14ac:dyDescent="0.25">
      <c r="B285" s="156"/>
      <c r="C285" s="156"/>
      <c r="D285" s="156"/>
      <c r="E285" s="156"/>
      <c r="F285" s="156"/>
      <c r="G285" s="156"/>
      <c r="H285" s="156"/>
      <c r="I285" s="156"/>
      <c r="J285" s="156"/>
      <c r="K285" s="156"/>
      <c r="L285" s="156"/>
      <c r="M285" s="156"/>
      <c r="N285" s="156"/>
      <c r="O285" s="156"/>
      <c r="P285" s="156"/>
      <c r="Q285" s="156"/>
      <c r="R285" s="156"/>
      <c r="S285" s="156"/>
      <c r="T285" s="156"/>
      <c r="U285" s="156"/>
      <c r="V285" s="156"/>
      <c r="W285" s="156"/>
      <c r="X285" s="156"/>
      <c r="Y285" s="156"/>
      <c r="Z285" s="156"/>
      <c r="AA285" s="156"/>
      <c r="AB285" s="156"/>
      <c r="AC285" s="156"/>
      <c r="AD285" s="156"/>
      <c r="AE285" s="156"/>
      <c r="AF285" s="156"/>
      <c r="AG285" s="156"/>
      <c r="AH285" s="156"/>
      <c r="AI285" s="156"/>
      <c r="AJ285" s="156"/>
      <c r="AK285" s="156"/>
      <c r="AL285" s="156"/>
      <c r="AM285" s="156"/>
      <c r="AN285" s="156"/>
      <c r="AO285" s="156"/>
      <c r="AP285" s="156"/>
      <c r="AQ285" s="156"/>
      <c r="AR285" s="156"/>
      <c r="AS285" s="156"/>
      <c r="AT285" s="156"/>
      <c r="AU285" s="156"/>
      <c r="AV285" s="156"/>
      <c r="AW285" s="156"/>
      <c r="AX285" s="156"/>
      <c r="AY285" s="156"/>
      <c r="AZ285" s="156"/>
      <c r="BA285" s="156"/>
      <c r="BB285" s="156"/>
      <c r="BC285" s="156"/>
      <c r="BD285" s="156"/>
      <c r="BE285" s="156"/>
      <c r="BF285" s="156"/>
      <c r="BG285" s="156"/>
      <c r="BH285" s="156"/>
      <c r="BI285" s="156"/>
    </row>
    <row r="286" spans="2:61" x14ac:dyDescent="0.25">
      <c r="B286" s="156"/>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56"/>
      <c r="AG286" s="156"/>
      <c r="AH286" s="156"/>
      <c r="AI286" s="156"/>
      <c r="AJ286" s="156"/>
      <c r="AK286" s="156"/>
      <c r="AL286" s="156"/>
      <c r="AM286" s="156"/>
      <c r="AN286" s="156"/>
      <c r="AO286" s="156"/>
      <c r="AP286" s="156"/>
      <c r="AQ286" s="156"/>
      <c r="AR286" s="156"/>
      <c r="AS286" s="156"/>
      <c r="AT286" s="156"/>
      <c r="AU286" s="156"/>
      <c r="AV286" s="156"/>
      <c r="AW286" s="156"/>
      <c r="AX286" s="156"/>
      <c r="AY286" s="156"/>
      <c r="AZ286" s="156"/>
      <c r="BA286" s="156"/>
      <c r="BB286" s="156"/>
      <c r="BC286" s="156"/>
      <c r="BD286" s="156"/>
      <c r="BE286" s="156"/>
      <c r="BF286" s="156"/>
      <c r="BG286" s="156"/>
      <c r="BH286" s="156"/>
      <c r="BI286" s="156"/>
    </row>
    <row r="287" spans="2:61" x14ac:dyDescent="0.25">
      <c r="B287" s="156"/>
      <c r="C287" s="156"/>
      <c r="D287" s="156"/>
      <c r="E287" s="156"/>
      <c r="F287" s="156"/>
      <c r="G287" s="156"/>
      <c r="H287" s="156"/>
      <c r="I287" s="156"/>
      <c r="J287" s="156"/>
      <c r="K287" s="156"/>
      <c r="L287" s="156"/>
      <c r="M287" s="156"/>
      <c r="N287" s="156"/>
      <c r="O287" s="156"/>
      <c r="P287" s="156"/>
      <c r="Q287" s="156"/>
      <c r="R287" s="156"/>
      <c r="S287" s="156"/>
      <c r="T287" s="156"/>
      <c r="U287" s="156"/>
      <c r="V287" s="156"/>
      <c r="W287" s="156"/>
      <c r="X287" s="156"/>
      <c r="Y287" s="156"/>
      <c r="Z287" s="156"/>
      <c r="AA287" s="156"/>
      <c r="AB287" s="156"/>
      <c r="AC287" s="156"/>
      <c r="AD287" s="156"/>
      <c r="AE287" s="156"/>
      <c r="AF287" s="156"/>
      <c r="AG287" s="156"/>
      <c r="AH287" s="156"/>
      <c r="AI287" s="156"/>
      <c r="AJ287" s="156"/>
      <c r="AK287" s="156"/>
      <c r="AL287" s="156"/>
      <c r="AM287" s="156"/>
      <c r="AN287" s="156"/>
      <c r="AO287" s="156"/>
      <c r="AP287" s="156"/>
      <c r="AQ287" s="156"/>
      <c r="AR287" s="156"/>
      <c r="AS287" s="156"/>
      <c r="AT287" s="156"/>
      <c r="AU287" s="156"/>
      <c r="AV287" s="156"/>
      <c r="AW287" s="156"/>
      <c r="AX287" s="156"/>
      <c r="AY287" s="156"/>
      <c r="AZ287" s="156"/>
      <c r="BA287" s="156"/>
      <c r="BB287" s="156"/>
      <c r="BC287" s="156"/>
      <c r="BD287" s="156"/>
      <c r="BE287" s="156"/>
      <c r="BF287" s="156"/>
      <c r="BG287" s="156"/>
      <c r="BH287" s="156"/>
      <c r="BI287" s="156"/>
    </row>
    <row r="288" spans="2:61" x14ac:dyDescent="0.25">
      <c r="B288" s="156"/>
      <c r="C288" s="156"/>
      <c r="D288" s="156"/>
      <c r="E288" s="156"/>
      <c r="F288" s="156"/>
      <c r="G288" s="156"/>
      <c r="H288" s="156"/>
      <c r="I288" s="156"/>
      <c r="J288" s="156"/>
      <c r="K288" s="156"/>
      <c r="L288" s="156"/>
      <c r="M288" s="156"/>
      <c r="N288" s="156"/>
      <c r="O288" s="156"/>
      <c r="P288" s="156"/>
      <c r="Q288" s="156"/>
      <c r="R288" s="156"/>
      <c r="S288" s="156"/>
      <c r="T288" s="156"/>
      <c r="U288" s="156"/>
      <c r="V288" s="156"/>
      <c r="W288" s="156"/>
      <c r="X288" s="156"/>
      <c r="Y288" s="156"/>
      <c r="Z288" s="156"/>
      <c r="AA288" s="156"/>
      <c r="AB288" s="156"/>
      <c r="AC288" s="156"/>
      <c r="AD288" s="156"/>
      <c r="AE288" s="156"/>
      <c r="AF288" s="156"/>
      <c r="AG288" s="156"/>
      <c r="AH288" s="156"/>
      <c r="AI288" s="156"/>
      <c r="AJ288" s="156"/>
      <c r="AK288" s="156"/>
      <c r="AL288" s="156"/>
      <c r="AM288" s="156"/>
      <c r="AN288" s="156"/>
      <c r="AO288" s="156"/>
      <c r="AP288" s="156"/>
      <c r="AQ288" s="156"/>
      <c r="AR288" s="156"/>
      <c r="AS288" s="156"/>
      <c r="AT288" s="156"/>
      <c r="AU288" s="156"/>
      <c r="AV288" s="156"/>
      <c r="AW288" s="156"/>
      <c r="AX288" s="156"/>
      <c r="AY288" s="156"/>
      <c r="AZ288" s="156"/>
      <c r="BA288" s="156"/>
      <c r="BB288" s="156"/>
      <c r="BC288" s="156"/>
      <c r="BD288" s="156"/>
      <c r="BE288" s="156"/>
      <c r="BF288" s="156"/>
      <c r="BG288" s="156"/>
      <c r="BH288" s="156"/>
      <c r="BI288" s="156"/>
    </row>
    <row r="289" spans="2:61" x14ac:dyDescent="0.25">
      <c r="B289" s="156"/>
      <c r="C289" s="156"/>
      <c r="D289" s="156"/>
      <c r="E289" s="156"/>
      <c r="F289" s="156"/>
      <c r="G289" s="156"/>
      <c r="H289" s="156"/>
      <c r="I289" s="156"/>
      <c r="J289" s="156"/>
      <c r="K289" s="156"/>
      <c r="L289" s="156"/>
      <c r="M289" s="156"/>
      <c r="N289" s="156"/>
      <c r="O289" s="156"/>
      <c r="P289" s="156"/>
      <c r="Q289" s="156"/>
      <c r="R289" s="156"/>
      <c r="S289" s="156"/>
      <c r="T289" s="156"/>
      <c r="U289" s="156"/>
      <c r="V289" s="156"/>
      <c r="W289" s="156"/>
      <c r="X289" s="156"/>
      <c r="Y289" s="156"/>
      <c r="Z289" s="156"/>
      <c r="AA289" s="156"/>
      <c r="AB289" s="156"/>
      <c r="AC289" s="156"/>
      <c r="AD289" s="156"/>
      <c r="AE289" s="156"/>
      <c r="AF289" s="156"/>
      <c r="AG289" s="156"/>
      <c r="AH289" s="156"/>
      <c r="AI289" s="156"/>
      <c r="AJ289" s="156"/>
      <c r="AK289" s="156"/>
      <c r="AL289" s="156"/>
      <c r="AM289" s="156"/>
      <c r="AN289" s="156"/>
      <c r="AO289" s="156"/>
      <c r="AP289" s="156"/>
      <c r="AQ289" s="156"/>
      <c r="AR289" s="156"/>
      <c r="AS289" s="156"/>
      <c r="AT289" s="156"/>
      <c r="AU289" s="156"/>
      <c r="AV289" s="156"/>
      <c r="AW289" s="156"/>
      <c r="AX289" s="156"/>
      <c r="AY289" s="156"/>
      <c r="AZ289" s="156"/>
      <c r="BA289" s="156"/>
      <c r="BB289" s="156"/>
      <c r="BC289" s="156"/>
      <c r="BD289" s="156"/>
      <c r="BE289" s="156"/>
      <c r="BF289" s="156"/>
      <c r="BG289" s="156"/>
      <c r="BH289" s="156"/>
      <c r="BI289" s="156"/>
    </row>
    <row r="290" spans="2:61" x14ac:dyDescent="0.25">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56"/>
      <c r="AU290" s="156"/>
      <c r="AV290" s="156"/>
      <c r="AW290" s="156"/>
      <c r="AX290" s="156"/>
      <c r="AY290" s="156"/>
      <c r="AZ290" s="156"/>
      <c r="BA290" s="156"/>
      <c r="BB290" s="156"/>
      <c r="BC290" s="156"/>
      <c r="BD290" s="156"/>
      <c r="BE290" s="156"/>
      <c r="BF290" s="156"/>
      <c r="BG290" s="156"/>
      <c r="BH290" s="156"/>
      <c r="BI290" s="156"/>
    </row>
    <row r="291" spans="2:61" x14ac:dyDescent="0.25">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56"/>
      <c r="AU291" s="156"/>
      <c r="AV291" s="156"/>
      <c r="AW291" s="156"/>
      <c r="AX291" s="156"/>
      <c r="AY291" s="156"/>
      <c r="AZ291" s="156"/>
      <c r="BA291" s="156"/>
      <c r="BB291" s="156"/>
      <c r="BC291" s="156"/>
      <c r="BD291" s="156"/>
      <c r="BE291" s="156"/>
      <c r="BF291" s="156"/>
      <c r="BG291" s="156"/>
      <c r="BH291" s="156"/>
      <c r="BI291" s="156"/>
    </row>
    <row r="292" spans="2:61" x14ac:dyDescent="0.25">
      <c r="B292" s="156"/>
      <c r="C292" s="156"/>
      <c r="D292" s="156"/>
      <c r="E292" s="156"/>
      <c r="F292" s="156"/>
      <c r="G292" s="156"/>
      <c r="H292" s="156"/>
      <c r="I292" s="156"/>
      <c r="J292" s="156"/>
      <c r="K292" s="156"/>
      <c r="L292" s="156"/>
      <c r="M292" s="156"/>
      <c r="N292" s="156"/>
      <c r="O292" s="156"/>
      <c r="P292" s="156"/>
      <c r="Q292" s="156"/>
      <c r="R292" s="156"/>
      <c r="S292" s="156"/>
      <c r="T292" s="156"/>
      <c r="U292" s="156"/>
      <c r="V292" s="156"/>
      <c r="W292" s="156"/>
      <c r="X292" s="156"/>
      <c r="Y292" s="156"/>
      <c r="Z292" s="156"/>
      <c r="AA292" s="156"/>
      <c r="AB292" s="156"/>
      <c r="AC292" s="156"/>
      <c r="AD292" s="156"/>
      <c r="AE292" s="156"/>
      <c r="AF292" s="156"/>
      <c r="AG292" s="156"/>
      <c r="AH292" s="156"/>
      <c r="AI292" s="156"/>
      <c r="AJ292" s="156"/>
      <c r="AK292" s="156"/>
      <c r="AL292" s="156"/>
      <c r="AM292" s="156"/>
      <c r="AN292" s="156"/>
      <c r="AO292" s="156"/>
      <c r="AP292" s="156"/>
      <c r="AQ292" s="156"/>
      <c r="AR292" s="156"/>
      <c r="AS292" s="156"/>
      <c r="AT292" s="156"/>
      <c r="AU292" s="156"/>
      <c r="AV292" s="156"/>
      <c r="AW292" s="156"/>
      <c r="AX292" s="156"/>
      <c r="AY292" s="156"/>
      <c r="AZ292" s="156"/>
      <c r="BA292" s="156"/>
      <c r="BB292" s="156"/>
      <c r="BC292" s="156"/>
      <c r="BD292" s="156"/>
      <c r="BE292" s="156"/>
      <c r="BF292" s="156"/>
      <c r="BG292" s="156"/>
      <c r="BH292" s="156"/>
      <c r="BI292" s="156"/>
    </row>
    <row r="293" spans="2:61" x14ac:dyDescent="0.25">
      <c r="B293" s="156"/>
      <c r="C293" s="156"/>
      <c r="D293" s="156"/>
      <c r="E293" s="156"/>
      <c r="F293" s="156"/>
      <c r="G293" s="156"/>
      <c r="H293" s="156"/>
      <c r="I293" s="156"/>
      <c r="J293" s="156"/>
      <c r="K293" s="156"/>
      <c r="L293" s="156"/>
      <c r="M293" s="156"/>
      <c r="N293" s="156"/>
      <c r="O293" s="156"/>
      <c r="P293" s="156"/>
      <c r="Q293" s="156"/>
      <c r="R293" s="156"/>
      <c r="S293" s="156"/>
      <c r="T293" s="156"/>
      <c r="U293" s="156"/>
      <c r="V293" s="156"/>
      <c r="W293" s="156"/>
      <c r="X293" s="156"/>
      <c r="Y293" s="156"/>
      <c r="Z293" s="156"/>
      <c r="AA293" s="156"/>
      <c r="AB293" s="156"/>
      <c r="AC293" s="156"/>
      <c r="AD293" s="156"/>
      <c r="AE293" s="156"/>
      <c r="AF293" s="156"/>
      <c r="AG293" s="156"/>
      <c r="AH293" s="156"/>
      <c r="AI293" s="156"/>
      <c r="AJ293" s="156"/>
      <c r="AK293" s="156"/>
      <c r="AL293" s="156"/>
      <c r="AM293" s="156"/>
      <c r="AN293" s="156"/>
      <c r="AO293" s="156"/>
      <c r="AP293" s="156"/>
      <c r="AQ293" s="156"/>
      <c r="AR293" s="156"/>
      <c r="AS293" s="156"/>
      <c r="AT293" s="156"/>
      <c r="AU293" s="156"/>
      <c r="AV293" s="156"/>
      <c r="AW293" s="156"/>
      <c r="AX293" s="156"/>
      <c r="AY293" s="156"/>
      <c r="AZ293" s="156"/>
      <c r="BA293" s="156"/>
      <c r="BB293" s="156"/>
      <c r="BC293" s="156"/>
      <c r="BD293" s="156"/>
      <c r="BE293" s="156"/>
      <c r="BF293" s="156"/>
      <c r="BG293" s="156"/>
      <c r="BH293" s="156"/>
      <c r="BI293" s="156"/>
    </row>
    <row r="294" spans="2:61" x14ac:dyDescent="0.25">
      <c r="B294" s="156"/>
      <c r="C294" s="156"/>
      <c r="D294" s="156"/>
      <c r="E294" s="156"/>
      <c r="F294" s="156"/>
      <c r="G294" s="156"/>
      <c r="H294" s="156"/>
      <c r="I294" s="156"/>
      <c r="J294" s="156"/>
      <c r="K294" s="156"/>
      <c r="L294" s="156"/>
      <c r="M294" s="156"/>
      <c r="N294" s="156"/>
      <c r="O294" s="156"/>
      <c r="P294" s="156"/>
      <c r="Q294" s="156"/>
      <c r="R294" s="156"/>
      <c r="S294" s="156"/>
      <c r="T294" s="156"/>
      <c r="U294" s="156"/>
      <c r="V294" s="156"/>
      <c r="W294" s="156"/>
      <c r="X294" s="156"/>
      <c r="Y294" s="156"/>
      <c r="Z294" s="156"/>
      <c r="AA294" s="156"/>
      <c r="AB294" s="156"/>
      <c r="AC294" s="156"/>
      <c r="AD294" s="156"/>
      <c r="AE294" s="156"/>
      <c r="AF294" s="156"/>
      <c r="AG294" s="156"/>
      <c r="AH294" s="156"/>
      <c r="AI294" s="156"/>
      <c r="AJ294" s="156"/>
      <c r="AK294" s="156"/>
      <c r="AL294" s="156"/>
      <c r="AM294" s="156"/>
      <c r="AN294" s="156"/>
      <c r="AO294" s="156"/>
      <c r="AP294" s="156"/>
      <c r="AQ294" s="156"/>
      <c r="AR294" s="156"/>
      <c r="AS294" s="156"/>
      <c r="AT294" s="156"/>
      <c r="AU294" s="156"/>
      <c r="AV294" s="156"/>
      <c r="AW294" s="156"/>
      <c r="AX294" s="156"/>
      <c r="AY294" s="156"/>
      <c r="AZ294" s="156"/>
      <c r="BA294" s="156"/>
      <c r="BB294" s="156"/>
      <c r="BC294" s="156"/>
      <c r="BD294" s="156"/>
      <c r="BE294" s="156"/>
      <c r="BF294" s="156"/>
      <c r="BG294" s="156"/>
      <c r="BH294" s="156"/>
      <c r="BI294" s="156"/>
    </row>
    <row r="295" spans="2:61" x14ac:dyDescent="0.25">
      <c r="B295" s="156"/>
      <c r="C295" s="156"/>
      <c r="D295" s="156"/>
      <c r="E295" s="156"/>
      <c r="F295" s="156"/>
      <c r="G295" s="156"/>
      <c r="H295" s="156"/>
      <c r="I295" s="156"/>
      <c r="J295" s="156"/>
      <c r="K295" s="156"/>
      <c r="L295" s="156"/>
      <c r="M295" s="156"/>
      <c r="N295" s="156"/>
      <c r="O295" s="156"/>
      <c r="P295" s="156"/>
      <c r="Q295" s="156"/>
      <c r="R295" s="156"/>
      <c r="S295" s="156"/>
      <c r="T295" s="156"/>
      <c r="U295" s="156"/>
      <c r="V295" s="156"/>
      <c r="W295" s="156"/>
      <c r="X295" s="156"/>
      <c r="Y295" s="156"/>
      <c r="Z295" s="156"/>
      <c r="AA295" s="156"/>
      <c r="AB295" s="156"/>
      <c r="AC295" s="156"/>
      <c r="AD295" s="156"/>
      <c r="AE295" s="156"/>
      <c r="AF295" s="156"/>
      <c r="AG295" s="156"/>
      <c r="AH295" s="156"/>
      <c r="AI295" s="156"/>
      <c r="AJ295" s="156"/>
      <c r="AK295" s="156"/>
      <c r="AL295" s="156"/>
      <c r="AM295" s="156"/>
      <c r="AN295" s="156"/>
      <c r="AO295" s="156"/>
      <c r="AP295" s="156"/>
      <c r="AQ295" s="156"/>
      <c r="AR295" s="156"/>
      <c r="AS295" s="156"/>
      <c r="AT295" s="156"/>
      <c r="AU295" s="156"/>
      <c r="AV295" s="156"/>
      <c r="AW295" s="156"/>
      <c r="AX295" s="156"/>
      <c r="AY295" s="156"/>
      <c r="AZ295" s="156"/>
      <c r="BA295" s="156"/>
      <c r="BB295" s="156"/>
      <c r="BC295" s="156"/>
      <c r="BD295" s="156"/>
      <c r="BE295" s="156"/>
      <c r="BF295" s="156"/>
      <c r="BG295" s="156"/>
      <c r="BH295" s="156"/>
      <c r="BI295" s="156"/>
    </row>
    <row r="296" spans="2:61" x14ac:dyDescent="0.25">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56"/>
      <c r="AU296" s="156"/>
      <c r="AV296" s="156"/>
      <c r="AW296" s="156"/>
      <c r="AX296" s="156"/>
      <c r="AY296" s="156"/>
      <c r="AZ296" s="156"/>
      <c r="BA296" s="156"/>
      <c r="BB296" s="156"/>
      <c r="BC296" s="156"/>
      <c r="BD296" s="156"/>
      <c r="BE296" s="156"/>
      <c r="BF296" s="156"/>
      <c r="BG296" s="156"/>
      <c r="BH296" s="156"/>
      <c r="BI296" s="156"/>
    </row>
    <row r="297" spans="2:61" x14ac:dyDescent="0.25">
      <c r="B297" s="156"/>
      <c r="C297" s="156"/>
      <c r="D297" s="156"/>
      <c r="E297" s="156"/>
      <c r="F297" s="156"/>
      <c r="G297" s="156"/>
      <c r="H297" s="156"/>
      <c r="I297" s="156"/>
      <c r="J297" s="156"/>
      <c r="K297" s="156"/>
      <c r="L297" s="156"/>
      <c r="M297" s="156"/>
      <c r="N297" s="156"/>
      <c r="O297" s="156"/>
      <c r="P297" s="156"/>
      <c r="Q297" s="156"/>
      <c r="R297" s="156"/>
      <c r="S297" s="156"/>
      <c r="T297" s="156"/>
      <c r="U297" s="156"/>
      <c r="V297" s="156"/>
      <c r="W297" s="156"/>
      <c r="X297" s="156"/>
      <c r="Y297" s="156"/>
      <c r="Z297" s="156"/>
      <c r="AA297" s="156"/>
      <c r="AB297" s="156"/>
      <c r="AC297" s="156"/>
      <c r="AD297" s="156"/>
      <c r="AE297" s="156"/>
      <c r="AF297" s="156"/>
      <c r="AG297" s="156"/>
      <c r="AH297" s="156"/>
      <c r="AI297" s="156"/>
      <c r="AJ297" s="156"/>
      <c r="AK297" s="156"/>
      <c r="AL297" s="156"/>
      <c r="AM297" s="156"/>
      <c r="AN297" s="156"/>
      <c r="AO297" s="156"/>
      <c r="AP297" s="156"/>
      <c r="AQ297" s="156"/>
      <c r="AR297" s="156"/>
      <c r="AS297" s="156"/>
      <c r="AT297" s="156"/>
      <c r="AU297" s="156"/>
      <c r="AV297" s="156"/>
      <c r="AW297" s="156"/>
      <c r="AX297" s="156"/>
      <c r="AY297" s="156"/>
      <c r="AZ297" s="156"/>
      <c r="BA297" s="156"/>
      <c r="BB297" s="156"/>
      <c r="BC297" s="156"/>
      <c r="BD297" s="156"/>
      <c r="BE297" s="156"/>
      <c r="BF297" s="156"/>
      <c r="BG297" s="156"/>
      <c r="BH297" s="156"/>
      <c r="BI297" s="156"/>
    </row>
    <row r="298" spans="2:61" x14ac:dyDescent="0.25">
      <c r="B298" s="156"/>
      <c r="C298" s="156"/>
      <c r="D298" s="156"/>
      <c r="E298" s="156"/>
      <c r="F298" s="156"/>
      <c r="G298" s="156"/>
      <c r="H298" s="156"/>
      <c r="I298" s="156"/>
      <c r="J298" s="156"/>
      <c r="K298" s="156"/>
      <c r="L298" s="156"/>
      <c r="M298" s="156"/>
      <c r="N298" s="156"/>
      <c r="O298" s="156"/>
      <c r="P298" s="156"/>
      <c r="Q298" s="156"/>
      <c r="R298" s="156"/>
      <c r="S298" s="156"/>
      <c r="T298" s="156"/>
      <c r="U298" s="156"/>
      <c r="V298" s="156"/>
      <c r="W298" s="156"/>
      <c r="X298" s="156"/>
      <c r="Y298" s="156"/>
      <c r="Z298" s="156"/>
      <c r="AA298" s="156"/>
      <c r="AB298" s="156"/>
      <c r="AC298" s="156"/>
      <c r="AD298" s="156"/>
      <c r="AE298" s="156"/>
      <c r="AF298" s="156"/>
      <c r="AG298" s="156"/>
      <c r="AH298" s="156"/>
      <c r="AI298" s="156"/>
      <c r="AJ298" s="156"/>
      <c r="AK298" s="156"/>
      <c r="AL298" s="156"/>
      <c r="AM298" s="156"/>
      <c r="AN298" s="156"/>
      <c r="AO298" s="156"/>
      <c r="AP298" s="156"/>
      <c r="AQ298" s="156"/>
      <c r="AR298" s="156"/>
      <c r="AS298" s="156"/>
      <c r="AT298" s="156"/>
      <c r="AU298" s="156"/>
      <c r="AV298" s="156"/>
      <c r="AW298" s="156"/>
      <c r="AX298" s="156"/>
      <c r="AY298" s="156"/>
      <c r="AZ298" s="156"/>
      <c r="BA298" s="156"/>
      <c r="BB298" s="156"/>
      <c r="BC298" s="156"/>
      <c r="BD298" s="156"/>
      <c r="BE298" s="156"/>
      <c r="BF298" s="156"/>
      <c r="BG298" s="156"/>
      <c r="BH298" s="156"/>
      <c r="BI298" s="156"/>
    </row>
    <row r="299" spans="2:61" x14ac:dyDescent="0.25">
      <c r="B299" s="156"/>
      <c r="C299" s="156"/>
      <c r="D299" s="156"/>
      <c r="E299" s="156"/>
      <c r="F299" s="156"/>
      <c r="G299" s="156"/>
      <c r="H299" s="156"/>
      <c r="I299" s="156"/>
      <c r="J299" s="156"/>
      <c r="K299" s="156"/>
      <c r="L299" s="156"/>
      <c r="M299" s="156"/>
      <c r="N299" s="156"/>
      <c r="O299" s="156"/>
      <c r="P299" s="156"/>
      <c r="Q299" s="156"/>
      <c r="R299" s="156"/>
      <c r="S299" s="156"/>
      <c r="T299" s="156"/>
      <c r="U299" s="156"/>
      <c r="V299" s="156"/>
      <c r="W299" s="156"/>
      <c r="X299" s="156"/>
      <c r="Y299" s="156"/>
      <c r="Z299" s="156"/>
      <c r="AA299" s="156"/>
      <c r="AB299" s="156"/>
      <c r="AC299" s="156"/>
      <c r="AD299" s="156"/>
      <c r="AE299" s="156"/>
      <c r="AF299" s="156"/>
      <c r="AG299" s="156"/>
      <c r="AH299" s="156"/>
      <c r="AI299" s="156"/>
      <c r="AJ299" s="156"/>
      <c r="AK299" s="156"/>
      <c r="AL299" s="156"/>
      <c r="AM299" s="156"/>
      <c r="AN299" s="156"/>
      <c r="AO299" s="156"/>
      <c r="AP299" s="156"/>
      <c r="AQ299" s="156"/>
      <c r="AR299" s="156"/>
      <c r="AS299" s="156"/>
      <c r="AT299" s="156"/>
      <c r="AU299" s="156"/>
      <c r="AV299" s="156"/>
      <c r="AW299" s="156"/>
      <c r="AX299" s="156"/>
      <c r="AY299" s="156"/>
      <c r="AZ299" s="156"/>
      <c r="BA299" s="156"/>
      <c r="BB299" s="156"/>
      <c r="BC299" s="156"/>
      <c r="BD299" s="156"/>
      <c r="BE299" s="156"/>
      <c r="BF299" s="156"/>
      <c r="BG299" s="156"/>
      <c r="BH299" s="156"/>
      <c r="BI299" s="156"/>
    </row>
    <row r="300" spans="2:61" x14ac:dyDescent="0.25">
      <c r="B300" s="156"/>
      <c r="C300" s="156"/>
      <c r="D300" s="156"/>
      <c r="E300" s="156"/>
      <c r="F300" s="156"/>
      <c r="G300" s="156"/>
      <c r="H300" s="156"/>
      <c r="I300" s="156"/>
      <c r="J300" s="156"/>
      <c r="K300" s="156"/>
      <c r="L300" s="156"/>
      <c r="M300" s="156"/>
      <c r="N300" s="156"/>
      <c r="O300" s="156"/>
      <c r="P300" s="156"/>
      <c r="Q300" s="156"/>
      <c r="R300" s="156"/>
      <c r="S300" s="156"/>
      <c r="T300" s="156"/>
      <c r="U300" s="156"/>
      <c r="V300" s="156"/>
      <c r="W300" s="156"/>
      <c r="X300" s="156"/>
      <c r="Y300" s="156"/>
      <c r="Z300" s="156"/>
      <c r="AA300" s="156"/>
      <c r="AB300" s="156"/>
      <c r="AC300" s="156"/>
      <c r="AD300" s="156"/>
      <c r="AE300" s="156"/>
      <c r="AF300" s="156"/>
      <c r="AG300" s="156"/>
      <c r="AH300" s="156"/>
      <c r="AI300" s="156"/>
      <c r="AJ300" s="156"/>
      <c r="AK300" s="156"/>
      <c r="AL300" s="156"/>
      <c r="AM300" s="156"/>
      <c r="AN300" s="156"/>
      <c r="AO300" s="156"/>
      <c r="AP300" s="156"/>
      <c r="AQ300" s="156"/>
      <c r="AR300" s="156"/>
      <c r="AS300" s="156"/>
      <c r="AT300" s="156"/>
      <c r="AU300" s="156"/>
      <c r="AV300" s="156"/>
      <c r="AW300" s="156"/>
      <c r="AX300" s="156"/>
      <c r="AY300" s="156"/>
      <c r="AZ300" s="156"/>
      <c r="BA300" s="156"/>
      <c r="BB300" s="156"/>
      <c r="BC300" s="156"/>
      <c r="BD300" s="156"/>
      <c r="BE300" s="156"/>
      <c r="BF300" s="156"/>
      <c r="BG300" s="156"/>
      <c r="BH300" s="156"/>
      <c r="BI300" s="156"/>
    </row>
    <row r="301" spans="2:61" x14ac:dyDescent="0.25">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56"/>
      <c r="AG301" s="156"/>
      <c r="AH301" s="156"/>
      <c r="AI301" s="156"/>
      <c r="AJ301" s="156"/>
      <c r="AK301" s="156"/>
      <c r="AL301" s="156"/>
      <c r="AM301" s="156"/>
      <c r="AN301" s="156"/>
      <c r="AO301" s="156"/>
      <c r="AP301" s="156"/>
      <c r="AQ301" s="156"/>
      <c r="AR301" s="156"/>
      <c r="AS301" s="156"/>
      <c r="AT301" s="156"/>
      <c r="AU301" s="156"/>
      <c r="AV301" s="156"/>
      <c r="AW301" s="156"/>
      <c r="AX301" s="156"/>
      <c r="AY301" s="156"/>
      <c r="AZ301" s="156"/>
      <c r="BA301" s="156"/>
      <c r="BB301" s="156"/>
      <c r="BC301" s="156"/>
      <c r="BD301" s="156"/>
      <c r="BE301" s="156"/>
      <c r="BF301" s="156"/>
      <c r="BG301" s="156"/>
      <c r="BH301" s="156"/>
      <c r="BI301" s="156"/>
    </row>
    <row r="302" spans="2:61" x14ac:dyDescent="0.25">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c r="AA302" s="156"/>
      <c r="AB302" s="156"/>
      <c r="AC302" s="156"/>
      <c r="AD302" s="156"/>
      <c r="AE302" s="156"/>
      <c r="AF302" s="156"/>
      <c r="AG302" s="156"/>
      <c r="AH302" s="156"/>
      <c r="AI302" s="156"/>
      <c r="AJ302" s="156"/>
      <c r="AK302" s="156"/>
      <c r="AL302" s="156"/>
      <c r="AM302" s="156"/>
      <c r="AN302" s="156"/>
      <c r="AO302" s="156"/>
      <c r="AP302" s="156"/>
      <c r="AQ302" s="156"/>
      <c r="AR302" s="156"/>
      <c r="AS302" s="156"/>
      <c r="AT302" s="156"/>
      <c r="AU302" s="156"/>
      <c r="AV302" s="156"/>
      <c r="AW302" s="156"/>
      <c r="AX302" s="156"/>
      <c r="AY302" s="156"/>
      <c r="AZ302" s="156"/>
      <c r="BA302" s="156"/>
      <c r="BB302" s="156"/>
      <c r="BC302" s="156"/>
      <c r="BD302" s="156"/>
      <c r="BE302" s="156"/>
      <c r="BF302" s="156"/>
      <c r="BG302" s="156"/>
      <c r="BH302" s="156"/>
      <c r="BI302" s="156"/>
    </row>
    <row r="303" spans="2:61" x14ac:dyDescent="0.25">
      <c r="B303" s="156"/>
      <c r="C303" s="156"/>
      <c r="D303" s="156"/>
      <c r="E303" s="156"/>
      <c r="F303" s="156"/>
      <c r="G303" s="156"/>
      <c r="H303" s="156"/>
      <c r="I303" s="156"/>
      <c r="J303" s="156"/>
      <c r="K303" s="156"/>
      <c r="L303" s="156"/>
      <c r="M303" s="156"/>
      <c r="N303" s="156"/>
      <c r="O303" s="156"/>
      <c r="P303" s="156"/>
      <c r="Q303" s="156"/>
      <c r="R303" s="156"/>
      <c r="S303" s="156"/>
      <c r="T303" s="156"/>
      <c r="U303" s="156"/>
      <c r="V303" s="156"/>
      <c r="W303" s="156"/>
      <c r="X303" s="156"/>
      <c r="Y303" s="156"/>
      <c r="Z303" s="156"/>
      <c r="AA303" s="156"/>
      <c r="AB303" s="156"/>
      <c r="AC303" s="156"/>
      <c r="AD303" s="156"/>
      <c r="AE303" s="156"/>
      <c r="AF303" s="156"/>
      <c r="AG303" s="156"/>
      <c r="AH303" s="156"/>
      <c r="AI303" s="156"/>
      <c r="AJ303" s="156"/>
      <c r="AK303" s="156"/>
      <c r="AL303" s="156"/>
      <c r="AM303" s="156"/>
      <c r="AN303" s="156"/>
      <c r="AO303" s="156"/>
      <c r="AP303" s="156"/>
      <c r="AQ303" s="156"/>
      <c r="AR303" s="156"/>
      <c r="AS303" s="156"/>
      <c r="AT303" s="156"/>
      <c r="AU303" s="156"/>
      <c r="AV303" s="156"/>
      <c r="AW303" s="156"/>
      <c r="AX303" s="156"/>
      <c r="AY303" s="156"/>
      <c r="AZ303" s="156"/>
      <c r="BA303" s="156"/>
      <c r="BB303" s="156"/>
      <c r="BC303" s="156"/>
      <c r="BD303" s="156"/>
      <c r="BE303" s="156"/>
      <c r="BF303" s="156"/>
      <c r="BG303" s="156"/>
      <c r="BH303" s="156"/>
      <c r="BI303" s="156"/>
    </row>
    <row r="304" spans="2:61" x14ac:dyDescent="0.25">
      <c r="B304" s="156"/>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56"/>
      <c r="AU304" s="156"/>
      <c r="AV304" s="156"/>
      <c r="AW304" s="156"/>
      <c r="AX304" s="156"/>
      <c r="AY304" s="156"/>
      <c r="AZ304" s="156"/>
      <c r="BA304" s="156"/>
      <c r="BB304" s="156"/>
      <c r="BC304" s="156"/>
      <c r="BD304" s="156"/>
      <c r="BE304" s="156"/>
      <c r="BF304" s="156"/>
      <c r="BG304" s="156"/>
      <c r="BH304" s="156"/>
      <c r="BI304" s="156"/>
    </row>
    <row r="305" spans="2:61" x14ac:dyDescent="0.25">
      <c r="B305" s="156"/>
      <c r="C305" s="156"/>
      <c r="D305" s="156"/>
      <c r="E305" s="156"/>
      <c r="F305" s="156"/>
      <c r="G305" s="156"/>
      <c r="H305" s="156"/>
      <c r="I305" s="156"/>
      <c r="J305" s="156"/>
      <c r="K305" s="156"/>
      <c r="L305" s="156"/>
      <c r="M305" s="156"/>
      <c r="N305" s="156"/>
      <c r="O305" s="156"/>
      <c r="P305" s="156"/>
      <c r="Q305" s="156"/>
      <c r="R305" s="156"/>
      <c r="S305" s="156"/>
      <c r="T305" s="156"/>
      <c r="U305" s="156"/>
      <c r="V305" s="156"/>
      <c r="W305" s="156"/>
      <c r="X305" s="156"/>
      <c r="Y305" s="156"/>
      <c r="Z305" s="156"/>
      <c r="AA305" s="156"/>
      <c r="AB305" s="156"/>
      <c r="AC305" s="156"/>
      <c r="AD305" s="156"/>
      <c r="AE305" s="156"/>
      <c r="AF305" s="156"/>
      <c r="AG305" s="156"/>
      <c r="AH305" s="156"/>
      <c r="AI305" s="156"/>
      <c r="AJ305" s="156"/>
      <c r="AK305" s="156"/>
      <c r="AL305" s="156"/>
      <c r="AM305" s="156"/>
      <c r="AN305" s="156"/>
      <c r="AO305" s="156"/>
      <c r="AP305" s="156"/>
      <c r="AQ305" s="156"/>
      <c r="AR305" s="156"/>
      <c r="AS305" s="156"/>
      <c r="AT305" s="156"/>
      <c r="AU305" s="156"/>
      <c r="AV305" s="156"/>
      <c r="AW305" s="156"/>
      <c r="AX305" s="156"/>
      <c r="AY305" s="156"/>
      <c r="AZ305" s="156"/>
      <c r="BA305" s="156"/>
      <c r="BB305" s="156"/>
      <c r="BC305" s="156"/>
      <c r="BD305" s="156"/>
      <c r="BE305" s="156"/>
      <c r="BF305" s="156"/>
      <c r="BG305" s="156"/>
      <c r="BH305" s="156"/>
      <c r="BI305" s="156"/>
    </row>
    <row r="306" spans="2:61" x14ac:dyDescent="0.25">
      <c r="B306" s="156"/>
      <c r="C306" s="156"/>
      <c r="D306" s="156"/>
      <c r="E306" s="156"/>
      <c r="F306" s="156"/>
      <c r="G306" s="156"/>
      <c r="H306" s="156"/>
      <c r="I306" s="156"/>
      <c r="J306" s="156"/>
      <c r="K306" s="156"/>
      <c r="L306" s="156"/>
      <c r="M306" s="156"/>
      <c r="N306" s="156"/>
      <c r="O306" s="156"/>
      <c r="P306" s="156"/>
      <c r="Q306" s="156"/>
      <c r="R306" s="156"/>
      <c r="S306" s="156"/>
      <c r="T306" s="156"/>
      <c r="U306" s="156"/>
      <c r="V306" s="156"/>
      <c r="W306" s="156"/>
      <c r="X306" s="156"/>
      <c r="Y306" s="156"/>
      <c r="Z306" s="156"/>
      <c r="AA306" s="156"/>
      <c r="AB306" s="156"/>
      <c r="AC306" s="156"/>
      <c r="AD306" s="156"/>
      <c r="AE306" s="156"/>
      <c r="AF306" s="156"/>
      <c r="AG306" s="156"/>
      <c r="AH306" s="156"/>
      <c r="AI306" s="156"/>
      <c r="AJ306" s="156"/>
      <c r="AK306" s="156"/>
      <c r="AL306" s="156"/>
      <c r="AM306" s="156"/>
      <c r="AN306" s="156"/>
      <c r="AO306" s="156"/>
      <c r="AP306" s="156"/>
      <c r="AQ306" s="156"/>
      <c r="AR306" s="156"/>
      <c r="AS306" s="156"/>
      <c r="AT306" s="156"/>
      <c r="AU306" s="156"/>
      <c r="AV306" s="156"/>
      <c r="AW306" s="156"/>
      <c r="AX306" s="156"/>
      <c r="AY306" s="156"/>
      <c r="AZ306" s="156"/>
      <c r="BA306" s="156"/>
      <c r="BB306" s="156"/>
      <c r="BC306" s="156"/>
      <c r="BD306" s="156"/>
      <c r="BE306" s="156"/>
      <c r="BF306" s="156"/>
      <c r="BG306" s="156"/>
      <c r="BH306" s="156"/>
      <c r="BI306" s="156"/>
    </row>
    <row r="307" spans="2:61" x14ac:dyDescent="0.25">
      <c r="B307" s="156"/>
      <c r="C307" s="156"/>
      <c r="D307" s="156"/>
      <c r="E307" s="156"/>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6"/>
      <c r="AY307" s="156"/>
      <c r="AZ307" s="156"/>
      <c r="BA307" s="156"/>
      <c r="BB307" s="156"/>
      <c r="BC307" s="156"/>
      <c r="BD307" s="156"/>
      <c r="BE307" s="156"/>
      <c r="BF307" s="156"/>
      <c r="BG307" s="156"/>
      <c r="BH307" s="156"/>
      <c r="BI307" s="156"/>
    </row>
    <row r="308" spans="2:61" x14ac:dyDescent="0.25">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56"/>
      <c r="AY308" s="156"/>
      <c r="AZ308" s="156"/>
      <c r="BA308" s="156"/>
      <c r="BB308" s="156"/>
      <c r="BC308" s="156"/>
      <c r="BD308" s="156"/>
      <c r="BE308" s="156"/>
      <c r="BF308" s="156"/>
      <c r="BG308" s="156"/>
      <c r="BH308" s="156"/>
      <c r="BI308" s="156"/>
    </row>
    <row r="309" spans="2:61" x14ac:dyDescent="0.25">
      <c r="B309" s="156"/>
      <c r="C309" s="156"/>
      <c r="D309" s="156"/>
      <c r="E309" s="156"/>
      <c r="F309" s="156"/>
      <c r="G309" s="156"/>
      <c r="H309" s="156"/>
      <c r="I309" s="156"/>
      <c r="J309" s="156"/>
      <c r="K309" s="156"/>
      <c r="L309" s="156"/>
      <c r="M309" s="156"/>
      <c r="N309" s="156"/>
      <c r="O309" s="156"/>
      <c r="P309" s="156"/>
      <c r="Q309" s="156"/>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56"/>
      <c r="AM309" s="156"/>
      <c r="AN309" s="156"/>
      <c r="AO309" s="156"/>
      <c r="AP309" s="156"/>
      <c r="AQ309" s="156"/>
      <c r="AR309" s="156"/>
      <c r="AS309" s="156"/>
      <c r="AT309" s="156"/>
      <c r="AU309" s="156"/>
      <c r="AV309" s="156"/>
      <c r="AW309" s="156"/>
      <c r="AX309" s="156"/>
      <c r="AY309" s="156"/>
      <c r="AZ309" s="156"/>
      <c r="BA309" s="156"/>
      <c r="BB309" s="156"/>
      <c r="BC309" s="156"/>
      <c r="BD309" s="156"/>
      <c r="BE309" s="156"/>
      <c r="BF309" s="156"/>
      <c r="BG309" s="156"/>
      <c r="BH309" s="156"/>
      <c r="BI309" s="156"/>
    </row>
    <row r="310" spans="2:61" x14ac:dyDescent="0.25">
      <c r="B310" s="156"/>
      <c r="C310" s="156"/>
      <c r="D310" s="156"/>
      <c r="E310" s="156"/>
      <c r="F310" s="156"/>
      <c r="G310" s="156"/>
      <c r="H310" s="156"/>
      <c r="I310" s="156"/>
      <c r="J310" s="156"/>
      <c r="K310" s="156"/>
      <c r="L310" s="156"/>
      <c r="M310" s="156"/>
      <c r="N310" s="156"/>
      <c r="O310" s="156"/>
      <c r="P310" s="156"/>
      <c r="Q310" s="156"/>
      <c r="R310" s="156"/>
      <c r="S310" s="156"/>
      <c r="T310" s="156"/>
      <c r="U310" s="156"/>
      <c r="V310" s="156"/>
      <c r="W310" s="156"/>
      <c r="X310" s="156"/>
      <c r="Y310" s="156"/>
      <c r="Z310" s="156"/>
      <c r="AA310" s="156"/>
      <c r="AB310" s="156"/>
      <c r="AC310" s="156"/>
      <c r="AD310" s="156"/>
      <c r="AE310" s="156"/>
      <c r="AF310" s="156"/>
      <c r="AG310" s="156"/>
      <c r="AH310" s="156"/>
      <c r="AI310" s="156"/>
      <c r="AJ310" s="156"/>
      <c r="AK310" s="156"/>
      <c r="AL310" s="156"/>
      <c r="AM310" s="156"/>
      <c r="AN310" s="156"/>
      <c r="AO310" s="156"/>
      <c r="AP310" s="156"/>
      <c r="AQ310" s="156"/>
      <c r="AR310" s="156"/>
      <c r="AS310" s="156"/>
      <c r="AT310" s="156"/>
      <c r="AU310" s="156"/>
      <c r="AV310" s="156"/>
      <c r="AW310" s="156"/>
      <c r="AX310" s="156"/>
      <c r="AY310" s="156"/>
      <c r="AZ310" s="156"/>
      <c r="BA310" s="156"/>
      <c r="BB310" s="156"/>
      <c r="BC310" s="156"/>
      <c r="BD310" s="156"/>
      <c r="BE310" s="156"/>
      <c r="BF310" s="156"/>
      <c r="BG310" s="156"/>
      <c r="BH310" s="156"/>
      <c r="BI310" s="156"/>
    </row>
    <row r="311" spans="2:61" x14ac:dyDescent="0.25">
      <c r="B311" s="156"/>
      <c r="C311" s="156"/>
      <c r="D311" s="156"/>
      <c r="E311" s="156"/>
      <c r="F311" s="156"/>
      <c r="G311" s="156"/>
      <c r="H311" s="156"/>
      <c r="I311" s="156"/>
      <c r="J311" s="156"/>
      <c r="K311" s="156"/>
      <c r="L311" s="156"/>
      <c r="M311" s="156"/>
      <c r="N311" s="156"/>
      <c r="O311" s="156"/>
      <c r="P311" s="156"/>
      <c r="Q311" s="156"/>
      <c r="R311" s="156"/>
      <c r="S311" s="156"/>
      <c r="T311" s="156"/>
      <c r="U311" s="156"/>
      <c r="V311" s="156"/>
      <c r="W311" s="156"/>
      <c r="X311" s="156"/>
      <c r="Y311" s="156"/>
      <c r="Z311" s="156"/>
      <c r="AA311" s="156"/>
      <c r="AB311" s="156"/>
      <c r="AC311" s="156"/>
      <c r="AD311" s="156"/>
      <c r="AE311" s="156"/>
      <c r="AF311" s="156"/>
      <c r="AG311" s="156"/>
      <c r="AH311" s="156"/>
      <c r="AI311" s="156"/>
      <c r="AJ311" s="156"/>
      <c r="AK311" s="156"/>
      <c r="AL311" s="156"/>
      <c r="AM311" s="156"/>
      <c r="AN311" s="156"/>
      <c r="AO311" s="156"/>
      <c r="AP311" s="156"/>
      <c r="AQ311" s="156"/>
      <c r="AR311" s="156"/>
      <c r="AS311" s="156"/>
      <c r="AT311" s="156"/>
      <c r="AU311" s="156"/>
      <c r="AV311" s="156"/>
      <c r="AW311" s="156"/>
      <c r="AX311" s="156"/>
      <c r="AY311" s="156"/>
      <c r="AZ311" s="156"/>
      <c r="BA311" s="156"/>
      <c r="BB311" s="156"/>
      <c r="BC311" s="156"/>
      <c r="BD311" s="156"/>
      <c r="BE311" s="156"/>
      <c r="BF311" s="156"/>
      <c r="BG311" s="156"/>
      <c r="BH311" s="156"/>
      <c r="BI311" s="156"/>
    </row>
    <row r="312" spans="2:61" x14ac:dyDescent="0.25">
      <c r="B312" s="156"/>
      <c r="C312" s="156"/>
      <c r="D312" s="156"/>
      <c r="E312" s="156"/>
      <c r="F312" s="156"/>
      <c r="G312" s="156"/>
      <c r="H312" s="156"/>
      <c r="I312" s="156"/>
      <c r="J312" s="156"/>
      <c r="K312" s="156"/>
      <c r="L312" s="156"/>
      <c r="M312" s="156"/>
      <c r="N312" s="156"/>
      <c r="O312" s="156"/>
      <c r="P312" s="156"/>
      <c r="Q312" s="156"/>
      <c r="R312" s="156"/>
      <c r="S312" s="156"/>
      <c r="T312" s="156"/>
      <c r="U312" s="156"/>
      <c r="V312" s="156"/>
      <c r="W312" s="156"/>
      <c r="X312" s="156"/>
      <c r="Y312" s="156"/>
      <c r="Z312" s="156"/>
      <c r="AA312" s="156"/>
      <c r="AB312" s="156"/>
      <c r="AC312" s="156"/>
      <c r="AD312" s="156"/>
      <c r="AE312" s="156"/>
      <c r="AF312" s="156"/>
      <c r="AG312" s="156"/>
      <c r="AH312" s="156"/>
      <c r="AI312" s="156"/>
      <c r="AJ312" s="156"/>
      <c r="AK312" s="156"/>
      <c r="AL312" s="156"/>
      <c r="AM312" s="156"/>
      <c r="AN312" s="156"/>
      <c r="AO312" s="156"/>
      <c r="AP312" s="156"/>
      <c r="AQ312" s="156"/>
      <c r="AR312" s="156"/>
      <c r="AS312" s="156"/>
      <c r="AT312" s="156"/>
      <c r="AU312" s="156"/>
      <c r="AV312" s="156"/>
      <c r="AW312" s="156"/>
      <c r="AX312" s="156"/>
      <c r="AY312" s="156"/>
      <c r="AZ312" s="156"/>
      <c r="BA312" s="156"/>
      <c r="BB312" s="156"/>
      <c r="BC312" s="156"/>
      <c r="BD312" s="156"/>
      <c r="BE312" s="156"/>
      <c r="BF312" s="156"/>
      <c r="BG312" s="156"/>
      <c r="BH312" s="156"/>
      <c r="BI312" s="156"/>
    </row>
    <row r="313" spans="2:61" x14ac:dyDescent="0.25">
      <c r="B313" s="156"/>
      <c r="C313" s="156"/>
      <c r="D313" s="156"/>
      <c r="E313" s="156"/>
      <c r="F313" s="156"/>
      <c r="G313" s="156"/>
      <c r="H313" s="156"/>
      <c r="I313" s="156"/>
      <c r="J313" s="156"/>
      <c r="K313" s="156"/>
      <c r="L313" s="156"/>
      <c r="M313" s="156"/>
      <c r="N313" s="156"/>
      <c r="O313" s="156"/>
      <c r="P313" s="156"/>
      <c r="Q313" s="156"/>
      <c r="R313" s="156"/>
      <c r="S313" s="156"/>
      <c r="T313" s="156"/>
      <c r="U313" s="156"/>
      <c r="V313" s="156"/>
      <c r="W313" s="156"/>
      <c r="X313" s="156"/>
      <c r="Y313" s="156"/>
      <c r="Z313" s="156"/>
      <c r="AA313" s="156"/>
      <c r="AB313" s="156"/>
      <c r="AC313" s="156"/>
      <c r="AD313" s="156"/>
      <c r="AE313" s="156"/>
      <c r="AF313" s="156"/>
      <c r="AG313" s="156"/>
      <c r="AH313" s="156"/>
      <c r="AI313" s="156"/>
      <c r="AJ313" s="156"/>
      <c r="AK313" s="156"/>
      <c r="AL313" s="156"/>
      <c r="AM313" s="156"/>
      <c r="AN313" s="156"/>
      <c r="AO313" s="156"/>
      <c r="AP313" s="156"/>
      <c r="AQ313" s="156"/>
      <c r="AR313" s="156"/>
      <c r="AS313" s="156"/>
      <c r="AT313" s="156"/>
      <c r="AU313" s="156"/>
      <c r="AV313" s="156"/>
      <c r="AW313" s="156"/>
      <c r="AX313" s="156"/>
      <c r="AY313" s="156"/>
      <c r="AZ313" s="156"/>
      <c r="BA313" s="156"/>
      <c r="BB313" s="156"/>
      <c r="BC313" s="156"/>
      <c r="BD313" s="156"/>
      <c r="BE313" s="156"/>
      <c r="BF313" s="156"/>
      <c r="BG313" s="156"/>
      <c r="BH313" s="156"/>
      <c r="BI313" s="156"/>
    </row>
    <row r="314" spans="2:61" x14ac:dyDescent="0.25">
      <c r="B314" s="156"/>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c r="AA314" s="156"/>
      <c r="AB314" s="156"/>
      <c r="AC314" s="156"/>
      <c r="AD314" s="156"/>
      <c r="AE314" s="156"/>
      <c r="AF314" s="156"/>
      <c r="AG314" s="156"/>
      <c r="AH314" s="156"/>
      <c r="AI314" s="156"/>
      <c r="AJ314" s="156"/>
      <c r="AK314" s="156"/>
      <c r="AL314" s="156"/>
      <c r="AM314" s="156"/>
      <c r="AN314" s="156"/>
      <c r="AO314" s="156"/>
      <c r="AP314" s="156"/>
      <c r="AQ314" s="156"/>
      <c r="AR314" s="156"/>
      <c r="AS314" s="156"/>
      <c r="AT314" s="156"/>
      <c r="AU314" s="156"/>
      <c r="AV314" s="156"/>
      <c r="AW314" s="156"/>
      <c r="AX314" s="156"/>
      <c r="AY314" s="156"/>
      <c r="AZ314" s="156"/>
      <c r="BA314" s="156"/>
      <c r="BB314" s="156"/>
      <c r="BC314" s="156"/>
      <c r="BD314" s="156"/>
      <c r="BE314" s="156"/>
      <c r="BF314" s="156"/>
      <c r="BG314" s="156"/>
      <c r="BH314" s="156"/>
      <c r="BI314" s="156"/>
    </row>
    <row r="315" spans="2:61" x14ac:dyDescent="0.25">
      <c r="B315" s="156"/>
      <c r="C315" s="156"/>
      <c r="D315" s="156"/>
      <c r="E315" s="156"/>
      <c r="F315" s="156"/>
      <c r="G315" s="156"/>
      <c r="H315" s="156"/>
      <c r="I315" s="156"/>
      <c r="J315" s="156"/>
      <c r="K315" s="156"/>
      <c r="L315" s="156"/>
      <c r="M315" s="156"/>
      <c r="N315" s="156"/>
      <c r="O315" s="156"/>
      <c r="P315" s="156"/>
      <c r="Q315" s="156"/>
      <c r="R315" s="156"/>
      <c r="S315" s="156"/>
      <c r="T315" s="156"/>
      <c r="U315" s="156"/>
      <c r="V315" s="156"/>
      <c r="W315" s="156"/>
      <c r="X315" s="156"/>
      <c r="Y315" s="156"/>
      <c r="Z315" s="156"/>
      <c r="AA315" s="156"/>
      <c r="AB315" s="156"/>
      <c r="AC315" s="156"/>
      <c r="AD315" s="156"/>
      <c r="AE315" s="156"/>
      <c r="AF315" s="156"/>
      <c r="AG315" s="156"/>
      <c r="AH315" s="156"/>
      <c r="AI315" s="156"/>
      <c r="AJ315" s="156"/>
      <c r="AK315" s="156"/>
      <c r="AL315" s="156"/>
      <c r="AM315" s="156"/>
      <c r="AN315" s="156"/>
      <c r="AO315" s="156"/>
      <c r="AP315" s="156"/>
      <c r="AQ315" s="156"/>
      <c r="AR315" s="156"/>
      <c r="AS315" s="156"/>
      <c r="AT315" s="156"/>
      <c r="AU315" s="156"/>
      <c r="AV315" s="156"/>
      <c r="AW315" s="156"/>
      <c r="AX315" s="156"/>
      <c r="AY315" s="156"/>
      <c r="AZ315" s="156"/>
      <c r="BA315" s="156"/>
      <c r="BB315" s="156"/>
      <c r="BC315" s="156"/>
      <c r="BD315" s="156"/>
      <c r="BE315" s="156"/>
      <c r="BF315" s="156"/>
      <c r="BG315" s="156"/>
      <c r="BH315" s="156"/>
      <c r="BI315" s="156"/>
    </row>
    <row r="316" spans="2:61" x14ac:dyDescent="0.25">
      <c r="B316" s="156"/>
      <c r="C316" s="156"/>
      <c r="D316" s="156"/>
      <c r="E316" s="156"/>
      <c r="F316" s="156"/>
      <c r="G316" s="156"/>
      <c r="H316" s="156"/>
      <c r="I316" s="156"/>
      <c r="J316" s="156"/>
      <c r="K316" s="156"/>
      <c r="L316" s="156"/>
      <c r="M316" s="156"/>
      <c r="N316" s="156"/>
      <c r="O316" s="156"/>
      <c r="P316" s="156"/>
      <c r="Q316" s="156"/>
      <c r="R316" s="156"/>
      <c r="S316" s="156"/>
      <c r="T316" s="156"/>
      <c r="U316" s="156"/>
      <c r="V316" s="156"/>
      <c r="W316" s="156"/>
      <c r="X316" s="156"/>
      <c r="Y316" s="156"/>
      <c r="Z316" s="156"/>
      <c r="AA316" s="156"/>
      <c r="AB316" s="156"/>
      <c r="AC316" s="156"/>
      <c r="AD316" s="156"/>
      <c r="AE316" s="156"/>
      <c r="AF316" s="156"/>
      <c r="AG316" s="156"/>
      <c r="AH316" s="156"/>
      <c r="AI316" s="156"/>
      <c r="AJ316" s="156"/>
      <c r="AK316" s="156"/>
      <c r="AL316" s="156"/>
      <c r="AM316" s="156"/>
      <c r="AN316" s="156"/>
      <c r="AO316" s="156"/>
      <c r="AP316" s="156"/>
      <c r="AQ316" s="156"/>
      <c r="AR316" s="156"/>
      <c r="AS316" s="156"/>
      <c r="AT316" s="156"/>
      <c r="AU316" s="156"/>
      <c r="AV316" s="156"/>
      <c r="AW316" s="156"/>
      <c r="AX316" s="156"/>
      <c r="AY316" s="156"/>
      <c r="AZ316" s="156"/>
      <c r="BA316" s="156"/>
      <c r="BB316" s="156"/>
      <c r="BC316" s="156"/>
      <c r="BD316" s="156"/>
      <c r="BE316" s="156"/>
      <c r="BF316" s="156"/>
      <c r="BG316" s="156"/>
      <c r="BH316" s="156"/>
      <c r="BI316" s="156"/>
    </row>
    <row r="317" spans="2:61" x14ac:dyDescent="0.25">
      <c r="B317" s="156"/>
      <c r="C317" s="156"/>
      <c r="D317" s="156"/>
      <c r="E317" s="156"/>
      <c r="F317" s="156"/>
      <c r="G317" s="156"/>
      <c r="H317" s="156"/>
      <c r="I317" s="156"/>
      <c r="J317" s="156"/>
      <c r="K317" s="156"/>
      <c r="L317" s="156"/>
      <c r="M317" s="156"/>
      <c r="N317" s="156"/>
      <c r="O317" s="156"/>
      <c r="P317" s="156"/>
      <c r="Q317" s="156"/>
      <c r="R317" s="156"/>
      <c r="S317" s="156"/>
      <c r="T317" s="156"/>
      <c r="U317" s="156"/>
      <c r="V317" s="156"/>
      <c r="W317" s="156"/>
      <c r="X317" s="156"/>
      <c r="Y317" s="156"/>
      <c r="Z317" s="156"/>
      <c r="AA317" s="156"/>
      <c r="AB317" s="156"/>
      <c r="AC317" s="156"/>
      <c r="AD317" s="156"/>
      <c r="AE317" s="156"/>
      <c r="AF317" s="156"/>
      <c r="AG317" s="156"/>
      <c r="AH317" s="156"/>
      <c r="AI317" s="156"/>
      <c r="AJ317" s="156"/>
      <c r="AK317" s="156"/>
      <c r="AL317" s="156"/>
      <c r="AM317" s="156"/>
      <c r="AN317" s="156"/>
      <c r="AO317" s="156"/>
      <c r="AP317" s="156"/>
      <c r="AQ317" s="156"/>
      <c r="AR317" s="156"/>
      <c r="AS317" s="156"/>
      <c r="AT317" s="156"/>
      <c r="AU317" s="156"/>
      <c r="AV317" s="156"/>
      <c r="AW317" s="156"/>
      <c r="AX317" s="156"/>
      <c r="AY317" s="156"/>
      <c r="AZ317" s="156"/>
      <c r="BA317" s="156"/>
      <c r="BB317" s="156"/>
      <c r="BC317" s="156"/>
      <c r="BD317" s="156"/>
      <c r="BE317" s="156"/>
      <c r="BF317" s="156"/>
      <c r="BG317" s="156"/>
      <c r="BH317" s="156"/>
      <c r="BI317" s="156"/>
    </row>
    <row r="318" spans="2:61" x14ac:dyDescent="0.25">
      <c r="B318" s="156"/>
      <c r="C318" s="156"/>
      <c r="D318" s="156"/>
      <c r="E318" s="156"/>
      <c r="F318" s="156"/>
      <c r="G318" s="156"/>
      <c r="H318" s="156"/>
      <c r="I318" s="156"/>
      <c r="J318" s="156"/>
      <c r="K318" s="156"/>
      <c r="L318" s="156"/>
      <c r="M318" s="156"/>
      <c r="N318" s="156"/>
      <c r="O318" s="156"/>
      <c r="P318" s="156"/>
      <c r="Q318" s="156"/>
      <c r="R318" s="156"/>
      <c r="S318" s="156"/>
      <c r="T318" s="156"/>
      <c r="U318" s="156"/>
      <c r="V318" s="156"/>
      <c r="W318" s="156"/>
      <c r="X318" s="156"/>
      <c r="Y318" s="156"/>
      <c r="Z318" s="156"/>
      <c r="AA318" s="156"/>
      <c r="AB318" s="156"/>
      <c r="AC318" s="156"/>
      <c r="AD318" s="156"/>
      <c r="AE318" s="156"/>
      <c r="AF318" s="156"/>
      <c r="AG318" s="156"/>
      <c r="AH318" s="156"/>
      <c r="AI318" s="156"/>
      <c r="AJ318" s="156"/>
      <c r="AK318" s="156"/>
      <c r="AL318" s="156"/>
      <c r="AM318" s="156"/>
      <c r="AN318" s="156"/>
      <c r="AO318" s="156"/>
      <c r="AP318" s="156"/>
      <c r="AQ318" s="156"/>
      <c r="AR318" s="156"/>
      <c r="AS318" s="156"/>
      <c r="AT318" s="156"/>
      <c r="AU318" s="156"/>
      <c r="AV318" s="156"/>
      <c r="AW318" s="156"/>
      <c r="AX318" s="156"/>
      <c r="AY318" s="156"/>
      <c r="AZ318" s="156"/>
      <c r="BA318" s="156"/>
      <c r="BB318" s="156"/>
      <c r="BC318" s="156"/>
      <c r="BD318" s="156"/>
      <c r="BE318" s="156"/>
      <c r="BF318" s="156"/>
      <c r="BG318" s="156"/>
      <c r="BH318" s="156"/>
      <c r="BI318" s="156"/>
    </row>
    <row r="319" spans="2:61" x14ac:dyDescent="0.25">
      <c r="B319" s="156"/>
      <c r="C319" s="156"/>
      <c r="D319" s="156"/>
      <c r="E319" s="156"/>
      <c r="F319" s="156"/>
      <c r="G319" s="156"/>
      <c r="H319" s="156"/>
      <c r="I319" s="156"/>
      <c r="J319" s="156"/>
      <c r="K319" s="156"/>
      <c r="L319" s="156"/>
      <c r="M319" s="156"/>
      <c r="N319" s="156"/>
      <c r="O319" s="156"/>
      <c r="P319" s="156"/>
      <c r="Q319" s="156"/>
      <c r="R319" s="156"/>
      <c r="S319" s="156"/>
      <c r="T319" s="156"/>
      <c r="U319" s="156"/>
      <c r="V319" s="156"/>
      <c r="W319" s="156"/>
      <c r="X319" s="156"/>
      <c r="Y319" s="156"/>
      <c r="Z319" s="156"/>
      <c r="AA319" s="156"/>
      <c r="AB319" s="156"/>
      <c r="AC319" s="156"/>
      <c r="AD319" s="156"/>
      <c r="AE319" s="156"/>
      <c r="AF319" s="156"/>
      <c r="AG319" s="156"/>
      <c r="AH319" s="156"/>
      <c r="AI319" s="156"/>
      <c r="AJ319" s="156"/>
      <c r="AK319" s="156"/>
      <c r="AL319" s="156"/>
      <c r="AM319" s="156"/>
      <c r="AN319" s="156"/>
      <c r="AO319" s="156"/>
      <c r="AP319" s="156"/>
      <c r="AQ319" s="156"/>
      <c r="AR319" s="156"/>
      <c r="AS319" s="156"/>
      <c r="AT319" s="156"/>
      <c r="AU319" s="156"/>
      <c r="AV319" s="156"/>
      <c r="AW319" s="156"/>
      <c r="AX319" s="156"/>
      <c r="AY319" s="156"/>
      <c r="AZ319" s="156"/>
      <c r="BA319" s="156"/>
      <c r="BB319" s="156"/>
      <c r="BC319" s="156"/>
      <c r="BD319" s="156"/>
      <c r="BE319" s="156"/>
      <c r="BF319" s="156"/>
      <c r="BG319" s="156"/>
      <c r="BH319" s="156"/>
      <c r="BI319" s="156"/>
    </row>
    <row r="320" spans="2:61" x14ac:dyDescent="0.25">
      <c r="B320" s="156"/>
      <c r="C320" s="156"/>
      <c r="D320" s="156"/>
      <c r="E320" s="156"/>
      <c r="F320" s="156"/>
      <c r="G320" s="156"/>
      <c r="H320" s="156"/>
      <c r="I320" s="156"/>
      <c r="J320" s="156"/>
      <c r="K320" s="156"/>
      <c r="L320" s="156"/>
      <c r="M320" s="156"/>
      <c r="N320" s="156"/>
      <c r="O320" s="156"/>
      <c r="P320" s="156"/>
      <c r="Q320" s="156"/>
      <c r="R320" s="156"/>
      <c r="S320" s="156"/>
      <c r="T320" s="156"/>
      <c r="U320" s="156"/>
      <c r="V320" s="156"/>
      <c r="W320" s="156"/>
      <c r="X320" s="156"/>
      <c r="Y320" s="156"/>
      <c r="Z320" s="156"/>
      <c r="AA320" s="156"/>
      <c r="AB320" s="156"/>
      <c r="AC320" s="156"/>
      <c r="AD320" s="156"/>
      <c r="AE320" s="156"/>
      <c r="AF320" s="156"/>
      <c r="AG320" s="156"/>
      <c r="AH320" s="156"/>
      <c r="AI320" s="156"/>
      <c r="AJ320" s="156"/>
      <c r="AK320" s="156"/>
      <c r="AL320" s="156"/>
      <c r="AM320" s="156"/>
      <c r="AN320" s="156"/>
      <c r="AO320" s="156"/>
      <c r="AP320" s="156"/>
      <c r="AQ320" s="156"/>
      <c r="AR320" s="156"/>
      <c r="AS320" s="156"/>
      <c r="AT320" s="156"/>
      <c r="AU320" s="156"/>
      <c r="AV320" s="156"/>
      <c r="AW320" s="156"/>
      <c r="AX320" s="156"/>
      <c r="AY320" s="156"/>
      <c r="AZ320" s="156"/>
      <c r="BA320" s="156"/>
      <c r="BB320" s="156"/>
      <c r="BC320" s="156"/>
      <c r="BD320" s="156"/>
      <c r="BE320" s="156"/>
      <c r="BF320" s="156"/>
      <c r="BG320" s="156"/>
      <c r="BH320" s="156"/>
      <c r="BI320" s="156"/>
    </row>
    <row r="321" spans="2:61" x14ac:dyDescent="0.25">
      <c r="B321" s="156"/>
      <c r="C321" s="156"/>
      <c r="D321" s="156"/>
      <c r="E321" s="156"/>
      <c r="F321" s="156"/>
      <c r="G321" s="156"/>
      <c r="H321" s="156"/>
      <c r="I321" s="156"/>
      <c r="J321" s="156"/>
      <c r="K321" s="156"/>
      <c r="L321" s="156"/>
      <c r="M321" s="156"/>
      <c r="N321" s="156"/>
      <c r="O321" s="156"/>
      <c r="P321" s="156"/>
      <c r="Q321" s="156"/>
      <c r="R321" s="156"/>
      <c r="S321" s="156"/>
      <c r="T321" s="156"/>
      <c r="U321" s="156"/>
      <c r="V321" s="156"/>
      <c r="W321" s="156"/>
      <c r="X321" s="156"/>
      <c r="Y321" s="156"/>
      <c r="Z321" s="156"/>
      <c r="AA321" s="156"/>
      <c r="AB321" s="156"/>
      <c r="AC321" s="156"/>
      <c r="AD321" s="156"/>
      <c r="AE321" s="156"/>
      <c r="AF321" s="156"/>
      <c r="AG321" s="156"/>
      <c r="AH321" s="156"/>
      <c r="AI321" s="156"/>
      <c r="AJ321" s="156"/>
      <c r="AK321" s="156"/>
      <c r="AL321" s="156"/>
      <c r="AM321" s="156"/>
      <c r="AN321" s="156"/>
      <c r="AO321" s="156"/>
      <c r="AP321" s="156"/>
      <c r="AQ321" s="156"/>
      <c r="AR321" s="156"/>
      <c r="AS321" s="156"/>
      <c r="AT321" s="156"/>
      <c r="AU321" s="156"/>
      <c r="AV321" s="156"/>
      <c r="AW321" s="156"/>
      <c r="AX321" s="156"/>
      <c r="AY321" s="156"/>
      <c r="AZ321" s="156"/>
      <c r="BA321" s="156"/>
      <c r="BB321" s="156"/>
      <c r="BC321" s="156"/>
      <c r="BD321" s="156"/>
      <c r="BE321" s="156"/>
      <c r="BF321" s="156"/>
      <c r="BG321" s="156"/>
      <c r="BH321" s="156"/>
      <c r="BI321" s="156"/>
    </row>
    <row r="322" spans="2:61" x14ac:dyDescent="0.25">
      <c r="B322" s="156"/>
      <c r="C322" s="156"/>
      <c r="D322" s="156"/>
      <c r="E322" s="156"/>
      <c r="F322" s="156"/>
      <c r="G322" s="156"/>
      <c r="H322" s="156"/>
      <c r="I322" s="156"/>
      <c r="J322" s="156"/>
      <c r="K322" s="156"/>
      <c r="L322" s="156"/>
      <c r="M322" s="156"/>
      <c r="N322" s="156"/>
      <c r="O322" s="156"/>
      <c r="P322" s="156"/>
      <c r="Q322" s="156"/>
      <c r="R322" s="156"/>
      <c r="S322" s="156"/>
      <c r="T322" s="156"/>
      <c r="U322" s="156"/>
      <c r="V322" s="156"/>
      <c r="W322" s="156"/>
      <c r="X322" s="156"/>
      <c r="Y322" s="156"/>
      <c r="Z322" s="156"/>
      <c r="AA322" s="156"/>
      <c r="AB322" s="156"/>
      <c r="AC322" s="156"/>
      <c r="AD322" s="156"/>
      <c r="AE322" s="156"/>
      <c r="AF322" s="156"/>
      <c r="AG322" s="156"/>
      <c r="AH322" s="156"/>
      <c r="AI322" s="156"/>
      <c r="AJ322" s="156"/>
      <c r="AK322" s="156"/>
      <c r="AL322" s="156"/>
      <c r="AM322" s="156"/>
      <c r="AN322" s="156"/>
      <c r="AO322" s="156"/>
      <c r="AP322" s="156"/>
      <c r="AQ322" s="156"/>
      <c r="AR322" s="156"/>
      <c r="AS322" s="156"/>
      <c r="AT322" s="156"/>
      <c r="AU322" s="156"/>
      <c r="AV322" s="156"/>
      <c r="AW322" s="156"/>
      <c r="AX322" s="156"/>
      <c r="AY322" s="156"/>
      <c r="AZ322" s="156"/>
      <c r="BA322" s="156"/>
      <c r="BB322" s="156"/>
      <c r="BC322" s="156"/>
      <c r="BD322" s="156"/>
      <c r="BE322" s="156"/>
      <c r="BF322" s="156"/>
      <c r="BG322" s="156"/>
      <c r="BH322" s="156"/>
      <c r="BI322" s="156"/>
    </row>
    <row r="323" spans="2:61" x14ac:dyDescent="0.25">
      <c r="B323" s="156"/>
      <c r="C323" s="156"/>
      <c r="D323" s="156"/>
      <c r="E323" s="156"/>
      <c r="F323" s="156"/>
      <c r="G323" s="156"/>
      <c r="H323" s="156"/>
      <c r="I323" s="156"/>
      <c r="J323" s="156"/>
      <c r="K323" s="156"/>
      <c r="L323" s="156"/>
      <c r="M323" s="156"/>
      <c r="N323" s="156"/>
      <c r="O323" s="156"/>
      <c r="P323" s="156"/>
      <c r="Q323" s="156"/>
      <c r="R323" s="156"/>
      <c r="S323" s="156"/>
      <c r="T323" s="156"/>
      <c r="U323" s="156"/>
      <c r="V323" s="156"/>
      <c r="W323" s="156"/>
      <c r="X323" s="156"/>
      <c r="Y323" s="156"/>
      <c r="Z323" s="156"/>
      <c r="AA323" s="156"/>
      <c r="AB323" s="156"/>
      <c r="AC323" s="156"/>
      <c r="AD323" s="156"/>
      <c r="AE323" s="156"/>
      <c r="AF323" s="156"/>
      <c r="AG323" s="156"/>
      <c r="AH323" s="156"/>
      <c r="AI323" s="156"/>
      <c r="AJ323" s="156"/>
      <c r="AK323" s="156"/>
      <c r="AL323" s="156"/>
      <c r="AM323" s="156"/>
      <c r="AN323" s="156"/>
      <c r="AO323" s="156"/>
      <c r="AP323" s="156"/>
      <c r="AQ323" s="156"/>
      <c r="AR323" s="156"/>
      <c r="AS323" s="156"/>
      <c r="AT323" s="156"/>
      <c r="AU323" s="156"/>
      <c r="AV323" s="156"/>
      <c r="AW323" s="156"/>
      <c r="AX323" s="156"/>
      <c r="AY323" s="156"/>
      <c r="AZ323" s="156"/>
      <c r="BA323" s="156"/>
      <c r="BB323" s="156"/>
      <c r="BC323" s="156"/>
      <c r="BD323" s="156"/>
      <c r="BE323" s="156"/>
      <c r="BF323" s="156"/>
      <c r="BG323" s="156"/>
      <c r="BH323" s="156"/>
      <c r="BI323" s="156"/>
    </row>
    <row r="324" spans="2:61" x14ac:dyDescent="0.25">
      <c r="B324" s="156"/>
      <c r="C324" s="156"/>
      <c r="D324" s="156"/>
      <c r="E324" s="156"/>
      <c r="F324" s="156"/>
      <c r="G324" s="156"/>
      <c r="H324" s="156"/>
      <c r="I324" s="156"/>
      <c r="J324" s="156"/>
      <c r="K324" s="156"/>
      <c r="L324" s="156"/>
      <c r="M324" s="156"/>
      <c r="N324" s="156"/>
      <c r="O324" s="156"/>
      <c r="P324" s="156"/>
      <c r="Q324" s="156"/>
      <c r="R324" s="156"/>
      <c r="S324" s="156"/>
      <c r="T324" s="156"/>
      <c r="U324" s="156"/>
      <c r="V324" s="156"/>
      <c r="W324" s="156"/>
      <c r="X324" s="156"/>
      <c r="Y324" s="156"/>
      <c r="Z324" s="156"/>
      <c r="AA324" s="156"/>
      <c r="AB324" s="156"/>
      <c r="AC324" s="156"/>
      <c r="AD324" s="156"/>
      <c r="AE324" s="156"/>
      <c r="AF324" s="156"/>
      <c r="AG324" s="156"/>
      <c r="AH324" s="156"/>
      <c r="AI324" s="156"/>
      <c r="AJ324" s="156"/>
      <c r="AK324" s="156"/>
      <c r="AL324" s="156"/>
      <c r="AM324" s="156"/>
      <c r="AN324" s="156"/>
      <c r="AO324" s="156"/>
      <c r="AP324" s="156"/>
      <c r="AQ324" s="156"/>
      <c r="AR324" s="156"/>
      <c r="AS324" s="156"/>
      <c r="AT324" s="156"/>
      <c r="AU324" s="156"/>
      <c r="AV324" s="156"/>
      <c r="AW324" s="156"/>
      <c r="AX324" s="156"/>
      <c r="AY324" s="156"/>
      <c r="AZ324" s="156"/>
      <c r="BA324" s="156"/>
      <c r="BB324" s="156"/>
      <c r="BC324" s="156"/>
      <c r="BD324" s="156"/>
      <c r="BE324" s="156"/>
      <c r="BF324" s="156"/>
      <c r="BG324" s="156"/>
      <c r="BH324" s="156"/>
      <c r="BI324" s="156"/>
    </row>
    <row r="325" spans="2:61" x14ac:dyDescent="0.25">
      <c r="B325" s="156"/>
      <c r="C325" s="156"/>
      <c r="D325" s="156"/>
      <c r="E325" s="156"/>
      <c r="F325" s="156"/>
      <c r="G325" s="156"/>
      <c r="H325" s="156"/>
      <c r="I325" s="156"/>
      <c r="J325" s="156"/>
      <c r="K325" s="156"/>
      <c r="L325" s="156"/>
      <c r="M325" s="156"/>
      <c r="N325" s="156"/>
      <c r="O325" s="156"/>
      <c r="P325" s="156"/>
      <c r="Q325" s="156"/>
      <c r="R325" s="156"/>
      <c r="S325" s="156"/>
      <c r="T325" s="156"/>
      <c r="U325" s="156"/>
      <c r="V325" s="156"/>
      <c r="W325" s="156"/>
      <c r="X325" s="156"/>
      <c r="Y325" s="156"/>
      <c r="Z325" s="156"/>
      <c r="AA325" s="156"/>
      <c r="AB325" s="156"/>
      <c r="AC325" s="156"/>
      <c r="AD325" s="156"/>
      <c r="AE325" s="156"/>
      <c r="AF325" s="156"/>
      <c r="AG325" s="156"/>
      <c r="AH325" s="156"/>
      <c r="AI325" s="156"/>
      <c r="AJ325" s="156"/>
      <c r="AK325" s="156"/>
      <c r="AL325" s="156"/>
      <c r="AM325" s="156"/>
      <c r="AN325" s="156"/>
      <c r="AO325" s="156"/>
      <c r="AP325" s="156"/>
      <c r="AQ325" s="156"/>
      <c r="AR325" s="156"/>
      <c r="AS325" s="156"/>
      <c r="AT325" s="156"/>
      <c r="AU325" s="156"/>
      <c r="AV325" s="156"/>
      <c r="AW325" s="156"/>
      <c r="AX325" s="156"/>
      <c r="AY325" s="156"/>
      <c r="AZ325" s="156"/>
      <c r="BA325" s="156"/>
      <c r="BB325" s="156"/>
      <c r="BC325" s="156"/>
      <c r="BD325" s="156"/>
      <c r="BE325" s="156"/>
      <c r="BF325" s="156"/>
      <c r="BG325" s="156"/>
      <c r="BH325" s="156"/>
      <c r="BI325" s="156"/>
    </row>
    <row r="326" spans="2:61" x14ac:dyDescent="0.25">
      <c r="B326" s="156"/>
      <c r="C326" s="156"/>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c r="Z326" s="156"/>
      <c r="AA326" s="156"/>
      <c r="AB326" s="156"/>
      <c r="AC326" s="156"/>
      <c r="AD326" s="156"/>
      <c r="AE326" s="156"/>
      <c r="AF326" s="156"/>
      <c r="AG326" s="156"/>
      <c r="AH326" s="156"/>
      <c r="AI326" s="156"/>
      <c r="AJ326" s="156"/>
      <c r="AK326" s="156"/>
      <c r="AL326" s="156"/>
      <c r="AM326" s="156"/>
      <c r="AN326" s="156"/>
      <c r="AO326" s="156"/>
      <c r="AP326" s="156"/>
      <c r="AQ326" s="156"/>
      <c r="AR326" s="156"/>
      <c r="AS326" s="156"/>
      <c r="AT326" s="156"/>
      <c r="AU326" s="156"/>
      <c r="AV326" s="156"/>
      <c r="AW326" s="156"/>
      <c r="AX326" s="156"/>
      <c r="AY326" s="156"/>
      <c r="AZ326" s="156"/>
      <c r="BA326" s="156"/>
      <c r="BB326" s="156"/>
      <c r="BC326" s="156"/>
      <c r="BD326" s="156"/>
      <c r="BE326" s="156"/>
      <c r="BF326" s="156"/>
      <c r="BG326" s="156"/>
      <c r="BH326" s="156"/>
      <c r="BI326" s="156"/>
    </row>
    <row r="327" spans="2:61" x14ac:dyDescent="0.25">
      <c r="B327" s="156"/>
      <c r="C327" s="156"/>
      <c r="D327" s="156"/>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c r="AA327" s="156"/>
      <c r="AB327" s="156"/>
      <c r="AC327" s="156"/>
      <c r="AD327" s="156"/>
      <c r="AE327" s="156"/>
      <c r="AF327" s="156"/>
      <c r="AG327" s="156"/>
      <c r="AH327" s="156"/>
      <c r="AI327" s="156"/>
      <c r="AJ327" s="156"/>
      <c r="AK327" s="156"/>
      <c r="AL327" s="156"/>
      <c r="AM327" s="156"/>
      <c r="AN327" s="156"/>
      <c r="AO327" s="156"/>
      <c r="AP327" s="156"/>
      <c r="AQ327" s="156"/>
      <c r="AR327" s="156"/>
      <c r="AS327" s="156"/>
      <c r="AT327" s="156"/>
      <c r="AU327" s="156"/>
      <c r="AV327" s="156"/>
      <c r="AW327" s="156"/>
      <c r="AX327" s="156"/>
      <c r="AY327" s="156"/>
      <c r="AZ327" s="156"/>
      <c r="BA327" s="156"/>
      <c r="BB327" s="156"/>
      <c r="BC327" s="156"/>
      <c r="BD327" s="156"/>
      <c r="BE327" s="156"/>
      <c r="BF327" s="156"/>
      <c r="BG327" s="156"/>
      <c r="BH327" s="156"/>
      <c r="BI327" s="156"/>
    </row>
    <row r="328" spans="2:61" x14ac:dyDescent="0.25">
      <c r="B328" s="156"/>
      <c r="C328" s="156"/>
      <c r="D328" s="156"/>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c r="AA328" s="156"/>
      <c r="AB328" s="156"/>
      <c r="AC328" s="156"/>
      <c r="AD328" s="156"/>
      <c r="AE328" s="156"/>
      <c r="AF328" s="156"/>
      <c r="AG328" s="156"/>
      <c r="AH328" s="156"/>
      <c r="AI328" s="156"/>
      <c r="AJ328" s="156"/>
      <c r="AK328" s="156"/>
      <c r="AL328" s="156"/>
      <c r="AM328" s="156"/>
      <c r="AN328" s="156"/>
      <c r="AO328" s="156"/>
      <c r="AP328" s="156"/>
      <c r="AQ328" s="156"/>
      <c r="AR328" s="156"/>
      <c r="AS328" s="156"/>
      <c r="AT328" s="156"/>
      <c r="AU328" s="156"/>
      <c r="AV328" s="156"/>
      <c r="AW328" s="156"/>
      <c r="AX328" s="156"/>
      <c r="AY328" s="156"/>
      <c r="AZ328" s="156"/>
      <c r="BA328" s="156"/>
      <c r="BB328" s="156"/>
      <c r="BC328" s="156"/>
      <c r="BD328" s="156"/>
      <c r="BE328" s="156"/>
      <c r="BF328" s="156"/>
      <c r="BG328" s="156"/>
      <c r="BH328" s="156"/>
      <c r="BI328" s="156"/>
    </row>
    <row r="329" spans="2:61" x14ac:dyDescent="0.25">
      <c r="B329" s="156"/>
      <c r="C329" s="156"/>
      <c r="D329" s="156"/>
      <c r="E329" s="156"/>
      <c r="F329" s="156"/>
      <c r="G329" s="156"/>
      <c r="H329" s="156"/>
      <c r="I329" s="156"/>
      <c r="J329" s="156"/>
      <c r="K329" s="156"/>
      <c r="L329" s="156"/>
      <c r="M329" s="156"/>
      <c r="N329" s="156"/>
      <c r="O329" s="156"/>
      <c r="P329" s="156"/>
      <c r="Q329" s="156"/>
      <c r="R329" s="156"/>
      <c r="S329" s="156"/>
      <c r="T329" s="156"/>
      <c r="U329" s="156"/>
      <c r="V329" s="156"/>
      <c r="W329" s="156"/>
      <c r="X329" s="156"/>
      <c r="Y329" s="156"/>
      <c r="Z329" s="156"/>
      <c r="AA329" s="156"/>
      <c r="AB329" s="156"/>
      <c r="AC329" s="156"/>
      <c r="AD329" s="156"/>
      <c r="AE329" s="156"/>
      <c r="AF329" s="156"/>
      <c r="AG329" s="156"/>
      <c r="AH329" s="156"/>
      <c r="AI329" s="156"/>
      <c r="AJ329" s="156"/>
      <c r="AK329" s="156"/>
      <c r="AL329" s="156"/>
      <c r="AM329" s="156"/>
      <c r="AN329" s="156"/>
      <c r="AO329" s="156"/>
      <c r="AP329" s="156"/>
      <c r="AQ329" s="156"/>
      <c r="AR329" s="156"/>
      <c r="AS329" s="156"/>
      <c r="AT329" s="156"/>
      <c r="AU329" s="156"/>
      <c r="AV329" s="156"/>
      <c r="AW329" s="156"/>
      <c r="AX329" s="156"/>
      <c r="AY329" s="156"/>
      <c r="AZ329" s="156"/>
      <c r="BA329" s="156"/>
      <c r="BB329" s="156"/>
      <c r="BC329" s="156"/>
      <c r="BD329" s="156"/>
      <c r="BE329" s="156"/>
      <c r="BF329" s="156"/>
      <c r="BG329" s="156"/>
      <c r="BH329" s="156"/>
      <c r="BI329" s="156"/>
    </row>
    <row r="330" spans="2:61" x14ac:dyDescent="0.25">
      <c r="B330" s="156"/>
      <c r="C330" s="156"/>
      <c r="D330" s="156"/>
      <c r="E330" s="156"/>
      <c r="F330" s="156"/>
      <c r="G330" s="156"/>
      <c r="H330" s="156"/>
      <c r="I330" s="156"/>
      <c r="J330" s="156"/>
      <c r="K330" s="156"/>
      <c r="L330" s="156"/>
      <c r="M330" s="156"/>
      <c r="N330" s="156"/>
      <c r="O330" s="156"/>
      <c r="P330" s="156"/>
      <c r="Q330" s="156"/>
      <c r="R330" s="156"/>
      <c r="S330" s="156"/>
      <c r="T330" s="156"/>
      <c r="U330" s="156"/>
      <c r="V330" s="156"/>
      <c r="W330" s="156"/>
      <c r="X330" s="156"/>
      <c r="Y330" s="156"/>
      <c r="Z330" s="156"/>
      <c r="AA330" s="156"/>
      <c r="AB330" s="156"/>
      <c r="AC330" s="156"/>
      <c r="AD330" s="156"/>
      <c r="AE330" s="156"/>
      <c r="AF330" s="156"/>
      <c r="AG330" s="156"/>
      <c r="AH330" s="156"/>
      <c r="AI330" s="156"/>
      <c r="AJ330" s="156"/>
      <c r="AK330" s="156"/>
      <c r="AL330" s="156"/>
      <c r="AM330" s="156"/>
      <c r="AN330" s="156"/>
      <c r="AO330" s="156"/>
      <c r="AP330" s="156"/>
      <c r="AQ330" s="156"/>
      <c r="AR330" s="156"/>
      <c r="AS330" s="156"/>
      <c r="AT330" s="156"/>
      <c r="AU330" s="156"/>
      <c r="AV330" s="156"/>
      <c r="AW330" s="156"/>
      <c r="AX330" s="156"/>
      <c r="AY330" s="156"/>
      <c r="AZ330" s="156"/>
      <c r="BA330" s="156"/>
      <c r="BB330" s="156"/>
      <c r="BC330" s="156"/>
      <c r="BD330" s="156"/>
      <c r="BE330" s="156"/>
      <c r="BF330" s="156"/>
      <c r="BG330" s="156"/>
      <c r="BH330" s="156"/>
      <c r="BI330" s="156"/>
    </row>
    <row r="331" spans="2:61" x14ac:dyDescent="0.25">
      <c r="B331" s="156"/>
      <c r="C331" s="156"/>
      <c r="D331" s="156"/>
      <c r="E331" s="156"/>
      <c r="F331" s="156"/>
      <c r="G331" s="156"/>
      <c r="H331" s="156"/>
      <c r="I331" s="156"/>
      <c r="J331" s="156"/>
      <c r="K331" s="156"/>
      <c r="L331" s="156"/>
      <c r="M331" s="156"/>
      <c r="N331" s="156"/>
      <c r="O331" s="156"/>
      <c r="P331" s="156"/>
      <c r="Q331" s="156"/>
      <c r="R331" s="156"/>
      <c r="S331" s="156"/>
      <c r="T331" s="156"/>
      <c r="U331" s="156"/>
      <c r="V331" s="156"/>
      <c r="W331" s="156"/>
      <c r="X331" s="156"/>
      <c r="Y331" s="156"/>
      <c r="Z331" s="156"/>
      <c r="AA331" s="156"/>
      <c r="AB331" s="156"/>
      <c r="AC331" s="156"/>
      <c r="AD331" s="156"/>
      <c r="AE331" s="156"/>
      <c r="AF331" s="156"/>
      <c r="AG331" s="156"/>
      <c r="AH331" s="156"/>
      <c r="AI331" s="156"/>
      <c r="AJ331" s="156"/>
      <c r="AK331" s="156"/>
      <c r="AL331" s="156"/>
      <c r="AM331" s="156"/>
      <c r="AN331" s="156"/>
      <c r="AO331" s="156"/>
      <c r="AP331" s="156"/>
      <c r="AQ331" s="156"/>
      <c r="AR331" s="156"/>
      <c r="AS331" s="156"/>
      <c r="AT331" s="156"/>
      <c r="AU331" s="156"/>
      <c r="AV331" s="156"/>
      <c r="AW331" s="156"/>
      <c r="AX331" s="156"/>
      <c r="AY331" s="156"/>
      <c r="AZ331" s="156"/>
      <c r="BA331" s="156"/>
      <c r="BB331" s="156"/>
      <c r="BC331" s="156"/>
      <c r="BD331" s="156"/>
      <c r="BE331" s="156"/>
      <c r="BF331" s="156"/>
      <c r="BG331" s="156"/>
      <c r="BH331" s="156"/>
      <c r="BI331" s="156"/>
    </row>
    <row r="332" spans="2:61" x14ac:dyDescent="0.25">
      <c r="B332" s="156"/>
      <c r="C332" s="156"/>
      <c r="D332" s="156"/>
      <c r="E332" s="156"/>
      <c r="F332" s="156"/>
      <c r="G332" s="156"/>
      <c r="H332" s="156"/>
      <c r="I332" s="156"/>
      <c r="J332" s="156"/>
      <c r="K332" s="156"/>
      <c r="L332" s="156"/>
      <c r="M332" s="156"/>
      <c r="N332" s="156"/>
      <c r="O332" s="156"/>
      <c r="P332" s="156"/>
      <c r="Q332" s="156"/>
      <c r="R332" s="156"/>
      <c r="S332" s="156"/>
      <c r="T332" s="156"/>
      <c r="U332" s="156"/>
      <c r="V332" s="156"/>
      <c r="W332" s="156"/>
      <c r="X332" s="156"/>
      <c r="Y332" s="156"/>
      <c r="Z332" s="156"/>
      <c r="AA332" s="156"/>
      <c r="AB332" s="156"/>
      <c r="AC332" s="156"/>
      <c r="AD332" s="156"/>
      <c r="AE332" s="156"/>
      <c r="AF332" s="156"/>
      <c r="AG332" s="156"/>
      <c r="AH332" s="156"/>
      <c r="AI332" s="156"/>
      <c r="AJ332" s="156"/>
      <c r="AK332" s="156"/>
      <c r="AL332" s="156"/>
      <c r="AM332" s="156"/>
      <c r="AN332" s="156"/>
      <c r="AO332" s="156"/>
      <c r="AP332" s="156"/>
      <c r="AQ332" s="156"/>
      <c r="AR332" s="156"/>
      <c r="AS332" s="156"/>
      <c r="AT332" s="156"/>
      <c r="AU332" s="156"/>
      <c r="AV332" s="156"/>
      <c r="AW332" s="156"/>
      <c r="AX332" s="156"/>
      <c r="AY332" s="156"/>
      <c r="AZ332" s="156"/>
      <c r="BA332" s="156"/>
      <c r="BB332" s="156"/>
      <c r="BC332" s="156"/>
      <c r="BD332" s="156"/>
      <c r="BE332" s="156"/>
      <c r="BF332" s="156"/>
      <c r="BG332" s="156"/>
      <c r="BH332" s="156"/>
      <c r="BI332" s="156"/>
    </row>
    <row r="333" spans="2:61" x14ac:dyDescent="0.25">
      <c r="B333" s="156"/>
      <c r="C333" s="156"/>
      <c r="D333" s="156"/>
      <c r="E333" s="156"/>
      <c r="F333" s="156"/>
      <c r="G333" s="156"/>
      <c r="H333" s="156"/>
      <c r="I333" s="156"/>
      <c r="J333" s="156"/>
      <c r="K333" s="156"/>
      <c r="L333" s="156"/>
      <c r="M333" s="156"/>
      <c r="N333" s="156"/>
      <c r="O333" s="156"/>
      <c r="P333" s="156"/>
      <c r="Q333" s="156"/>
      <c r="R333" s="156"/>
      <c r="S333" s="156"/>
      <c r="T333" s="156"/>
      <c r="U333" s="156"/>
      <c r="V333" s="156"/>
      <c r="W333" s="156"/>
      <c r="X333" s="156"/>
      <c r="Y333" s="156"/>
      <c r="Z333" s="156"/>
      <c r="AA333" s="156"/>
      <c r="AB333" s="156"/>
      <c r="AC333" s="156"/>
      <c r="AD333" s="156"/>
      <c r="AE333" s="156"/>
      <c r="AF333" s="156"/>
      <c r="AG333" s="156"/>
      <c r="AH333" s="156"/>
      <c r="AI333" s="156"/>
      <c r="AJ333" s="156"/>
      <c r="AK333" s="156"/>
      <c r="AL333" s="156"/>
      <c r="AM333" s="156"/>
      <c r="AN333" s="156"/>
      <c r="AO333" s="156"/>
      <c r="AP333" s="156"/>
      <c r="AQ333" s="156"/>
      <c r="AR333" s="156"/>
      <c r="AS333" s="156"/>
      <c r="AT333" s="156"/>
      <c r="AU333" s="156"/>
      <c r="AV333" s="156"/>
      <c r="AW333" s="156"/>
      <c r="AX333" s="156"/>
      <c r="AY333" s="156"/>
      <c r="AZ333" s="156"/>
      <c r="BA333" s="156"/>
      <c r="BB333" s="156"/>
      <c r="BC333" s="156"/>
      <c r="BD333" s="156"/>
      <c r="BE333" s="156"/>
      <c r="BF333" s="156"/>
      <c r="BG333" s="156"/>
      <c r="BH333" s="156"/>
      <c r="BI333" s="156"/>
    </row>
    <row r="334" spans="2:61" x14ac:dyDescent="0.25">
      <c r="B334" s="156"/>
      <c r="C334" s="156"/>
      <c r="D334" s="156"/>
      <c r="E334" s="156"/>
      <c r="F334" s="156"/>
      <c r="G334" s="156"/>
      <c r="H334" s="156"/>
      <c r="I334" s="156"/>
      <c r="J334" s="156"/>
      <c r="K334" s="156"/>
      <c r="L334" s="156"/>
      <c r="M334" s="156"/>
      <c r="N334" s="156"/>
      <c r="O334" s="156"/>
      <c r="P334" s="156"/>
      <c r="Q334" s="156"/>
      <c r="R334" s="156"/>
      <c r="S334" s="156"/>
      <c r="T334" s="156"/>
      <c r="U334" s="156"/>
      <c r="V334" s="156"/>
      <c r="W334" s="156"/>
      <c r="X334" s="156"/>
      <c r="Y334" s="156"/>
      <c r="Z334" s="156"/>
      <c r="AA334" s="156"/>
      <c r="AB334" s="156"/>
      <c r="AC334" s="156"/>
      <c r="AD334" s="156"/>
      <c r="AE334" s="156"/>
      <c r="AF334" s="156"/>
      <c r="AG334" s="156"/>
      <c r="AH334" s="156"/>
      <c r="AI334" s="156"/>
      <c r="AJ334" s="156"/>
      <c r="AK334" s="156"/>
      <c r="AL334" s="156"/>
      <c r="AM334" s="156"/>
      <c r="AN334" s="156"/>
      <c r="AO334" s="156"/>
      <c r="AP334" s="156"/>
      <c r="AQ334" s="156"/>
      <c r="AR334" s="156"/>
      <c r="AS334" s="156"/>
      <c r="AT334" s="156"/>
      <c r="AU334" s="156"/>
      <c r="AV334" s="156"/>
      <c r="AW334" s="156"/>
      <c r="AX334" s="156"/>
      <c r="AY334" s="156"/>
      <c r="AZ334" s="156"/>
      <c r="BA334" s="156"/>
      <c r="BB334" s="156"/>
      <c r="BC334" s="156"/>
      <c r="BD334" s="156"/>
      <c r="BE334" s="156"/>
      <c r="BF334" s="156"/>
      <c r="BG334" s="156"/>
      <c r="BH334" s="156"/>
      <c r="BI334" s="156"/>
    </row>
    <row r="335" spans="2:61" x14ac:dyDescent="0.25">
      <c r="B335" s="156"/>
      <c r="C335" s="156"/>
      <c r="D335" s="156"/>
      <c r="E335" s="156"/>
      <c r="F335" s="156"/>
      <c r="G335" s="156"/>
      <c r="H335" s="156"/>
      <c r="I335" s="156"/>
      <c r="J335" s="156"/>
      <c r="K335" s="156"/>
      <c r="L335" s="156"/>
      <c r="M335" s="156"/>
      <c r="N335" s="156"/>
      <c r="O335" s="156"/>
      <c r="P335" s="156"/>
      <c r="Q335" s="156"/>
      <c r="R335" s="156"/>
      <c r="S335" s="156"/>
      <c r="T335" s="156"/>
      <c r="U335" s="156"/>
      <c r="V335" s="156"/>
      <c r="W335" s="156"/>
      <c r="X335" s="156"/>
      <c r="Y335" s="156"/>
      <c r="Z335" s="156"/>
      <c r="AA335" s="156"/>
      <c r="AB335" s="156"/>
      <c r="AC335" s="156"/>
      <c r="AD335" s="156"/>
      <c r="AE335" s="156"/>
      <c r="AF335" s="156"/>
      <c r="AG335" s="156"/>
      <c r="AH335" s="156"/>
      <c r="AI335" s="156"/>
      <c r="AJ335" s="156"/>
      <c r="AK335" s="156"/>
      <c r="AL335" s="156"/>
      <c r="AM335" s="156"/>
      <c r="AN335" s="156"/>
      <c r="AO335" s="156"/>
      <c r="AP335" s="156"/>
      <c r="AQ335" s="156"/>
      <c r="AR335" s="156"/>
      <c r="AS335" s="156"/>
      <c r="AT335" s="156"/>
      <c r="AU335" s="156"/>
      <c r="AV335" s="156"/>
      <c r="AW335" s="156"/>
      <c r="AX335" s="156"/>
      <c r="AY335" s="156"/>
      <c r="AZ335" s="156"/>
      <c r="BA335" s="156"/>
      <c r="BB335" s="156"/>
      <c r="BC335" s="156"/>
      <c r="BD335" s="156"/>
      <c r="BE335" s="156"/>
      <c r="BF335" s="156"/>
      <c r="BG335" s="156"/>
      <c r="BH335" s="156"/>
      <c r="BI335" s="156"/>
    </row>
    <row r="336" spans="2:61" x14ac:dyDescent="0.25">
      <c r="B336" s="156"/>
      <c r="C336" s="156"/>
      <c r="D336" s="156"/>
      <c r="E336" s="156"/>
      <c r="F336" s="156"/>
      <c r="G336" s="156"/>
      <c r="H336" s="156"/>
      <c r="I336" s="156"/>
      <c r="J336" s="156"/>
      <c r="K336" s="156"/>
      <c r="L336" s="156"/>
      <c r="M336" s="156"/>
      <c r="N336" s="156"/>
      <c r="O336" s="156"/>
      <c r="P336" s="156"/>
      <c r="Q336" s="156"/>
      <c r="R336" s="156"/>
      <c r="S336" s="156"/>
      <c r="T336" s="156"/>
      <c r="U336" s="156"/>
      <c r="V336" s="156"/>
      <c r="W336" s="156"/>
      <c r="X336" s="156"/>
      <c r="Y336" s="156"/>
      <c r="Z336" s="156"/>
      <c r="AA336" s="156"/>
      <c r="AB336" s="156"/>
      <c r="AC336" s="156"/>
      <c r="AD336" s="156"/>
      <c r="AE336" s="156"/>
      <c r="AF336" s="156"/>
      <c r="AG336" s="156"/>
      <c r="AH336" s="156"/>
      <c r="AI336" s="156"/>
      <c r="AJ336" s="156"/>
      <c r="AK336" s="156"/>
      <c r="AL336" s="156"/>
      <c r="AM336" s="156"/>
      <c r="AN336" s="156"/>
      <c r="AO336" s="156"/>
      <c r="AP336" s="156"/>
      <c r="AQ336" s="156"/>
      <c r="AR336" s="156"/>
      <c r="AS336" s="156"/>
      <c r="AT336" s="156"/>
      <c r="AU336" s="156"/>
      <c r="AV336" s="156"/>
      <c r="AW336" s="156"/>
      <c r="AX336" s="156"/>
      <c r="AY336" s="156"/>
      <c r="AZ336" s="156"/>
      <c r="BA336" s="156"/>
      <c r="BB336" s="156"/>
      <c r="BC336" s="156"/>
      <c r="BD336" s="156"/>
      <c r="BE336" s="156"/>
      <c r="BF336" s="156"/>
      <c r="BG336" s="156"/>
      <c r="BH336" s="156"/>
      <c r="BI336" s="156"/>
    </row>
    <row r="337" spans="2:61" x14ac:dyDescent="0.25">
      <c r="B337" s="156"/>
      <c r="C337" s="156"/>
      <c r="D337" s="156"/>
      <c r="E337" s="156"/>
      <c r="F337" s="156"/>
      <c r="G337" s="156"/>
      <c r="H337" s="156"/>
      <c r="I337" s="156"/>
      <c r="J337" s="156"/>
      <c r="K337" s="156"/>
      <c r="L337" s="156"/>
      <c r="M337" s="156"/>
      <c r="N337" s="156"/>
      <c r="O337" s="156"/>
      <c r="P337" s="156"/>
      <c r="Q337" s="156"/>
      <c r="R337" s="156"/>
      <c r="S337" s="156"/>
      <c r="T337" s="156"/>
      <c r="U337" s="156"/>
      <c r="V337" s="156"/>
      <c r="W337" s="156"/>
      <c r="X337" s="156"/>
      <c r="Y337" s="156"/>
      <c r="Z337" s="156"/>
      <c r="AA337" s="156"/>
      <c r="AB337" s="156"/>
      <c r="AC337" s="156"/>
      <c r="AD337" s="156"/>
      <c r="AE337" s="156"/>
      <c r="AF337" s="156"/>
      <c r="AG337" s="156"/>
      <c r="AH337" s="156"/>
      <c r="AI337" s="156"/>
      <c r="AJ337" s="156"/>
      <c r="AK337" s="156"/>
      <c r="AL337" s="156"/>
      <c r="AM337" s="156"/>
      <c r="AN337" s="156"/>
      <c r="AO337" s="156"/>
      <c r="AP337" s="156"/>
      <c r="AQ337" s="156"/>
      <c r="AR337" s="156"/>
      <c r="AS337" s="156"/>
      <c r="AT337" s="156"/>
      <c r="AU337" s="156"/>
      <c r="AV337" s="156"/>
      <c r="AW337" s="156"/>
      <c r="AX337" s="156"/>
      <c r="AY337" s="156"/>
      <c r="AZ337" s="156"/>
      <c r="BA337" s="156"/>
      <c r="BB337" s="156"/>
      <c r="BC337" s="156"/>
      <c r="BD337" s="156"/>
      <c r="BE337" s="156"/>
      <c r="BF337" s="156"/>
      <c r="BG337" s="156"/>
      <c r="BH337" s="156"/>
      <c r="BI337" s="156"/>
    </row>
    <row r="338" spans="2:61" x14ac:dyDescent="0.25">
      <c r="B338" s="156"/>
      <c r="C338" s="156"/>
      <c r="D338" s="156"/>
      <c r="E338" s="156"/>
      <c r="F338" s="156"/>
      <c r="G338" s="156"/>
      <c r="H338" s="156"/>
      <c r="I338" s="156"/>
      <c r="J338" s="156"/>
      <c r="K338" s="156"/>
      <c r="L338" s="156"/>
      <c r="M338" s="156"/>
      <c r="N338" s="156"/>
      <c r="O338" s="156"/>
      <c r="P338" s="156"/>
      <c r="Q338" s="156"/>
      <c r="R338" s="156"/>
      <c r="S338" s="156"/>
      <c r="T338" s="156"/>
      <c r="U338" s="156"/>
      <c r="V338" s="156"/>
      <c r="W338" s="156"/>
      <c r="X338" s="156"/>
      <c r="Y338" s="156"/>
      <c r="Z338" s="156"/>
      <c r="AA338" s="156"/>
      <c r="AB338" s="156"/>
      <c r="AC338" s="156"/>
      <c r="AD338" s="156"/>
      <c r="AE338" s="156"/>
      <c r="AF338" s="156"/>
      <c r="AG338" s="156"/>
      <c r="AH338" s="156"/>
      <c r="AI338" s="156"/>
      <c r="AJ338" s="156"/>
      <c r="AK338" s="156"/>
      <c r="AL338" s="156"/>
      <c r="AM338" s="156"/>
      <c r="AN338" s="156"/>
      <c r="AO338" s="156"/>
      <c r="AP338" s="156"/>
      <c r="AQ338" s="156"/>
      <c r="AR338" s="156"/>
      <c r="AS338" s="156"/>
      <c r="AT338" s="156"/>
      <c r="AU338" s="156"/>
      <c r="AV338" s="156"/>
      <c r="AW338" s="156"/>
      <c r="AX338" s="156"/>
      <c r="AY338" s="156"/>
      <c r="AZ338" s="156"/>
      <c r="BA338" s="156"/>
      <c r="BB338" s="156"/>
      <c r="BC338" s="156"/>
      <c r="BD338" s="156"/>
      <c r="BE338" s="156"/>
      <c r="BF338" s="156"/>
      <c r="BG338" s="156"/>
      <c r="BH338" s="156"/>
      <c r="BI338" s="156"/>
    </row>
    <row r="339" spans="2:61" x14ac:dyDescent="0.25">
      <c r="B339" s="156"/>
      <c r="C339" s="156"/>
      <c r="D339" s="156"/>
      <c r="E339" s="156"/>
      <c r="F339" s="156"/>
      <c r="G339" s="156"/>
      <c r="H339" s="156"/>
      <c r="I339" s="156"/>
      <c r="J339" s="156"/>
      <c r="K339" s="156"/>
      <c r="L339" s="156"/>
      <c r="M339" s="156"/>
      <c r="N339" s="156"/>
      <c r="O339" s="156"/>
      <c r="P339" s="156"/>
      <c r="Q339" s="156"/>
      <c r="R339" s="156"/>
      <c r="S339" s="156"/>
      <c r="T339" s="156"/>
      <c r="U339" s="156"/>
      <c r="V339" s="156"/>
      <c r="W339" s="156"/>
      <c r="X339" s="156"/>
      <c r="Y339" s="156"/>
      <c r="Z339" s="156"/>
      <c r="AA339" s="156"/>
      <c r="AB339" s="156"/>
      <c r="AC339" s="156"/>
      <c r="AD339" s="156"/>
      <c r="AE339" s="156"/>
      <c r="AF339" s="156"/>
      <c r="AG339" s="156"/>
      <c r="AH339" s="156"/>
      <c r="AI339" s="156"/>
      <c r="AJ339" s="156"/>
      <c r="AK339" s="156"/>
      <c r="AL339" s="156"/>
      <c r="AM339" s="156"/>
      <c r="AN339" s="156"/>
      <c r="AO339" s="156"/>
      <c r="AP339" s="156"/>
      <c r="AQ339" s="156"/>
      <c r="AR339" s="156"/>
      <c r="AS339" s="156"/>
      <c r="AT339" s="156"/>
      <c r="AU339" s="156"/>
      <c r="AV339" s="156"/>
      <c r="AW339" s="156"/>
      <c r="AX339" s="156"/>
      <c r="AY339" s="156"/>
      <c r="AZ339" s="156"/>
      <c r="BA339" s="156"/>
      <c r="BB339" s="156"/>
      <c r="BC339" s="156"/>
      <c r="BD339" s="156"/>
      <c r="BE339" s="156"/>
      <c r="BF339" s="156"/>
      <c r="BG339" s="156"/>
      <c r="BH339" s="156"/>
      <c r="BI339" s="156"/>
    </row>
    <row r="340" spans="2:61" x14ac:dyDescent="0.25">
      <c r="B340" s="156"/>
      <c r="C340" s="156"/>
      <c r="D340" s="156"/>
      <c r="E340" s="156"/>
      <c r="F340" s="156"/>
      <c r="G340" s="156"/>
      <c r="H340" s="156"/>
      <c r="I340" s="156"/>
      <c r="J340" s="156"/>
      <c r="K340" s="156"/>
      <c r="L340" s="156"/>
      <c r="M340" s="156"/>
      <c r="N340" s="156"/>
      <c r="O340" s="156"/>
      <c r="P340" s="156"/>
      <c r="Q340" s="156"/>
      <c r="R340" s="156"/>
      <c r="S340" s="156"/>
      <c r="T340" s="156"/>
      <c r="U340" s="156"/>
      <c r="V340" s="156"/>
      <c r="W340" s="156"/>
      <c r="X340" s="156"/>
      <c r="Y340" s="156"/>
      <c r="Z340" s="156"/>
      <c r="AA340" s="156"/>
      <c r="AB340" s="156"/>
      <c r="AC340" s="156"/>
      <c r="AD340" s="156"/>
      <c r="AE340" s="156"/>
      <c r="AF340" s="156"/>
      <c r="AG340" s="156"/>
      <c r="AH340" s="156"/>
      <c r="AI340" s="156"/>
      <c r="AJ340" s="156"/>
      <c r="AK340" s="156"/>
      <c r="AL340" s="156"/>
      <c r="AM340" s="156"/>
      <c r="AN340" s="156"/>
      <c r="AO340" s="156"/>
      <c r="AP340" s="156"/>
      <c r="AQ340" s="156"/>
      <c r="AR340" s="156"/>
      <c r="AS340" s="156"/>
      <c r="AT340" s="156"/>
      <c r="AU340" s="156"/>
      <c r="AV340" s="156"/>
      <c r="AW340" s="156"/>
      <c r="AX340" s="156"/>
      <c r="AY340" s="156"/>
      <c r="AZ340" s="156"/>
      <c r="BA340" s="156"/>
      <c r="BB340" s="156"/>
      <c r="BC340" s="156"/>
      <c r="BD340" s="156"/>
      <c r="BE340" s="156"/>
      <c r="BF340" s="156"/>
      <c r="BG340" s="156"/>
      <c r="BH340" s="156"/>
      <c r="BI340" s="156"/>
    </row>
    <row r="341" spans="2:61" x14ac:dyDescent="0.25">
      <c r="B341" s="156"/>
      <c r="C341" s="156"/>
      <c r="D341" s="156"/>
      <c r="E341" s="156"/>
      <c r="F341" s="156"/>
      <c r="G341" s="156"/>
      <c r="H341" s="156"/>
      <c r="I341" s="156"/>
      <c r="J341" s="156"/>
      <c r="K341" s="156"/>
      <c r="L341" s="156"/>
      <c r="M341" s="156"/>
      <c r="N341" s="156"/>
      <c r="O341" s="156"/>
      <c r="P341" s="156"/>
      <c r="Q341" s="156"/>
      <c r="R341" s="156"/>
      <c r="S341" s="156"/>
      <c r="T341" s="156"/>
      <c r="U341" s="156"/>
      <c r="V341" s="156"/>
      <c r="W341" s="156"/>
      <c r="X341" s="156"/>
      <c r="Y341" s="156"/>
      <c r="Z341" s="156"/>
      <c r="AA341" s="156"/>
      <c r="AB341" s="156"/>
      <c r="AC341" s="156"/>
      <c r="AD341" s="156"/>
      <c r="AE341" s="156"/>
      <c r="AF341" s="156"/>
      <c r="AG341" s="156"/>
      <c r="AH341" s="156"/>
      <c r="AI341" s="156"/>
      <c r="AJ341" s="156"/>
      <c r="AK341" s="156"/>
      <c r="AL341" s="156"/>
      <c r="AM341" s="156"/>
      <c r="AN341" s="156"/>
      <c r="AO341" s="156"/>
      <c r="AP341" s="156"/>
      <c r="AQ341" s="156"/>
      <c r="AR341" s="156"/>
      <c r="AS341" s="156"/>
      <c r="AT341" s="156"/>
      <c r="AU341" s="156"/>
      <c r="AV341" s="156"/>
      <c r="AW341" s="156"/>
      <c r="AX341" s="156"/>
      <c r="AY341" s="156"/>
      <c r="AZ341" s="156"/>
      <c r="BA341" s="156"/>
      <c r="BB341" s="156"/>
      <c r="BC341" s="156"/>
      <c r="BD341" s="156"/>
      <c r="BE341" s="156"/>
      <c r="BF341" s="156"/>
      <c r="BG341" s="156"/>
      <c r="BH341" s="156"/>
      <c r="BI341" s="156"/>
    </row>
    <row r="342" spans="2:61" x14ac:dyDescent="0.25">
      <c r="B342" s="156"/>
      <c r="C342" s="156"/>
      <c r="D342" s="156"/>
      <c r="E342" s="156"/>
      <c r="F342" s="156"/>
      <c r="G342" s="156"/>
      <c r="H342" s="156"/>
      <c r="I342" s="156"/>
      <c r="J342" s="156"/>
      <c r="K342" s="156"/>
      <c r="L342" s="156"/>
      <c r="M342" s="156"/>
      <c r="N342" s="156"/>
      <c r="O342" s="156"/>
      <c r="P342" s="156"/>
      <c r="Q342" s="156"/>
      <c r="R342" s="156"/>
      <c r="S342" s="156"/>
      <c r="T342" s="156"/>
      <c r="U342" s="156"/>
      <c r="V342" s="156"/>
      <c r="W342" s="156"/>
      <c r="X342" s="156"/>
      <c r="Y342" s="156"/>
      <c r="Z342" s="156"/>
      <c r="AA342" s="156"/>
      <c r="AB342" s="156"/>
      <c r="AC342" s="156"/>
      <c r="AD342" s="156"/>
      <c r="AE342" s="156"/>
      <c r="AF342" s="156"/>
      <c r="AG342" s="156"/>
      <c r="AH342" s="156"/>
      <c r="AI342" s="156"/>
      <c r="AJ342" s="156"/>
      <c r="AK342" s="156"/>
      <c r="AL342" s="156"/>
      <c r="AM342" s="156"/>
      <c r="AN342" s="156"/>
      <c r="AO342" s="156"/>
      <c r="AP342" s="156"/>
      <c r="AQ342" s="156"/>
      <c r="AR342" s="156"/>
      <c r="AS342" s="156"/>
      <c r="AT342" s="156"/>
      <c r="AU342" s="156"/>
      <c r="AV342" s="156"/>
      <c r="AW342" s="156"/>
      <c r="AX342" s="156"/>
      <c r="AY342" s="156"/>
      <c r="AZ342" s="156"/>
      <c r="BA342" s="156"/>
      <c r="BB342" s="156"/>
      <c r="BC342" s="156"/>
      <c r="BD342" s="156"/>
      <c r="BE342" s="156"/>
      <c r="BF342" s="156"/>
      <c r="BG342" s="156"/>
      <c r="BH342" s="156"/>
      <c r="BI342" s="156"/>
    </row>
    <row r="343" spans="2:61" x14ac:dyDescent="0.25">
      <c r="B343" s="156"/>
      <c r="C343" s="156"/>
      <c r="D343" s="156"/>
      <c r="E343" s="156"/>
      <c r="F343" s="156"/>
      <c r="G343" s="156"/>
      <c r="H343" s="156"/>
      <c r="I343" s="156"/>
      <c r="J343" s="156"/>
      <c r="K343" s="156"/>
      <c r="L343" s="156"/>
      <c r="M343" s="156"/>
      <c r="N343" s="156"/>
      <c r="O343" s="156"/>
      <c r="P343" s="156"/>
      <c r="Q343" s="156"/>
      <c r="R343" s="156"/>
      <c r="S343" s="156"/>
      <c r="T343" s="156"/>
      <c r="U343" s="156"/>
      <c r="V343" s="156"/>
      <c r="W343" s="156"/>
      <c r="X343" s="156"/>
      <c r="Y343" s="156"/>
      <c r="Z343" s="156"/>
      <c r="AA343" s="156"/>
      <c r="AB343" s="156"/>
      <c r="AC343" s="156"/>
      <c r="AD343" s="156"/>
      <c r="AE343" s="156"/>
      <c r="AF343" s="156"/>
      <c r="AG343" s="156"/>
      <c r="AH343" s="156"/>
      <c r="AI343" s="156"/>
      <c r="AJ343" s="156"/>
      <c r="AK343" s="156"/>
      <c r="AL343" s="156"/>
      <c r="AM343" s="156"/>
      <c r="AN343" s="156"/>
      <c r="AO343" s="156"/>
      <c r="AP343" s="156"/>
      <c r="AQ343" s="156"/>
      <c r="AR343" s="156"/>
      <c r="AS343" s="156"/>
      <c r="AT343" s="156"/>
      <c r="AU343" s="156"/>
      <c r="AV343" s="156"/>
      <c r="AW343" s="156"/>
      <c r="AX343" s="156"/>
      <c r="AY343" s="156"/>
      <c r="AZ343" s="156"/>
      <c r="BA343" s="156"/>
      <c r="BB343" s="156"/>
      <c r="BC343" s="156"/>
      <c r="BD343" s="156"/>
      <c r="BE343" s="156"/>
      <c r="BF343" s="156"/>
      <c r="BG343" s="156"/>
      <c r="BH343" s="156"/>
      <c r="BI343" s="156"/>
    </row>
    <row r="344" spans="2:61" x14ac:dyDescent="0.25">
      <c r="B344" s="156"/>
      <c r="C344" s="156"/>
      <c r="D344" s="156"/>
      <c r="E344" s="156"/>
      <c r="F344" s="156"/>
      <c r="G344" s="156"/>
      <c r="H344" s="156"/>
      <c r="I344" s="156"/>
      <c r="J344" s="156"/>
      <c r="K344" s="156"/>
      <c r="L344" s="156"/>
      <c r="M344" s="156"/>
      <c r="N344" s="156"/>
      <c r="O344" s="156"/>
      <c r="P344" s="156"/>
      <c r="Q344" s="156"/>
      <c r="R344" s="156"/>
      <c r="S344" s="156"/>
      <c r="T344" s="156"/>
      <c r="U344" s="156"/>
      <c r="V344" s="156"/>
      <c r="W344" s="156"/>
      <c r="X344" s="156"/>
      <c r="Y344" s="156"/>
      <c r="Z344" s="156"/>
      <c r="AA344" s="156"/>
      <c r="AB344" s="156"/>
      <c r="AC344" s="156"/>
      <c r="AD344" s="156"/>
      <c r="AE344" s="156"/>
      <c r="AF344" s="156"/>
      <c r="AG344" s="156"/>
      <c r="AH344" s="156"/>
      <c r="AI344" s="156"/>
      <c r="AJ344" s="156"/>
      <c r="AK344" s="156"/>
      <c r="AL344" s="156"/>
      <c r="AM344" s="156"/>
      <c r="AN344" s="156"/>
      <c r="AO344" s="156"/>
      <c r="AP344" s="156"/>
      <c r="AQ344" s="156"/>
      <c r="AR344" s="156"/>
      <c r="AS344" s="156"/>
      <c r="AT344" s="156"/>
      <c r="AU344" s="156"/>
      <c r="AV344" s="156"/>
      <c r="AW344" s="156"/>
      <c r="AX344" s="156"/>
      <c r="AY344" s="156"/>
      <c r="AZ344" s="156"/>
      <c r="BA344" s="156"/>
      <c r="BB344" s="156"/>
      <c r="BC344" s="156"/>
      <c r="BD344" s="156"/>
      <c r="BE344" s="156"/>
      <c r="BF344" s="156"/>
      <c r="BG344" s="156"/>
      <c r="BH344" s="156"/>
      <c r="BI344" s="156"/>
    </row>
    <row r="345" spans="2:61" x14ac:dyDescent="0.25">
      <c r="B345" s="156"/>
      <c r="C345" s="156"/>
      <c r="D345" s="156"/>
      <c r="E345" s="156"/>
      <c r="F345" s="156"/>
      <c r="G345" s="156"/>
      <c r="H345" s="156"/>
      <c r="I345" s="156"/>
      <c r="J345" s="156"/>
      <c r="K345" s="156"/>
      <c r="L345" s="156"/>
      <c r="M345" s="156"/>
      <c r="N345" s="156"/>
      <c r="O345" s="156"/>
      <c r="P345" s="156"/>
      <c r="Q345" s="156"/>
      <c r="R345" s="156"/>
      <c r="S345" s="156"/>
      <c r="T345" s="156"/>
      <c r="U345" s="156"/>
      <c r="V345" s="156"/>
      <c r="W345" s="156"/>
      <c r="X345" s="156"/>
      <c r="Y345" s="156"/>
      <c r="Z345" s="156"/>
      <c r="AA345" s="156"/>
      <c r="AB345" s="156"/>
      <c r="AC345" s="156"/>
      <c r="AD345" s="156"/>
      <c r="AE345" s="156"/>
      <c r="AF345" s="156"/>
      <c r="AG345" s="156"/>
      <c r="AH345" s="156"/>
      <c r="AI345" s="156"/>
      <c r="AJ345" s="156"/>
      <c r="AK345" s="156"/>
      <c r="AL345" s="156"/>
      <c r="AM345" s="156"/>
      <c r="AN345" s="156"/>
      <c r="AO345" s="156"/>
      <c r="AP345" s="156"/>
      <c r="AQ345" s="156"/>
      <c r="AR345" s="156"/>
      <c r="AS345" s="156"/>
      <c r="AT345" s="156"/>
      <c r="AU345" s="156"/>
      <c r="AV345" s="156"/>
      <c r="AW345" s="156"/>
      <c r="AX345" s="156"/>
      <c r="AY345" s="156"/>
      <c r="AZ345" s="156"/>
      <c r="BA345" s="156"/>
      <c r="BB345" s="156"/>
      <c r="BC345" s="156"/>
      <c r="BD345" s="156"/>
      <c r="BE345" s="156"/>
      <c r="BF345" s="156"/>
      <c r="BG345" s="156"/>
      <c r="BH345" s="156"/>
      <c r="BI345" s="156"/>
    </row>
    <row r="346" spans="2:61" x14ac:dyDescent="0.25">
      <c r="B346" s="156"/>
      <c r="C346" s="156"/>
      <c r="D346" s="156"/>
      <c r="E346" s="156"/>
      <c r="F346" s="156"/>
      <c r="G346" s="156"/>
      <c r="H346" s="156"/>
      <c r="I346" s="156"/>
      <c r="J346" s="156"/>
      <c r="K346" s="156"/>
      <c r="L346" s="156"/>
      <c r="M346" s="156"/>
      <c r="N346" s="156"/>
      <c r="O346" s="156"/>
      <c r="P346" s="156"/>
      <c r="Q346" s="156"/>
      <c r="R346" s="156"/>
      <c r="S346" s="156"/>
      <c r="T346" s="156"/>
      <c r="U346" s="156"/>
      <c r="V346" s="156"/>
      <c r="W346" s="156"/>
      <c r="X346" s="156"/>
      <c r="Y346" s="156"/>
      <c r="Z346" s="156"/>
      <c r="AA346" s="156"/>
      <c r="AB346" s="156"/>
      <c r="AC346" s="156"/>
      <c r="AD346" s="156"/>
      <c r="AE346" s="156"/>
      <c r="AF346" s="156"/>
      <c r="AG346" s="156"/>
      <c r="AH346" s="156"/>
      <c r="AI346" s="156"/>
      <c r="AJ346" s="156"/>
      <c r="AK346" s="156"/>
      <c r="AL346" s="156"/>
      <c r="AM346" s="156"/>
      <c r="AN346" s="156"/>
      <c r="AO346" s="156"/>
      <c r="AP346" s="156"/>
      <c r="AQ346" s="156"/>
      <c r="AR346" s="156"/>
      <c r="AS346" s="156"/>
      <c r="AT346" s="156"/>
      <c r="AU346" s="156"/>
      <c r="AV346" s="156"/>
      <c r="AW346" s="156"/>
      <c r="AX346" s="156"/>
      <c r="AY346" s="156"/>
      <c r="AZ346" s="156"/>
      <c r="BA346" s="156"/>
      <c r="BB346" s="156"/>
      <c r="BC346" s="156"/>
      <c r="BD346" s="156"/>
      <c r="BE346" s="156"/>
      <c r="BF346" s="156"/>
      <c r="BG346" s="156"/>
      <c r="BH346" s="156"/>
      <c r="BI346" s="156"/>
    </row>
    <row r="347" spans="2:61" x14ac:dyDescent="0.25">
      <c r="B347" s="156"/>
      <c r="C347" s="156"/>
      <c r="D347" s="156"/>
      <c r="E347" s="156"/>
      <c r="F347" s="156"/>
      <c r="G347" s="156"/>
      <c r="H347" s="156"/>
      <c r="I347" s="156"/>
      <c r="J347" s="156"/>
      <c r="K347" s="156"/>
      <c r="L347" s="156"/>
      <c r="M347" s="156"/>
      <c r="N347" s="156"/>
      <c r="O347" s="156"/>
      <c r="P347" s="156"/>
      <c r="Q347" s="156"/>
      <c r="R347" s="156"/>
      <c r="S347" s="156"/>
      <c r="T347" s="156"/>
      <c r="U347" s="156"/>
      <c r="V347" s="156"/>
      <c r="W347" s="156"/>
      <c r="X347" s="156"/>
      <c r="Y347" s="156"/>
      <c r="Z347" s="156"/>
      <c r="AA347" s="156"/>
      <c r="AB347" s="156"/>
      <c r="AC347" s="156"/>
      <c r="AD347" s="156"/>
      <c r="AE347" s="156"/>
      <c r="AF347" s="156"/>
      <c r="AG347" s="156"/>
      <c r="AH347" s="156"/>
      <c r="AI347" s="156"/>
      <c r="AJ347" s="156"/>
      <c r="AK347" s="156"/>
      <c r="AL347" s="156"/>
      <c r="AM347" s="156"/>
      <c r="AN347" s="156"/>
      <c r="AO347" s="156"/>
      <c r="AP347" s="156"/>
      <c r="AQ347" s="156"/>
      <c r="AR347" s="156"/>
      <c r="AS347" s="156"/>
      <c r="AT347" s="156"/>
      <c r="AU347" s="156"/>
      <c r="AV347" s="156"/>
      <c r="AW347" s="156"/>
      <c r="AX347" s="156"/>
      <c r="AY347" s="156"/>
      <c r="AZ347" s="156"/>
      <c r="BA347" s="156"/>
      <c r="BB347" s="156"/>
      <c r="BC347" s="156"/>
      <c r="BD347" s="156"/>
      <c r="BE347" s="156"/>
      <c r="BF347" s="156"/>
      <c r="BG347" s="156"/>
      <c r="BH347" s="156"/>
      <c r="BI347" s="156"/>
    </row>
    <row r="348" spans="2:61" x14ac:dyDescent="0.25">
      <c r="B348" s="156"/>
      <c r="C348" s="156"/>
      <c r="D348" s="156"/>
      <c r="E348" s="156"/>
      <c r="F348" s="156"/>
      <c r="G348" s="156"/>
      <c r="H348" s="156"/>
      <c r="I348" s="156"/>
      <c r="J348" s="156"/>
      <c r="K348" s="156"/>
      <c r="L348" s="156"/>
      <c r="M348" s="156"/>
      <c r="N348" s="156"/>
      <c r="O348" s="156"/>
      <c r="P348" s="156"/>
      <c r="Q348" s="156"/>
      <c r="R348" s="156"/>
      <c r="S348" s="156"/>
      <c r="T348" s="156"/>
      <c r="U348" s="156"/>
      <c r="V348" s="156"/>
      <c r="W348" s="156"/>
      <c r="X348" s="156"/>
      <c r="Y348" s="156"/>
      <c r="Z348" s="156"/>
      <c r="AA348" s="156"/>
      <c r="AB348" s="156"/>
      <c r="AC348" s="156"/>
      <c r="AD348" s="156"/>
      <c r="AE348" s="156"/>
      <c r="AF348" s="156"/>
      <c r="AG348" s="156"/>
      <c r="AH348" s="156"/>
      <c r="AI348" s="156"/>
      <c r="AJ348" s="156"/>
      <c r="AK348" s="156"/>
      <c r="AL348" s="156"/>
      <c r="AM348" s="156"/>
      <c r="AN348" s="156"/>
      <c r="AO348" s="156"/>
      <c r="AP348" s="156"/>
      <c r="AQ348" s="156"/>
      <c r="AR348" s="156"/>
      <c r="AS348" s="156"/>
      <c r="AT348" s="156"/>
      <c r="AU348" s="156"/>
      <c r="AV348" s="156"/>
      <c r="AW348" s="156"/>
      <c r="AX348" s="156"/>
      <c r="AY348" s="156"/>
      <c r="AZ348" s="156"/>
      <c r="BA348" s="156"/>
      <c r="BB348" s="156"/>
      <c r="BC348" s="156"/>
      <c r="BD348" s="156"/>
      <c r="BE348" s="156"/>
      <c r="BF348" s="156"/>
      <c r="BG348" s="156"/>
      <c r="BH348" s="156"/>
      <c r="BI348" s="156"/>
    </row>
    <row r="349" spans="2:61" x14ac:dyDescent="0.25">
      <c r="B349" s="156"/>
      <c r="C349" s="156"/>
      <c r="D349" s="156"/>
      <c r="E349" s="156"/>
      <c r="F349" s="156"/>
      <c r="G349" s="156"/>
      <c r="H349" s="156"/>
      <c r="I349" s="156"/>
      <c r="J349" s="156"/>
      <c r="K349" s="156"/>
      <c r="L349" s="156"/>
      <c r="M349" s="156"/>
      <c r="N349" s="156"/>
      <c r="O349" s="156"/>
      <c r="P349" s="156"/>
      <c r="Q349" s="156"/>
      <c r="R349" s="156"/>
      <c r="S349" s="156"/>
      <c r="T349" s="156"/>
      <c r="U349" s="156"/>
      <c r="V349" s="156"/>
      <c r="W349" s="156"/>
      <c r="X349" s="156"/>
      <c r="Y349" s="156"/>
      <c r="Z349" s="156"/>
      <c r="AA349" s="156"/>
      <c r="AB349" s="156"/>
      <c r="AC349" s="156"/>
      <c r="AD349" s="156"/>
      <c r="AE349" s="156"/>
      <c r="AF349" s="156"/>
      <c r="AG349" s="156"/>
      <c r="AH349" s="156"/>
      <c r="AI349" s="156"/>
      <c r="AJ349" s="156"/>
      <c r="AK349" s="156"/>
      <c r="AL349" s="156"/>
      <c r="AM349" s="156"/>
      <c r="AN349" s="156"/>
      <c r="AO349" s="156"/>
      <c r="AP349" s="156"/>
      <c r="AQ349" s="156"/>
      <c r="AR349" s="156"/>
      <c r="AS349" s="156"/>
      <c r="AT349" s="156"/>
      <c r="AU349" s="156"/>
      <c r="AV349" s="156"/>
      <c r="AW349" s="156"/>
      <c r="AX349" s="156"/>
      <c r="AY349" s="156"/>
      <c r="AZ349" s="156"/>
      <c r="BA349" s="156"/>
      <c r="BB349" s="156"/>
      <c r="BC349" s="156"/>
      <c r="BD349" s="156"/>
      <c r="BE349" s="156"/>
      <c r="BF349" s="156"/>
      <c r="BG349" s="156"/>
      <c r="BH349" s="156"/>
      <c r="BI349" s="156"/>
    </row>
    <row r="350" spans="2:61" x14ac:dyDescent="0.25">
      <c r="B350" s="156"/>
      <c r="C350" s="156"/>
      <c r="D350" s="156"/>
      <c r="E350" s="156"/>
      <c r="F350" s="156"/>
      <c r="G350" s="156"/>
      <c r="H350" s="156"/>
      <c r="I350" s="156"/>
      <c r="J350" s="156"/>
      <c r="K350" s="156"/>
      <c r="L350" s="156"/>
      <c r="M350" s="156"/>
      <c r="N350" s="156"/>
      <c r="O350" s="156"/>
      <c r="P350" s="156"/>
      <c r="Q350" s="156"/>
      <c r="R350" s="156"/>
      <c r="S350" s="156"/>
      <c r="T350" s="156"/>
      <c r="U350" s="156"/>
      <c r="V350" s="156"/>
      <c r="W350" s="156"/>
      <c r="X350" s="156"/>
      <c r="Y350" s="156"/>
      <c r="Z350" s="156"/>
      <c r="AA350" s="156"/>
      <c r="AB350" s="156"/>
      <c r="AC350" s="156"/>
      <c r="AD350" s="156"/>
      <c r="AE350" s="156"/>
      <c r="AF350" s="156"/>
      <c r="AG350" s="156"/>
      <c r="AH350" s="156"/>
      <c r="AI350" s="156"/>
      <c r="AJ350" s="156"/>
      <c r="AK350" s="156"/>
      <c r="AL350" s="156"/>
      <c r="AM350" s="156"/>
      <c r="AN350" s="156"/>
      <c r="AO350" s="156"/>
      <c r="AP350" s="156"/>
      <c r="AQ350" s="156"/>
      <c r="AR350" s="156"/>
      <c r="AS350" s="156"/>
      <c r="AT350" s="156"/>
      <c r="AU350" s="156"/>
      <c r="AV350" s="156"/>
      <c r="AW350" s="156"/>
      <c r="AX350" s="156"/>
      <c r="AY350" s="156"/>
      <c r="AZ350" s="156"/>
      <c r="BA350" s="156"/>
      <c r="BB350" s="156"/>
      <c r="BC350" s="156"/>
      <c r="BD350" s="156"/>
      <c r="BE350" s="156"/>
      <c r="BF350" s="156"/>
      <c r="BG350" s="156"/>
      <c r="BH350" s="156"/>
      <c r="BI350" s="156"/>
    </row>
    <row r="351" spans="2:61" x14ac:dyDescent="0.25">
      <c r="B351" s="156"/>
      <c r="C351" s="156"/>
      <c r="D351" s="156"/>
      <c r="E351" s="156"/>
      <c r="F351" s="156"/>
      <c r="G351" s="156"/>
      <c r="H351" s="156"/>
      <c r="I351" s="156"/>
      <c r="J351" s="156"/>
      <c r="K351" s="156"/>
      <c r="L351" s="156"/>
      <c r="M351" s="156"/>
      <c r="N351" s="156"/>
      <c r="O351" s="156"/>
      <c r="P351" s="156"/>
      <c r="Q351" s="156"/>
      <c r="R351" s="156"/>
      <c r="S351" s="156"/>
      <c r="T351" s="156"/>
      <c r="U351" s="156"/>
      <c r="V351" s="156"/>
      <c r="W351" s="156"/>
      <c r="X351" s="156"/>
      <c r="Y351" s="156"/>
      <c r="Z351" s="156"/>
      <c r="AA351" s="156"/>
      <c r="AB351" s="156"/>
      <c r="AC351" s="156"/>
      <c r="AD351" s="156"/>
      <c r="AE351" s="156"/>
      <c r="AF351" s="156"/>
      <c r="AG351" s="156"/>
      <c r="AH351" s="156"/>
      <c r="AI351" s="156"/>
      <c r="AJ351" s="156"/>
      <c r="AK351" s="156"/>
      <c r="AL351" s="156"/>
      <c r="AM351" s="156"/>
      <c r="AN351" s="156"/>
      <c r="AO351" s="156"/>
      <c r="AP351" s="156"/>
      <c r="AQ351" s="156"/>
      <c r="AR351" s="156"/>
      <c r="AS351" s="156"/>
      <c r="AT351" s="156"/>
      <c r="AU351" s="156"/>
      <c r="AV351" s="156"/>
      <c r="AW351" s="156"/>
      <c r="AX351" s="156"/>
      <c r="AY351" s="156"/>
      <c r="AZ351" s="156"/>
      <c r="BA351" s="156"/>
      <c r="BB351" s="156"/>
      <c r="BC351" s="156"/>
      <c r="BD351" s="156"/>
      <c r="BE351" s="156"/>
      <c r="BF351" s="156"/>
      <c r="BG351" s="156"/>
      <c r="BH351" s="156"/>
      <c r="BI351" s="156"/>
    </row>
    <row r="352" spans="2:61" x14ac:dyDescent="0.25">
      <c r="B352" s="156"/>
      <c r="C352" s="156"/>
      <c r="D352" s="156"/>
      <c r="E352" s="156"/>
      <c r="F352" s="156"/>
      <c r="G352" s="156"/>
      <c r="H352" s="156"/>
      <c r="I352" s="156"/>
      <c r="J352" s="156"/>
      <c r="K352" s="156"/>
      <c r="L352" s="156"/>
      <c r="M352" s="156"/>
      <c r="N352" s="156"/>
      <c r="O352" s="156"/>
      <c r="P352" s="156"/>
      <c r="Q352" s="156"/>
      <c r="R352" s="156"/>
      <c r="S352" s="156"/>
      <c r="T352" s="156"/>
      <c r="U352" s="156"/>
      <c r="V352" s="156"/>
      <c r="W352" s="156"/>
      <c r="X352" s="156"/>
      <c r="Y352" s="156"/>
      <c r="Z352" s="156"/>
      <c r="AA352" s="156"/>
      <c r="AB352" s="156"/>
      <c r="AC352" s="156"/>
      <c r="AD352" s="156"/>
      <c r="AE352" s="156"/>
      <c r="AF352" s="156"/>
      <c r="AG352" s="156"/>
      <c r="AH352" s="156"/>
      <c r="AI352" s="156"/>
      <c r="AJ352" s="156"/>
      <c r="AK352" s="156"/>
      <c r="AL352" s="156"/>
      <c r="AM352" s="156"/>
      <c r="AN352" s="156"/>
      <c r="AO352" s="156"/>
      <c r="AP352" s="156"/>
      <c r="AQ352" s="156"/>
      <c r="AR352" s="156"/>
      <c r="AS352" s="156"/>
      <c r="AT352" s="156"/>
      <c r="AU352" s="156"/>
      <c r="AV352" s="156"/>
      <c r="AW352" s="156"/>
      <c r="AX352" s="156"/>
      <c r="AY352" s="156"/>
      <c r="AZ352" s="156"/>
      <c r="BA352" s="156"/>
      <c r="BB352" s="156"/>
      <c r="BC352" s="156"/>
      <c r="BD352" s="156"/>
      <c r="BE352" s="156"/>
      <c r="BF352" s="156"/>
      <c r="BG352" s="156"/>
      <c r="BH352" s="156"/>
      <c r="BI352" s="156"/>
    </row>
    <row r="353" spans="2:61" x14ac:dyDescent="0.25">
      <c r="B353" s="156"/>
      <c r="C353" s="156"/>
      <c r="D353" s="156"/>
      <c r="E353" s="156"/>
      <c r="F353" s="156"/>
      <c r="G353" s="156"/>
      <c r="H353" s="156"/>
      <c r="I353" s="156"/>
      <c r="J353" s="156"/>
      <c r="K353" s="156"/>
      <c r="L353" s="156"/>
      <c r="M353" s="156"/>
      <c r="N353" s="156"/>
      <c r="O353" s="156"/>
      <c r="P353" s="156"/>
      <c r="Q353" s="156"/>
      <c r="R353" s="156"/>
      <c r="S353" s="156"/>
      <c r="T353" s="156"/>
      <c r="U353" s="156"/>
      <c r="V353" s="156"/>
      <c r="W353" s="156"/>
      <c r="X353" s="156"/>
      <c r="Y353" s="156"/>
      <c r="Z353" s="156"/>
      <c r="AA353" s="156"/>
      <c r="AB353" s="156"/>
      <c r="AC353" s="156"/>
      <c r="AD353" s="156"/>
      <c r="AE353" s="156"/>
      <c r="AF353" s="156"/>
      <c r="AG353" s="156"/>
      <c r="AH353" s="156"/>
      <c r="AI353" s="156"/>
      <c r="AJ353" s="156"/>
      <c r="AK353" s="156"/>
      <c r="AL353" s="156"/>
      <c r="AM353" s="156"/>
      <c r="AN353" s="156"/>
      <c r="AO353" s="156"/>
      <c r="AP353" s="156"/>
      <c r="AQ353" s="156"/>
      <c r="AR353" s="156"/>
      <c r="AS353" s="156"/>
      <c r="AT353" s="156"/>
      <c r="AU353" s="156"/>
      <c r="AV353" s="156"/>
      <c r="AW353" s="156"/>
      <c r="AX353" s="156"/>
      <c r="AY353" s="156"/>
      <c r="AZ353" s="156"/>
      <c r="BA353" s="156"/>
      <c r="BB353" s="156"/>
      <c r="BC353" s="156"/>
      <c r="BD353" s="156"/>
      <c r="BE353" s="156"/>
      <c r="BF353" s="156"/>
      <c r="BG353" s="156"/>
      <c r="BH353" s="156"/>
      <c r="BI353" s="156"/>
    </row>
    <row r="354" spans="2:61" x14ac:dyDescent="0.25">
      <c r="B354" s="156"/>
      <c r="C354" s="156"/>
      <c r="D354" s="156"/>
      <c r="E354" s="156"/>
      <c r="F354" s="156"/>
      <c r="G354" s="156"/>
      <c r="H354" s="156"/>
      <c r="I354" s="156"/>
      <c r="J354" s="156"/>
      <c r="K354" s="156"/>
      <c r="L354" s="156"/>
      <c r="M354" s="156"/>
      <c r="N354" s="156"/>
      <c r="O354" s="156"/>
      <c r="P354" s="156"/>
      <c r="Q354" s="156"/>
      <c r="R354" s="156"/>
      <c r="S354" s="156"/>
      <c r="T354" s="156"/>
      <c r="U354" s="156"/>
      <c r="V354" s="156"/>
      <c r="W354" s="156"/>
      <c r="X354" s="156"/>
      <c r="Y354" s="156"/>
      <c r="Z354" s="156"/>
      <c r="AA354" s="156"/>
      <c r="AB354" s="156"/>
      <c r="AC354" s="156"/>
      <c r="AD354" s="156"/>
      <c r="AE354" s="156"/>
      <c r="AF354" s="156"/>
      <c r="AG354" s="156"/>
      <c r="AH354" s="156"/>
      <c r="AI354" s="156"/>
      <c r="AJ354" s="156"/>
      <c r="AK354" s="156"/>
      <c r="AL354" s="156"/>
      <c r="AM354" s="156"/>
      <c r="AN354" s="156"/>
      <c r="AO354" s="156"/>
      <c r="AP354" s="156"/>
      <c r="AQ354" s="156"/>
      <c r="AR354" s="156"/>
      <c r="AS354" s="156"/>
      <c r="AT354" s="156"/>
      <c r="AU354" s="156"/>
      <c r="AV354" s="156"/>
      <c r="AW354" s="156"/>
      <c r="AX354" s="156"/>
      <c r="AY354" s="156"/>
      <c r="AZ354" s="156"/>
      <c r="BA354" s="156"/>
      <c r="BB354" s="156"/>
      <c r="BC354" s="156"/>
      <c r="BD354" s="156"/>
      <c r="BE354" s="156"/>
      <c r="BF354" s="156"/>
      <c r="BG354" s="156"/>
      <c r="BH354" s="156"/>
      <c r="BI354" s="156"/>
    </row>
    <row r="355" spans="2:61" x14ac:dyDescent="0.25">
      <c r="B355" s="156"/>
      <c r="C355" s="156"/>
      <c r="D355" s="156"/>
      <c r="E355" s="156"/>
      <c r="F355" s="156"/>
      <c r="G355" s="156"/>
      <c r="H355" s="156"/>
      <c r="I355" s="156"/>
      <c r="J355" s="156"/>
      <c r="K355" s="156"/>
      <c r="L355" s="156"/>
      <c r="M355" s="156"/>
      <c r="N355" s="156"/>
      <c r="O355" s="156"/>
      <c r="P355" s="156"/>
      <c r="Q355" s="156"/>
      <c r="R355" s="156"/>
      <c r="S355" s="156"/>
      <c r="T355" s="156"/>
      <c r="U355" s="156"/>
      <c r="V355" s="156"/>
      <c r="W355" s="156"/>
      <c r="X355" s="156"/>
      <c r="Y355" s="156"/>
      <c r="Z355" s="156"/>
      <c r="AA355" s="156"/>
      <c r="AB355" s="156"/>
      <c r="AC355" s="156"/>
      <c r="AD355" s="156"/>
      <c r="AE355" s="156"/>
      <c r="AF355" s="156"/>
      <c r="AG355" s="156"/>
      <c r="AH355" s="156"/>
      <c r="AI355" s="156"/>
      <c r="AJ355" s="156"/>
      <c r="AK355" s="156"/>
      <c r="AL355" s="156"/>
      <c r="AM355" s="156"/>
      <c r="AN355" s="156"/>
      <c r="AO355" s="156"/>
      <c r="AP355" s="156"/>
      <c r="AQ355" s="156"/>
      <c r="AR355" s="156"/>
      <c r="AS355" s="156"/>
      <c r="AT355" s="156"/>
      <c r="AU355" s="156"/>
      <c r="AV355" s="156"/>
      <c r="AW355" s="156"/>
      <c r="AX355" s="156"/>
      <c r="AY355" s="156"/>
      <c r="AZ355" s="156"/>
      <c r="BA355" s="156"/>
      <c r="BB355" s="156"/>
      <c r="BC355" s="156"/>
      <c r="BD355" s="156"/>
      <c r="BE355" s="156"/>
      <c r="BF355" s="156"/>
      <c r="BG355" s="156"/>
      <c r="BH355" s="156"/>
      <c r="BI355" s="156"/>
    </row>
    <row r="356" spans="2:61" x14ac:dyDescent="0.25">
      <c r="B356" s="156"/>
      <c r="C356" s="156"/>
      <c r="D356" s="156"/>
      <c r="E356" s="156"/>
      <c r="F356" s="156"/>
      <c r="G356" s="156"/>
      <c r="H356" s="156"/>
      <c r="I356" s="156"/>
      <c r="J356" s="156"/>
      <c r="K356" s="156"/>
      <c r="L356" s="156"/>
      <c r="M356" s="156"/>
      <c r="N356" s="156"/>
      <c r="O356" s="156"/>
      <c r="P356" s="156"/>
      <c r="Q356" s="156"/>
      <c r="R356" s="156"/>
      <c r="S356" s="156"/>
      <c r="T356" s="156"/>
      <c r="U356" s="156"/>
      <c r="V356" s="156"/>
      <c r="W356" s="156"/>
      <c r="X356" s="156"/>
      <c r="Y356" s="156"/>
      <c r="Z356" s="156"/>
      <c r="AA356" s="156"/>
      <c r="AB356" s="156"/>
      <c r="AC356" s="156"/>
      <c r="AD356" s="156"/>
      <c r="AE356" s="156"/>
      <c r="AF356" s="156"/>
      <c r="AG356" s="156"/>
      <c r="AH356" s="156"/>
      <c r="AI356" s="156"/>
      <c r="AJ356" s="156"/>
      <c r="AK356" s="156"/>
      <c r="AL356" s="156"/>
      <c r="AM356" s="156"/>
      <c r="AN356" s="156"/>
      <c r="AO356" s="156"/>
      <c r="AP356" s="156"/>
      <c r="AQ356" s="156"/>
      <c r="AR356" s="156"/>
      <c r="AS356" s="156"/>
      <c r="AT356" s="156"/>
      <c r="AU356" s="156"/>
      <c r="AV356" s="156"/>
      <c r="AW356" s="156"/>
      <c r="AX356" s="156"/>
      <c r="AY356" s="156"/>
      <c r="AZ356" s="156"/>
      <c r="BA356" s="156"/>
      <c r="BB356" s="156"/>
      <c r="BC356" s="156"/>
      <c r="BD356" s="156"/>
      <c r="BE356" s="156"/>
      <c r="BF356" s="156"/>
      <c r="BG356" s="156"/>
      <c r="BH356" s="156"/>
      <c r="BI356" s="156"/>
    </row>
    <row r="357" spans="2:61" x14ac:dyDescent="0.25">
      <c r="B357" s="156"/>
      <c r="C357" s="156"/>
      <c r="D357" s="156"/>
      <c r="E357" s="156"/>
      <c r="F357" s="156"/>
      <c r="G357" s="156"/>
      <c r="H357" s="156"/>
      <c r="I357" s="156"/>
      <c r="J357" s="156"/>
      <c r="K357" s="156"/>
      <c r="L357" s="156"/>
      <c r="M357" s="156"/>
      <c r="N357" s="156"/>
      <c r="O357" s="156"/>
      <c r="P357" s="156"/>
      <c r="Q357" s="156"/>
      <c r="R357" s="156"/>
      <c r="S357" s="156"/>
      <c r="T357" s="156"/>
      <c r="U357" s="156"/>
      <c r="V357" s="156"/>
      <c r="W357" s="156"/>
      <c r="X357" s="156"/>
      <c r="Y357" s="156"/>
      <c r="Z357" s="156"/>
      <c r="AA357" s="156"/>
      <c r="AB357" s="156"/>
      <c r="AC357" s="156"/>
      <c r="AD357" s="156"/>
      <c r="AE357" s="156"/>
      <c r="AF357" s="156"/>
      <c r="AG357" s="156"/>
      <c r="AH357" s="156"/>
      <c r="AI357" s="156"/>
      <c r="AJ357" s="156"/>
      <c r="AK357" s="156"/>
      <c r="AL357" s="156"/>
      <c r="AM357" s="156"/>
      <c r="AN357" s="156"/>
      <c r="AO357" s="156"/>
      <c r="AP357" s="156"/>
      <c r="AQ357" s="156"/>
      <c r="AR357" s="156"/>
      <c r="AS357" s="156"/>
      <c r="AT357" s="156"/>
      <c r="AU357" s="156"/>
      <c r="AV357" s="156"/>
      <c r="AW357" s="156"/>
      <c r="AX357" s="156"/>
      <c r="AY357" s="156"/>
      <c r="AZ357" s="156"/>
      <c r="BA357" s="156"/>
      <c r="BB357" s="156"/>
      <c r="BC357" s="156"/>
      <c r="BD357" s="156"/>
      <c r="BE357" s="156"/>
      <c r="BF357" s="156"/>
      <c r="BG357" s="156"/>
      <c r="BH357" s="156"/>
      <c r="BI357" s="156"/>
    </row>
    <row r="358" spans="2:61" x14ac:dyDescent="0.25">
      <c r="B358" s="156"/>
      <c r="C358" s="156"/>
      <c r="D358" s="156"/>
      <c r="E358" s="156"/>
      <c r="F358" s="156"/>
      <c r="G358" s="156"/>
      <c r="H358" s="156"/>
      <c r="I358" s="156"/>
      <c r="J358" s="156"/>
      <c r="K358" s="156"/>
      <c r="L358" s="156"/>
      <c r="M358" s="156"/>
      <c r="N358" s="156"/>
      <c r="O358" s="156"/>
      <c r="P358" s="156"/>
      <c r="Q358" s="156"/>
      <c r="R358" s="156"/>
      <c r="S358" s="156"/>
      <c r="T358" s="156"/>
      <c r="U358" s="156"/>
      <c r="V358" s="156"/>
      <c r="W358" s="156"/>
      <c r="X358" s="156"/>
      <c r="Y358" s="156"/>
      <c r="Z358" s="156"/>
      <c r="AA358" s="156"/>
      <c r="AB358" s="156"/>
      <c r="AC358" s="156"/>
      <c r="AD358" s="156"/>
      <c r="AE358" s="156"/>
      <c r="AF358" s="156"/>
      <c r="AG358" s="156"/>
      <c r="AH358" s="156"/>
      <c r="AI358" s="156"/>
      <c r="AJ358" s="156"/>
      <c r="AK358" s="156"/>
      <c r="AL358" s="156"/>
      <c r="AM358" s="156"/>
      <c r="AN358" s="156"/>
      <c r="AO358" s="156"/>
      <c r="AP358" s="156"/>
      <c r="AQ358" s="156"/>
      <c r="AR358" s="156"/>
      <c r="AS358" s="156"/>
      <c r="AT358" s="156"/>
      <c r="AU358" s="156"/>
      <c r="AV358" s="156"/>
      <c r="AW358" s="156"/>
      <c r="AX358" s="156"/>
      <c r="AY358" s="156"/>
      <c r="AZ358" s="156"/>
      <c r="BA358" s="156"/>
      <c r="BB358" s="156"/>
      <c r="BC358" s="156"/>
      <c r="BD358" s="156"/>
      <c r="BE358" s="156"/>
      <c r="BF358" s="156"/>
      <c r="BG358" s="156"/>
      <c r="BH358" s="156"/>
      <c r="BI358" s="156"/>
    </row>
    <row r="359" spans="2:61" x14ac:dyDescent="0.25">
      <c r="B359" s="156"/>
      <c r="C359" s="156"/>
      <c r="D359" s="156"/>
      <c r="E359" s="156"/>
      <c r="F359" s="156"/>
      <c r="G359" s="156"/>
      <c r="H359" s="156"/>
      <c r="I359" s="156"/>
      <c r="J359" s="156"/>
      <c r="K359" s="156"/>
      <c r="L359" s="156"/>
      <c r="M359" s="156"/>
      <c r="N359" s="156"/>
      <c r="O359" s="156"/>
      <c r="P359" s="156"/>
      <c r="Q359" s="156"/>
      <c r="R359" s="156"/>
      <c r="S359" s="156"/>
      <c r="T359" s="156"/>
      <c r="U359" s="156"/>
      <c r="V359" s="156"/>
      <c r="W359" s="156"/>
      <c r="X359" s="156"/>
      <c r="Y359" s="156"/>
      <c r="Z359" s="156"/>
      <c r="AA359" s="156"/>
      <c r="AB359" s="156"/>
      <c r="AC359" s="156"/>
      <c r="AD359" s="156"/>
      <c r="AE359" s="156"/>
      <c r="AF359" s="156"/>
      <c r="AG359" s="156"/>
      <c r="AH359" s="156"/>
      <c r="AI359" s="156"/>
      <c r="AJ359" s="156"/>
      <c r="AK359" s="156"/>
      <c r="AL359" s="156"/>
      <c r="AM359" s="156"/>
      <c r="AN359" s="156"/>
      <c r="AO359" s="156"/>
      <c r="AP359" s="156"/>
      <c r="AQ359" s="156"/>
      <c r="AR359" s="156"/>
      <c r="AS359" s="156"/>
      <c r="AT359" s="156"/>
      <c r="AU359" s="156"/>
      <c r="AV359" s="156"/>
      <c r="AW359" s="156"/>
      <c r="AX359" s="156"/>
      <c r="AY359" s="156"/>
      <c r="AZ359" s="156"/>
      <c r="BA359" s="156"/>
      <c r="BB359" s="156"/>
      <c r="BC359" s="156"/>
      <c r="BD359" s="156"/>
      <c r="BE359" s="156"/>
      <c r="BF359" s="156"/>
      <c r="BG359" s="156"/>
      <c r="BH359" s="156"/>
      <c r="BI359" s="156"/>
    </row>
    <row r="360" spans="2:61" x14ac:dyDescent="0.25">
      <c r="B360" s="156"/>
      <c r="C360" s="156"/>
      <c r="D360" s="156"/>
      <c r="E360" s="156"/>
      <c r="F360" s="156"/>
      <c r="G360" s="156"/>
      <c r="H360" s="156"/>
      <c r="I360" s="156"/>
      <c r="J360" s="156"/>
      <c r="K360" s="156"/>
      <c r="L360" s="156"/>
      <c r="M360" s="156"/>
      <c r="N360" s="156"/>
      <c r="O360" s="156"/>
      <c r="P360" s="156"/>
      <c r="Q360" s="156"/>
      <c r="R360" s="156"/>
      <c r="S360" s="156"/>
      <c r="T360" s="156"/>
      <c r="U360" s="156"/>
      <c r="V360" s="156"/>
      <c r="W360" s="156"/>
      <c r="X360" s="156"/>
      <c r="Y360" s="156"/>
      <c r="Z360" s="156"/>
      <c r="AA360" s="156"/>
      <c r="AB360" s="156"/>
      <c r="AC360" s="156"/>
      <c r="AD360" s="156"/>
      <c r="AE360" s="156"/>
      <c r="AF360" s="156"/>
      <c r="AG360" s="156"/>
      <c r="AH360" s="156"/>
      <c r="AI360" s="156"/>
      <c r="AJ360" s="156"/>
      <c r="AK360" s="156"/>
      <c r="AL360" s="156"/>
      <c r="AM360" s="156"/>
      <c r="AN360" s="156"/>
      <c r="AO360" s="156"/>
      <c r="AP360" s="156"/>
      <c r="AQ360" s="156"/>
      <c r="AR360" s="156"/>
      <c r="AS360" s="156"/>
      <c r="AT360" s="156"/>
      <c r="AU360" s="156"/>
      <c r="AV360" s="156"/>
      <c r="AW360" s="156"/>
      <c r="AX360" s="156"/>
      <c r="AY360" s="156"/>
      <c r="AZ360" s="156"/>
      <c r="BA360" s="156"/>
      <c r="BB360" s="156"/>
      <c r="BC360" s="156"/>
      <c r="BD360" s="156"/>
      <c r="BE360" s="156"/>
      <c r="BF360" s="156"/>
      <c r="BG360" s="156"/>
      <c r="BH360" s="156"/>
      <c r="BI360" s="156"/>
    </row>
    <row r="361" spans="2:61" x14ac:dyDescent="0.25">
      <c r="B361" s="156"/>
      <c r="C361" s="156"/>
      <c r="D361" s="156"/>
      <c r="E361" s="156"/>
      <c r="F361" s="156"/>
      <c r="G361" s="156"/>
      <c r="H361" s="156"/>
      <c r="I361" s="156"/>
      <c r="J361" s="156"/>
      <c r="K361" s="156"/>
      <c r="L361" s="156"/>
      <c r="M361" s="156"/>
      <c r="N361" s="156"/>
      <c r="O361" s="156"/>
      <c r="P361" s="156"/>
      <c r="Q361" s="156"/>
      <c r="R361" s="156"/>
      <c r="S361" s="156"/>
      <c r="T361" s="156"/>
      <c r="U361" s="156"/>
      <c r="V361" s="156"/>
      <c r="W361" s="156"/>
      <c r="X361" s="156"/>
      <c r="Y361" s="156"/>
      <c r="Z361" s="156"/>
      <c r="AA361" s="156"/>
      <c r="AB361" s="156"/>
      <c r="AC361" s="156"/>
      <c r="AD361" s="156"/>
      <c r="AE361" s="156"/>
      <c r="AF361" s="156"/>
      <c r="AG361" s="156"/>
      <c r="AH361" s="156"/>
      <c r="AI361" s="156"/>
      <c r="AJ361" s="156"/>
      <c r="AK361" s="156"/>
      <c r="AL361" s="156"/>
      <c r="AM361" s="156"/>
      <c r="AN361" s="156"/>
      <c r="AO361" s="156"/>
      <c r="AP361" s="156"/>
      <c r="AQ361" s="156"/>
      <c r="AR361" s="156"/>
      <c r="AS361" s="156"/>
      <c r="AT361" s="156"/>
      <c r="AU361" s="156"/>
      <c r="AV361" s="156"/>
      <c r="AW361" s="156"/>
      <c r="AX361" s="156"/>
      <c r="AY361" s="156"/>
      <c r="AZ361" s="156"/>
      <c r="BA361" s="156"/>
      <c r="BB361" s="156"/>
      <c r="BC361" s="156"/>
      <c r="BD361" s="156"/>
      <c r="BE361" s="156"/>
      <c r="BF361" s="156"/>
      <c r="BG361" s="156"/>
      <c r="BH361" s="156"/>
      <c r="BI361" s="156"/>
    </row>
    <row r="362" spans="2:61" x14ac:dyDescent="0.25">
      <c r="B362" s="156"/>
      <c r="C362" s="156"/>
      <c r="D362" s="156"/>
      <c r="E362" s="156"/>
      <c r="F362" s="156"/>
      <c r="G362" s="156"/>
      <c r="H362" s="156"/>
      <c r="I362" s="156"/>
      <c r="J362" s="156"/>
      <c r="K362" s="156"/>
      <c r="L362" s="156"/>
      <c r="M362" s="156"/>
      <c r="N362" s="156"/>
      <c r="O362" s="156"/>
      <c r="P362" s="156"/>
      <c r="Q362" s="156"/>
      <c r="R362" s="156"/>
      <c r="S362" s="156"/>
      <c r="T362" s="156"/>
      <c r="U362" s="156"/>
      <c r="V362" s="156"/>
      <c r="W362" s="156"/>
      <c r="X362" s="156"/>
      <c r="Y362" s="156"/>
      <c r="Z362" s="156"/>
      <c r="AA362" s="156"/>
      <c r="AB362" s="156"/>
      <c r="AC362" s="156"/>
      <c r="AD362" s="156"/>
      <c r="AE362" s="156"/>
      <c r="AF362" s="156"/>
      <c r="AG362" s="156"/>
      <c r="AH362" s="156"/>
      <c r="AI362" s="156"/>
      <c r="AJ362" s="156"/>
      <c r="AK362" s="156"/>
      <c r="AL362" s="156"/>
      <c r="AM362" s="156"/>
      <c r="AN362" s="156"/>
      <c r="AO362" s="156"/>
      <c r="AP362" s="156"/>
      <c r="AQ362" s="156"/>
      <c r="AR362" s="156"/>
      <c r="AS362" s="156"/>
      <c r="AT362" s="156"/>
      <c r="AU362" s="156"/>
      <c r="AV362" s="156"/>
      <c r="AW362" s="156"/>
      <c r="AX362" s="156"/>
      <c r="AY362" s="156"/>
      <c r="AZ362" s="156"/>
      <c r="BA362" s="156"/>
      <c r="BB362" s="156"/>
      <c r="BC362" s="156"/>
      <c r="BD362" s="156"/>
      <c r="BE362" s="156"/>
      <c r="BF362" s="156"/>
      <c r="BG362" s="156"/>
      <c r="BH362" s="156"/>
      <c r="BI362" s="156"/>
    </row>
    <row r="363" spans="2:61" x14ac:dyDescent="0.25">
      <c r="B363" s="156"/>
      <c r="C363" s="156"/>
      <c r="D363" s="156"/>
      <c r="E363" s="156"/>
      <c r="F363" s="156"/>
      <c r="G363" s="156"/>
      <c r="H363" s="156"/>
      <c r="I363" s="156"/>
      <c r="J363" s="156"/>
      <c r="K363" s="156"/>
      <c r="L363" s="156"/>
      <c r="M363" s="156"/>
      <c r="N363" s="156"/>
      <c r="O363" s="156"/>
      <c r="P363" s="156"/>
      <c r="Q363" s="156"/>
      <c r="R363" s="156"/>
      <c r="S363" s="156"/>
      <c r="T363" s="156"/>
      <c r="U363" s="156"/>
      <c r="V363" s="156"/>
      <c r="W363" s="156"/>
      <c r="X363" s="156"/>
      <c r="Y363" s="156"/>
      <c r="Z363" s="156"/>
      <c r="AA363" s="156"/>
      <c r="AB363" s="156"/>
      <c r="AC363" s="156"/>
      <c r="AD363" s="156"/>
      <c r="AE363" s="156"/>
      <c r="AF363" s="156"/>
      <c r="AG363" s="156"/>
      <c r="AH363" s="156"/>
      <c r="AI363" s="156"/>
      <c r="AJ363" s="156"/>
      <c r="AK363" s="156"/>
      <c r="AL363" s="156"/>
      <c r="AM363" s="156"/>
      <c r="AN363" s="156"/>
      <c r="AO363" s="156"/>
      <c r="AP363" s="156"/>
      <c r="AQ363" s="156"/>
      <c r="AR363" s="156"/>
      <c r="AS363" s="156"/>
      <c r="AT363" s="156"/>
      <c r="AU363" s="156"/>
      <c r="AV363" s="156"/>
      <c r="AW363" s="156"/>
      <c r="AX363" s="156"/>
      <c r="AY363" s="156"/>
      <c r="AZ363" s="156"/>
      <c r="BA363" s="156"/>
      <c r="BB363" s="156"/>
      <c r="BC363" s="156"/>
      <c r="BD363" s="156"/>
      <c r="BE363" s="156"/>
      <c r="BF363" s="156"/>
      <c r="BG363" s="156"/>
      <c r="BH363" s="156"/>
      <c r="BI363" s="156"/>
    </row>
    <row r="364" spans="2:61" x14ac:dyDescent="0.25">
      <c r="B364" s="156"/>
      <c r="C364" s="156"/>
      <c r="D364" s="156"/>
      <c r="E364" s="156"/>
      <c r="F364" s="156"/>
      <c r="G364" s="156"/>
      <c r="H364" s="156"/>
      <c r="I364" s="156"/>
      <c r="J364" s="156"/>
      <c r="K364" s="156"/>
      <c r="L364" s="156"/>
      <c r="M364" s="156"/>
      <c r="N364" s="156"/>
      <c r="O364" s="156"/>
      <c r="P364" s="156"/>
      <c r="Q364" s="156"/>
      <c r="R364" s="156"/>
      <c r="S364" s="156"/>
      <c r="T364" s="156"/>
      <c r="U364" s="156"/>
      <c r="V364" s="156"/>
      <c r="W364" s="156"/>
      <c r="X364" s="156"/>
      <c r="Y364" s="156"/>
      <c r="Z364" s="156"/>
      <c r="AA364" s="156"/>
      <c r="AB364" s="156"/>
      <c r="AC364" s="156"/>
      <c r="AD364" s="156"/>
      <c r="AE364" s="156"/>
      <c r="AF364" s="156"/>
      <c r="AG364" s="156"/>
      <c r="AH364" s="156"/>
      <c r="AI364" s="156"/>
      <c r="AJ364" s="156"/>
      <c r="AK364" s="156"/>
      <c r="AL364" s="156"/>
      <c r="AM364" s="156"/>
      <c r="AN364" s="156"/>
      <c r="AO364" s="156"/>
      <c r="AP364" s="156"/>
      <c r="AQ364" s="156"/>
      <c r="AR364" s="156"/>
      <c r="AS364" s="156"/>
      <c r="AT364" s="156"/>
      <c r="AU364" s="156"/>
      <c r="AV364" s="156"/>
      <c r="AW364" s="156"/>
      <c r="AX364" s="156"/>
      <c r="AY364" s="156"/>
      <c r="AZ364" s="156"/>
      <c r="BA364" s="156"/>
      <c r="BB364" s="156"/>
      <c r="BC364" s="156"/>
      <c r="BD364" s="156"/>
      <c r="BE364" s="156"/>
      <c r="BF364" s="156"/>
      <c r="BG364" s="156"/>
      <c r="BH364" s="156"/>
      <c r="BI364" s="156"/>
    </row>
    <row r="365" spans="2:61" x14ac:dyDescent="0.25">
      <c r="B365" s="156"/>
      <c r="C365" s="156"/>
      <c r="D365" s="156"/>
      <c r="E365" s="156"/>
      <c r="F365" s="156"/>
      <c r="G365" s="156"/>
      <c r="H365" s="156"/>
      <c r="I365" s="156"/>
      <c r="J365" s="156"/>
      <c r="K365" s="156"/>
      <c r="L365" s="156"/>
      <c r="M365" s="156"/>
      <c r="N365" s="156"/>
      <c r="O365" s="156"/>
      <c r="P365" s="156"/>
      <c r="Q365" s="156"/>
      <c r="R365" s="156"/>
      <c r="S365" s="156"/>
      <c r="T365" s="156"/>
      <c r="U365" s="156"/>
      <c r="V365" s="156"/>
      <c r="W365" s="156"/>
      <c r="X365" s="156"/>
      <c r="Y365" s="156"/>
      <c r="Z365" s="156"/>
      <c r="AA365" s="156"/>
      <c r="AB365" s="156"/>
      <c r="AC365" s="156"/>
      <c r="AD365" s="156"/>
      <c r="AE365" s="156"/>
      <c r="AF365" s="156"/>
      <c r="AG365" s="156"/>
      <c r="AH365" s="156"/>
      <c r="AI365" s="156"/>
      <c r="AJ365" s="156"/>
      <c r="AK365" s="156"/>
      <c r="AL365" s="156"/>
      <c r="AM365" s="156"/>
      <c r="AN365" s="156"/>
      <c r="AO365" s="156"/>
      <c r="AP365" s="156"/>
      <c r="AQ365" s="156"/>
      <c r="AR365" s="156"/>
      <c r="AS365" s="156"/>
      <c r="AT365" s="156"/>
      <c r="AU365" s="156"/>
      <c r="AV365" s="156"/>
      <c r="AW365" s="156"/>
      <c r="AX365" s="156"/>
      <c r="AY365" s="156"/>
      <c r="AZ365" s="156"/>
      <c r="BA365" s="156"/>
      <c r="BB365" s="156"/>
      <c r="BC365" s="156"/>
      <c r="BD365" s="156"/>
      <c r="BE365" s="156"/>
      <c r="BF365" s="156"/>
      <c r="BG365" s="156"/>
      <c r="BH365" s="156"/>
      <c r="BI365" s="156"/>
    </row>
    <row r="366" spans="2:61" x14ac:dyDescent="0.25">
      <c r="B366" s="156"/>
      <c r="C366" s="156"/>
      <c r="D366" s="156"/>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c r="AA366" s="156"/>
      <c r="AB366" s="156"/>
      <c r="AC366" s="156"/>
      <c r="AD366" s="156"/>
      <c r="AE366" s="156"/>
      <c r="AF366" s="156"/>
      <c r="AG366" s="156"/>
      <c r="AH366" s="156"/>
      <c r="AI366" s="156"/>
      <c r="AJ366" s="156"/>
      <c r="AK366" s="156"/>
      <c r="AL366" s="156"/>
      <c r="AM366" s="156"/>
      <c r="AN366" s="156"/>
      <c r="AO366" s="156"/>
      <c r="AP366" s="156"/>
      <c r="AQ366" s="156"/>
      <c r="AR366" s="156"/>
      <c r="AS366" s="156"/>
      <c r="AT366" s="156"/>
      <c r="AU366" s="156"/>
      <c r="AV366" s="156"/>
      <c r="AW366" s="156"/>
      <c r="AX366" s="156"/>
      <c r="AY366" s="156"/>
      <c r="AZ366" s="156"/>
      <c r="BA366" s="156"/>
      <c r="BB366" s="156"/>
      <c r="BC366" s="156"/>
      <c r="BD366" s="156"/>
      <c r="BE366" s="156"/>
      <c r="BF366" s="156"/>
      <c r="BG366" s="156"/>
      <c r="BH366" s="156"/>
      <c r="BI366" s="156"/>
    </row>
    <row r="367" spans="2:61" x14ac:dyDescent="0.25">
      <c r="B367" s="156"/>
      <c r="C367" s="156"/>
      <c r="D367" s="156"/>
      <c r="E367" s="156"/>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6"/>
      <c r="AY367" s="156"/>
      <c r="AZ367" s="156"/>
      <c r="BA367" s="156"/>
      <c r="BB367" s="156"/>
      <c r="BC367" s="156"/>
      <c r="BD367" s="156"/>
      <c r="BE367" s="156"/>
      <c r="BF367" s="156"/>
      <c r="BG367" s="156"/>
      <c r="BH367" s="156"/>
      <c r="BI367" s="156"/>
    </row>
    <row r="368" spans="2:61" x14ac:dyDescent="0.25">
      <c r="B368" s="156"/>
      <c r="C368" s="156"/>
      <c r="D368" s="156"/>
      <c r="E368" s="156"/>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6"/>
      <c r="AY368" s="156"/>
      <c r="AZ368" s="156"/>
      <c r="BA368" s="156"/>
      <c r="BB368" s="156"/>
      <c r="BC368" s="156"/>
      <c r="BD368" s="156"/>
      <c r="BE368" s="156"/>
      <c r="BF368" s="156"/>
      <c r="BG368" s="156"/>
      <c r="BH368" s="156"/>
      <c r="BI368" s="156"/>
    </row>
    <row r="369" spans="2:61" x14ac:dyDescent="0.25">
      <c r="B369" s="156"/>
      <c r="C369" s="156"/>
      <c r="D369" s="156"/>
      <c r="E369" s="156"/>
      <c r="F369" s="156"/>
      <c r="G369" s="156"/>
      <c r="H369" s="156"/>
      <c r="I369" s="156"/>
      <c r="J369" s="156"/>
      <c r="K369" s="156"/>
      <c r="L369" s="156"/>
      <c r="M369" s="156"/>
      <c r="N369" s="156"/>
      <c r="O369" s="156"/>
      <c r="P369" s="156"/>
      <c r="Q369" s="156"/>
      <c r="R369" s="156"/>
      <c r="S369" s="156"/>
      <c r="T369" s="156"/>
      <c r="U369" s="156"/>
      <c r="V369" s="156"/>
      <c r="W369" s="156"/>
      <c r="X369" s="156"/>
      <c r="Y369" s="156"/>
      <c r="Z369" s="156"/>
      <c r="AA369" s="156"/>
      <c r="AB369" s="156"/>
      <c r="AC369" s="156"/>
      <c r="AD369" s="156"/>
      <c r="AE369" s="156"/>
      <c r="AF369" s="156"/>
      <c r="AG369" s="156"/>
      <c r="AH369" s="156"/>
      <c r="AI369" s="156"/>
      <c r="AJ369" s="156"/>
      <c r="AK369" s="156"/>
      <c r="AL369" s="156"/>
      <c r="AM369" s="156"/>
      <c r="AN369" s="156"/>
      <c r="AO369" s="156"/>
      <c r="AP369" s="156"/>
      <c r="AQ369" s="156"/>
      <c r="AR369" s="156"/>
      <c r="AS369" s="156"/>
      <c r="AT369" s="156"/>
      <c r="AU369" s="156"/>
      <c r="AV369" s="156"/>
      <c r="AW369" s="156"/>
      <c r="AX369" s="156"/>
      <c r="AY369" s="156"/>
      <c r="AZ369" s="156"/>
      <c r="BA369" s="156"/>
      <c r="BB369" s="156"/>
      <c r="BC369" s="156"/>
      <c r="BD369" s="156"/>
      <c r="BE369" s="156"/>
      <c r="BF369" s="156"/>
      <c r="BG369" s="156"/>
      <c r="BH369" s="156"/>
      <c r="BI369" s="156"/>
    </row>
    <row r="370" spans="2:61" x14ac:dyDescent="0.25">
      <c r="B370" s="156"/>
      <c r="C370" s="156"/>
      <c r="D370" s="156"/>
      <c r="E370" s="156"/>
      <c r="F370" s="156"/>
      <c r="G370" s="156"/>
      <c r="H370" s="156"/>
      <c r="I370" s="156"/>
      <c r="J370" s="156"/>
      <c r="K370" s="156"/>
      <c r="L370" s="156"/>
      <c r="M370" s="156"/>
      <c r="N370" s="156"/>
      <c r="O370" s="156"/>
      <c r="P370" s="156"/>
      <c r="Q370" s="156"/>
      <c r="R370" s="156"/>
      <c r="S370" s="156"/>
      <c r="T370" s="156"/>
      <c r="U370" s="156"/>
      <c r="V370" s="156"/>
      <c r="W370" s="156"/>
      <c r="X370" s="156"/>
      <c r="Y370" s="156"/>
      <c r="Z370" s="156"/>
      <c r="AA370" s="156"/>
      <c r="AB370" s="156"/>
      <c r="AC370" s="156"/>
      <c r="AD370" s="156"/>
      <c r="AE370" s="156"/>
      <c r="AF370" s="156"/>
      <c r="AG370" s="156"/>
      <c r="AH370" s="156"/>
      <c r="AI370" s="156"/>
      <c r="AJ370" s="156"/>
      <c r="AK370" s="156"/>
      <c r="AL370" s="156"/>
      <c r="AM370" s="156"/>
      <c r="AN370" s="156"/>
      <c r="AO370" s="156"/>
      <c r="AP370" s="156"/>
      <c r="AQ370" s="156"/>
      <c r="AR370" s="156"/>
      <c r="AS370" s="156"/>
      <c r="AT370" s="156"/>
      <c r="AU370" s="156"/>
      <c r="AV370" s="156"/>
      <c r="AW370" s="156"/>
      <c r="AX370" s="156"/>
      <c r="AY370" s="156"/>
      <c r="AZ370" s="156"/>
      <c r="BA370" s="156"/>
      <c r="BB370" s="156"/>
      <c r="BC370" s="156"/>
      <c r="BD370" s="156"/>
      <c r="BE370" s="156"/>
      <c r="BF370" s="156"/>
      <c r="BG370" s="156"/>
      <c r="BH370" s="156"/>
      <c r="BI370" s="156"/>
    </row>
    <row r="371" spans="2:61" x14ac:dyDescent="0.25">
      <c r="B371" s="156"/>
      <c r="C371" s="156"/>
      <c r="D371" s="156"/>
      <c r="E371" s="156"/>
      <c r="F371" s="156"/>
      <c r="G371" s="156"/>
      <c r="H371" s="156"/>
      <c r="I371" s="156"/>
      <c r="J371" s="156"/>
      <c r="K371" s="156"/>
      <c r="L371" s="156"/>
      <c r="M371" s="156"/>
      <c r="N371" s="156"/>
      <c r="O371" s="156"/>
      <c r="P371" s="156"/>
      <c r="Q371" s="156"/>
      <c r="R371" s="156"/>
      <c r="S371" s="156"/>
      <c r="T371" s="156"/>
      <c r="U371" s="156"/>
      <c r="V371" s="156"/>
      <c r="W371" s="156"/>
      <c r="X371" s="156"/>
      <c r="Y371" s="156"/>
      <c r="Z371" s="156"/>
      <c r="AA371" s="156"/>
      <c r="AB371" s="156"/>
      <c r="AC371" s="156"/>
      <c r="AD371" s="156"/>
      <c r="AE371" s="156"/>
      <c r="AF371" s="156"/>
      <c r="AG371" s="156"/>
      <c r="AH371" s="156"/>
      <c r="AI371" s="156"/>
      <c r="AJ371" s="156"/>
      <c r="AK371" s="156"/>
      <c r="AL371" s="156"/>
      <c r="AM371" s="156"/>
      <c r="AN371" s="156"/>
      <c r="AO371" s="156"/>
      <c r="AP371" s="156"/>
      <c r="AQ371" s="156"/>
      <c r="AR371" s="156"/>
      <c r="AS371" s="156"/>
      <c r="AT371" s="156"/>
      <c r="AU371" s="156"/>
      <c r="AV371" s="156"/>
      <c r="AW371" s="156"/>
      <c r="AX371" s="156"/>
      <c r="AY371" s="156"/>
      <c r="AZ371" s="156"/>
      <c r="BA371" s="156"/>
      <c r="BB371" s="156"/>
      <c r="BC371" s="156"/>
      <c r="BD371" s="156"/>
      <c r="BE371" s="156"/>
      <c r="BF371" s="156"/>
      <c r="BG371" s="156"/>
      <c r="BH371" s="156"/>
      <c r="BI371" s="156"/>
    </row>
    <row r="372" spans="2:61" x14ac:dyDescent="0.25">
      <c r="B372" s="156"/>
      <c r="C372" s="156"/>
      <c r="D372" s="156"/>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c r="AA372" s="156"/>
      <c r="AB372" s="156"/>
      <c r="AC372" s="156"/>
      <c r="AD372" s="156"/>
      <c r="AE372" s="156"/>
      <c r="AF372" s="156"/>
      <c r="AG372" s="156"/>
      <c r="AH372" s="156"/>
      <c r="AI372" s="156"/>
      <c r="AJ372" s="156"/>
      <c r="AK372" s="156"/>
      <c r="AL372" s="156"/>
      <c r="AM372" s="156"/>
      <c r="AN372" s="156"/>
      <c r="AO372" s="156"/>
      <c r="AP372" s="156"/>
      <c r="AQ372" s="156"/>
      <c r="AR372" s="156"/>
      <c r="AS372" s="156"/>
      <c r="AT372" s="156"/>
      <c r="AU372" s="156"/>
      <c r="AV372" s="156"/>
      <c r="AW372" s="156"/>
      <c r="AX372" s="156"/>
      <c r="AY372" s="156"/>
      <c r="AZ372" s="156"/>
      <c r="BA372" s="156"/>
      <c r="BB372" s="156"/>
      <c r="BC372" s="156"/>
      <c r="BD372" s="156"/>
      <c r="BE372" s="156"/>
      <c r="BF372" s="156"/>
      <c r="BG372" s="156"/>
      <c r="BH372" s="156"/>
      <c r="BI372" s="156"/>
    </row>
    <row r="373" spans="2:61" x14ac:dyDescent="0.25">
      <c r="B373" s="156"/>
      <c r="C373" s="156"/>
      <c r="D373" s="156"/>
      <c r="E373" s="156"/>
      <c r="F373" s="156"/>
      <c r="G373" s="156"/>
      <c r="H373" s="156"/>
      <c r="I373" s="156"/>
      <c r="J373" s="156"/>
      <c r="K373" s="156"/>
      <c r="L373" s="156"/>
      <c r="M373" s="156"/>
      <c r="N373" s="156"/>
      <c r="O373" s="156"/>
      <c r="P373" s="156"/>
      <c r="Q373" s="156"/>
      <c r="R373" s="156"/>
      <c r="S373" s="156"/>
      <c r="T373" s="156"/>
      <c r="U373" s="156"/>
      <c r="V373" s="156"/>
      <c r="W373" s="156"/>
      <c r="X373" s="156"/>
      <c r="Y373" s="156"/>
      <c r="Z373" s="156"/>
      <c r="AA373" s="156"/>
      <c r="AB373" s="156"/>
      <c r="AC373" s="156"/>
      <c r="AD373" s="156"/>
      <c r="AE373" s="156"/>
      <c r="AF373" s="156"/>
      <c r="AG373" s="156"/>
      <c r="AH373" s="156"/>
      <c r="AI373" s="156"/>
      <c r="AJ373" s="156"/>
      <c r="AK373" s="156"/>
      <c r="AL373" s="156"/>
      <c r="AM373" s="156"/>
      <c r="AN373" s="156"/>
      <c r="AO373" s="156"/>
      <c r="AP373" s="156"/>
      <c r="AQ373" s="156"/>
      <c r="AR373" s="156"/>
      <c r="AS373" s="156"/>
      <c r="AT373" s="156"/>
      <c r="AU373" s="156"/>
      <c r="AV373" s="156"/>
      <c r="AW373" s="156"/>
      <c r="AX373" s="156"/>
      <c r="AY373" s="156"/>
      <c r="AZ373" s="156"/>
      <c r="BA373" s="156"/>
      <c r="BB373" s="156"/>
      <c r="BC373" s="156"/>
      <c r="BD373" s="156"/>
      <c r="BE373" s="156"/>
      <c r="BF373" s="156"/>
      <c r="BG373" s="156"/>
      <c r="BH373" s="156"/>
      <c r="BI373" s="156"/>
    </row>
    <row r="374" spans="2:61" x14ac:dyDescent="0.25">
      <c r="B374" s="156"/>
      <c r="C374" s="156"/>
      <c r="D374" s="156"/>
      <c r="E374" s="156"/>
      <c r="F374" s="156"/>
      <c r="G374" s="156"/>
      <c r="H374" s="156"/>
      <c r="I374" s="156"/>
      <c r="J374" s="156"/>
      <c r="K374" s="156"/>
      <c r="L374" s="156"/>
      <c r="M374" s="156"/>
      <c r="N374" s="156"/>
      <c r="O374" s="156"/>
      <c r="P374" s="156"/>
      <c r="Q374" s="156"/>
      <c r="R374" s="156"/>
      <c r="S374" s="156"/>
      <c r="T374" s="156"/>
      <c r="U374" s="156"/>
      <c r="V374" s="156"/>
      <c r="W374" s="156"/>
      <c r="X374" s="156"/>
      <c r="Y374" s="156"/>
      <c r="Z374" s="156"/>
      <c r="AA374" s="156"/>
      <c r="AB374" s="156"/>
      <c r="AC374" s="156"/>
      <c r="AD374" s="156"/>
      <c r="AE374" s="156"/>
      <c r="AF374" s="156"/>
      <c r="AG374" s="156"/>
      <c r="AH374" s="156"/>
      <c r="AI374" s="156"/>
      <c r="AJ374" s="156"/>
      <c r="AK374" s="156"/>
      <c r="AL374" s="156"/>
      <c r="AM374" s="156"/>
      <c r="AN374" s="156"/>
      <c r="AO374" s="156"/>
      <c r="AP374" s="156"/>
      <c r="AQ374" s="156"/>
      <c r="AR374" s="156"/>
      <c r="AS374" s="156"/>
      <c r="AT374" s="156"/>
      <c r="AU374" s="156"/>
      <c r="AV374" s="156"/>
      <c r="AW374" s="156"/>
      <c r="AX374" s="156"/>
      <c r="AY374" s="156"/>
      <c r="AZ374" s="156"/>
      <c r="BA374" s="156"/>
      <c r="BB374" s="156"/>
      <c r="BC374" s="156"/>
      <c r="BD374" s="156"/>
      <c r="BE374" s="156"/>
      <c r="BF374" s="156"/>
      <c r="BG374" s="156"/>
      <c r="BH374" s="156"/>
      <c r="BI374" s="156"/>
    </row>
    <row r="375" spans="2:61" x14ac:dyDescent="0.25">
      <c r="B375" s="156"/>
      <c r="C375" s="156"/>
      <c r="D375" s="156"/>
      <c r="E375" s="156"/>
      <c r="F375" s="156"/>
      <c r="G375" s="156"/>
      <c r="H375" s="156"/>
      <c r="I375" s="156"/>
      <c r="J375" s="156"/>
      <c r="K375" s="156"/>
      <c r="L375" s="156"/>
      <c r="M375" s="156"/>
      <c r="N375" s="156"/>
      <c r="O375" s="156"/>
      <c r="P375" s="156"/>
      <c r="Q375" s="156"/>
      <c r="R375" s="156"/>
      <c r="S375" s="156"/>
      <c r="T375" s="156"/>
      <c r="U375" s="156"/>
      <c r="V375" s="156"/>
      <c r="W375" s="156"/>
      <c r="X375" s="156"/>
      <c r="Y375" s="156"/>
      <c r="Z375" s="156"/>
      <c r="AA375" s="156"/>
      <c r="AB375" s="156"/>
      <c r="AC375" s="156"/>
      <c r="AD375" s="156"/>
      <c r="AE375" s="156"/>
      <c r="AF375" s="156"/>
      <c r="AG375" s="156"/>
      <c r="AH375" s="156"/>
      <c r="AI375" s="156"/>
      <c r="AJ375" s="156"/>
      <c r="AK375" s="156"/>
      <c r="AL375" s="156"/>
      <c r="AM375" s="156"/>
      <c r="AN375" s="156"/>
      <c r="AO375" s="156"/>
      <c r="AP375" s="156"/>
      <c r="AQ375" s="156"/>
      <c r="AR375" s="156"/>
      <c r="AS375" s="156"/>
      <c r="AT375" s="156"/>
      <c r="AU375" s="156"/>
      <c r="AV375" s="156"/>
      <c r="AW375" s="156"/>
      <c r="AX375" s="156"/>
      <c r="AY375" s="156"/>
      <c r="AZ375" s="156"/>
      <c r="BA375" s="156"/>
      <c r="BB375" s="156"/>
      <c r="BC375" s="156"/>
      <c r="BD375" s="156"/>
      <c r="BE375" s="156"/>
      <c r="BF375" s="156"/>
      <c r="BG375" s="156"/>
      <c r="BH375" s="156"/>
      <c r="BI375" s="156"/>
    </row>
    <row r="376" spans="2:61" x14ac:dyDescent="0.25">
      <c r="B376" s="156"/>
      <c r="C376" s="156"/>
      <c r="D376" s="156"/>
      <c r="E376" s="156"/>
      <c r="F376" s="156"/>
      <c r="G376" s="156"/>
      <c r="H376" s="156"/>
      <c r="I376" s="156"/>
      <c r="J376" s="156"/>
      <c r="K376" s="156"/>
      <c r="L376" s="156"/>
      <c r="M376" s="156"/>
      <c r="N376" s="156"/>
      <c r="O376" s="156"/>
      <c r="P376" s="156"/>
      <c r="Q376" s="156"/>
      <c r="R376" s="156"/>
      <c r="S376" s="156"/>
      <c r="T376" s="156"/>
      <c r="U376" s="156"/>
      <c r="V376" s="156"/>
      <c r="W376" s="156"/>
      <c r="X376" s="156"/>
      <c r="Y376" s="156"/>
      <c r="Z376" s="156"/>
      <c r="AA376" s="156"/>
      <c r="AB376" s="156"/>
      <c r="AC376" s="156"/>
      <c r="AD376" s="156"/>
      <c r="AE376" s="156"/>
      <c r="AF376" s="156"/>
      <c r="AG376" s="156"/>
      <c r="AH376" s="156"/>
      <c r="AI376" s="156"/>
      <c r="AJ376" s="156"/>
      <c r="AK376" s="156"/>
      <c r="AL376" s="156"/>
      <c r="AM376" s="156"/>
      <c r="AN376" s="156"/>
      <c r="AO376" s="156"/>
      <c r="AP376" s="156"/>
      <c r="AQ376" s="156"/>
      <c r="AR376" s="156"/>
      <c r="AS376" s="156"/>
      <c r="AT376" s="156"/>
      <c r="AU376" s="156"/>
      <c r="AV376" s="156"/>
      <c r="AW376" s="156"/>
      <c r="AX376" s="156"/>
      <c r="AY376" s="156"/>
      <c r="AZ376" s="156"/>
      <c r="BA376" s="156"/>
      <c r="BB376" s="156"/>
      <c r="BC376" s="156"/>
      <c r="BD376" s="156"/>
      <c r="BE376" s="156"/>
      <c r="BF376" s="156"/>
      <c r="BG376" s="156"/>
      <c r="BH376" s="156"/>
      <c r="BI376" s="156"/>
    </row>
    <row r="377" spans="2:61" x14ac:dyDescent="0.25">
      <c r="B377" s="156"/>
      <c r="C377" s="156"/>
      <c r="D377" s="156"/>
      <c r="E377" s="156"/>
      <c r="F377" s="156"/>
      <c r="G377" s="156"/>
      <c r="H377" s="156"/>
      <c r="I377" s="156"/>
      <c r="J377" s="156"/>
      <c r="K377" s="156"/>
      <c r="L377" s="156"/>
      <c r="M377" s="156"/>
      <c r="N377" s="156"/>
      <c r="O377" s="156"/>
      <c r="P377" s="156"/>
      <c r="Q377" s="156"/>
      <c r="R377" s="156"/>
      <c r="S377" s="156"/>
      <c r="T377" s="156"/>
      <c r="U377" s="156"/>
      <c r="V377" s="156"/>
      <c r="W377" s="156"/>
      <c r="X377" s="156"/>
      <c r="Y377" s="156"/>
      <c r="Z377" s="156"/>
      <c r="AA377" s="156"/>
      <c r="AB377" s="156"/>
      <c r="AC377" s="156"/>
      <c r="AD377" s="156"/>
      <c r="AE377" s="156"/>
      <c r="AF377" s="156"/>
      <c r="AG377" s="156"/>
      <c r="AH377" s="156"/>
      <c r="AI377" s="156"/>
      <c r="AJ377" s="156"/>
      <c r="AK377" s="156"/>
      <c r="AL377" s="156"/>
      <c r="AM377" s="156"/>
      <c r="AN377" s="156"/>
      <c r="AO377" s="156"/>
      <c r="AP377" s="156"/>
      <c r="AQ377" s="156"/>
      <c r="AR377" s="156"/>
      <c r="AS377" s="156"/>
      <c r="AT377" s="156"/>
      <c r="AU377" s="156"/>
      <c r="AV377" s="156"/>
      <c r="AW377" s="156"/>
      <c r="AX377" s="156"/>
      <c r="AY377" s="156"/>
      <c r="AZ377" s="156"/>
      <c r="BA377" s="156"/>
      <c r="BB377" s="156"/>
      <c r="BC377" s="156"/>
      <c r="BD377" s="156"/>
      <c r="BE377" s="156"/>
      <c r="BF377" s="156"/>
      <c r="BG377" s="156"/>
      <c r="BH377" s="156"/>
      <c r="BI377" s="156"/>
    </row>
    <row r="378" spans="2:61" x14ac:dyDescent="0.25">
      <c r="B378" s="156"/>
      <c r="C378" s="156"/>
      <c r="D378" s="156"/>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c r="AA378" s="156"/>
      <c r="AB378" s="156"/>
      <c r="AC378" s="156"/>
      <c r="AD378" s="156"/>
      <c r="AE378" s="156"/>
      <c r="AF378" s="156"/>
      <c r="AG378" s="156"/>
      <c r="AH378" s="156"/>
      <c r="AI378" s="156"/>
      <c r="AJ378" s="156"/>
      <c r="AK378" s="156"/>
      <c r="AL378" s="156"/>
      <c r="AM378" s="156"/>
      <c r="AN378" s="156"/>
      <c r="AO378" s="156"/>
      <c r="AP378" s="156"/>
      <c r="AQ378" s="156"/>
      <c r="AR378" s="156"/>
      <c r="AS378" s="156"/>
      <c r="AT378" s="156"/>
      <c r="AU378" s="156"/>
      <c r="AV378" s="156"/>
      <c r="AW378" s="156"/>
      <c r="AX378" s="156"/>
      <c r="AY378" s="156"/>
      <c r="AZ378" s="156"/>
      <c r="BA378" s="156"/>
      <c r="BB378" s="156"/>
      <c r="BC378" s="156"/>
      <c r="BD378" s="156"/>
      <c r="BE378" s="156"/>
      <c r="BF378" s="156"/>
      <c r="BG378" s="156"/>
      <c r="BH378" s="156"/>
      <c r="BI378" s="156"/>
    </row>
    <row r="379" spans="2:61" x14ac:dyDescent="0.25">
      <c r="B379" s="156"/>
      <c r="C379" s="156"/>
      <c r="D379" s="156"/>
      <c r="E379" s="156"/>
      <c r="F379" s="156"/>
      <c r="G379" s="156"/>
      <c r="H379" s="156"/>
      <c r="I379" s="156"/>
      <c r="J379" s="156"/>
      <c r="K379" s="156"/>
      <c r="L379" s="156"/>
      <c r="M379" s="156"/>
      <c r="N379" s="156"/>
      <c r="O379" s="156"/>
      <c r="P379" s="156"/>
      <c r="Q379" s="156"/>
      <c r="R379" s="156"/>
      <c r="S379" s="156"/>
      <c r="T379" s="156"/>
      <c r="U379" s="156"/>
      <c r="V379" s="156"/>
      <c r="W379" s="156"/>
      <c r="X379" s="156"/>
      <c r="Y379" s="156"/>
      <c r="Z379" s="156"/>
      <c r="AA379" s="156"/>
      <c r="AB379" s="156"/>
      <c r="AC379" s="156"/>
      <c r="AD379" s="156"/>
      <c r="AE379" s="156"/>
      <c r="AF379" s="156"/>
      <c r="AG379" s="156"/>
      <c r="AH379" s="156"/>
      <c r="AI379" s="156"/>
      <c r="AJ379" s="156"/>
      <c r="AK379" s="156"/>
      <c r="AL379" s="156"/>
      <c r="AM379" s="156"/>
      <c r="AN379" s="156"/>
      <c r="AO379" s="156"/>
      <c r="AP379" s="156"/>
      <c r="AQ379" s="156"/>
      <c r="AR379" s="156"/>
      <c r="AS379" s="156"/>
      <c r="AT379" s="156"/>
      <c r="AU379" s="156"/>
      <c r="AV379" s="156"/>
      <c r="AW379" s="156"/>
      <c r="AX379" s="156"/>
      <c r="AY379" s="156"/>
      <c r="AZ379" s="156"/>
      <c r="BA379" s="156"/>
      <c r="BB379" s="156"/>
      <c r="BC379" s="156"/>
      <c r="BD379" s="156"/>
      <c r="BE379" s="156"/>
      <c r="BF379" s="156"/>
      <c r="BG379" s="156"/>
      <c r="BH379" s="156"/>
      <c r="BI379" s="156"/>
    </row>
    <row r="380" spans="2:61" x14ac:dyDescent="0.25">
      <c r="B380" s="156"/>
      <c r="C380" s="156"/>
      <c r="D380" s="156"/>
      <c r="E380" s="156"/>
      <c r="F380" s="156"/>
      <c r="G380" s="156"/>
      <c r="H380" s="156"/>
      <c r="I380" s="156"/>
      <c r="J380" s="156"/>
      <c r="K380" s="156"/>
      <c r="L380" s="156"/>
      <c r="M380" s="156"/>
      <c r="N380" s="156"/>
      <c r="O380" s="156"/>
      <c r="P380" s="156"/>
      <c r="Q380" s="156"/>
      <c r="R380" s="156"/>
      <c r="S380" s="156"/>
      <c r="T380" s="156"/>
      <c r="U380" s="156"/>
      <c r="V380" s="156"/>
      <c r="W380" s="156"/>
      <c r="X380" s="156"/>
      <c r="Y380" s="156"/>
      <c r="Z380" s="156"/>
      <c r="AA380" s="156"/>
      <c r="AB380" s="156"/>
      <c r="AC380" s="156"/>
      <c r="AD380" s="156"/>
      <c r="AE380" s="156"/>
      <c r="AF380" s="156"/>
      <c r="AG380" s="156"/>
      <c r="AH380" s="156"/>
      <c r="AI380" s="156"/>
      <c r="AJ380" s="156"/>
      <c r="AK380" s="156"/>
      <c r="AL380" s="156"/>
      <c r="AM380" s="156"/>
      <c r="AN380" s="156"/>
      <c r="AO380" s="156"/>
      <c r="AP380" s="156"/>
      <c r="AQ380" s="156"/>
      <c r="AR380" s="156"/>
      <c r="AS380" s="156"/>
      <c r="AT380" s="156"/>
      <c r="AU380" s="156"/>
      <c r="AV380" s="156"/>
      <c r="AW380" s="156"/>
      <c r="AX380" s="156"/>
      <c r="AY380" s="156"/>
      <c r="AZ380" s="156"/>
      <c r="BA380" s="156"/>
      <c r="BB380" s="156"/>
      <c r="BC380" s="156"/>
      <c r="BD380" s="156"/>
      <c r="BE380" s="156"/>
      <c r="BF380" s="156"/>
      <c r="BG380" s="156"/>
      <c r="BH380" s="156"/>
      <c r="BI380" s="156"/>
    </row>
    <row r="381" spans="2:61" x14ac:dyDescent="0.25">
      <c r="B381" s="156"/>
      <c r="C381" s="156"/>
      <c r="D381" s="156"/>
      <c r="E381" s="156"/>
      <c r="F381" s="156"/>
      <c r="G381" s="156"/>
      <c r="H381" s="156"/>
      <c r="I381" s="156"/>
      <c r="J381" s="156"/>
      <c r="K381" s="156"/>
      <c r="L381" s="156"/>
      <c r="M381" s="156"/>
      <c r="N381" s="156"/>
      <c r="O381" s="156"/>
      <c r="P381" s="156"/>
      <c r="Q381" s="156"/>
      <c r="R381" s="156"/>
      <c r="S381" s="156"/>
      <c r="T381" s="156"/>
      <c r="U381" s="156"/>
      <c r="V381" s="156"/>
      <c r="W381" s="156"/>
      <c r="X381" s="156"/>
      <c r="Y381" s="156"/>
      <c r="Z381" s="156"/>
      <c r="AA381" s="156"/>
      <c r="AB381" s="156"/>
      <c r="AC381" s="156"/>
      <c r="AD381" s="156"/>
      <c r="AE381" s="156"/>
      <c r="AF381" s="156"/>
      <c r="AG381" s="156"/>
      <c r="AH381" s="156"/>
      <c r="AI381" s="156"/>
      <c r="AJ381" s="156"/>
      <c r="AK381" s="156"/>
      <c r="AL381" s="156"/>
      <c r="AM381" s="156"/>
      <c r="AN381" s="156"/>
      <c r="AO381" s="156"/>
      <c r="AP381" s="156"/>
      <c r="AQ381" s="156"/>
      <c r="AR381" s="156"/>
      <c r="AS381" s="156"/>
      <c r="AT381" s="156"/>
      <c r="AU381" s="156"/>
      <c r="AV381" s="156"/>
      <c r="AW381" s="156"/>
      <c r="AX381" s="156"/>
      <c r="AY381" s="156"/>
      <c r="AZ381" s="156"/>
      <c r="BA381" s="156"/>
      <c r="BB381" s="156"/>
      <c r="BC381" s="156"/>
      <c r="BD381" s="156"/>
      <c r="BE381" s="156"/>
      <c r="BF381" s="156"/>
      <c r="BG381" s="156"/>
      <c r="BH381" s="156"/>
      <c r="BI381" s="156"/>
    </row>
    <row r="382" spans="2:61" x14ac:dyDescent="0.25">
      <c r="B382" s="156"/>
      <c r="C382" s="156"/>
      <c r="D382" s="156"/>
      <c r="E382" s="156"/>
      <c r="F382" s="156"/>
      <c r="G382" s="156"/>
      <c r="H382" s="156"/>
      <c r="I382" s="156"/>
      <c r="J382" s="156"/>
      <c r="K382" s="156"/>
      <c r="L382" s="156"/>
      <c r="M382" s="156"/>
      <c r="N382" s="156"/>
      <c r="O382" s="156"/>
      <c r="P382" s="156"/>
      <c r="Q382" s="156"/>
      <c r="R382" s="156"/>
      <c r="S382" s="156"/>
      <c r="T382" s="156"/>
      <c r="U382" s="156"/>
      <c r="V382" s="156"/>
      <c r="W382" s="156"/>
      <c r="X382" s="156"/>
      <c r="Y382" s="156"/>
      <c r="Z382" s="156"/>
      <c r="AA382" s="156"/>
      <c r="AB382" s="156"/>
      <c r="AC382" s="156"/>
      <c r="AD382" s="156"/>
      <c r="AE382" s="156"/>
      <c r="AF382" s="156"/>
      <c r="AG382" s="156"/>
      <c r="AH382" s="156"/>
      <c r="AI382" s="156"/>
      <c r="AJ382" s="156"/>
      <c r="AK382" s="156"/>
      <c r="AL382" s="156"/>
      <c r="AM382" s="156"/>
      <c r="AN382" s="156"/>
      <c r="AO382" s="156"/>
      <c r="AP382" s="156"/>
      <c r="AQ382" s="156"/>
      <c r="AR382" s="156"/>
      <c r="AS382" s="156"/>
      <c r="AT382" s="156"/>
      <c r="AU382" s="156"/>
      <c r="AV382" s="156"/>
      <c r="AW382" s="156"/>
      <c r="AX382" s="156"/>
      <c r="AY382" s="156"/>
      <c r="AZ382" s="156"/>
      <c r="BA382" s="156"/>
      <c r="BB382" s="156"/>
      <c r="BC382" s="156"/>
      <c r="BD382" s="156"/>
      <c r="BE382" s="156"/>
      <c r="BF382" s="156"/>
      <c r="BG382" s="156"/>
      <c r="BH382" s="156"/>
      <c r="BI382" s="156"/>
    </row>
    <row r="383" spans="2:61" x14ac:dyDescent="0.25">
      <c r="B383" s="156"/>
      <c r="C383" s="156"/>
      <c r="D383" s="156"/>
      <c r="E383" s="156"/>
      <c r="F383" s="156"/>
      <c r="G383" s="156"/>
      <c r="H383" s="156"/>
      <c r="I383" s="156"/>
      <c r="J383" s="156"/>
      <c r="K383" s="156"/>
      <c r="L383" s="156"/>
      <c r="M383" s="156"/>
      <c r="N383" s="156"/>
      <c r="O383" s="156"/>
      <c r="P383" s="156"/>
      <c r="Q383" s="156"/>
      <c r="R383" s="156"/>
      <c r="S383" s="156"/>
      <c r="T383" s="156"/>
      <c r="U383" s="156"/>
      <c r="V383" s="156"/>
      <c r="W383" s="156"/>
      <c r="X383" s="156"/>
      <c r="Y383" s="156"/>
      <c r="Z383" s="156"/>
      <c r="AA383" s="156"/>
      <c r="AB383" s="156"/>
      <c r="AC383" s="156"/>
      <c r="AD383" s="156"/>
      <c r="AE383" s="156"/>
      <c r="AF383" s="156"/>
      <c r="AG383" s="156"/>
      <c r="AH383" s="156"/>
      <c r="AI383" s="156"/>
      <c r="AJ383" s="156"/>
      <c r="AK383" s="156"/>
      <c r="AL383" s="156"/>
      <c r="AM383" s="156"/>
      <c r="AN383" s="156"/>
      <c r="AO383" s="156"/>
      <c r="AP383" s="156"/>
      <c r="AQ383" s="156"/>
      <c r="AR383" s="156"/>
      <c r="AS383" s="156"/>
      <c r="AT383" s="156"/>
      <c r="AU383" s="156"/>
      <c r="AV383" s="156"/>
      <c r="AW383" s="156"/>
      <c r="AX383" s="156"/>
      <c r="AY383" s="156"/>
      <c r="AZ383" s="156"/>
      <c r="BA383" s="156"/>
      <c r="BB383" s="156"/>
      <c r="BC383" s="156"/>
      <c r="BD383" s="156"/>
      <c r="BE383" s="156"/>
      <c r="BF383" s="156"/>
      <c r="BG383" s="156"/>
      <c r="BH383" s="156"/>
      <c r="BI383" s="156"/>
    </row>
    <row r="384" spans="2:61" x14ac:dyDescent="0.25">
      <c r="B384" s="156"/>
      <c r="C384" s="156"/>
      <c r="D384" s="156"/>
      <c r="E384" s="156"/>
      <c r="F384" s="156"/>
      <c r="G384" s="156"/>
      <c r="H384" s="156"/>
      <c r="I384" s="156"/>
      <c r="J384" s="156"/>
      <c r="K384" s="156"/>
      <c r="L384" s="156"/>
      <c r="M384" s="156"/>
      <c r="N384" s="156"/>
      <c r="O384" s="156"/>
      <c r="P384" s="156"/>
      <c r="Q384" s="156"/>
      <c r="R384" s="156"/>
      <c r="S384" s="156"/>
      <c r="T384" s="156"/>
      <c r="U384" s="156"/>
      <c r="V384" s="156"/>
      <c r="W384" s="156"/>
      <c r="X384" s="156"/>
      <c r="Y384" s="156"/>
      <c r="Z384" s="156"/>
      <c r="AA384" s="156"/>
      <c r="AB384" s="156"/>
      <c r="AC384" s="156"/>
      <c r="AD384" s="156"/>
      <c r="AE384" s="156"/>
      <c r="AF384" s="156"/>
      <c r="AG384" s="156"/>
      <c r="AH384" s="156"/>
      <c r="AI384" s="156"/>
      <c r="AJ384" s="156"/>
      <c r="AK384" s="156"/>
      <c r="AL384" s="156"/>
      <c r="AM384" s="156"/>
      <c r="AN384" s="156"/>
      <c r="AO384" s="156"/>
      <c r="AP384" s="156"/>
      <c r="AQ384" s="156"/>
      <c r="AR384" s="156"/>
      <c r="AS384" s="156"/>
      <c r="AT384" s="156"/>
      <c r="AU384" s="156"/>
      <c r="AV384" s="156"/>
      <c r="AW384" s="156"/>
      <c r="AX384" s="156"/>
      <c r="AY384" s="156"/>
      <c r="AZ384" s="156"/>
      <c r="BA384" s="156"/>
      <c r="BB384" s="156"/>
      <c r="BC384" s="156"/>
      <c r="BD384" s="156"/>
      <c r="BE384" s="156"/>
      <c r="BF384" s="156"/>
      <c r="BG384" s="156"/>
      <c r="BH384" s="156"/>
      <c r="BI384" s="156"/>
    </row>
    <row r="385" spans="2:61" x14ac:dyDescent="0.25">
      <c r="B385" s="156"/>
      <c r="C385" s="156"/>
      <c r="D385" s="156"/>
      <c r="E385" s="156"/>
      <c r="F385" s="156"/>
      <c r="G385" s="156"/>
      <c r="H385" s="156"/>
      <c r="I385" s="156"/>
      <c r="J385" s="156"/>
      <c r="K385" s="156"/>
      <c r="L385" s="156"/>
      <c r="M385" s="156"/>
      <c r="N385" s="156"/>
      <c r="O385" s="156"/>
      <c r="P385" s="156"/>
      <c r="Q385" s="156"/>
      <c r="R385" s="156"/>
      <c r="S385" s="156"/>
      <c r="T385" s="156"/>
      <c r="U385" s="156"/>
      <c r="V385" s="156"/>
      <c r="W385" s="156"/>
      <c r="X385" s="156"/>
      <c r="Y385" s="156"/>
      <c r="Z385" s="156"/>
      <c r="AA385" s="156"/>
      <c r="AB385" s="156"/>
      <c r="AC385" s="156"/>
      <c r="AD385" s="156"/>
      <c r="AE385" s="156"/>
      <c r="AF385" s="156"/>
      <c r="AG385" s="156"/>
      <c r="AH385" s="156"/>
      <c r="AI385" s="156"/>
      <c r="AJ385" s="156"/>
      <c r="AK385" s="156"/>
      <c r="AL385" s="156"/>
      <c r="AM385" s="156"/>
      <c r="AN385" s="156"/>
      <c r="AO385" s="156"/>
      <c r="AP385" s="156"/>
      <c r="AQ385" s="156"/>
      <c r="AR385" s="156"/>
      <c r="AS385" s="156"/>
      <c r="AT385" s="156"/>
      <c r="AU385" s="156"/>
      <c r="AV385" s="156"/>
      <c r="AW385" s="156"/>
      <c r="AX385" s="156"/>
      <c r="AY385" s="156"/>
      <c r="AZ385" s="156"/>
      <c r="BA385" s="156"/>
      <c r="BB385" s="156"/>
      <c r="BC385" s="156"/>
      <c r="BD385" s="156"/>
      <c r="BE385" s="156"/>
      <c r="BF385" s="156"/>
      <c r="BG385" s="156"/>
      <c r="BH385" s="156"/>
      <c r="BI385" s="156"/>
    </row>
    <row r="386" spans="2:61" x14ac:dyDescent="0.25">
      <c r="B386" s="156"/>
      <c r="C386" s="156"/>
      <c r="D386" s="156"/>
      <c r="E386" s="156"/>
      <c r="F386" s="156"/>
      <c r="G386" s="156"/>
      <c r="H386" s="156"/>
      <c r="I386" s="156"/>
      <c r="J386" s="156"/>
      <c r="K386" s="156"/>
      <c r="L386" s="156"/>
      <c r="M386" s="156"/>
      <c r="N386" s="156"/>
      <c r="O386" s="156"/>
      <c r="P386" s="156"/>
      <c r="Q386" s="156"/>
      <c r="R386" s="156"/>
      <c r="S386" s="156"/>
      <c r="T386" s="156"/>
      <c r="U386" s="156"/>
      <c r="V386" s="156"/>
      <c r="W386" s="156"/>
      <c r="X386" s="156"/>
      <c r="Y386" s="156"/>
      <c r="Z386" s="156"/>
      <c r="AA386" s="156"/>
      <c r="AB386" s="156"/>
      <c r="AC386" s="156"/>
      <c r="AD386" s="156"/>
      <c r="AE386" s="156"/>
      <c r="AF386" s="156"/>
      <c r="AG386" s="156"/>
      <c r="AH386" s="156"/>
      <c r="AI386" s="156"/>
      <c r="AJ386" s="156"/>
      <c r="AK386" s="156"/>
      <c r="AL386" s="156"/>
      <c r="AM386" s="156"/>
      <c r="AN386" s="156"/>
      <c r="AO386" s="156"/>
      <c r="AP386" s="156"/>
      <c r="AQ386" s="156"/>
      <c r="AR386" s="156"/>
      <c r="AS386" s="156"/>
      <c r="AT386" s="156"/>
      <c r="AU386" s="156"/>
      <c r="AV386" s="156"/>
      <c r="AW386" s="156"/>
      <c r="AX386" s="156"/>
      <c r="AY386" s="156"/>
      <c r="AZ386" s="156"/>
      <c r="BA386" s="156"/>
      <c r="BB386" s="156"/>
      <c r="BC386" s="156"/>
      <c r="BD386" s="156"/>
      <c r="BE386" s="156"/>
      <c r="BF386" s="156"/>
      <c r="BG386" s="156"/>
      <c r="BH386" s="156"/>
      <c r="BI386" s="156"/>
    </row>
    <row r="387" spans="2:61" x14ac:dyDescent="0.25">
      <c r="B387" s="156"/>
      <c r="C387" s="156"/>
      <c r="D387" s="156"/>
      <c r="E387" s="156"/>
      <c r="F387" s="156"/>
      <c r="G387" s="156"/>
      <c r="H387" s="156"/>
      <c r="I387" s="156"/>
      <c r="J387" s="156"/>
      <c r="K387" s="156"/>
      <c r="L387" s="156"/>
      <c r="M387" s="156"/>
      <c r="N387" s="156"/>
      <c r="O387" s="156"/>
      <c r="P387" s="156"/>
      <c r="Q387" s="156"/>
      <c r="R387" s="156"/>
      <c r="S387" s="156"/>
      <c r="T387" s="156"/>
      <c r="U387" s="156"/>
      <c r="V387" s="156"/>
      <c r="W387" s="156"/>
      <c r="X387" s="156"/>
      <c r="Y387" s="156"/>
      <c r="Z387" s="156"/>
      <c r="AA387" s="156"/>
      <c r="AB387" s="156"/>
      <c r="AC387" s="156"/>
      <c r="AD387" s="156"/>
      <c r="AE387" s="156"/>
      <c r="AF387" s="156"/>
      <c r="AG387" s="156"/>
      <c r="AH387" s="156"/>
      <c r="AI387" s="156"/>
      <c r="AJ387" s="156"/>
      <c r="AK387" s="156"/>
      <c r="AL387" s="156"/>
      <c r="AM387" s="156"/>
      <c r="AN387" s="156"/>
      <c r="AO387" s="156"/>
      <c r="AP387" s="156"/>
      <c r="AQ387" s="156"/>
      <c r="AR387" s="156"/>
      <c r="AS387" s="156"/>
      <c r="AT387" s="156"/>
      <c r="AU387" s="156"/>
      <c r="AV387" s="156"/>
      <c r="AW387" s="156"/>
      <c r="AX387" s="156"/>
      <c r="AY387" s="156"/>
      <c r="AZ387" s="156"/>
      <c r="BA387" s="156"/>
      <c r="BB387" s="156"/>
      <c r="BC387" s="156"/>
      <c r="BD387" s="156"/>
      <c r="BE387" s="156"/>
      <c r="BF387" s="156"/>
      <c r="BG387" s="156"/>
      <c r="BH387" s="156"/>
      <c r="BI387" s="156"/>
    </row>
    <row r="388" spans="2:61" x14ac:dyDescent="0.25">
      <c r="B388" s="156"/>
      <c r="C388" s="156"/>
      <c r="D388" s="156"/>
      <c r="E388" s="156"/>
      <c r="F388" s="156"/>
      <c r="G388" s="156"/>
      <c r="H388" s="156"/>
      <c r="I388" s="156"/>
      <c r="J388" s="156"/>
      <c r="K388" s="156"/>
      <c r="L388" s="156"/>
      <c r="M388" s="156"/>
      <c r="N388" s="156"/>
      <c r="O388" s="156"/>
      <c r="P388" s="156"/>
      <c r="Q388" s="156"/>
      <c r="R388" s="156"/>
      <c r="S388" s="156"/>
      <c r="T388" s="156"/>
      <c r="U388" s="156"/>
      <c r="V388" s="156"/>
      <c r="W388" s="156"/>
      <c r="X388" s="156"/>
      <c r="Y388" s="156"/>
      <c r="Z388" s="156"/>
      <c r="AA388" s="156"/>
      <c r="AB388" s="156"/>
      <c r="AC388" s="156"/>
      <c r="AD388" s="156"/>
      <c r="AE388" s="156"/>
      <c r="AF388" s="156"/>
      <c r="AG388" s="156"/>
      <c r="AH388" s="156"/>
      <c r="AI388" s="156"/>
      <c r="AJ388" s="156"/>
      <c r="AK388" s="156"/>
      <c r="AL388" s="156"/>
      <c r="AM388" s="156"/>
      <c r="AN388" s="156"/>
      <c r="AO388" s="156"/>
      <c r="AP388" s="156"/>
      <c r="AQ388" s="156"/>
      <c r="AR388" s="156"/>
      <c r="AS388" s="156"/>
      <c r="AT388" s="156"/>
      <c r="AU388" s="156"/>
      <c r="AV388" s="156"/>
      <c r="AW388" s="156"/>
      <c r="AX388" s="156"/>
      <c r="AY388" s="156"/>
      <c r="AZ388" s="156"/>
      <c r="BA388" s="156"/>
      <c r="BB388" s="156"/>
      <c r="BC388" s="156"/>
      <c r="BD388" s="156"/>
      <c r="BE388" s="156"/>
      <c r="BF388" s="156"/>
      <c r="BG388" s="156"/>
      <c r="BH388" s="156"/>
      <c r="BI388" s="156"/>
    </row>
    <row r="389" spans="2:61" x14ac:dyDescent="0.25">
      <c r="B389" s="156"/>
      <c r="C389" s="156"/>
      <c r="D389" s="156"/>
      <c r="E389" s="156"/>
      <c r="F389" s="156"/>
      <c r="G389" s="156"/>
      <c r="H389" s="156"/>
      <c r="I389" s="156"/>
      <c r="J389" s="156"/>
      <c r="K389" s="156"/>
      <c r="L389" s="156"/>
      <c r="M389" s="156"/>
      <c r="N389" s="156"/>
      <c r="O389" s="156"/>
      <c r="P389" s="156"/>
      <c r="Q389" s="156"/>
      <c r="R389" s="156"/>
      <c r="S389" s="156"/>
      <c r="T389" s="156"/>
      <c r="U389" s="156"/>
      <c r="V389" s="156"/>
      <c r="W389" s="156"/>
      <c r="X389" s="156"/>
      <c r="Y389" s="156"/>
      <c r="Z389" s="156"/>
      <c r="AA389" s="156"/>
      <c r="AB389" s="156"/>
      <c r="AC389" s="156"/>
      <c r="AD389" s="156"/>
      <c r="AE389" s="156"/>
      <c r="AF389" s="156"/>
      <c r="AG389" s="156"/>
      <c r="AH389" s="156"/>
      <c r="AI389" s="156"/>
      <c r="AJ389" s="156"/>
      <c r="AK389" s="156"/>
      <c r="AL389" s="156"/>
      <c r="AM389" s="156"/>
      <c r="AN389" s="156"/>
      <c r="AO389" s="156"/>
      <c r="AP389" s="156"/>
      <c r="AQ389" s="156"/>
      <c r="AR389" s="156"/>
      <c r="AS389" s="156"/>
      <c r="AT389" s="156"/>
      <c r="AU389" s="156"/>
      <c r="AV389" s="156"/>
      <c r="AW389" s="156"/>
      <c r="AX389" s="156"/>
      <c r="AY389" s="156"/>
      <c r="AZ389" s="156"/>
      <c r="BA389" s="156"/>
      <c r="BB389" s="156"/>
      <c r="BC389" s="156"/>
      <c r="BD389" s="156"/>
      <c r="BE389" s="156"/>
      <c r="BF389" s="156"/>
      <c r="BG389" s="156"/>
      <c r="BH389" s="156"/>
      <c r="BI389" s="156"/>
    </row>
    <row r="390" spans="2:61" x14ac:dyDescent="0.25">
      <c r="B390" s="156"/>
      <c r="C390" s="156"/>
      <c r="D390" s="156"/>
      <c r="E390" s="156"/>
      <c r="F390" s="156"/>
      <c r="G390" s="156"/>
      <c r="H390" s="156"/>
      <c r="I390" s="156"/>
      <c r="J390" s="156"/>
      <c r="K390" s="156"/>
      <c r="L390" s="156"/>
      <c r="M390" s="156"/>
      <c r="N390" s="156"/>
      <c r="O390" s="156"/>
      <c r="P390" s="156"/>
      <c r="Q390" s="156"/>
      <c r="R390" s="156"/>
      <c r="S390" s="156"/>
      <c r="T390" s="156"/>
      <c r="U390" s="156"/>
      <c r="V390" s="156"/>
      <c r="W390" s="156"/>
      <c r="X390" s="156"/>
      <c r="Y390" s="156"/>
      <c r="Z390" s="156"/>
      <c r="AA390" s="156"/>
      <c r="AB390" s="156"/>
      <c r="AC390" s="156"/>
      <c r="AD390" s="156"/>
      <c r="AE390" s="156"/>
      <c r="AF390" s="156"/>
      <c r="AG390" s="156"/>
      <c r="AH390" s="156"/>
      <c r="AI390" s="156"/>
      <c r="AJ390" s="156"/>
      <c r="AK390" s="156"/>
      <c r="AL390" s="156"/>
      <c r="AM390" s="156"/>
      <c r="AN390" s="156"/>
      <c r="AO390" s="156"/>
      <c r="AP390" s="156"/>
      <c r="AQ390" s="156"/>
      <c r="AR390" s="156"/>
      <c r="AS390" s="156"/>
      <c r="AT390" s="156"/>
      <c r="AU390" s="156"/>
      <c r="AV390" s="156"/>
      <c r="AW390" s="156"/>
      <c r="AX390" s="156"/>
      <c r="AY390" s="156"/>
      <c r="AZ390" s="156"/>
      <c r="BA390" s="156"/>
      <c r="BB390" s="156"/>
      <c r="BC390" s="156"/>
      <c r="BD390" s="156"/>
      <c r="BE390" s="156"/>
      <c r="BF390" s="156"/>
      <c r="BG390" s="156"/>
      <c r="BH390" s="156"/>
      <c r="BI390" s="156"/>
    </row>
    <row r="391" spans="2:61" x14ac:dyDescent="0.25">
      <c r="B391" s="156"/>
      <c r="C391" s="156"/>
      <c r="D391" s="156"/>
      <c r="E391" s="156"/>
      <c r="F391" s="156"/>
      <c r="G391" s="156"/>
      <c r="H391" s="156"/>
      <c r="I391" s="156"/>
      <c r="J391" s="156"/>
      <c r="K391" s="156"/>
      <c r="L391" s="156"/>
      <c r="M391" s="156"/>
      <c r="N391" s="156"/>
      <c r="O391" s="156"/>
      <c r="P391" s="156"/>
      <c r="Q391" s="156"/>
      <c r="R391" s="156"/>
      <c r="S391" s="156"/>
      <c r="T391" s="156"/>
      <c r="U391" s="156"/>
      <c r="V391" s="156"/>
      <c r="W391" s="156"/>
      <c r="X391" s="156"/>
      <c r="Y391" s="156"/>
      <c r="Z391" s="156"/>
      <c r="AA391" s="156"/>
      <c r="AB391" s="156"/>
      <c r="AC391" s="156"/>
      <c r="AD391" s="156"/>
      <c r="AE391" s="156"/>
      <c r="AF391" s="156"/>
      <c r="AG391" s="156"/>
      <c r="AH391" s="156"/>
      <c r="AI391" s="156"/>
      <c r="AJ391" s="156"/>
      <c r="AK391" s="156"/>
      <c r="AL391" s="156"/>
      <c r="AM391" s="156"/>
      <c r="AN391" s="156"/>
      <c r="AO391" s="156"/>
      <c r="AP391" s="156"/>
      <c r="AQ391" s="156"/>
      <c r="AR391" s="156"/>
      <c r="AS391" s="156"/>
      <c r="AT391" s="156"/>
      <c r="AU391" s="156"/>
      <c r="AV391" s="156"/>
      <c r="AW391" s="156"/>
      <c r="AX391" s="156"/>
      <c r="AY391" s="156"/>
      <c r="AZ391" s="156"/>
      <c r="BA391" s="156"/>
      <c r="BB391" s="156"/>
      <c r="BC391" s="156"/>
      <c r="BD391" s="156"/>
      <c r="BE391" s="156"/>
      <c r="BF391" s="156"/>
      <c r="BG391" s="156"/>
      <c r="BH391" s="156"/>
      <c r="BI391" s="156"/>
    </row>
    <row r="392" spans="2:61" x14ac:dyDescent="0.25">
      <c r="B392" s="156"/>
      <c r="C392" s="156"/>
      <c r="D392" s="156"/>
      <c r="E392" s="156"/>
      <c r="F392" s="156"/>
      <c r="G392" s="156"/>
      <c r="H392" s="156"/>
      <c r="I392" s="156"/>
      <c r="J392" s="156"/>
      <c r="K392" s="156"/>
      <c r="L392" s="156"/>
      <c r="M392" s="156"/>
      <c r="N392" s="156"/>
      <c r="O392" s="156"/>
      <c r="P392" s="156"/>
      <c r="Q392" s="156"/>
      <c r="R392" s="156"/>
      <c r="S392" s="156"/>
      <c r="T392" s="156"/>
      <c r="U392" s="156"/>
      <c r="V392" s="156"/>
      <c r="W392" s="156"/>
      <c r="X392" s="156"/>
      <c r="Y392" s="156"/>
      <c r="Z392" s="156"/>
      <c r="AA392" s="156"/>
      <c r="AB392" s="156"/>
      <c r="AC392" s="156"/>
      <c r="AD392" s="156"/>
      <c r="AE392" s="156"/>
      <c r="AF392" s="156"/>
      <c r="AG392" s="156"/>
      <c r="AH392" s="156"/>
      <c r="AI392" s="156"/>
      <c r="AJ392" s="156"/>
      <c r="AK392" s="156"/>
      <c r="AL392" s="156"/>
      <c r="AM392" s="156"/>
      <c r="AN392" s="156"/>
      <c r="AO392" s="156"/>
      <c r="AP392" s="156"/>
      <c r="AQ392" s="156"/>
      <c r="AR392" s="156"/>
      <c r="AS392" s="156"/>
      <c r="AT392" s="156"/>
      <c r="AU392" s="156"/>
      <c r="AV392" s="156"/>
      <c r="AW392" s="156"/>
      <c r="AX392" s="156"/>
      <c r="AY392" s="156"/>
      <c r="AZ392" s="156"/>
      <c r="BA392" s="156"/>
      <c r="BB392" s="156"/>
      <c r="BC392" s="156"/>
      <c r="BD392" s="156"/>
      <c r="BE392" s="156"/>
      <c r="BF392" s="156"/>
      <c r="BG392" s="156"/>
      <c r="BH392" s="156"/>
      <c r="BI392" s="156"/>
    </row>
    <row r="393" spans="2:61" x14ac:dyDescent="0.25">
      <c r="B393" s="156"/>
      <c r="C393" s="156"/>
      <c r="D393" s="156"/>
      <c r="E393" s="156"/>
      <c r="F393" s="156"/>
      <c r="G393" s="156"/>
      <c r="H393" s="156"/>
      <c r="I393" s="156"/>
      <c r="J393" s="156"/>
      <c r="K393" s="156"/>
      <c r="L393" s="156"/>
      <c r="M393" s="156"/>
      <c r="N393" s="156"/>
      <c r="O393" s="156"/>
      <c r="P393" s="156"/>
      <c r="Q393" s="156"/>
      <c r="R393" s="156"/>
      <c r="S393" s="156"/>
      <c r="T393" s="156"/>
      <c r="U393" s="156"/>
      <c r="V393" s="156"/>
      <c r="W393" s="156"/>
      <c r="X393" s="156"/>
      <c r="Y393" s="156"/>
      <c r="Z393" s="156"/>
      <c r="AA393" s="156"/>
      <c r="AB393" s="156"/>
      <c r="AC393" s="156"/>
      <c r="AD393" s="156"/>
      <c r="AE393" s="156"/>
      <c r="AF393" s="156"/>
      <c r="AG393" s="156"/>
      <c r="AH393" s="156"/>
      <c r="AI393" s="156"/>
      <c r="AJ393" s="156"/>
      <c r="AK393" s="156"/>
      <c r="AL393" s="156"/>
      <c r="AM393" s="156"/>
      <c r="AN393" s="156"/>
      <c r="AO393" s="156"/>
      <c r="AP393" s="156"/>
      <c r="AQ393" s="156"/>
      <c r="AR393" s="156"/>
      <c r="AS393" s="156"/>
      <c r="AT393" s="156"/>
      <c r="AU393" s="156"/>
      <c r="AV393" s="156"/>
      <c r="AW393" s="156"/>
      <c r="AX393" s="156"/>
      <c r="AY393" s="156"/>
      <c r="AZ393" s="156"/>
      <c r="BA393" s="156"/>
      <c r="BB393" s="156"/>
      <c r="BC393" s="156"/>
      <c r="BD393" s="156"/>
      <c r="BE393" s="156"/>
      <c r="BF393" s="156"/>
      <c r="BG393" s="156"/>
      <c r="BH393" s="156"/>
      <c r="BI393" s="156"/>
    </row>
    <row r="394" spans="2:61" x14ac:dyDescent="0.25">
      <c r="B394" s="156"/>
      <c r="C394" s="156"/>
      <c r="D394" s="156"/>
      <c r="E394" s="156"/>
      <c r="F394" s="156"/>
      <c r="G394" s="156"/>
      <c r="H394" s="156"/>
      <c r="I394" s="156"/>
      <c r="J394" s="156"/>
      <c r="K394" s="156"/>
      <c r="L394" s="156"/>
      <c r="M394" s="156"/>
      <c r="N394" s="156"/>
      <c r="O394" s="156"/>
      <c r="P394" s="156"/>
      <c r="Q394" s="156"/>
      <c r="R394" s="156"/>
      <c r="S394" s="156"/>
      <c r="T394" s="156"/>
      <c r="U394" s="156"/>
      <c r="V394" s="156"/>
      <c r="W394" s="156"/>
      <c r="X394" s="156"/>
      <c r="Y394" s="156"/>
      <c r="Z394" s="156"/>
      <c r="AA394" s="156"/>
      <c r="AB394" s="156"/>
      <c r="AC394" s="156"/>
      <c r="AD394" s="156"/>
      <c r="AE394" s="156"/>
      <c r="AF394" s="156"/>
      <c r="AG394" s="156"/>
      <c r="AH394" s="156"/>
      <c r="AI394" s="156"/>
      <c r="AJ394" s="156"/>
      <c r="AK394" s="156"/>
      <c r="AL394" s="156"/>
      <c r="AM394" s="156"/>
      <c r="AN394" s="156"/>
      <c r="AO394" s="156"/>
      <c r="AP394" s="156"/>
      <c r="AQ394" s="156"/>
      <c r="AR394" s="156"/>
      <c r="AS394" s="156"/>
      <c r="AT394" s="156"/>
      <c r="AU394" s="156"/>
      <c r="AV394" s="156"/>
      <c r="AW394" s="156"/>
      <c r="AX394" s="156"/>
      <c r="AY394" s="156"/>
      <c r="AZ394" s="156"/>
      <c r="BA394" s="156"/>
      <c r="BB394" s="156"/>
      <c r="BC394" s="156"/>
      <c r="BD394" s="156"/>
      <c r="BE394" s="156"/>
      <c r="BF394" s="156"/>
      <c r="BG394" s="156"/>
      <c r="BH394" s="156"/>
      <c r="BI394" s="156"/>
    </row>
    <row r="395" spans="2:61" x14ac:dyDescent="0.25">
      <c r="B395" s="156"/>
      <c r="C395" s="156"/>
      <c r="D395" s="156"/>
      <c r="E395" s="156"/>
      <c r="F395" s="156"/>
      <c r="G395" s="156"/>
      <c r="H395" s="156"/>
      <c r="I395" s="156"/>
      <c r="J395" s="156"/>
      <c r="K395" s="156"/>
      <c r="L395" s="156"/>
      <c r="M395" s="156"/>
      <c r="N395" s="156"/>
      <c r="O395" s="156"/>
      <c r="P395" s="156"/>
      <c r="Q395" s="156"/>
      <c r="R395" s="156"/>
      <c r="S395" s="156"/>
      <c r="T395" s="156"/>
      <c r="U395" s="156"/>
      <c r="V395" s="156"/>
      <c r="W395" s="156"/>
      <c r="X395" s="156"/>
      <c r="Y395" s="156"/>
      <c r="Z395" s="156"/>
      <c r="AA395" s="156"/>
      <c r="AB395" s="156"/>
      <c r="AC395" s="156"/>
      <c r="AD395" s="156"/>
      <c r="AE395" s="156"/>
      <c r="AF395" s="156"/>
      <c r="AG395" s="156"/>
      <c r="AH395" s="156"/>
      <c r="AI395" s="156"/>
      <c r="AJ395" s="156"/>
      <c r="AK395" s="156"/>
      <c r="AL395" s="156"/>
      <c r="AM395" s="156"/>
      <c r="AN395" s="156"/>
      <c r="AO395" s="156"/>
      <c r="AP395" s="156"/>
      <c r="AQ395" s="156"/>
      <c r="AR395" s="156"/>
      <c r="AS395" s="156"/>
      <c r="AT395" s="156"/>
      <c r="AU395" s="156"/>
      <c r="AV395" s="156"/>
      <c r="AW395" s="156"/>
      <c r="AX395" s="156"/>
      <c r="AY395" s="156"/>
      <c r="AZ395" s="156"/>
      <c r="BA395" s="156"/>
      <c r="BB395" s="156"/>
      <c r="BC395" s="156"/>
      <c r="BD395" s="156"/>
      <c r="BE395" s="156"/>
      <c r="BF395" s="156"/>
      <c r="BG395" s="156"/>
      <c r="BH395" s="156"/>
      <c r="BI395" s="156"/>
    </row>
    <row r="396" spans="2:61" x14ac:dyDescent="0.25">
      <c r="B396" s="156"/>
      <c r="C396" s="156"/>
      <c r="D396" s="156"/>
      <c r="E396" s="156"/>
      <c r="F396" s="156"/>
      <c r="G396" s="156"/>
      <c r="H396" s="156"/>
      <c r="I396" s="156"/>
      <c r="J396" s="156"/>
      <c r="K396" s="156"/>
      <c r="L396" s="156"/>
      <c r="M396" s="156"/>
      <c r="N396" s="156"/>
      <c r="O396" s="156"/>
      <c r="P396" s="156"/>
      <c r="Q396" s="156"/>
      <c r="R396" s="156"/>
      <c r="S396" s="156"/>
      <c r="T396" s="156"/>
      <c r="U396" s="156"/>
      <c r="V396" s="156"/>
      <c r="W396" s="156"/>
      <c r="X396" s="156"/>
      <c r="Y396" s="156"/>
      <c r="Z396" s="156"/>
      <c r="AA396" s="156"/>
      <c r="AB396" s="156"/>
      <c r="AC396" s="156"/>
      <c r="AD396" s="156"/>
      <c r="AE396" s="156"/>
      <c r="AF396" s="156"/>
      <c r="AG396" s="156"/>
      <c r="AH396" s="156"/>
      <c r="AI396" s="156"/>
      <c r="AJ396" s="156"/>
      <c r="AK396" s="156"/>
      <c r="AL396" s="156"/>
      <c r="AM396" s="156"/>
      <c r="AN396" s="156"/>
      <c r="AO396" s="156"/>
      <c r="AP396" s="156"/>
      <c r="AQ396" s="156"/>
      <c r="AR396" s="156"/>
      <c r="AS396" s="156"/>
      <c r="AT396" s="156"/>
      <c r="AU396" s="156"/>
      <c r="AV396" s="156"/>
      <c r="AW396" s="156"/>
      <c r="AX396" s="156"/>
      <c r="AY396" s="156"/>
      <c r="AZ396" s="156"/>
      <c r="BA396" s="156"/>
      <c r="BB396" s="156"/>
      <c r="BC396" s="156"/>
      <c r="BD396" s="156"/>
      <c r="BE396" s="156"/>
      <c r="BF396" s="156"/>
      <c r="BG396" s="156"/>
      <c r="BH396" s="156"/>
      <c r="BI396" s="156"/>
    </row>
    <row r="397" spans="2:61" x14ac:dyDescent="0.25">
      <c r="B397" s="156"/>
      <c r="C397" s="156"/>
      <c r="D397" s="156"/>
      <c r="E397" s="156"/>
      <c r="F397" s="156"/>
      <c r="G397" s="156"/>
      <c r="H397" s="156"/>
      <c r="I397" s="156"/>
      <c r="J397" s="156"/>
      <c r="K397" s="156"/>
      <c r="L397" s="156"/>
      <c r="M397" s="156"/>
      <c r="N397" s="156"/>
      <c r="O397" s="156"/>
      <c r="P397" s="156"/>
      <c r="Q397" s="156"/>
      <c r="R397" s="156"/>
      <c r="S397" s="156"/>
      <c r="T397" s="156"/>
      <c r="U397" s="156"/>
      <c r="V397" s="156"/>
      <c r="W397" s="156"/>
      <c r="X397" s="156"/>
      <c r="Y397" s="156"/>
      <c r="Z397" s="156"/>
      <c r="AA397" s="156"/>
      <c r="AB397" s="156"/>
      <c r="AC397" s="156"/>
      <c r="AD397" s="156"/>
      <c r="AE397" s="156"/>
      <c r="AF397" s="156"/>
      <c r="AG397" s="156"/>
      <c r="AH397" s="156"/>
      <c r="AI397" s="156"/>
      <c r="AJ397" s="156"/>
      <c r="AK397" s="156"/>
      <c r="AL397" s="156"/>
      <c r="AM397" s="156"/>
      <c r="AN397" s="156"/>
      <c r="AO397" s="156"/>
      <c r="AP397" s="156"/>
      <c r="AQ397" s="156"/>
      <c r="AR397" s="156"/>
      <c r="AS397" s="156"/>
      <c r="AT397" s="156"/>
      <c r="AU397" s="156"/>
      <c r="AV397" s="156"/>
      <c r="AW397" s="156"/>
      <c r="AX397" s="156"/>
      <c r="AY397" s="156"/>
      <c r="AZ397" s="156"/>
      <c r="BA397" s="156"/>
      <c r="BB397" s="156"/>
      <c r="BC397" s="156"/>
      <c r="BD397" s="156"/>
      <c r="BE397" s="156"/>
      <c r="BF397" s="156"/>
      <c r="BG397" s="156"/>
      <c r="BH397" s="156"/>
      <c r="BI397" s="156"/>
    </row>
    <row r="398" spans="2:61" x14ac:dyDescent="0.25">
      <c r="B398" s="156"/>
      <c r="C398" s="156"/>
      <c r="D398" s="156"/>
      <c r="E398" s="156"/>
      <c r="F398" s="156"/>
      <c r="G398" s="156"/>
      <c r="H398" s="156"/>
      <c r="I398" s="156"/>
      <c r="J398" s="156"/>
      <c r="K398" s="156"/>
      <c r="L398" s="156"/>
      <c r="M398" s="156"/>
      <c r="N398" s="156"/>
      <c r="O398" s="156"/>
      <c r="P398" s="156"/>
      <c r="Q398" s="156"/>
      <c r="R398" s="156"/>
      <c r="S398" s="156"/>
      <c r="T398" s="156"/>
      <c r="U398" s="156"/>
      <c r="V398" s="156"/>
      <c r="W398" s="156"/>
      <c r="X398" s="156"/>
      <c r="Y398" s="156"/>
      <c r="Z398" s="156"/>
      <c r="AA398" s="156"/>
      <c r="AB398" s="156"/>
      <c r="AC398" s="156"/>
      <c r="AD398" s="156"/>
      <c r="AE398" s="156"/>
      <c r="AF398" s="156"/>
      <c r="AG398" s="156"/>
      <c r="AH398" s="156"/>
      <c r="AI398" s="156"/>
      <c r="AJ398" s="156"/>
      <c r="AK398" s="156"/>
      <c r="AL398" s="156"/>
      <c r="AM398" s="156"/>
      <c r="AN398" s="156"/>
      <c r="AO398" s="156"/>
      <c r="AP398" s="156"/>
      <c r="AQ398" s="156"/>
      <c r="AR398" s="156"/>
      <c r="AS398" s="156"/>
      <c r="AT398" s="156"/>
      <c r="AU398" s="156"/>
      <c r="AV398" s="156"/>
      <c r="AW398" s="156"/>
      <c r="AX398" s="156"/>
      <c r="AY398" s="156"/>
      <c r="AZ398" s="156"/>
      <c r="BA398" s="156"/>
      <c r="BB398" s="156"/>
      <c r="BC398" s="156"/>
      <c r="BD398" s="156"/>
      <c r="BE398" s="156"/>
      <c r="BF398" s="156"/>
      <c r="BG398" s="156"/>
      <c r="BH398" s="156"/>
      <c r="BI398" s="156"/>
    </row>
    <row r="399" spans="2:61" x14ac:dyDescent="0.25">
      <c r="B399" s="156"/>
      <c r="C399" s="156"/>
      <c r="D399" s="156"/>
      <c r="E399" s="156"/>
      <c r="F399" s="156"/>
      <c r="G399" s="156"/>
      <c r="H399" s="156"/>
      <c r="I399" s="156"/>
      <c r="J399" s="156"/>
      <c r="K399" s="156"/>
      <c r="L399" s="156"/>
      <c r="M399" s="156"/>
      <c r="N399" s="156"/>
      <c r="O399" s="156"/>
      <c r="P399" s="156"/>
      <c r="Q399" s="156"/>
      <c r="R399" s="156"/>
      <c r="S399" s="156"/>
      <c r="T399" s="156"/>
      <c r="U399" s="156"/>
      <c r="V399" s="156"/>
      <c r="W399" s="156"/>
      <c r="X399" s="156"/>
      <c r="Y399" s="156"/>
      <c r="Z399" s="156"/>
      <c r="AA399" s="156"/>
      <c r="AB399" s="156"/>
      <c r="AC399" s="156"/>
      <c r="AD399" s="156"/>
      <c r="AE399" s="156"/>
      <c r="AF399" s="156"/>
      <c r="AG399" s="156"/>
      <c r="AH399" s="156"/>
      <c r="AI399" s="156"/>
      <c r="AJ399" s="156"/>
      <c r="AK399" s="156"/>
      <c r="AL399" s="156"/>
      <c r="AM399" s="156"/>
      <c r="AN399" s="156"/>
      <c r="AO399" s="156"/>
      <c r="AP399" s="156"/>
      <c r="AQ399" s="156"/>
      <c r="AR399" s="156"/>
      <c r="AS399" s="156"/>
      <c r="AT399" s="156"/>
      <c r="AU399" s="156"/>
      <c r="AV399" s="156"/>
      <c r="AW399" s="156"/>
      <c r="AX399" s="156"/>
      <c r="AY399" s="156"/>
      <c r="AZ399" s="156"/>
      <c r="BA399" s="156"/>
      <c r="BB399" s="156"/>
      <c r="BC399" s="156"/>
      <c r="BD399" s="156"/>
      <c r="BE399" s="156"/>
      <c r="BF399" s="156"/>
      <c r="BG399" s="156"/>
      <c r="BH399" s="156"/>
      <c r="BI399" s="156"/>
    </row>
    <row r="400" spans="2:61" x14ac:dyDescent="0.25">
      <c r="B400" s="156"/>
      <c r="C400" s="156"/>
      <c r="D400" s="156"/>
      <c r="E400" s="156"/>
      <c r="F400" s="156"/>
      <c r="G400" s="156"/>
      <c r="H400" s="156"/>
      <c r="I400" s="156"/>
      <c r="J400" s="156"/>
      <c r="K400" s="156"/>
      <c r="L400" s="156"/>
      <c r="M400" s="156"/>
      <c r="N400" s="156"/>
      <c r="O400" s="156"/>
      <c r="P400" s="156"/>
      <c r="Q400" s="156"/>
      <c r="R400" s="156"/>
      <c r="S400" s="156"/>
      <c r="T400" s="156"/>
      <c r="U400" s="156"/>
      <c r="V400" s="156"/>
      <c r="W400" s="156"/>
      <c r="X400" s="156"/>
      <c r="Y400" s="156"/>
      <c r="Z400" s="156"/>
      <c r="AA400" s="156"/>
      <c r="AB400" s="156"/>
      <c r="AC400" s="156"/>
      <c r="AD400" s="156"/>
      <c r="AE400" s="156"/>
      <c r="AF400" s="156"/>
      <c r="AG400" s="156"/>
      <c r="AH400" s="156"/>
      <c r="AI400" s="156"/>
      <c r="AJ400" s="156"/>
      <c r="AK400" s="156"/>
      <c r="AL400" s="156"/>
      <c r="AM400" s="156"/>
      <c r="AN400" s="156"/>
      <c r="AO400" s="156"/>
      <c r="AP400" s="156"/>
      <c r="AQ400" s="156"/>
      <c r="AR400" s="156"/>
      <c r="AS400" s="156"/>
      <c r="AT400" s="156"/>
      <c r="AU400" s="156"/>
      <c r="AV400" s="156"/>
      <c r="AW400" s="156"/>
      <c r="AX400" s="156"/>
      <c r="AY400" s="156"/>
      <c r="AZ400" s="156"/>
      <c r="BA400" s="156"/>
      <c r="BB400" s="156"/>
      <c r="BC400" s="156"/>
      <c r="BD400" s="156"/>
      <c r="BE400" s="156"/>
      <c r="BF400" s="156"/>
      <c r="BG400" s="156"/>
      <c r="BH400" s="156"/>
      <c r="BI400" s="156"/>
    </row>
    <row r="401" spans="2:61" x14ac:dyDescent="0.25">
      <c r="B401" s="156"/>
      <c r="C401" s="156"/>
      <c r="D401" s="156"/>
      <c r="E401" s="156"/>
      <c r="F401" s="156"/>
      <c r="G401" s="156"/>
      <c r="H401" s="156"/>
      <c r="I401" s="156"/>
      <c r="J401" s="156"/>
      <c r="K401" s="156"/>
      <c r="L401" s="156"/>
      <c r="M401" s="156"/>
      <c r="N401" s="156"/>
      <c r="O401" s="156"/>
      <c r="P401" s="156"/>
      <c r="Q401" s="156"/>
      <c r="R401" s="156"/>
      <c r="S401" s="156"/>
      <c r="T401" s="156"/>
      <c r="U401" s="156"/>
      <c r="V401" s="156"/>
      <c r="W401" s="156"/>
      <c r="X401" s="156"/>
      <c r="Y401" s="156"/>
      <c r="Z401" s="156"/>
      <c r="AA401" s="156"/>
      <c r="AB401" s="156"/>
      <c r="AC401" s="156"/>
      <c r="AD401" s="156"/>
      <c r="AE401" s="156"/>
      <c r="AF401" s="156"/>
      <c r="AG401" s="156"/>
      <c r="AH401" s="156"/>
      <c r="AI401" s="156"/>
      <c r="AJ401" s="156"/>
      <c r="AK401" s="156"/>
      <c r="AL401" s="156"/>
      <c r="AM401" s="156"/>
      <c r="AN401" s="156"/>
      <c r="AO401" s="156"/>
      <c r="AP401" s="156"/>
      <c r="AQ401" s="156"/>
      <c r="AR401" s="156"/>
      <c r="AS401" s="156"/>
      <c r="AT401" s="156"/>
      <c r="AU401" s="156"/>
      <c r="AV401" s="156"/>
      <c r="AW401" s="156"/>
      <c r="AX401" s="156"/>
      <c r="AY401" s="156"/>
      <c r="AZ401" s="156"/>
      <c r="BA401" s="156"/>
      <c r="BB401" s="156"/>
      <c r="BC401" s="156"/>
      <c r="BD401" s="156"/>
      <c r="BE401" s="156"/>
      <c r="BF401" s="156"/>
      <c r="BG401" s="156"/>
      <c r="BH401" s="156"/>
      <c r="BI401" s="156"/>
    </row>
    <row r="402" spans="2:61" x14ac:dyDescent="0.25">
      <c r="B402" s="156"/>
      <c r="C402" s="156"/>
      <c r="D402" s="156"/>
      <c r="E402" s="156"/>
      <c r="F402" s="156"/>
      <c r="G402" s="156"/>
      <c r="H402" s="156"/>
      <c r="I402" s="156"/>
      <c r="J402" s="156"/>
      <c r="K402" s="156"/>
      <c r="L402" s="156"/>
      <c r="M402" s="156"/>
      <c r="N402" s="156"/>
      <c r="O402" s="156"/>
      <c r="P402" s="156"/>
      <c r="Q402" s="156"/>
      <c r="R402" s="156"/>
      <c r="S402" s="156"/>
      <c r="T402" s="156"/>
      <c r="U402" s="156"/>
      <c r="V402" s="156"/>
      <c r="W402" s="156"/>
      <c r="X402" s="156"/>
      <c r="Y402" s="156"/>
      <c r="Z402" s="156"/>
      <c r="AA402" s="156"/>
      <c r="AB402" s="156"/>
      <c r="AC402" s="156"/>
      <c r="AD402" s="156"/>
      <c r="AE402" s="156"/>
      <c r="AF402" s="156"/>
      <c r="AG402" s="156"/>
      <c r="AH402" s="156"/>
      <c r="AI402" s="156"/>
      <c r="AJ402" s="156"/>
      <c r="AK402" s="156"/>
      <c r="AL402" s="156"/>
      <c r="AM402" s="156"/>
      <c r="AN402" s="156"/>
      <c r="AO402" s="156"/>
      <c r="AP402" s="156"/>
      <c r="AQ402" s="156"/>
      <c r="AR402" s="156"/>
      <c r="AS402" s="156"/>
      <c r="AT402" s="156"/>
      <c r="AU402" s="156"/>
      <c r="AV402" s="156"/>
      <c r="AW402" s="156"/>
      <c r="AX402" s="156"/>
      <c r="AY402" s="156"/>
      <c r="AZ402" s="156"/>
      <c r="BA402" s="156"/>
      <c r="BB402" s="156"/>
      <c r="BC402" s="156"/>
      <c r="BD402" s="156"/>
      <c r="BE402" s="156"/>
      <c r="BF402" s="156"/>
      <c r="BG402" s="156"/>
      <c r="BH402" s="156"/>
      <c r="BI402" s="156"/>
    </row>
    <row r="403" spans="2:61" x14ac:dyDescent="0.25">
      <c r="B403" s="156"/>
      <c r="C403" s="156"/>
      <c r="D403" s="156"/>
      <c r="E403" s="156"/>
      <c r="F403" s="156"/>
      <c r="G403" s="156"/>
      <c r="H403" s="156"/>
      <c r="I403" s="156"/>
      <c r="J403" s="156"/>
      <c r="K403" s="156"/>
      <c r="L403" s="156"/>
      <c r="M403" s="156"/>
      <c r="N403" s="156"/>
      <c r="O403" s="156"/>
      <c r="P403" s="156"/>
      <c r="Q403" s="156"/>
      <c r="R403" s="156"/>
      <c r="S403" s="156"/>
      <c r="T403" s="156"/>
      <c r="U403" s="156"/>
      <c r="V403" s="156"/>
      <c r="W403" s="156"/>
      <c r="X403" s="156"/>
      <c r="Y403" s="156"/>
      <c r="Z403" s="156"/>
      <c r="AA403" s="156"/>
      <c r="AB403" s="156"/>
      <c r="AC403" s="156"/>
      <c r="AD403" s="156"/>
      <c r="AE403" s="156"/>
      <c r="AF403" s="156"/>
      <c r="AG403" s="156"/>
      <c r="AH403" s="156"/>
      <c r="AI403" s="156"/>
      <c r="AJ403" s="156"/>
      <c r="AK403" s="156"/>
      <c r="AL403" s="156"/>
      <c r="AM403" s="156"/>
      <c r="AN403" s="156"/>
      <c r="AO403" s="156"/>
      <c r="AP403" s="156"/>
      <c r="AQ403" s="156"/>
      <c r="AR403" s="156"/>
      <c r="AS403" s="156"/>
      <c r="AT403" s="156"/>
      <c r="AU403" s="156"/>
      <c r="AV403" s="156"/>
      <c r="AW403" s="156"/>
      <c r="AX403" s="156"/>
      <c r="AY403" s="156"/>
      <c r="AZ403" s="156"/>
      <c r="BA403" s="156"/>
      <c r="BB403" s="156"/>
      <c r="BC403" s="156"/>
      <c r="BD403" s="156"/>
      <c r="BE403" s="156"/>
      <c r="BF403" s="156"/>
      <c r="BG403" s="156"/>
      <c r="BH403" s="156"/>
      <c r="BI403" s="156"/>
    </row>
    <row r="404" spans="2:61" x14ac:dyDescent="0.25">
      <c r="B404" s="156"/>
      <c r="C404" s="156"/>
      <c r="D404" s="156"/>
      <c r="E404" s="156"/>
      <c r="F404" s="156"/>
      <c r="G404" s="156"/>
      <c r="H404" s="156"/>
      <c r="I404" s="156"/>
      <c r="J404" s="156"/>
      <c r="K404" s="156"/>
      <c r="L404" s="156"/>
      <c r="M404" s="156"/>
      <c r="N404" s="156"/>
      <c r="O404" s="156"/>
      <c r="P404" s="156"/>
      <c r="Q404" s="156"/>
      <c r="R404" s="156"/>
      <c r="S404" s="156"/>
      <c r="T404" s="156"/>
      <c r="U404" s="156"/>
      <c r="V404" s="156"/>
      <c r="W404" s="156"/>
      <c r="X404" s="156"/>
      <c r="Y404" s="156"/>
      <c r="Z404" s="156"/>
      <c r="AA404" s="156"/>
      <c r="AB404" s="156"/>
      <c r="AC404" s="156"/>
      <c r="AD404" s="156"/>
      <c r="AE404" s="156"/>
      <c r="AF404" s="156"/>
      <c r="AG404" s="156"/>
      <c r="AH404" s="156"/>
      <c r="AI404" s="156"/>
      <c r="AJ404" s="156"/>
      <c r="AK404" s="156"/>
      <c r="AL404" s="156"/>
      <c r="AM404" s="156"/>
      <c r="AN404" s="156"/>
      <c r="AO404" s="156"/>
      <c r="AP404" s="156"/>
      <c r="AQ404" s="156"/>
      <c r="AR404" s="156"/>
      <c r="AS404" s="156"/>
      <c r="AT404" s="156"/>
      <c r="AU404" s="156"/>
      <c r="AV404" s="156"/>
      <c r="AW404" s="156"/>
      <c r="AX404" s="156"/>
      <c r="AY404" s="156"/>
      <c r="AZ404" s="156"/>
      <c r="BA404" s="156"/>
      <c r="BB404" s="156"/>
      <c r="BC404" s="156"/>
      <c r="BD404" s="156"/>
      <c r="BE404" s="156"/>
      <c r="BF404" s="156"/>
      <c r="BG404" s="156"/>
      <c r="BH404" s="156"/>
      <c r="BI404" s="156"/>
    </row>
    <row r="405" spans="2:61" x14ac:dyDescent="0.25">
      <c r="B405" s="156"/>
      <c r="C405" s="156"/>
      <c r="D405" s="156"/>
      <c r="E405" s="156"/>
      <c r="F405" s="156"/>
      <c r="G405" s="156"/>
      <c r="H405" s="156"/>
      <c r="I405" s="156"/>
      <c r="J405" s="156"/>
      <c r="K405" s="156"/>
      <c r="L405" s="156"/>
      <c r="M405" s="156"/>
      <c r="N405" s="156"/>
      <c r="O405" s="156"/>
      <c r="P405" s="156"/>
      <c r="Q405" s="156"/>
      <c r="R405" s="156"/>
      <c r="S405" s="156"/>
      <c r="T405" s="156"/>
      <c r="U405" s="156"/>
      <c r="V405" s="156"/>
      <c r="W405" s="156"/>
      <c r="X405" s="156"/>
      <c r="Y405" s="156"/>
      <c r="Z405" s="156"/>
      <c r="AA405" s="156"/>
      <c r="AB405" s="156"/>
      <c r="AC405" s="156"/>
      <c r="AD405" s="156"/>
      <c r="AE405" s="156"/>
      <c r="AF405" s="156"/>
      <c r="AG405" s="156"/>
      <c r="AH405" s="156"/>
      <c r="AI405" s="156"/>
      <c r="AJ405" s="156"/>
      <c r="AK405" s="156"/>
      <c r="AL405" s="156"/>
      <c r="AM405" s="156"/>
      <c r="AN405" s="156"/>
      <c r="AO405" s="156"/>
      <c r="AP405" s="156"/>
      <c r="AQ405" s="156"/>
      <c r="AR405" s="156"/>
      <c r="AS405" s="156"/>
      <c r="AT405" s="156"/>
      <c r="AU405" s="156"/>
      <c r="AV405" s="156"/>
      <c r="AW405" s="156"/>
      <c r="AX405" s="156"/>
      <c r="AY405" s="156"/>
      <c r="AZ405" s="156"/>
      <c r="BA405" s="156"/>
      <c r="BB405" s="156"/>
      <c r="BC405" s="156"/>
      <c r="BD405" s="156"/>
      <c r="BE405" s="156"/>
      <c r="BF405" s="156"/>
      <c r="BG405" s="156"/>
      <c r="BH405" s="156"/>
      <c r="BI405" s="156"/>
    </row>
  </sheetData>
  <sheetProtection algorithmName="SHA-512" hashValue="Q9L4T3ypN9htyJZ7JQLp8dpHYmqaWsR2nqbfYfSTPyQccoPHGumLr6gRC/hnFbfw2f2P8I08yTl4Ha14tIHGkA==" saltValue="rgBVuSh+kObyq1Hm7YQGmA==" spinCount="100000" sheet="1" objects="1" scenarios="1"/>
  <mergeCells count="148">
    <mergeCell ref="B3:J3"/>
    <mergeCell ref="K3:BI3"/>
    <mergeCell ref="B4:J4"/>
    <mergeCell ref="K4:BI4"/>
    <mergeCell ref="B5:J5"/>
    <mergeCell ref="K5:BI5"/>
    <mergeCell ref="B1:J1"/>
    <mergeCell ref="K1:BI1"/>
    <mergeCell ref="B2:J2"/>
    <mergeCell ref="K2:AE2"/>
    <mergeCell ref="AF2:AN2"/>
    <mergeCell ref="AO2:BI2"/>
    <mergeCell ref="B6:J6"/>
    <mergeCell ref="K6:T6"/>
    <mergeCell ref="U6:U7"/>
    <mergeCell ref="V6:AN7"/>
    <mergeCell ref="AO6:AX6"/>
    <mergeCell ref="AZ6:BI6"/>
    <mergeCell ref="B7:F7"/>
    <mergeCell ref="G7:J7"/>
    <mergeCell ref="K7:O7"/>
    <mergeCell ref="P7:T7"/>
    <mergeCell ref="AO7:AS7"/>
    <mergeCell ref="AT7:AX7"/>
    <mergeCell ref="AZ7:BD7"/>
    <mergeCell ref="BE7:BI7"/>
    <mergeCell ref="B8:F8"/>
    <mergeCell ref="G8:J8"/>
    <mergeCell ref="K8:O8"/>
    <mergeCell ref="P8:T8"/>
    <mergeCell ref="V8:AN8"/>
    <mergeCell ref="AO8:AS8"/>
    <mergeCell ref="AT8:AX8"/>
    <mergeCell ref="AZ8:BD8"/>
    <mergeCell ref="BE8:BI8"/>
    <mergeCell ref="B9:F9"/>
    <mergeCell ref="G9:J9"/>
    <mergeCell ref="K9:O9"/>
    <mergeCell ref="P9:T9"/>
    <mergeCell ref="V9:AN9"/>
    <mergeCell ref="AO9:AS9"/>
    <mergeCell ref="AT9:AX9"/>
    <mergeCell ref="AZ9:BD9"/>
    <mergeCell ref="BE9:BI9"/>
    <mergeCell ref="B10:F10"/>
    <mergeCell ref="G10:J10"/>
    <mergeCell ref="K10:O10"/>
    <mergeCell ref="P10:T10"/>
    <mergeCell ref="V10:AN10"/>
    <mergeCell ref="AO10:AS10"/>
    <mergeCell ref="AT10:AX10"/>
    <mergeCell ref="AZ10:BD10"/>
    <mergeCell ref="BE10:BI10"/>
    <mergeCell ref="B11:F11"/>
    <mergeCell ref="G11:J11"/>
    <mergeCell ref="K11:O11"/>
    <mergeCell ref="P11:T11"/>
    <mergeCell ref="V11:AN11"/>
    <mergeCell ref="AO11:AS11"/>
    <mergeCell ref="AT11:AX11"/>
    <mergeCell ref="AZ11:BD11"/>
    <mergeCell ref="BE11:BI11"/>
    <mergeCell ref="B19:U19"/>
    <mergeCell ref="V19:AM19"/>
    <mergeCell ref="AN19:BI19"/>
    <mergeCell ref="AT12:AX12"/>
    <mergeCell ref="AZ12:BD12"/>
    <mergeCell ref="BE12:BI12"/>
    <mergeCell ref="B14:F14"/>
    <mergeCell ref="G14:J14"/>
    <mergeCell ref="K14:O14"/>
    <mergeCell ref="P14:T14"/>
    <mergeCell ref="V14:AN14"/>
    <mergeCell ref="AO14:AS14"/>
    <mergeCell ref="AT14:AX14"/>
    <mergeCell ref="B12:F12"/>
    <mergeCell ref="G12:J12"/>
    <mergeCell ref="K12:O12"/>
    <mergeCell ref="P12:T12"/>
    <mergeCell ref="V12:AN12"/>
    <mergeCell ref="AO12:AS12"/>
    <mergeCell ref="AZ14:BD14"/>
    <mergeCell ref="BE14:BI14"/>
    <mergeCell ref="B13:F13"/>
    <mergeCell ref="BE15:BI15"/>
    <mergeCell ref="B16:AB16"/>
    <mergeCell ref="AC16:BI16"/>
    <mergeCell ref="B17:AB17"/>
    <mergeCell ref="AC17:BI17"/>
    <mergeCell ref="B18:U18"/>
    <mergeCell ref="V18:AM18"/>
    <mergeCell ref="AN18:BI18"/>
    <mergeCell ref="B15:F15"/>
    <mergeCell ref="G15:J15"/>
    <mergeCell ref="K15:O15"/>
    <mergeCell ref="P15:T15"/>
    <mergeCell ref="V15:AN15"/>
    <mergeCell ref="AO15:AS15"/>
    <mergeCell ref="AT15:AX15"/>
    <mergeCell ref="AZ15:BD15"/>
    <mergeCell ref="B22:G22"/>
    <mergeCell ref="H22:J22"/>
    <mergeCell ref="K22:BI22"/>
    <mergeCell ref="B23:G23"/>
    <mergeCell ref="H23:J23"/>
    <mergeCell ref="K23:BI23"/>
    <mergeCell ref="B20:BI20"/>
    <mergeCell ref="B21:G21"/>
    <mergeCell ref="H21:J21"/>
    <mergeCell ref="K21:BI21"/>
    <mergeCell ref="E30:U30"/>
    <mergeCell ref="V28:AM28"/>
    <mergeCell ref="V29:AM29"/>
    <mergeCell ref="V30:AM30"/>
    <mergeCell ref="B27:U27"/>
    <mergeCell ref="V27:AM27"/>
    <mergeCell ref="AN27:BI27"/>
    <mergeCell ref="B28:D28"/>
    <mergeCell ref="B24:G24"/>
    <mergeCell ref="H24:J24"/>
    <mergeCell ref="K24:BI24"/>
    <mergeCell ref="B25:G25"/>
    <mergeCell ref="H25:J25"/>
    <mergeCell ref="K25:BI25"/>
    <mergeCell ref="V31:AM31"/>
    <mergeCell ref="E31:U31"/>
    <mergeCell ref="D32:BI32"/>
    <mergeCell ref="B26:G26"/>
    <mergeCell ref="H26:J26"/>
    <mergeCell ref="K26:BI26"/>
    <mergeCell ref="A33:BH33"/>
    <mergeCell ref="V13:AN13"/>
    <mergeCell ref="AO13:AS13"/>
    <mergeCell ref="AT13:AX13"/>
    <mergeCell ref="AZ13:BD13"/>
    <mergeCell ref="BE13:BI13"/>
    <mergeCell ref="P13:T13"/>
    <mergeCell ref="K13:O13"/>
    <mergeCell ref="G13:J13"/>
    <mergeCell ref="AN30:BI30"/>
    <mergeCell ref="B31:D31"/>
    <mergeCell ref="AN31:BI31"/>
    <mergeCell ref="B30:D30"/>
    <mergeCell ref="AN28:BI28"/>
    <mergeCell ref="B29:D29"/>
    <mergeCell ref="AN29:BI29"/>
    <mergeCell ref="E28:U28"/>
    <mergeCell ref="E29:U29"/>
  </mergeCells>
  <printOptions horizontalCentered="1"/>
  <pageMargins left="0.27559055118110237" right="0.174375" top="0.94488188976377963" bottom="0.15748031496062992" header="0.31496062992125984" footer="0.31496062992125984"/>
  <pageSetup scale="46" orientation="landscape" r:id="rId1"/>
  <headerFooter>
    <oddHeader>&amp;L      &amp;G&amp;C&amp;"Verdana,Negrita"&amp;12&amp;K000000
PROCESO NORMATIVA DE LA CONTRATACIÓN EN LA ADMINISTRACIÓN PÚBLICA</oddHeader>
    <oddFooter xml:space="preserve">&amp;L&amp;"Verdana,Normal"&amp;9Agencia Nacional de Contratación Pública
Colombia Compra Eficiente      
Dirección: Carrera 7 # 26 – 20 - Bogotá, Colombia
Mesa de servicio: (+57) 601 7456788
Atención al ciudadano: (+57) 601 7956600&amp;"-,Normal"&amp;11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O83"/>
  <sheetViews>
    <sheetView view="pageBreakPreview" zoomScale="70" zoomScaleNormal="10" zoomScaleSheetLayoutView="70" zoomScalePageLayoutView="89" workbookViewId="0">
      <selection activeCell="C6" sqref="C6:O6"/>
    </sheetView>
  </sheetViews>
  <sheetFormatPr baseColWidth="10" defaultColWidth="10.85546875" defaultRowHeight="12.75" x14ac:dyDescent="0.2"/>
  <cols>
    <col min="1" max="1" width="14.5703125" style="446" customWidth="1"/>
    <col min="2" max="2" width="49.85546875" style="446" customWidth="1"/>
    <col min="3" max="4" width="26.42578125" style="559" customWidth="1"/>
    <col min="5" max="5" width="20.5703125" style="560" customWidth="1"/>
    <col min="6" max="6" width="12.42578125" style="560" customWidth="1"/>
    <col min="7" max="7" width="9.7109375" style="560" customWidth="1"/>
    <col min="8" max="8" width="30.28515625" style="560" customWidth="1"/>
    <col min="9" max="9" width="23.28515625" style="560" customWidth="1"/>
    <col min="10" max="10" width="26.140625" style="559" customWidth="1"/>
    <col min="11" max="11" width="6.5703125" style="560" customWidth="1"/>
    <col min="12" max="12" width="6.7109375" style="560" customWidth="1"/>
    <col min="13" max="13" width="36.7109375" style="560" customWidth="1"/>
    <col min="14" max="14" width="20.7109375" style="559" customWidth="1"/>
    <col min="15" max="15" width="26.7109375" style="559" customWidth="1"/>
    <col min="16" max="16384" width="10.85546875" style="446"/>
  </cols>
  <sheetData>
    <row r="1" spans="1:15" ht="25.5" customHeight="1" x14ac:dyDescent="0.2">
      <c r="A1" s="443" t="s">
        <v>99</v>
      </c>
      <c r="B1" s="561" t="s">
        <v>100</v>
      </c>
      <c r="C1" s="712" t="s">
        <v>528</v>
      </c>
      <c r="D1" s="713"/>
      <c r="E1" s="713"/>
      <c r="F1" s="713"/>
      <c r="G1" s="713"/>
      <c r="H1" s="713"/>
      <c r="I1" s="713"/>
      <c r="J1" s="713"/>
      <c r="K1" s="713"/>
      <c r="L1" s="713"/>
      <c r="M1" s="713"/>
      <c r="N1" s="713"/>
      <c r="O1" s="714"/>
    </row>
    <row r="2" spans="1:15" x14ac:dyDescent="0.2">
      <c r="A2" s="443" t="s">
        <v>101</v>
      </c>
      <c r="B2" s="561">
        <v>5</v>
      </c>
      <c r="C2" s="444"/>
      <c r="D2" s="715"/>
      <c r="E2" s="715"/>
      <c r="F2" s="715"/>
      <c r="G2" s="715"/>
      <c r="H2" s="715"/>
      <c r="I2" s="715"/>
      <c r="J2" s="715"/>
      <c r="K2" s="715"/>
      <c r="L2" s="715"/>
      <c r="M2" s="715"/>
      <c r="N2" s="715"/>
      <c r="O2" s="716"/>
    </row>
    <row r="3" spans="1:15" s="450" customFormat="1" ht="18.75" customHeight="1" x14ac:dyDescent="0.2">
      <c r="A3" s="717" t="s">
        <v>102</v>
      </c>
      <c r="B3" s="448"/>
      <c r="C3" s="654" t="s">
        <v>103</v>
      </c>
      <c r="D3" s="654"/>
      <c r="E3" s="654"/>
      <c r="F3" s="654"/>
      <c r="G3" s="654"/>
      <c r="H3" s="654"/>
      <c r="I3" s="654"/>
      <c r="J3" s="654"/>
      <c r="K3" s="654"/>
      <c r="L3" s="654"/>
      <c r="M3" s="654"/>
      <c r="N3" s="654"/>
      <c r="O3" s="718"/>
    </row>
    <row r="4" spans="1:15" s="450" customFormat="1" ht="18" customHeight="1" x14ac:dyDescent="0.2">
      <c r="A4" s="717" t="s">
        <v>104</v>
      </c>
      <c r="B4" s="451"/>
      <c r="C4" s="636" t="s">
        <v>105</v>
      </c>
      <c r="D4" s="636"/>
      <c r="E4" s="636"/>
      <c r="F4" s="636"/>
      <c r="G4" s="636"/>
      <c r="H4" s="636"/>
      <c r="I4" s="636"/>
      <c r="J4" s="636"/>
      <c r="K4" s="636"/>
      <c r="L4" s="636"/>
      <c r="M4" s="636"/>
      <c r="N4" s="636"/>
      <c r="O4" s="719"/>
    </row>
    <row r="5" spans="1:15" s="450" customFormat="1" ht="34.5" customHeight="1" x14ac:dyDescent="0.2">
      <c r="A5" s="717" t="s">
        <v>106</v>
      </c>
      <c r="B5" s="451"/>
      <c r="C5" s="636" t="s">
        <v>107</v>
      </c>
      <c r="D5" s="636"/>
      <c r="E5" s="636"/>
      <c r="F5" s="636"/>
      <c r="G5" s="636"/>
      <c r="H5" s="636"/>
      <c r="I5" s="636"/>
      <c r="J5" s="636"/>
      <c r="K5" s="636"/>
      <c r="L5" s="636"/>
      <c r="M5" s="636"/>
      <c r="N5" s="636"/>
      <c r="O5" s="719"/>
    </row>
    <row r="6" spans="1:15" s="450" customFormat="1" ht="158.25" customHeight="1" x14ac:dyDescent="0.2">
      <c r="A6" s="717" t="s">
        <v>108</v>
      </c>
      <c r="B6" s="451"/>
      <c r="C6" s="636" t="s">
        <v>486</v>
      </c>
      <c r="D6" s="636"/>
      <c r="E6" s="636"/>
      <c r="F6" s="636"/>
      <c r="G6" s="636"/>
      <c r="H6" s="636"/>
      <c r="I6" s="636"/>
      <c r="J6" s="636"/>
      <c r="K6" s="636"/>
      <c r="L6" s="636"/>
      <c r="M6" s="636"/>
      <c r="N6" s="636"/>
      <c r="O6" s="719"/>
    </row>
    <row r="7" spans="1:15" s="450" customFormat="1" ht="87.75" customHeight="1" x14ac:dyDescent="0.2">
      <c r="A7" s="717" t="s">
        <v>109</v>
      </c>
      <c r="B7" s="451"/>
      <c r="C7" s="454" t="s">
        <v>496</v>
      </c>
      <c r="D7" s="454"/>
      <c r="E7" s="454"/>
      <c r="F7" s="454"/>
      <c r="G7" s="454"/>
      <c r="H7" s="454"/>
      <c r="I7" s="454"/>
      <c r="J7" s="454"/>
      <c r="K7" s="454"/>
      <c r="L7" s="454"/>
      <c r="M7" s="454"/>
      <c r="N7" s="454"/>
      <c r="O7" s="720"/>
    </row>
    <row r="8" spans="1:15" s="450" customFormat="1" ht="21" customHeight="1" x14ac:dyDescent="0.2">
      <c r="A8" s="721" t="s">
        <v>110</v>
      </c>
      <c r="B8" s="457"/>
      <c r="C8" s="457"/>
      <c r="D8" s="457"/>
      <c r="E8" s="457"/>
      <c r="F8" s="457"/>
      <c r="G8" s="457"/>
      <c r="H8" s="457"/>
      <c r="I8" s="457"/>
      <c r="J8" s="457"/>
      <c r="K8" s="457"/>
      <c r="L8" s="457"/>
      <c r="M8" s="457"/>
      <c r="N8" s="457"/>
      <c r="O8" s="722"/>
    </row>
    <row r="9" spans="1:15" s="450" customFormat="1" ht="39" customHeight="1" x14ac:dyDescent="0.2">
      <c r="A9" s="723" t="s">
        <v>111</v>
      </c>
      <c r="B9" s="459" t="s">
        <v>112</v>
      </c>
      <c r="C9" s="459" t="s">
        <v>113</v>
      </c>
      <c r="D9" s="459" t="s">
        <v>114</v>
      </c>
      <c r="E9" s="460" t="s">
        <v>115</v>
      </c>
      <c r="F9" s="461"/>
      <c r="G9" s="459" t="s">
        <v>116</v>
      </c>
      <c r="H9" s="459" t="s">
        <v>117</v>
      </c>
      <c r="I9" s="460" t="s">
        <v>118</v>
      </c>
      <c r="J9" s="461"/>
      <c r="K9" s="460" t="s">
        <v>119</v>
      </c>
      <c r="L9" s="460"/>
      <c r="M9" s="459" t="s">
        <v>120</v>
      </c>
      <c r="N9" s="459" t="s">
        <v>121</v>
      </c>
      <c r="O9" s="724" t="s">
        <v>122</v>
      </c>
    </row>
    <row r="10" spans="1:15" s="450" customFormat="1" ht="50.25" customHeight="1" x14ac:dyDescent="0.2">
      <c r="A10" s="725">
        <v>0</v>
      </c>
      <c r="B10" s="463"/>
      <c r="C10" s="464"/>
      <c r="D10" s="464"/>
      <c r="E10" s="465"/>
      <c r="F10" s="466"/>
      <c r="G10" s="464"/>
      <c r="H10" s="464"/>
      <c r="I10" s="467"/>
      <c r="J10" s="468"/>
      <c r="K10" s="467"/>
      <c r="L10" s="468"/>
      <c r="M10" s="464"/>
      <c r="N10" s="464"/>
      <c r="O10" s="726"/>
    </row>
    <row r="11" spans="1:15" s="474" customFormat="1" ht="240" customHeight="1" x14ac:dyDescent="0.25">
      <c r="A11" s="727">
        <v>1</v>
      </c>
      <c r="B11" s="471"/>
      <c r="C11" s="113" t="s">
        <v>123</v>
      </c>
      <c r="D11" s="472" t="s">
        <v>124</v>
      </c>
      <c r="E11" s="230" t="s">
        <v>125</v>
      </c>
      <c r="F11" s="215"/>
      <c r="G11" s="115" t="s">
        <v>30</v>
      </c>
      <c r="H11" s="113" t="s">
        <v>123</v>
      </c>
      <c r="I11" s="230" t="s">
        <v>487</v>
      </c>
      <c r="J11" s="215"/>
      <c r="K11" s="232"/>
      <c r="L11" s="233"/>
      <c r="M11" s="473" t="s">
        <v>497</v>
      </c>
      <c r="N11" s="113" t="s">
        <v>126</v>
      </c>
      <c r="O11" s="728"/>
    </row>
    <row r="12" spans="1:15" s="480" customFormat="1" ht="187.5" customHeight="1" x14ac:dyDescent="0.25">
      <c r="A12" s="729">
        <v>2</v>
      </c>
      <c r="B12" s="101"/>
      <c r="C12" s="116" t="s">
        <v>127</v>
      </c>
      <c r="D12" s="124"/>
      <c r="E12" s="476" t="s">
        <v>488</v>
      </c>
      <c r="F12" s="477"/>
      <c r="G12" s="131" t="s">
        <v>30</v>
      </c>
      <c r="H12" s="116" t="s">
        <v>128</v>
      </c>
      <c r="I12" s="230" t="s">
        <v>498</v>
      </c>
      <c r="J12" s="215"/>
      <c r="K12" s="478"/>
      <c r="L12" s="479"/>
      <c r="M12" s="120" t="s">
        <v>129</v>
      </c>
      <c r="N12" s="116" t="s">
        <v>130</v>
      </c>
      <c r="O12" s="730"/>
    </row>
    <row r="13" spans="1:15" s="482" customFormat="1" ht="258" customHeight="1" x14ac:dyDescent="0.2">
      <c r="A13" s="729">
        <v>3</v>
      </c>
      <c r="B13" s="101"/>
      <c r="C13" s="116" t="s">
        <v>131</v>
      </c>
      <c r="D13" s="126" t="s">
        <v>132</v>
      </c>
      <c r="E13" s="230" t="s">
        <v>499</v>
      </c>
      <c r="F13" s="215"/>
      <c r="G13" s="115" t="s">
        <v>30</v>
      </c>
      <c r="H13" s="116" t="s">
        <v>133</v>
      </c>
      <c r="I13" s="481" t="s">
        <v>134</v>
      </c>
      <c r="J13" s="481"/>
      <c r="K13" s="478"/>
      <c r="L13" s="479"/>
      <c r="M13" s="136" t="s">
        <v>135</v>
      </c>
      <c r="N13" s="136" t="s">
        <v>130</v>
      </c>
      <c r="O13" s="731" t="s">
        <v>136</v>
      </c>
    </row>
    <row r="14" spans="1:15" s="482" customFormat="1" ht="333" customHeight="1" x14ac:dyDescent="0.2">
      <c r="A14" s="729">
        <v>4</v>
      </c>
      <c r="B14" s="101"/>
      <c r="C14" s="116" t="s">
        <v>137</v>
      </c>
      <c r="D14" s="126"/>
      <c r="E14" s="216" t="s">
        <v>135</v>
      </c>
      <c r="F14" s="483"/>
      <c r="G14" s="115" t="s">
        <v>66</v>
      </c>
      <c r="H14" s="116" t="s">
        <v>137</v>
      </c>
      <c r="I14" s="481" t="s">
        <v>489</v>
      </c>
      <c r="J14" s="481"/>
      <c r="K14" s="478" t="s">
        <v>138</v>
      </c>
      <c r="L14" s="479"/>
      <c r="M14" s="134" t="s">
        <v>139</v>
      </c>
      <c r="N14" s="136" t="s">
        <v>130</v>
      </c>
      <c r="O14" s="134" t="s">
        <v>136</v>
      </c>
    </row>
    <row r="15" spans="1:15" s="482" customFormat="1" ht="201.75" customHeight="1" x14ac:dyDescent="0.2">
      <c r="A15" s="729">
        <v>5</v>
      </c>
      <c r="B15" s="101"/>
      <c r="C15" s="116" t="s">
        <v>130</v>
      </c>
      <c r="D15" s="126" t="s">
        <v>140</v>
      </c>
      <c r="E15" s="230" t="s">
        <v>141</v>
      </c>
      <c r="F15" s="215"/>
      <c r="G15" s="115" t="s">
        <v>30</v>
      </c>
      <c r="H15" s="121" t="s">
        <v>142</v>
      </c>
      <c r="I15" s="481" t="s">
        <v>143</v>
      </c>
      <c r="J15" s="481"/>
      <c r="K15" s="245"/>
      <c r="L15" s="246"/>
      <c r="M15" s="128" t="s">
        <v>500</v>
      </c>
      <c r="N15" s="134" t="s">
        <v>144</v>
      </c>
      <c r="O15" s="129" t="s">
        <v>145</v>
      </c>
    </row>
    <row r="16" spans="1:15" s="482" customFormat="1" ht="170.25" customHeight="1" x14ac:dyDescent="0.2">
      <c r="A16" s="729">
        <v>6</v>
      </c>
      <c r="B16" s="101"/>
      <c r="C16" s="113" t="s">
        <v>130</v>
      </c>
      <c r="D16" s="129" t="s">
        <v>49</v>
      </c>
      <c r="E16" s="230" t="s">
        <v>146</v>
      </c>
      <c r="F16" s="215"/>
      <c r="G16" s="115" t="s">
        <v>30</v>
      </c>
      <c r="H16" s="116" t="s">
        <v>130</v>
      </c>
      <c r="I16" s="481" t="s">
        <v>147</v>
      </c>
      <c r="J16" s="481"/>
      <c r="K16" s="232"/>
      <c r="L16" s="233"/>
      <c r="M16" s="128" t="s">
        <v>148</v>
      </c>
      <c r="N16" s="116" t="s">
        <v>149</v>
      </c>
      <c r="O16" s="129"/>
    </row>
    <row r="17" spans="1:15" s="482" customFormat="1" ht="386.25" customHeight="1" x14ac:dyDescent="0.2">
      <c r="A17" s="729">
        <v>7</v>
      </c>
      <c r="B17" s="101"/>
      <c r="C17" s="113" t="s">
        <v>130</v>
      </c>
      <c r="D17" s="129" t="s">
        <v>136</v>
      </c>
      <c r="E17" s="230" t="s">
        <v>148</v>
      </c>
      <c r="F17" s="215"/>
      <c r="G17" s="131" t="s">
        <v>66</v>
      </c>
      <c r="H17" s="113" t="s">
        <v>9</v>
      </c>
      <c r="I17" s="484" t="s">
        <v>490</v>
      </c>
      <c r="J17" s="485"/>
      <c r="K17" s="486" t="s">
        <v>150</v>
      </c>
      <c r="L17" s="487"/>
      <c r="M17" s="130" t="s">
        <v>491</v>
      </c>
      <c r="N17" s="132" t="s">
        <v>151</v>
      </c>
      <c r="O17" s="488"/>
    </row>
    <row r="18" spans="1:15" s="482" customFormat="1" ht="205.5" customHeight="1" x14ac:dyDescent="0.2">
      <c r="A18" s="729">
        <v>8</v>
      </c>
      <c r="B18" s="101"/>
      <c r="C18" s="116" t="s">
        <v>133</v>
      </c>
      <c r="D18" s="126" t="s">
        <v>136</v>
      </c>
      <c r="E18" s="243" t="s">
        <v>501</v>
      </c>
      <c r="F18" s="244"/>
      <c r="G18" s="115" t="s">
        <v>30</v>
      </c>
      <c r="H18" s="113" t="s">
        <v>152</v>
      </c>
      <c r="I18" s="230" t="s">
        <v>492</v>
      </c>
      <c r="J18" s="215"/>
      <c r="K18" s="230"/>
      <c r="L18" s="215"/>
      <c r="M18" s="489" t="s">
        <v>153</v>
      </c>
      <c r="N18" s="129" t="s">
        <v>34</v>
      </c>
      <c r="O18" s="129" t="s">
        <v>49</v>
      </c>
    </row>
    <row r="19" spans="1:15" s="482" customFormat="1" ht="53.25" customHeight="1" thickBot="1" x14ac:dyDescent="0.25">
      <c r="A19" s="729">
        <v>9</v>
      </c>
      <c r="B19" s="101"/>
      <c r="C19" s="490"/>
      <c r="D19" s="491"/>
      <c r="E19" s="492"/>
      <c r="F19" s="493"/>
      <c r="G19" s="494"/>
      <c r="H19" s="494"/>
      <c r="I19" s="495"/>
      <c r="J19" s="496"/>
      <c r="K19" s="492"/>
      <c r="L19" s="493"/>
      <c r="M19" s="490"/>
      <c r="N19" s="490"/>
      <c r="O19" s="732"/>
    </row>
    <row r="20" spans="1:15" s="450" customFormat="1" ht="15.95" customHeight="1" x14ac:dyDescent="0.2">
      <c r="A20" s="733" t="s">
        <v>154</v>
      </c>
      <c r="B20" s="499"/>
      <c r="C20" s="499"/>
      <c r="D20" s="499"/>
      <c r="E20" s="499"/>
      <c r="F20" s="500"/>
      <c r="G20" s="501" t="s">
        <v>155</v>
      </c>
      <c r="H20" s="501"/>
      <c r="I20" s="501"/>
      <c r="J20" s="501"/>
      <c r="K20" s="502" t="s">
        <v>156</v>
      </c>
      <c r="L20" s="501"/>
      <c r="M20" s="501"/>
      <c r="N20" s="501"/>
      <c r="O20" s="734"/>
    </row>
    <row r="21" spans="1:15" s="450" customFormat="1" ht="15.95" customHeight="1" thickBot="1" x14ac:dyDescent="0.25">
      <c r="A21" s="735" t="s">
        <v>157</v>
      </c>
      <c r="B21" s="505"/>
      <c r="C21" s="505"/>
      <c r="D21" s="505"/>
      <c r="E21" s="505"/>
      <c r="F21" s="506"/>
      <c r="G21" s="507"/>
      <c r="H21" s="507"/>
      <c r="I21" s="507"/>
      <c r="J21" s="507"/>
      <c r="K21" s="508"/>
      <c r="L21" s="509"/>
      <c r="M21" s="509"/>
      <c r="N21" s="509"/>
      <c r="O21" s="736"/>
    </row>
    <row r="22" spans="1:15" s="450" customFormat="1" ht="32.25" customHeight="1" x14ac:dyDescent="0.2">
      <c r="A22" s="737"/>
      <c r="B22" s="738"/>
      <c r="C22" s="738"/>
      <c r="D22" s="738"/>
      <c r="E22" s="738"/>
      <c r="F22" s="273"/>
      <c r="G22" s="738"/>
      <c r="H22" s="738"/>
      <c r="I22" s="738"/>
      <c r="J22" s="738"/>
      <c r="K22" s="203"/>
      <c r="L22" s="204"/>
      <c r="M22" s="204"/>
      <c r="N22" s="204"/>
      <c r="O22" s="739"/>
    </row>
    <row r="23" spans="1:15" s="450" customFormat="1" ht="32.25" customHeight="1" thickBot="1" x14ac:dyDescent="0.25">
      <c r="A23" s="740"/>
      <c r="B23" s="199"/>
      <c r="C23" s="199"/>
      <c r="D23" s="199"/>
      <c r="E23" s="199"/>
      <c r="F23" s="275"/>
      <c r="G23" s="199"/>
      <c r="H23" s="199"/>
      <c r="I23" s="199"/>
      <c r="J23" s="199"/>
      <c r="K23" s="206"/>
      <c r="L23" s="207"/>
      <c r="M23" s="207"/>
      <c r="N23" s="207"/>
      <c r="O23" s="741"/>
    </row>
    <row r="24" spans="1:15" s="450" customFormat="1" ht="15.75" customHeight="1" thickBot="1" x14ac:dyDescent="0.25">
      <c r="A24" s="742" t="s">
        <v>159</v>
      </c>
      <c r="B24" s="512"/>
      <c r="C24" s="512"/>
      <c r="D24" s="512"/>
      <c r="E24" s="513"/>
      <c r="F24" s="513"/>
      <c r="G24" s="513"/>
      <c r="H24" s="513"/>
      <c r="I24" s="513"/>
      <c r="J24" s="513"/>
      <c r="K24" s="513"/>
      <c r="L24" s="513"/>
      <c r="M24" s="513"/>
      <c r="N24" s="513"/>
      <c r="O24" s="743"/>
    </row>
    <row r="25" spans="1:15" s="450" customFormat="1" ht="15.75" customHeight="1" thickBot="1" x14ac:dyDescent="0.25">
      <c r="A25" s="744" t="s">
        <v>85</v>
      </c>
      <c r="B25" s="209" t="s">
        <v>86</v>
      </c>
      <c r="C25" s="209"/>
      <c r="D25" s="516" t="s">
        <v>87</v>
      </c>
      <c r="E25" s="516"/>
      <c r="F25" s="516"/>
      <c r="G25" s="516"/>
      <c r="H25" s="516"/>
      <c r="I25" s="516"/>
      <c r="J25" s="516"/>
      <c r="K25" s="516"/>
      <c r="L25" s="516"/>
      <c r="M25" s="516"/>
      <c r="N25" s="516"/>
      <c r="O25" s="745"/>
    </row>
    <row r="26" spans="1:15" s="450" customFormat="1" ht="15.75" customHeight="1" x14ac:dyDescent="0.2">
      <c r="A26" s="746"/>
      <c r="B26" s="210">
        <v>1</v>
      </c>
      <c r="C26" s="210"/>
      <c r="D26" s="518" t="s">
        <v>160</v>
      </c>
      <c r="E26" s="518"/>
      <c r="F26" s="518"/>
      <c r="G26" s="518"/>
      <c r="H26" s="518"/>
      <c r="I26" s="518"/>
      <c r="J26" s="518"/>
      <c r="K26" s="518"/>
      <c r="L26" s="518"/>
      <c r="M26" s="518"/>
      <c r="N26" s="518"/>
      <c r="O26" s="747"/>
    </row>
    <row r="27" spans="1:15" s="450" customFormat="1" ht="15.75" customHeight="1" x14ac:dyDescent="0.2">
      <c r="A27" s="748">
        <v>42647</v>
      </c>
      <c r="B27" s="593">
        <v>2</v>
      </c>
      <c r="C27" s="593"/>
      <c r="D27" s="594" t="s">
        <v>161</v>
      </c>
      <c r="E27" s="594"/>
      <c r="F27" s="594"/>
      <c r="G27" s="594"/>
      <c r="H27" s="594"/>
      <c r="I27" s="594"/>
      <c r="J27" s="594"/>
      <c r="K27" s="594"/>
      <c r="L27" s="594"/>
      <c r="M27" s="594"/>
      <c r="N27" s="594"/>
      <c r="O27" s="749"/>
    </row>
    <row r="28" spans="1:15" s="450" customFormat="1" ht="15.75" customHeight="1" x14ac:dyDescent="0.2">
      <c r="A28" s="750">
        <v>43385</v>
      </c>
      <c r="B28" s="593">
        <v>3</v>
      </c>
      <c r="C28" s="593"/>
      <c r="D28" s="594" t="s">
        <v>162</v>
      </c>
      <c r="E28" s="594"/>
      <c r="F28" s="594"/>
      <c r="G28" s="594"/>
      <c r="H28" s="594"/>
      <c r="I28" s="594"/>
      <c r="J28" s="594"/>
      <c r="K28" s="594"/>
      <c r="L28" s="594"/>
      <c r="M28" s="594"/>
      <c r="N28" s="594"/>
      <c r="O28" s="749"/>
    </row>
    <row r="29" spans="1:15" s="450" customFormat="1" ht="24.75" customHeight="1" x14ac:dyDescent="0.2">
      <c r="A29" s="750">
        <v>45625</v>
      </c>
      <c r="B29" s="593">
        <v>4</v>
      </c>
      <c r="C29" s="593"/>
      <c r="D29" s="594" t="s">
        <v>163</v>
      </c>
      <c r="E29" s="594"/>
      <c r="F29" s="594"/>
      <c r="G29" s="594"/>
      <c r="H29" s="594"/>
      <c r="I29" s="594"/>
      <c r="J29" s="594"/>
      <c r="K29" s="594"/>
      <c r="L29" s="594"/>
      <c r="M29" s="594"/>
      <c r="N29" s="594"/>
      <c r="O29" s="749"/>
    </row>
    <row r="30" spans="1:15" s="450" customFormat="1" ht="18.75" customHeight="1" thickBot="1" x14ac:dyDescent="0.25">
      <c r="A30" s="750">
        <v>45891</v>
      </c>
      <c r="B30" s="593">
        <v>5</v>
      </c>
      <c r="C30" s="593"/>
      <c r="D30" s="594" t="s">
        <v>476</v>
      </c>
      <c r="E30" s="594"/>
      <c r="F30" s="594"/>
      <c r="G30" s="594"/>
      <c r="H30" s="594"/>
      <c r="I30" s="594"/>
      <c r="J30" s="594"/>
      <c r="K30" s="594"/>
      <c r="L30" s="594"/>
      <c r="M30" s="594"/>
      <c r="N30" s="594"/>
      <c r="O30" s="749"/>
    </row>
    <row r="31" spans="1:15" s="450" customFormat="1" ht="13.5" thickBot="1" x14ac:dyDescent="0.25">
      <c r="A31" s="521" t="s">
        <v>164</v>
      </c>
      <c r="B31" s="521"/>
      <c r="C31" s="521"/>
      <c r="D31" s="521"/>
      <c r="E31" s="521"/>
      <c r="F31" s="521"/>
      <c r="G31" s="521"/>
      <c r="H31" s="521"/>
      <c r="I31" s="521"/>
      <c r="J31" s="521"/>
      <c r="K31" s="521"/>
      <c r="L31" s="521"/>
      <c r="M31" s="521"/>
      <c r="N31" s="521"/>
      <c r="O31" s="521"/>
    </row>
    <row r="32" spans="1:15" s="450" customFormat="1" ht="18" customHeight="1" thickBot="1" x14ac:dyDescent="0.25">
      <c r="A32" s="751"/>
      <c r="B32" s="524"/>
      <c r="C32" s="525" t="s">
        <v>85</v>
      </c>
      <c r="D32" s="526" t="s">
        <v>165</v>
      </c>
      <c r="E32" s="527"/>
      <c r="F32" s="527"/>
      <c r="G32" s="528"/>
      <c r="H32" s="526" t="s">
        <v>166</v>
      </c>
      <c r="I32" s="527"/>
      <c r="J32" s="527"/>
      <c r="K32" s="528"/>
      <c r="L32" s="526" t="s">
        <v>98</v>
      </c>
      <c r="M32" s="527"/>
      <c r="N32" s="527"/>
      <c r="O32" s="752"/>
    </row>
    <row r="33" spans="1:15" s="450" customFormat="1" ht="70.5" customHeight="1" thickBot="1" x14ac:dyDescent="0.25">
      <c r="A33" s="753" t="s">
        <v>167</v>
      </c>
      <c r="B33" s="530"/>
      <c r="C33" s="531">
        <v>45883</v>
      </c>
      <c r="D33" s="532" t="s">
        <v>474</v>
      </c>
      <c r="E33" s="533"/>
      <c r="F33" s="533"/>
      <c r="G33" s="534"/>
      <c r="H33" s="535" t="s">
        <v>493</v>
      </c>
      <c r="I33" s="536"/>
      <c r="J33" s="536"/>
      <c r="K33" s="537"/>
      <c r="L33" s="538"/>
      <c r="M33" s="539"/>
      <c r="N33" s="539"/>
      <c r="O33" s="754"/>
    </row>
    <row r="34" spans="1:15" s="450" customFormat="1" ht="51.75" customHeight="1" thickBot="1" x14ac:dyDescent="0.25">
      <c r="A34" s="755" t="s">
        <v>168</v>
      </c>
      <c r="B34" s="542"/>
      <c r="C34" s="543">
        <v>45888</v>
      </c>
      <c r="D34" s="544" t="s">
        <v>502</v>
      </c>
      <c r="E34" s="545"/>
      <c r="F34" s="545"/>
      <c r="G34" s="546"/>
      <c r="H34" s="547" t="s">
        <v>503</v>
      </c>
      <c r="I34" s="548"/>
      <c r="J34" s="548"/>
      <c r="K34" s="549"/>
      <c r="L34" s="538"/>
      <c r="M34" s="539"/>
      <c r="N34" s="539"/>
      <c r="O34" s="754"/>
    </row>
    <row r="35" spans="1:15" ht="75.75" customHeight="1" x14ac:dyDescent="0.2">
      <c r="A35" s="756" t="s">
        <v>169</v>
      </c>
      <c r="B35" s="757"/>
      <c r="C35" s="758">
        <v>45891</v>
      </c>
      <c r="D35" s="759" t="s">
        <v>170</v>
      </c>
      <c r="E35" s="760"/>
      <c r="F35" s="760"/>
      <c r="G35" s="761"/>
      <c r="H35" s="762" t="s">
        <v>171</v>
      </c>
      <c r="I35" s="763"/>
      <c r="J35" s="763"/>
      <c r="K35" s="764"/>
      <c r="L35" s="765"/>
      <c r="M35" s="766"/>
      <c r="N35" s="766"/>
      <c r="O35" s="767"/>
    </row>
    <row r="81" ht="1.5" customHeight="1" x14ac:dyDescent="0.2"/>
    <row r="82" hidden="1" x14ac:dyDescent="0.2"/>
    <row r="83" ht="7.5" customHeight="1" x14ac:dyDescent="0.2"/>
  </sheetData>
  <sheetProtection algorithmName="SHA-512" hashValue="JfcZbHvgMoO1w+XxfRaa+7+9OVPRq+8bGz7OmAujt/kLhfd/edkzYIshbprM5PnHNGXBFOT62zQfwkp65ne5zw==" saltValue="ppFGXL0hfxC9x1t1170ahw==" spinCount="100000" sheet="1" objects="1" scenarios="1"/>
  <mergeCells count="81">
    <mergeCell ref="L32:O32"/>
    <mergeCell ref="G22:J23"/>
    <mergeCell ref="K22:O23"/>
    <mergeCell ref="A24:O24"/>
    <mergeCell ref="D29:O29"/>
    <mergeCell ref="A22:F23"/>
    <mergeCell ref="B30:C30"/>
    <mergeCell ref="D30:O30"/>
    <mergeCell ref="K12:L12"/>
    <mergeCell ref="K13:L13"/>
    <mergeCell ref="K14:L14"/>
    <mergeCell ref="K15:L15"/>
    <mergeCell ref="K16:L16"/>
    <mergeCell ref="G20:J21"/>
    <mergeCell ref="K20:O21"/>
    <mergeCell ref="A20:F20"/>
    <mergeCell ref="K17:L17"/>
    <mergeCell ref="K18:L18"/>
    <mergeCell ref="K19:L19"/>
    <mergeCell ref="K11:L11"/>
    <mergeCell ref="L35:O35"/>
    <mergeCell ref="L33:O33"/>
    <mergeCell ref="A33:B33"/>
    <mergeCell ref="D33:G33"/>
    <mergeCell ref="H33:K33"/>
    <mergeCell ref="A34:B34"/>
    <mergeCell ref="D34:G34"/>
    <mergeCell ref="H34:K34"/>
    <mergeCell ref="A35:B35"/>
    <mergeCell ref="D35:G35"/>
    <mergeCell ref="H35:K35"/>
    <mergeCell ref="L34:O34"/>
    <mergeCell ref="A21:F21"/>
    <mergeCell ref="E19:F19"/>
    <mergeCell ref="I19:J19"/>
    <mergeCell ref="I12:J12"/>
    <mergeCell ref="I18:J18"/>
    <mergeCell ref="E17:F17"/>
    <mergeCell ref="I17:J17"/>
    <mergeCell ref="E18:F18"/>
    <mergeCell ref="E13:F13"/>
    <mergeCell ref="I13:J13"/>
    <mergeCell ref="E16:F16"/>
    <mergeCell ref="I16:J16"/>
    <mergeCell ref="I15:J15"/>
    <mergeCell ref="E14:F14"/>
    <mergeCell ref="I14:J14"/>
    <mergeCell ref="E15:F15"/>
    <mergeCell ref="E12:F12"/>
    <mergeCell ref="E11:F11"/>
    <mergeCell ref="A3:B3"/>
    <mergeCell ref="C3:O3"/>
    <mergeCell ref="E9:F9"/>
    <mergeCell ref="I9:J9"/>
    <mergeCell ref="A4:B4"/>
    <mergeCell ref="A5:B5"/>
    <mergeCell ref="C4:O4"/>
    <mergeCell ref="C5:O5"/>
    <mergeCell ref="A6:B6"/>
    <mergeCell ref="C6:O6"/>
    <mergeCell ref="I11:J11"/>
    <mergeCell ref="A8:O8"/>
    <mergeCell ref="K9:L9"/>
    <mergeCell ref="A7:B7"/>
    <mergeCell ref="C7:O7"/>
    <mergeCell ref="C1:O2"/>
    <mergeCell ref="A31:O31"/>
    <mergeCell ref="K10:L10"/>
    <mergeCell ref="I10:J10"/>
    <mergeCell ref="A32:B32"/>
    <mergeCell ref="D32:G32"/>
    <mergeCell ref="H32:K32"/>
    <mergeCell ref="B25:C25"/>
    <mergeCell ref="D25:O25"/>
    <mergeCell ref="B26:C26"/>
    <mergeCell ref="D26:O26"/>
    <mergeCell ref="B27:C27"/>
    <mergeCell ref="D27:O27"/>
    <mergeCell ref="B28:C28"/>
    <mergeCell ref="D28:O28"/>
    <mergeCell ref="B29:C29"/>
  </mergeCells>
  <printOptions horizontalCentered="1"/>
  <pageMargins left="0.27559055118110237" right="0.35433070866141736" top="0.73993445692883897" bottom="0.86614173228346458" header="0.39370078740157483" footer="0.31496062992125984"/>
  <pageSetup scale="29" orientation="portrait" r:id="rId1"/>
  <headerFooter>
    <oddHeader>&amp;L&amp;G&amp;C&amp;"Verdana,Negrita"&amp;12
PROCESO NORMATIVA DE LA CONTRATACIÓN EN LA ADMINISTRACIÓN PÚBLICA</oddHeader>
    <oddFooter>&amp;L&amp;"Verdana,Normal"Agencia Nacional de Contratación Pública
Colombia Compra Eficiente
Dirección: Carrera 7 # 26-20- Bogotá, Colombia
Atención al ciudadano:(+57) 601 7956600&amp;RCódigo: CCE-DES-FM-04 Versión: 04 Fecha: 13-07-2018</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3CBB8-0023-4FC1-AC1E-DDFE9838F01A}">
  <sheetPr>
    <tabColor rgb="FF0070C0"/>
  </sheetPr>
  <dimension ref="A1:O83"/>
  <sheetViews>
    <sheetView view="pageLayout" zoomScale="80" zoomScaleNormal="80" zoomScaleSheetLayoutView="70" zoomScalePageLayoutView="80" workbookViewId="0">
      <selection activeCell="C6" sqref="C6:O6"/>
    </sheetView>
  </sheetViews>
  <sheetFormatPr baseColWidth="10" defaultColWidth="10.85546875" defaultRowHeight="15" x14ac:dyDescent="0.2"/>
  <cols>
    <col min="1" max="1" width="13.7109375" style="446" customWidth="1"/>
    <col min="2" max="2" width="41.7109375" style="446" customWidth="1"/>
    <col min="3" max="4" width="26.42578125" style="559" customWidth="1"/>
    <col min="5" max="5" width="20.5703125" style="560" customWidth="1"/>
    <col min="6" max="7" width="9.7109375" style="560" customWidth="1"/>
    <col min="8" max="8" width="30.28515625" style="560" customWidth="1"/>
    <col min="9" max="9" width="23.28515625" style="560" customWidth="1"/>
    <col min="10" max="10" width="9.42578125" style="559" customWidth="1"/>
    <col min="11" max="11" width="18.28515625" style="560" customWidth="1"/>
    <col min="12" max="12" width="10" style="560" customWidth="1"/>
    <col min="13" max="13" width="23" style="560" customWidth="1"/>
    <col min="14" max="14" width="20.7109375" style="559" customWidth="1"/>
    <col min="15" max="15" width="25.28515625" style="559" customWidth="1"/>
    <col min="16" max="16384" width="10.85546875" style="446"/>
  </cols>
  <sheetData>
    <row r="1" spans="1:15" ht="16.5" customHeight="1" x14ac:dyDescent="0.2">
      <c r="A1" s="443" t="s">
        <v>99</v>
      </c>
      <c r="B1" s="561" t="s">
        <v>526</v>
      </c>
      <c r="C1" s="444" t="s">
        <v>529</v>
      </c>
      <c r="D1" s="445"/>
      <c r="E1" s="445"/>
      <c r="F1" s="445"/>
      <c r="G1" s="445"/>
      <c r="H1" s="445"/>
      <c r="I1" s="445"/>
      <c r="J1" s="445"/>
      <c r="K1" s="445"/>
      <c r="L1" s="445"/>
      <c r="M1" s="445"/>
      <c r="N1" s="445"/>
      <c r="O1" s="445"/>
    </row>
    <row r="2" spans="1:15" ht="12.75" x14ac:dyDescent="0.2">
      <c r="A2" s="443" t="s">
        <v>101</v>
      </c>
      <c r="B2" s="561">
        <v>3</v>
      </c>
      <c r="C2" s="444"/>
      <c r="D2" s="445"/>
      <c r="E2" s="445"/>
      <c r="F2" s="445"/>
      <c r="G2" s="445"/>
      <c r="H2" s="445"/>
      <c r="I2" s="445"/>
      <c r="J2" s="445"/>
      <c r="K2" s="445"/>
      <c r="L2" s="445"/>
      <c r="M2" s="445"/>
      <c r="N2" s="445"/>
      <c r="O2" s="445"/>
    </row>
    <row r="3" spans="1:15" s="450" customFormat="1" ht="18.75" customHeight="1" x14ac:dyDescent="0.2">
      <c r="A3" s="447" t="s">
        <v>102</v>
      </c>
      <c r="B3" s="448"/>
      <c r="C3" s="449" t="s">
        <v>172</v>
      </c>
      <c r="D3" s="449"/>
      <c r="E3" s="449"/>
      <c r="F3" s="449"/>
      <c r="G3" s="449"/>
      <c r="H3" s="449"/>
      <c r="I3" s="449"/>
      <c r="J3" s="449"/>
      <c r="K3" s="449"/>
      <c r="L3" s="449"/>
      <c r="M3" s="449"/>
      <c r="N3" s="449"/>
      <c r="O3" s="449"/>
    </row>
    <row r="4" spans="1:15" s="450" customFormat="1" ht="35.25" customHeight="1" x14ac:dyDescent="0.2">
      <c r="A4" s="447" t="s">
        <v>104</v>
      </c>
      <c r="B4" s="451"/>
      <c r="C4" s="452" t="s">
        <v>173</v>
      </c>
      <c r="D4" s="452"/>
      <c r="E4" s="452"/>
      <c r="F4" s="452"/>
      <c r="G4" s="452"/>
      <c r="H4" s="452"/>
      <c r="I4" s="452"/>
      <c r="J4" s="452"/>
      <c r="K4" s="452"/>
      <c r="L4" s="452"/>
      <c r="M4" s="452"/>
      <c r="N4" s="452"/>
      <c r="O4" s="453"/>
    </row>
    <row r="5" spans="1:15" s="450" customFormat="1" ht="34.5" customHeight="1" x14ac:dyDescent="0.2">
      <c r="A5" s="447" t="s">
        <v>106</v>
      </c>
      <c r="B5" s="451"/>
      <c r="C5" s="452" t="s">
        <v>174</v>
      </c>
      <c r="D5" s="452"/>
      <c r="E5" s="452"/>
      <c r="F5" s="452"/>
      <c r="G5" s="452"/>
      <c r="H5" s="452"/>
      <c r="I5" s="452"/>
      <c r="J5" s="452"/>
      <c r="K5" s="452"/>
      <c r="L5" s="452"/>
      <c r="M5" s="452"/>
      <c r="N5" s="452"/>
      <c r="O5" s="453"/>
    </row>
    <row r="6" spans="1:15" s="450" customFormat="1" ht="224.25" customHeight="1" x14ac:dyDescent="0.2">
      <c r="A6" s="447" t="s">
        <v>108</v>
      </c>
      <c r="B6" s="451"/>
      <c r="C6" s="636" t="s">
        <v>175</v>
      </c>
      <c r="D6" s="636"/>
      <c r="E6" s="636"/>
      <c r="F6" s="636"/>
      <c r="G6" s="636"/>
      <c r="H6" s="636"/>
      <c r="I6" s="636"/>
      <c r="J6" s="636"/>
      <c r="K6" s="636"/>
      <c r="L6" s="636"/>
      <c r="M6" s="636"/>
      <c r="N6" s="636"/>
      <c r="O6" s="637"/>
    </row>
    <row r="7" spans="1:15" s="450" customFormat="1" ht="244.5" customHeight="1" x14ac:dyDescent="0.2">
      <c r="A7" s="447" t="s">
        <v>109</v>
      </c>
      <c r="B7" s="451"/>
      <c r="C7" s="454" t="s">
        <v>517</v>
      </c>
      <c r="D7" s="454"/>
      <c r="E7" s="454"/>
      <c r="F7" s="454"/>
      <c r="G7" s="454"/>
      <c r="H7" s="454"/>
      <c r="I7" s="454"/>
      <c r="J7" s="454"/>
      <c r="K7" s="454"/>
      <c r="L7" s="454"/>
      <c r="M7" s="454"/>
      <c r="N7" s="454"/>
      <c r="O7" s="455"/>
    </row>
    <row r="8" spans="1:15" s="450" customFormat="1" ht="21" customHeight="1" x14ac:dyDescent="0.2">
      <c r="A8" s="456" t="s">
        <v>110</v>
      </c>
      <c r="B8" s="457"/>
      <c r="C8" s="457"/>
      <c r="D8" s="457"/>
      <c r="E8" s="457"/>
      <c r="F8" s="457"/>
      <c r="G8" s="457"/>
      <c r="H8" s="457"/>
      <c r="I8" s="457"/>
      <c r="J8" s="457"/>
      <c r="K8" s="457"/>
      <c r="L8" s="457"/>
      <c r="M8" s="457"/>
      <c r="N8" s="457"/>
      <c r="O8" s="458"/>
    </row>
    <row r="9" spans="1:15" s="450" customFormat="1" ht="39" customHeight="1" thickBot="1" x14ac:dyDescent="0.25">
      <c r="A9" s="459" t="s">
        <v>111</v>
      </c>
      <c r="B9" s="459" t="s">
        <v>112</v>
      </c>
      <c r="C9" s="459" t="s">
        <v>113</v>
      </c>
      <c r="D9" s="459" t="s">
        <v>114</v>
      </c>
      <c r="E9" s="460" t="s">
        <v>115</v>
      </c>
      <c r="F9" s="461"/>
      <c r="G9" s="459" t="s">
        <v>116</v>
      </c>
      <c r="H9" s="459" t="s">
        <v>117</v>
      </c>
      <c r="I9" s="460" t="s">
        <v>118</v>
      </c>
      <c r="J9" s="461"/>
      <c r="K9" s="460" t="s">
        <v>119</v>
      </c>
      <c r="L9" s="460"/>
      <c r="M9" s="459" t="s">
        <v>120</v>
      </c>
      <c r="N9" s="459" t="s">
        <v>121</v>
      </c>
      <c r="O9" s="459" t="s">
        <v>122</v>
      </c>
    </row>
    <row r="10" spans="1:15" s="450" customFormat="1" ht="50.25" customHeight="1" x14ac:dyDescent="0.2">
      <c r="A10" s="462">
        <v>0</v>
      </c>
      <c r="B10" s="463"/>
      <c r="C10" s="464"/>
      <c r="D10" s="464"/>
      <c r="E10" s="465"/>
      <c r="F10" s="466"/>
      <c r="G10" s="464"/>
      <c r="H10" s="464"/>
      <c r="I10" s="638"/>
      <c r="J10" s="639"/>
      <c r="K10" s="638"/>
      <c r="L10" s="639"/>
      <c r="M10" s="464"/>
      <c r="N10" s="464"/>
      <c r="O10" s="469"/>
    </row>
    <row r="11" spans="1:15" s="474" customFormat="1" ht="109.5" customHeight="1" x14ac:dyDescent="0.25">
      <c r="A11" s="470">
        <v>1</v>
      </c>
      <c r="B11" s="471"/>
      <c r="C11" s="131" t="s">
        <v>176</v>
      </c>
      <c r="D11" s="640" t="s">
        <v>177</v>
      </c>
      <c r="E11" s="216" t="s">
        <v>178</v>
      </c>
      <c r="F11" s="483"/>
      <c r="G11" s="131" t="s">
        <v>30</v>
      </c>
      <c r="H11" s="131" t="s">
        <v>179</v>
      </c>
      <c r="I11" s="641" t="s">
        <v>180</v>
      </c>
      <c r="J11" s="642"/>
      <c r="K11" s="492"/>
      <c r="L11" s="493"/>
      <c r="M11" s="131" t="s">
        <v>181</v>
      </c>
      <c r="N11" s="131" t="s">
        <v>182</v>
      </c>
      <c r="O11" s="609"/>
    </row>
    <row r="12" spans="1:15" s="480" customFormat="1" ht="230.25" customHeight="1" x14ac:dyDescent="0.25">
      <c r="A12" s="475">
        <v>2</v>
      </c>
      <c r="B12" s="101"/>
      <c r="C12" s="131" t="s">
        <v>179</v>
      </c>
      <c r="D12" s="490"/>
      <c r="E12" s="478" t="s">
        <v>181</v>
      </c>
      <c r="F12" s="479"/>
      <c r="G12" s="494" t="s">
        <v>30</v>
      </c>
      <c r="H12" s="643" t="s">
        <v>518</v>
      </c>
      <c r="I12" s="641" t="s">
        <v>519</v>
      </c>
      <c r="J12" s="642"/>
      <c r="K12" s="492"/>
      <c r="L12" s="493"/>
      <c r="M12" s="131" t="s">
        <v>183</v>
      </c>
      <c r="N12" s="131" t="s">
        <v>184</v>
      </c>
      <c r="O12" s="497"/>
    </row>
    <row r="13" spans="1:15" s="482" customFormat="1" ht="144.75" customHeight="1" x14ac:dyDescent="0.2">
      <c r="A13" s="475">
        <v>3</v>
      </c>
      <c r="B13" s="101"/>
      <c r="C13" s="131" t="s">
        <v>185</v>
      </c>
      <c r="D13" s="490"/>
      <c r="E13" s="216" t="s">
        <v>183</v>
      </c>
      <c r="F13" s="483"/>
      <c r="G13" s="131" t="s">
        <v>30</v>
      </c>
      <c r="H13" s="131" t="s">
        <v>186</v>
      </c>
      <c r="I13" s="641" t="s">
        <v>187</v>
      </c>
      <c r="J13" s="642"/>
      <c r="K13" s="492"/>
      <c r="L13" s="493"/>
      <c r="M13" s="131" t="s">
        <v>188</v>
      </c>
      <c r="N13" s="131" t="s">
        <v>189</v>
      </c>
      <c r="O13" s="497"/>
    </row>
    <row r="14" spans="1:15" s="482" customFormat="1" ht="325.5" customHeight="1" x14ac:dyDescent="0.2">
      <c r="A14" s="475">
        <v>4</v>
      </c>
      <c r="B14" s="101"/>
      <c r="C14" s="131" t="s">
        <v>186</v>
      </c>
      <c r="D14" s="490"/>
      <c r="E14" s="216" t="s">
        <v>520</v>
      </c>
      <c r="F14" s="483"/>
      <c r="G14" s="494" t="s">
        <v>66</v>
      </c>
      <c r="H14" s="644" t="s">
        <v>190</v>
      </c>
      <c r="I14" s="484" t="s">
        <v>521</v>
      </c>
      <c r="J14" s="484"/>
      <c r="K14" s="486" t="s">
        <v>150</v>
      </c>
      <c r="L14" s="487"/>
      <c r="M14" s="587" t="s">
        <v>191</v>
      </c>
      <c r="N14" s="131" t="s">
        <v>192</v>
      </c>
      <c r="O14" s="497"/>
    </row>
    <row r="15" spans="1:15" s="482" customFormat="1" ht="213.75" customHeight="1" x14ac:dyDescent="0.2">
      <c r="A15" s="475">
        <v>5</v>
      </c>
      <c r="B15" s="101"/>
      <c r="C15" s="644" t="s">
        <v>189</v>
      </c>
      <c r="D15" s="490"/>
      <c r="E15" s="216" t="s">
        <v>191</v>
      </c>
      <c r="F15" s="483"/>
      <c r="G15" s="131" t="s">
        <v>66</v>
      </c>
      <c r="H15" s="587" t="s">
        <v>193</v>
      </c>
      <c r="I15" s="484" t="s">
        <v>194</v>
      </c>
      <c r="J15" s="484"/>
      <c r="K15" s="486" t="s">
        <v>150</v>
      </c>
      <c r="L15" s="487"/>
      <c r="M15" s="587" t="s">
        <v>195</v>
      </c>
      <c r="N15" s="131" t="s">
        <v>196</v>
      </c>
      <c r="O15" s="497"/>
    </row>
    <row r="16" spans="1:15" s="482" customFormat="1" ht="218.25" customHeight="1" x14ac:dyDescent="0.2">
      <c r="A16" s="475">
        <v>6</v>
      </c>
      <c r="B16" s="101"/>
      <c r="C16" s="587" t="s">
        <v>455</v>
      </c>
      <c r="D16" s="490"/>
      <c r="E16" s="216" t="s">
        <v>195</v>
      </c>
      <c r="F16" s="483"/>
      <c r="G16" s="131" t="s">
        <v>30</v>
      </c>
      <c r="H16" s="587" t="s">
        <v>197</v>
      </c>
      <c r="I16" s="484" t="s">
        <v>198</v>
      </c>
      <c r="J16" s="484"/>
      <c r="K16" s="645"/>
      <c r="L16" s="646"/>
      <c r="M16" s="490" t="s">
        <v>199</v>
      </c>
      <c r="N16" s="131" t="s">
        <v>200</v>
      </c>
      <c r="O16" s="647" t="s">
        <v>201</v>
      </c>
    </row>
    <row r="17" spans="1:15" s="482" customFormat="1" ht="59.25" customHeight="1" thickBot="1" x14ac:dyDescent="0.25">
      <c r="A17" s="475">
        <v>9</v>
      </c>
      <c r="B17" s="101"/>
      <c r="C17" s="490"/>
      <c r="D17" s="491"/>
      <c r="E17" s="492"/>
      <c r="F17" s="493"/>
      <c r="G17" s="494"/>
      <c r="H17" s="494"/>
      <c r="I17" s="495"/>
      <c r="J17" s="496"/>
      <c r="K17" s="492"/>
      <c r="L17" s="493"/>
      <c r="M17" s="490"/>
      <c r="N17" s="490"/>
      <c r="O17" s="497"/>
    </row>
    <row r="18" spans="1:15" s="450" customFormat="1" ht="15.95" customHeight="1" x14ac:dyDescent="0.2">
      <c r="A18" s="498" t="s">
        <v>154</v>
      </c>
      <c r="B18" s="499"/>
      <c r="C18" s="499"/>
      <c r="D18" s="499"/>
      <c r="E18" s="499"/>
      <c r="F18" s="500"/>
      <c r="G18" s="501" t="s">
        <v>155</v>
      </c>
      <c r="H18" s="501"/>
      <c r="I18" s="501"/>
      <c r="J18" s="501"/>
      <c r="K18" s="502" t="s">
        <v>156</v>
      </c>
      <c r="L18" s="501"/>
      <c r="M18" s="501"/>
      <c r="N18" s="501"/>
      <c r="O18" s="503"/>
    </row>
    <row r="19" spans="1:15" s="450" customFormat="1" ht="15.95" customHeight="1" thickBot="1" x14ac:dyDescent="0.25">
      <c r="A19" s="504" t="s">
        <v>157</v>
      </c>
      <c r="B19" s="505"/>
      <c r="C19" s="505"/>
      <c r="D19" s="505"/>
      <c r="E19" s="505"/>
      <c r="F19" s="506"/>
      <c r="G19" s="507"/>
      <c r="H19" s="507"/>
      <c r="I19" s="507"/>
      <c r="J19" s="507"/>
      <c r="K19" s="508"/>
      <c r="L19" s="509"/>
      <c r="M19" s="509"/>
      <c r="N19" s="509"/>
      <c r="O19" s="510"/>
    </row>
    <row r="20" spans="1:15" s="450" customFormat="1" ht="32.25" customHeight="1" x14ac:dyDescent="0.2">
      <c r="A20" s="270" t="s">
        <v>83</v>
      </c>
      <c r="B20" s="197"/>
      <c r="C20" s="197"/>
      <c r="D20" s="197"/>
      <c r="E20" s="197"/>
      <c r="F20" s="271"/>
      <c r="G20" s="197" t="s">
        <v>83</v>
      </c>
      <c r="H20" s="197"/>
      <c r="I20" s="197"/>
      <c r="J20" s="197"/>
      <c r="K20" s="200" t="s">
        <v>158</v>
      </c>
      <c r="L20" s="201"/>
      <c r="M20" s="201"/>
      <c r="N20" s="201"/>
      <c r="O20" s="202"/>
    </row>
    <row r="21" spans="1:15" s="450" customFormat="1" ht="32.25" customHeight="1" x14ac:dyDescent="0.2">
      <c r="A21" s="272"/>
      <c r="B21" s="198"/>
      <c r="C21" s="198"/>
      <c r="D21" s="198"/>
      <c r="E21" s="198"/>
      <c r="F21" s="273"/>
      <c r="G21" s="198"/>
      <c r="H21" s="198"/>
      <c r="I21" s="198"/>
      <c r="J21" s="198"/>
      <c r="K21" s="203"/>
      <c r="L21" s="204"/>
      <c r="M21" s="204"/>
      <c r="N21" s="204"/>
      <c r="O21" s="205"/>
    </row>
    <row r="22" spans="1:15" s="450" customFormat="1" ht="32.25" customHeight="1" thickBot="1" x14ac:dyDescent="0.25">
      <c r="A22" s="274"/>
      <c r="B22" s="199"/>
      <c r="C22" s="199"/>
      <c r="D22" s="199"/>
      <c r="E22" s="199"/>
      <c r="F22" s="275"/>
      <c r="G22" s="199"/>
      <c r="H22" s="199"/>
      <c r="I22" s="199"/>
      <c r="J22" s="199"/>
      <c r="K22" s="206"/>
      <c r="L22" s="207"/>
      <c r="M22" s="207"/>
      <c r="N22" s="207"/>
      <c r="O22" s="208"/>
    </row>
    <row r="23" spans="1:15" s="450" customFormat="1" ht="15.75" customHeight="1" thickBot="1" x14ac:dyDescent="0.25">
      <c r="A23" s="511" t="s">
        <v>159</v>
      </c>
      <c r="B23" s="512"/>
      <c r="C23" s="512"/>
      <c r="D23" s="512"/>
      <c r="E23" s="513"/>
      <c r="F23" s="513"/>
      <c r="G23" s="513"/>
      <c r="H23" s="513"/>
      <c r="I23" s="513"/>
      <c r="J23" s="513"/>
      <c r="K23" s="513"/>
      <c r="L23" s="513"/>
      <c r="M23" s="513"/>
      <c r="N23" s="513"/>
      <c r="O23" s="514"/>
    </row>
    <row r="24" spans="1:15" s="450" customFormat="1" ht="15.75" customHeight="1" thickBot="1" x14ac:dyDescent="0.25">
      <c r="A24" s="515" t="s">
        <v>85</v>
      </c>
      <c r="B24" s="209" t="s">
        <v>86</v>
      </c>
      <c r="C24" s="209"/>
      <c r="D24" s="516" t="s">
        <v>87</v>
      </c>
      <c r="E24" s="516"/>
      <c r="F24" s="516"/>
      <c r="G24" s="516"/>
      <c r="H24" s="516"/>
      <c r="I24" s="516"/>
      <c r="J24" s="516"/>
      <c r="K24" s="516"/>
      <c r="L24" s="516"/>
      <c r="M24" s="516"/>
      <c r="N24" s="516"/>
      <c r="O24" s="517"/>
    </row>
    <row r="25" spans="1:15" s="450" customFormat="1" ht="15.75" customHeight="1" x14ac:dyDescent="0.2">
      <c r="A25" s="158">
        <v>43385</v>
      </c>
      <c r="B25" s="210">
        <v>1</v>
      </c>
      <c r="C25" s="210"/>
      <c r="D25" s="518" t="s">
        <v>160</v>
      </c>
      <c r="E25" s="518"/>
      <c r="F25" s="518"/>
      <c r="G25" s="518"/>
      <c r="H25" s="518"/>
      <c r="I25" s="518"/>
      <c r="J25" s="518"/>
      <c r="K25" s="518"/>
      <c r="L25" s="518"/>
      <c r="M25" s="518"/>
      <c r="N25" s="518"/>
      <c r="O25" s="519"/>
    </row>
    <row r="26" spans="1:15" s="450" customFormat="1" ht="15.75" customHeight="1" x14ac:dyDescent="0.2">
      <c r="A26" s="159">
        <v>45625</v>
      </c>
      <c r="B26" s="210">
        <v>2</v>
      </c>
      <c r="C26" s="210"/>
      <c r="D26" s="518" t="s">
        <v>202</v>
      </c>
      <c r="E26" s="518"/>
      <c r="F26" s="518"/>
      <c r="G26" s="518"/>
      <c r="H26" s="518"/>
      <c r="I26" s="518"/>
      <c r="J26" s="518"/>
      <c r="K26" s="518"/>
      <c r="L26" s="518"/>
      <c r="M26" s="518"/>
      <c r="N26" s="518"/>
      <c r="O26" s="519"/>
    </row>
    <row r="27" spans="1:15" s="450" customFormat="1" ht="15.75" customHeight="1" x14ac:dyDescent="0.2">
      <c r="A27" s="159">
        <v>45891</v>
      </c>
      <c r="B27" s="211">
        <v>3</v>
      </c>
      <c r="C27" s="211"/>
      <c r="D27" s="648" t="s">
        <v>476</v>
      </c>
      <c r="E27" s="648"/>
      <c r="F27" s="648"/>
      <c r="G27" s="648"/>
      <c r="H27" s="648"/>
      <c r="I27" s="648"/>
      <c r="J27" s="648"/>
      <c r="K27" s="648"/>
      <c r="L27" s="648"/>
      <c r="M27" s="648"/>
      <c r="N27" s="648"/>
      <c r="O27" s="649"/>
    </row>
    <row r="28" spans="1:15" s="450" customFormat="1" ht="13.5" thickBot="1" x14ac:dyDescent="0.25">
      <c r="A28" s="650"/>
      <c r="B28" s="651"/>
      <c r="C28" s="651"/>
      <c r="D28" s="652"/>
      <c r="E28" s="652"/>
      <c r="F28" s="652"/>
      <c r="G28" s="652"/>
      <c r="H28" s="652"/>
      <c r="I28" s="652"/>
      <c r="J28" s="652"/>
      <c r="K28" s="652"/>
      <c r="L28" s="652"/>
      <c r="M28" s="652"/>
      <c r="N28" s="652"/>
      <c r="O28" s="653"/>
    </row>
    <row r="29" spans="1:15" s="450" customFormat="1" ht="13.5" thickBot="1" x14ac:dyDescent="0.25">
      <c r="A29" s="520" t="s">
        <v>164</v>
      </c>
      <c r="B29" s="521"/>
      <c r="C29" s="521"/>
      <c r="D29" s="521"/>
      <c r="E29" s="521"/>
      <c r="F29" s="521"/>
      <c r="G29" s="521"/>
      <c r="H29" s="521"/>
      <c r="I29" s="521"/>
      <c r="J29" s="521"/>
      <c r="K29" s="521"/>
      <c r="L29" s="521"/>
      <c r="M29" s="521"/>
      <c r="N29" s="521"/>
      <c r="O29" s="522"/>
    </row>
    <row r="30" spans="1:15" s="450" customFormat="1" ht="13.5" thickBot="1" x14ac:dyDescent="0.25">
      <c r="A30" s="523"/>
      <c r="B30" s="524"/>
      <c r="C30" s="525" t="s">
        <v>85</v>
      </c>
      <c r="D30" s="526" t="s">
        <v>165</v>
      </c>
      <c r="E30" s="527"/>
      <c r="F30" s="527"/>
      <c r="G30" s="528"/>
      <c r="H30" s="526" t="s">
        <v>166</v>
      </c>
      <c r="I30" s="527"/>
      <c r="J30" s="527"/>
      <c r="K30" s="528"/>
      <c r="L30" s="526" t="s">
        <v>98</v>
      </c>
      <c r="M30" s="527"/>
      <c r="N30" s="527"/>
      <c r="O30" s="528"/>
    </row>
    <row r="31" spans="1:15" s="450" customFormat="1" ht="88.5" customHeight="1" thickBot="1" x14ac:dyDescent="0.25">
      <c r="A31" s="529" t="s">
        <v>167</v>
      </c>
      <c r="B31" s="530"/>
      <c r="C31" s="531">
        <v>45883</v>
      </c>
      <c r="D31" s="532" t="s">
        <v>477</v>
      </c>
      <c r="E31" s="533"/>
      <c r="F31" s="533"/>
      <c r="G31" s="534"/>
      <c r="H31" s="535" t="s">
        <v>473</v>
      </c>
      <c r="I31" s="536"/>
      <c r="J31" s="536"/>
      <c r="K31" s="537"/>
      <c r="L31" s="538"/>
      <c r="M31" s="539"/>
      <c r="N31" s="539"/>
      <c r="O31" s="540"/>
    </row>
    <row r="32" spans="1:15" s="450" customFormat="1" ht="51.75" customHeight="1" thickBot="1" x14ac:dyDescent="0.25">
      <c r="A32" s="541" t="s">
        <v>168</v>
      </c>
      <c r="B32" s="542"/>
      <c r="C32" s="543">
        <v>45888</v>
      </c>
      <c r="D32" s="544" t="s">
        <v>504</v>
      </c>
      <c r="E32" s="545"/>
      <c r="F32" s="545"/>
      <c r="G32" s="546"/>
      <c r="H32" s="547" t="s">
        <v>505</v>
      </c>
      <c r="I32" s="548"/>
      <c r="J32" s="548"/>
      <c r="K32" s="549"/>
      <c r="L32" s="538"/>
      <c r="M32" s="539"/>
      <c r="N32" s="539"/>
      <c r="O32" s="540"/>
    </row>
    <row r="33" spans="1:15" s="450" customFormat="1" ht="51.75" customHeight="1" thickBot="1" x14ac:dyDescent="0.25">
      <c r="A33" s="550" t="s">
        <v>169</v>
      </c>
      <c r="B33" s="551"/>
      <c r="C33" s="552">
        <v>45891</v>
      </c>
      <c r="D33" s="553" t="s">
        <v>170</v>
      </c>
      <c r="E33" s="554"/>
      <c r="F33" s="554"/>
      <c r="G33" s="555"/>
      <c r="H33" s="556" t="s">
        <v>171</v>
      </c>
      <c r="I33" s="557"/>
      <c r="J33" s="557"/>
      <c r="K33" s="558"/>
      <c r="L33" s="538"/>
      <c r="M33" s="539"/>
      <c r="N33" s="539"/>
      <c r="O33" s="540"/>
    </row>
    <row r="80" ht="1.5" customHeight="1" x14ac:dyDescent="0.2"/>
    <row r="81" ht="12.75" hidden="1" x14ac:dyDescent="0.2"/>
    <row r="82" ht="7.5" customHeight="1" x14ac:dyDescent="0.2"/>
    <row r="83" ht="12.75" x14ac:dyDescent="0.2"/>
  </sheetData>
  <sheetProtection algorithmName="SHA-512" hashValue="IpiCwvxiPtT2HN5qYmR69A1jMUT6RxfDqw+tJMpN0ikoDBU3beLuLCpklN5rUaX7iOaXmB7I90Dw6VqtkUxSew==" saltValue="lzTt7KHOj2WPqEbhXqFPEA==" spinCount="100000" sheet="1" objects="1" scenarios="1"/>
  <mergeCells count="73">
    <mergeCell ref="A33:B33"/>
    <mergeCell ref="D33:G33"/>
    <mergeCell ref="H33:K33"/>
    <mergeCell ref="L33:O33"/>
    <mergeCell ref="A31:B31"/>
    <mergeCell ref="D31:G31"/>
    <mergeCell ref="H31:K31"/>
    <mergeCell ref="L31:O31"/>
    <mergeCell ref="A32:B32"/>
    <mergeCell ref="D32:G32"/>
    <mergeCell ref="H32:K32"/>
    <mergeCell ref="L32:O32"/>
    <mergeCell ref="B28:C28"/>
    <mergeCell ref="D28:O28"/>
    <mergeCell ref="A29:O29"/>
    <mergeCell ref="A30:B30"/>
    <mergeCell ref="D30:G30"/>
    <mergeCell ref="H30:K30"/>
    <mergeCell ref="L30:O30"/>
    <mergeCell ref="B25:C25"/>
    <mergeCell ref="D25:O25"/>
    <mergeCell ref="B26:C26"/>
    <mergeCell ref="D26:O26"/>
    <mergeCell ref="B27:C27"/>
    <mergeCell ref="D27:O27"/>
    <mergeCell ref="A20:F22"/>
    <mergeCell ref="G20:J22"/>
    <mergeCell ref="K20:O22"/>
    <mergeCell ref="A23:O23"/>
    <mergeCell ref="B24:C24"/>
    <mergeCell ref="D24:O24"/>
    <mergeCell ref="A18:F18"/>
    <mergeCell ref="G18:J19"/>
    <mergeCell ref="K18:O19"/>
    <mergeCell ref="A19:F19"/>
    <mergeCell ref="E17:F17"/>
    <mergeCell ref="I17:J17"/>
    <mergeCell ref="K17:L17"/>
    <mergeCell ref="E15:F15"/>
    <mergeCell ref="I15:J15"/>
    <mergeCell ref="K15:L15"/>
    <mergeCell ref="E16:F16"/>
    <mergeCell ref="I16:J16"/>
    <mergeCell ref="K16:L16"/>
    <mergeCell ref="E13:F13"/>
    <mergeCell ref="I13:J13"/>
    <mergeCell ref="K13:L13"/>
    <mergeCell ref="E14:F14"/>
    <mergeCell ref="I14:J14"/>
    <mergeCell ref="K14:L14"/>
    <mergeCell ref="E12:F12"/>
    <mergeCell ref="I12:J12"/>
    <mergeCell ref="K12:L12"/>
    <mergeCell ref="A6:B6"/>
    <mergeCell ref="C6:O6"/>
    <mergeCell ref="A7:B7"/>
    <mergeCell ref="C7:O7"/>
    <mergeCell ref="A8:O8"/>
    <mergeCell ref="E9:F9"/>
    <mergeCell ref="I9:J9"/>
    <mergeCell ref="K9:L9"/>
    <mergeCell ref="I10:J10"/>
    <mergeCell ref="K10:L10"/>
    <mergeCell ref="E11:F11"/>
    <mergeCell ref="I11:J11"/>
    <mergeCell ref="K11:L11"/>
    <mergeCell ref="A5:B5"/>
    <mergeCell ref="C5:O5"/>
    <mergeCell ref="C1:O2"/>
    <mergeCell ref="A3:B3"/>
    <mergeCell ref="C3:O3"/>
    <mergeCell ref="A4:B4"/>
    <mergeCell ref="C4:O4"/>
  </mergeCells>
  <printOptions horizontalCentered="1"/>
  <pageMargins left="0.29192708333333334" right="0" top="0.71250000000000002" bottom="0.31496062992125984" header="0.19685039370078741" footer="0.19791666666666666"/>
  <pageSetup scale="38" orientation="landscape" verticalDpi="4294967292" r:id="rId1"/>
  <headerFooter>
    <oddHeader>&amp;L&amp;G&amp;C&amp;"Verdana,Negrita"&amp;12
PROCESO NORMATIVA DE LA CONTRATACIÓN EN LA ADMINISTRACIÓN PÚBLICA</oddHeader>
    <oddFooter>&amp;L&amp;"Verdana,Normal"Agencia Nacional de Contratación Pública
Colombia Compra Eficiente
Dirección: Carrera 7 # 26-20- Bogotá, Colombia
Atención al ciudadano:(+57) 601 7956600&amp;RCódigo: CCE-DES-FM-04 Versión: 04 Fecha: 13-07-2018</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454CC-21F8-451E-AAC9-936EB38D423A}">
  <sheetPr>
    <tabColor rgb="FF0070C0"/>
  </sheetPr>
  <dimension ref="A1:O92"/>
  <sheetViews>
    <sheetView view="pageLayout" zoomScale="80" zoomScaleNormal="80" zoomScaleSheetLayoutView="70" zoomScalePageLayoutView="80" workbookViewId="0">
      <selection activeCell="C7" sqref="C7:O7"/>
    </sheetView>
  </sheetViews>
  <sheetFormatPr baseColWidth="10" defaultColWidth="10.85546875" defaultRowHeight="15" x14ac:dyDescent="0.2"/>
  <cols>
    <col min="1" max="1" width="13" style="446" customWidth="1"/>
    <col min="2" max="2" width="49.85546875" style="446" customWidth="1"/>
    <col min="3" max="4" width="26.42578125" style="559" customWidth="1"/>
    <col min="5" max="5" width="17.28515625" style="560" customWidth="1"/>
    <col min="6" max="6" width="13.85546875" style="560" customWidth="1"/>
    <col min="7" max="7" width="9.7109375" style="560" customWidth="1"/>
    <col min="8" max="8" width="30.28515625" style="560" customWidth="1"/>
    <col min="9" max="9" width="34" style="560" customWidth="1"/>
    <col min="10" max="10" width="27.140625" style="559" customWidth="1"/>
    <col min="11" max="11" width="5" style="560" customWidth="1"/>
    <col min="12" max="12" width="7.28515625" style="560" customWidth="1"/>
    <col min="13" max="13" width="25.140625" style="560" customWidth="1"/>
    <col min="14" max="14" width="20.7109375" style="559" customWidth="1"/>
    <col min="15" max="15" width="25.28515625" style="559" customWidth="1"/>
    <col min="16" max="16384" width="10.85546875" style="446"/>
  </cols>
  <sheetData>
    <row r="1" spans="1:15" ht="16.5" customHeight="1" x14ac:dyDescent="0.2">
      <c r="A1" s="443" t="s">
        <v>99</v>
      </c>
      <c r="B1" s="561" t="s">
        <v>522</v>
      </c>
      <c r="C1" s="444" t="s">
        <v>530</v>
      </c>
      <c r="D1" s="445"/>
      <c r="E1" s="445"/>
      <c r="F1" s="445"/>
      <c r="G1" s="445"/>
      <c r="H1" s="445"/>
      <c r="I1" s="445"/>
      <c r="J1" s="445"/>
      <c r="K1" s="445"/>
      <c r="L1" s="445"/>
      <c r="M1" s="445"/>
      <c r="N1" s="445"/>
      <c r="O1" s="445"/>
    </row>
    <row r="2" spans="1:15" ht="12.75" x14ac:dyDescent="0.2">
      <c r="A2" s="443" t="s">
        <v>101</v>
      </c>
      <c r="B2" s="561">
        <v>2</v>
      </c>
      <c r="C2" s="444"/>
      <c r="D2" s="445"/>
      <c r="E2" s="445"/>
      <c r="F2" s="445"/>
      <c r="G2" s="445"/>
      <c r="H2" s="445"/>
      <c r="I2" s="445"/>
      <c r="J2" s="445"/>
      <c r="K2" s="445"/>
      <c r="L2" s="445"/>
      <c r="M2" s="445"/>
      <c r="N2" s="445"/>
      <c r="O2" s="445"/>
    </row>
    <row r="3" spans="1:15" s="450" customFormat="1" ht="18.75" customHeight="1" x14ac:dyDescent="0.2">
      <c r="A3" s="447" t="s">
        <v>102</v>
      </c>
      <c r="B3" s="448"/>
      <c r="C3" s="654" t="s">
        <v>203</v>
      </c>
      <c r="D3" s="654"/>
      <c r="E3" s="654"/>
      <c r="F3" s="654"/>
      <c r="G3" s="654"/>
      <c r="H3" s="654"/>
      <c r="I3" s="654"/>
      <c r="J3" s="654"/>
      <c r="K3" s="654"/>
      <c r="L3" s="654"/>
      <c r="M3" s="654"/>
      <c r="N3" s="654"/>
      <c r="O3" s="654"/>
    </row>
    <row r="4" spans="1:15" s="450" customFormat="1" ht="35.25" customHeight="1" x14ac:dyDescent="0.2">
      <c r="A4" s="447" t="s">
        <v>104</v>
      </c>
      <c r="B4" s="451"/>
      <c r="C4" s="636" t="s">
        <v>204</v>
      </c>
      <c r="D4" s="636"/>
      <c r="E4" s="636"/>
      <c r="F4" s="636"/>
      <c r="G4" s="636"/>
      <c r="H4" s="636"/>
      <c r="I4" s="636"/>
      <c r="J4" s="636"/>
      <c r="K4" s="636"/>
      <c r="L4" s="636"/>
      <c r="M4" s="636"/>
      <c r="N4" s="636"/>
      <c r="O4" s="637"/>
    </row>
    <row r="5" spans="1:15" s="450" customFormat="1" ht="34.5" customHeight="1" x14ac:dyDescent="0.2">
      <c r="A5" s="447" t="s">
        <v>106</v>
      </c>
      <c r="B5" s="451"/>
      <c r="C5" s="636" t="s">
        <v>205</v>
      </c>
      <c r="D5" s="636"/>
      <c r="E5" s="636"/>
      <c r="F5" s="636"/>
      <c r="G5" s="636"/>
      <c r="H5" s="636"/>
      <c r="I5" s="636"/>
      <c r="J5" s="636"/>
      <c r="K5" s="636"/>
      <c r="L5" s="636"/>
      <c r="M5" s="636"/>
      <c r="N5" s="636"/>
      <c r="O5" s="637"/>
    </row>
    <row r="6" spans="1:15" s="450" customFormat="1" ht="175.5" customHeight="1" x14ac:dyDescent="0.2">
      <c r="A6" s="447" t="s">
        <v>108</v>
      </c>
      <c r="B6" s="451"/>
      <c r="C6" s="636" t="s">
        <v>206</v>
      </c>
      <c r="D6" s="636"/>
      <c r="E6" s="636"/>
      <c r="F6" s="636"/>
      <c r="G6" s="636"/>
      <c r="H6" s="636"/>
      <c r="I6" s="636"/>
      <c r="J6" s="636"/>
      <c r="K6" s="636"/>
      <c r="L6" s="636"/>
      <c r="M6" s="636"/>
      <c r="N6" s="636"/>
      <c r="O6" s="637"/>
    </row>
    <row r="7" spans="1:15" s="450" customFormat="1" ht="151.5" customHeight="1" x14ac:dyDescent="0.2">
      <c r="A7" s="655" t="s">
        <v>109</v>
      </c>
      <c r="B7" s="656"/>
      <c r="C7" s="657" t="s">
        <v>523</v>
      </c>
      <c r="D7" s="658"/>
      <c r="E7" s="658"/>
      <c r="F7" s="658"/>
      <c r="G7" s="658"/>
      <c r="H7" s="658"/>
      <c r="I7" s="658"/>
      <c r="J7" s="658"/>
      <c r="K7" s="658"/>
      <c r="L7" s="658"/>
      <c r="M7" s="658"/>
      <c r="N7" s="658"/>
      <c r="O7" s="659"/>
    </row>
    <row r="8" spans="1:15" s="450" customFormat="1" ht="21" customHeight="1" x14ac:dyDescent="0.2">
      <c r="A8" s="660" t="s">
        <v>110</v>
      </c>
      <c r="B8" s="661"/>
      <c r="C8" s="661"/>
      <c r="D8" s="661"/>
      <c r="E8" s="661"/>
      <c r="F8" s="661"/>
      <c r="G8" s="661"/>
      <c r="H8" s="661"/>
      <c r="I8" s="661"/>
      <c r="J8" s="661"/>
      <c r="K8" s="661"/>
      <c r="L8" s="661"/>
      <c r="M8" s="661"/>
      <c r="N8" s="661"/>
      <c r="O8" s="662"/>
    </row>
    <row r="9" spans="1:15" s="450" customFormat="1" ht="50.25" customHeight="1" x14ac:dyDescent="0.2">
      <c r="A9" s="459" t="s">
        <v>111</v>
      </c>
      <c r="B9" s="459" t="s">
        <v>112</v>
      </c>
      <c r="C9" s="459" t="s">
        <v>113</v>
      </c>
      <c r="D9" s="459" t="s">
        <v>114</v>
      </c>
      <c r="E9" s="663" t="s">
        <v>115</v>
      </c>
      <c r="F9" s="664"/>
      <c r="G9" s="459" t="s">
        <v>116</v>
      </c>
      <c r="H9" s="459" t="s">
        <v>117</v>
      </c>
      <c r="I9" s="665" t="s">
        <v>118</v>
      </c>
      <c r="J9" s="666"/>
      <c r="K9" s="665" t="s">
        <v>119</v>
      </c>
      <c r="L9" s="667"/>
      <c r="M9" s="459" t="s">
        <v>120</v>
      </c>
      <c r="N9" s="459" t="s">
        <v>121</v>
      </c>
      <c r="O9" s="459" t="s">
        <v>122</v>
      </c>
    </row>
    <row r="10" spans="1:15" s="450" customFormat="1" ht="50.25" customHeight="1" x14ac:dyDescent="0.2">
      <c r="A10" s="102">
        <v>0</v>
      </c>
      <c r="B10" s="103"/>
      <c r="C10" s="104"/>
      <c r="D10" s="105"/>
      <c r="E10" s="106"/>
      <c r="F10" s="107"/>
      <c r="G10" s="108"/>
      <c r="H10" s="109"/>
      <c r="I10" s="218"/>
      <c r="J10" s="219"/>
      <c r="K10" s="218"/>
      <c r="L10" s="219"/>
      <c r="M10" s="109"/>
      <c r="N10" s="109"/>
      <c r="O10" s="110"/>
    </row>
    <row r="11" spans="1:15" s="474" customFormat="1" ht="196.5" customHeight="1" x14ac:dyDescent="0.25">
      <c r="A11" s="111">
        <v>1</v>
      </c>
      <c r="B11" s="112"/>
      <c r="C11" s="113" t="s">
        <v>207</v>
      </c>
      <c r="D11" s="114" t="s">
        <v>208</v>
      </c>
      <c r="E11" s="220" t="s">
        <v>209</v>
      </c>
      <c r="F11" s="221"/>
      <c r="G11" s="115" t="s">
        <v>30</v>
      </c>
      <c r="H11" s="113" t="s">
        <v>210</v>
      </c>
      <c r="I11" s="222" t="s">
        <v>211</v>
      </c>
      <c r="J11" s="223"/>
      <c r="K11" s="224"/>
      <c r="L11" s="225"/>
      <c r="M11" s="113" t="s">
        <v>212</v>
      </c>
      <c r="N11" s="113" t="s">
        <v>213</v>
      </c>
      <c r="O11" s="116"/>
    </row>
    <row r="12" spans="1:15" s="480" customFormat="1" ht="208.5" customHeight="1" x14ac:dyDescent="0.25">
      <c r="A12" s="117">
        <v>2</v>
      </c>
      <c r="B12" s="118"/>
      <c r="C12" s="113" t="s">
        <v>214</v>
      </c>
      <c r="D12" s="119"/>
      <c r="E12" s="212" t="s">
        <v>215</v>
      </c>
      <c r="F12" s="213"/>
      <c r="G12" s="115" t="s">
        <v>30</v>
      </c>
      <c r="H12" s="113" t="s">
        <v>216</v>
      </c>
      <c r="I12" s="214" t="s">
        <v>217</v>
      </c>
      <c r="J12" s="215"/>
      <c r="K12" s="216"/>
      <c r="L12" s="217"/>
      <c r="M12" s="120" t="s">
        <v>218</v>
      </c>
      <c r="N12" s="113" t="s">
        <v>219</v>
      </c>
      <c r="O12" s="121"/>
    </row>
    <row r="13" spans="1:15" s="482" customFormat="1" ht="219.75" customHeight="1" x14ac:dyDescent="0.2">
      <c r="A13" s="117">
        <v>3</v>
      </c>
      <c r="B13" s="118"/>
      <c r="C13" s="122" t="s">
        <v>220</v>
      </c>
      <c r="D13" s="123" t="s">
        <v>221</v>
      </c>
      <c r="E13" s="226" t="s">
        <v>222</v>
      </c>
      <c r="F13" s="227"/>
      <c r="G13" s="115" t="s">
        <v>66</v>
      </c>
      <c r="H13" s="122" t="s">
        <v>223</v>
      </c>
      <c r="I13" s="228" t="s">
        <v>224</v>
      </c>
      <c r="J13" s="229"/>
      <c r="K13" s="216" t="s">
        <v>150</v>
      </c>
      <c r="L13" s="217"/>
      <c r="M13" s="120" t="s">
        <v>225</v>
      </c>
      <c r="N13" s="120" t="s">
        <v>226</v>
      </c>
      <c r="O13" s="125"/>
    </row>
    <row r="14" spans="1:15" s="482" customFormat="1" ht="141.75" customHeight="1" x14ac:dyDescent="0.2">
      <c r="A14" s="117">
        <v>4</v>
      </c>
      <c r="B14" s="118"/>
      <c r="C14" s="113" t="s">
        <v>220</v>
      </c>
      <c r="D14" s="126"/>
      <c r="E14" s="230" t="s">
        <v>227</v>
      </c>
      <c r="F14" s="215"/>
      <c r="G14" s="115" t="s">
        <v>30</v>
      </c>
      <c r="H14" s="120" t="s">
        <v>213</v>
      </c>
      <c r="I14" s="228" t="s">
        <v>228</v>
      </c>
      <c r="J14" s="229"/>
      <c r="K14" s="231"/>
      <c r="L14" s="229"/>
      <c r="M14" s="128" t="s">
        <v>229</v>
      </c>
      <c r="N14" s="116" t="s">
        <v>230</v>
      </c>
      <c r="O14" s="129" t="s">
        <v>231</v>
      </c>
    </row>
    <row r="15" spans="1:15" s="482" customFormat="1" ht="137.25" customHeight="1" x14ac:dyDescent="0.2">
      <c r="A15" s="117">
        <v>5</v>
      </c>
      <c r="B15" s="118"/>
      <c r="C15" s="113" t="s">
        <v>220</v>
      </c>
      <c r="D15" s="124" t="s">
        <v>231</v>
      </c>
      <c r="E15" s="230" t="s">
        <v>227</v>
      </c>
      <c r="F15" s="215"/>
      <c r="G15" s="115" t="s">
        <v>30</v>
      </c>
      <c r="H15" s="120" t="s">
        <v>220</v>
      </c>
      <c r="I15" s="228" t="s">
        <v>232</v>
      </c>
      <c r="J15" s="229"/>
      <c r="K15" s="232"/>
      <c r="L15" s="233"/>
      <c r="M15" s="130" t="s">
        <v>233</v>
      </c>
      <c r="N15" s="113" t="s">
        <v>230</v>
      </c>
      <c r="O15" s="124" t="s">
        <v>231</v>
      </c>
    </row>
    <row r="16" spans="1:15" s="482" customFormat="1" ht="183.75" customHeight="1" x14ac:dyDescent="0.2">
      <c r="A16" s="117">
        <v>6</v>
      </c>
      <c r="B16" s="118"/>
      <c r="C16" s="113" t="s">
        <v>220</v>
      </c>
      <c r="D16" s="124" t="s">
        <v>231</v>
      </c>
      <c r="E16" s="230" t="s">
        <v>234</v>
      </c>
      <c r="F16" s="215"/>
      <c r="G16" s="131" t="s">
        <v>30</v>
      </c>
      <c r="H16" s="132" t="s">
        <v>235</v>
      </c>
      <c r="I16" s="234" t="s">
        <v>236</v>
      </c>
      <c r="J16" s="229"/>
      <c r="K16" s="216"/>
      <c r="L16" s="235"/>
      <c r="M16" s="133" t="s">
        <v>237</v>
      </c>
      <c r="N16" s="132" t="s">
        <v>238</v>
      </c>
      <c r="O16" s="134"/>
    </row>
    <row r="17" spans="1:15" s="482" customFormat="1" ht="218.25" customHeight="1" x14ac:dyDescent="0.2">
      <c r="A17" s="117">
        <v>7</v>
      </c>
      <c r="B17" s="118"/>
      <c r="C17" s="132" t="s">
        <v>223</v>
      </c>
      <c r="D17" s="126"/>
      <c r="E17" s="230" t="s">
        <v>239</v>
      </c>
      <c r="F17" s="215"/>
      <c r="G17" s="135" t="s">
        <v>240</v>
      </c>
      <c r="H17" s="120" t="s">
        <v>241</v>
      </c>
      <c r="I17" s="228" t="s">
        <v>242</v>
      </c>
      <c r="J17" s="229"/>
      <c r="K17" s="216" t="s">
        <v>150</v>
      </c>
      <c r="L17" s="217"/>
      <c r="M17" s="133" t="s">
        <v>243</v>
      </c>
      <c r="N17" s="113" t="s">
        <v>244</v>
      </c>
      <c r="O17" s="136"/>
    </row>
    <row r="18" spans="1:15" s="482" customFormat="1" ht="189" customHeight="1" x14ac:dyDescent="0.2">
      <c r="A18" s="117">
        <v>8</v>
      </c>
      <c r="B18" s="137"/>
      <c r="C18" s="113" t="s">
        <v>245</v>
      </c>
      <c r="D18" s="126"/>
      <c r="E18" s="230" t="s">
        <v>246</v>
      </c>
      <c r="F18" s="215"/>
      <c r="G18" s="115" t="s">
        <v>30</v>
      </c>
      <c r="H18" s="120" t="s">
        <v>247</v>
      </c>
      <c r="I18" s="228" t="s">
        <v>248</v>
      </c>
      <c r="J18" s="229"/>
      <c r="K18" s="245"/>
      <c r="L18" s="246"/>
      <c r="M18" s="130" t="s">
        <v>249</v>
      </c>
      <c r="N18" s="129" t="s">
        <v>250</v>
      </c>
      <c r="O18" s="129" t="s">
        <v>49</v>
      </c>
    </row>
    <row r="19" spans="1:15" s="482" customFormat="1" ht="192.75" customHeight="1" x14ac:dyDescent="0.2">
      <c r="A19" s="117">
        <v>9</v>
      </c>
      <c r="B19" s="118"/>
      <c r="C19" s="113" t="s">
        <v>245</v>
      </c>
      <c r="D19" s="124" t="s">
        <v>49</v>
      </c>
      <c r="E19" s="230" t="s">
        <v>251</v>
      </c>
      <c r="F19" s="215"/>
      <c r="G19" s="115" t="s">
        <v>30</v>
      </c>
      <c r="H19" s="113" t="s">
        <v>252</v>
      </c>
      <c r="I19" s="228" t="s">
        <v>253</v>
      </c>
      <c r="J19" s="229"/>
      <c r="K19" s="232"/>
      <c r="L19" s="233"/>
      <c r="M19" s="130" t="s">
        <v>254</v>
      </c>
      <c r="N19" s="113" t="s">
        <v>230</v>
      </c>
      <c r="O19" s="129" t="s">
        <v>49</v>
      </c>
    </row>
    <row r="20" spans="1:15" s="482" customFormat="1" ht="191.25" customHeight="1" x14ac:dyDescent="0.2">
      <c r="A20" s="111">
        <v>10</v>
      </c>
      <c r="B20" s="118"/>
      <c r="C20" s="138" t="s">
        <v>220</v>
      </c>
      <c r="D20" s="124" t="s">
        <v>255</v>
      </c>
      <c r="E20" s="230" t="s">
        <v>254</v>
      </c>
      <c r="F20" s="215"/>
      <c r="G20" s="115" t="s">
        <v>30</v>
      </c>
      <c r="H20" s="138" t="s">
        <v>220</v>
      </c>
      <c r="I20" s="231" t="s">
        <v>256</v>
      </c>
      <c r="J20" s="229"/>
      <c r="K20" s="247"/>
      <c r="L20" s="248"/>
      <c r="M20" s="139" t="s">
        <v>257</v>
      </c>
      <c r="N20" s="132" t="s">
        <v>258</v>
      </c>
      <c r="O20" s="134"/>
    </row>
    <row r="21" spans="1:15" s="482" customFormat="1" ht="245.25" customHeight="1" x14ac:dyDescent="0.2">
      <c r="A21" s="117">
        <v>11</v>
      </c>
      <c r="B21" s="118"/>
      <c r="C21" s="140"/>
      <c r="D21" s="120" t="s">
        <v>220</v>
      </c>
      <c r="E21" s="242" t="s">
        <v>257</v>
      </c>
      <c r="F21" s="233"/>
      <c r="G21" s="115" t="s">
        <v>66</v>
      </c>
      <c r="H21" s="121" t="s">
        <v>9</v>
      </c>
      <c r="I21" s="228" t="s">
        <v>259</v>
      </c>
      <c r="J21" s="229"/>
      <c r="K21" s="249" t="s">
        <v>150</v>
      </c>
      <c r="L21" s="250"/>
      <c r="M21" s="133" t="s">
        <v>260</v>
      </c>
      <c r="N21" s="113" t="s">
        <v>230</v>
      </c>
      <c r="O21" s="136"/>
    </row>
    <row r="22" spans="1:15" s="482" customFormat="1" ht="177" customHeight="1" x14ac:dyDescent="0.2">
      <c r="A22" s="117">
        <v>12</v>
      </c>
      <c r="B22" s="118"/>
      <c r="C22" s="113" t="s">
        <v>220</v>
      </c>
      <c r="D22" s="126"/>
      <c r="E22" s="243" t="s">
        <v>261</v>
      </c>
      <c r="F22" s="244"/>
      <c r="G22" s="115" t="s">
        <v>30</v>
      </c>
      <c r="H22" s="113" t="s">
        <v>220</v>
      </c>
      <c r="I22" s="214" t="s">
        <v>262</v>
      </c>
      <c r="J22" s="251"/>
      <c r="K22" s="252"/>
      <c r="L22" s="253"/>
      <c r="M22" s="134" t="s">
        <v>263</v>
      </c>
      <c r="N22" s="132" t="s">
        <v>258</v>
      </c>
      <c r="O22" s="136" t="s">
        <v>264</v>
      </c>
    </row>
    <row r="23" spans="1:15" s="482" customFormat="1" ht="291.75" customHeight="1" x14ac:dyDescent="0.2">
      <c r="A23" s="117">
        <v>13</v>
      </c>
      <c r="B23" s="118"/>
      <c r="C23" s="113" t="s">
        <v>252</v>
      </c>
      <c r="D23" s="133" t="s">
        <v>264</v>
      </c>
      <c r="E23" s="260" t="s">
        <v>265</v>
      </c>
      <c r="F23" s="261"/>
      <c r="G23" s="131" t="s">
        <v>66</v>
      </c>
      <c r="H23" s="113" t="s">
        <v>241</v>
      </c>
      <c r="I23" s="262" t="s">
        <v>266</v>
      </c>
      <c r="J23" s="263"/>
      <c r="K23" s="264"/>
      <c r="L23" s="265"/>
      <c r="M23" s="129" t="s">
        <v>267</v>
      </c>
      <c r="N23" s="132" t="s">
        <v>268</v>
      </c>
      <c r="O23" s="136"/>
    </row>
    <row r="24" spans="1:15" s="482" customFormat="1" ht="229.5" customHeight="1" x14ac:dyDescent="0.2">
      <c r="A24" s="111">
        <v>14</v>
      </c>
      <c r="B24" s="112"/>
      <c r="C24" s="113" t="s">
        <v>220</v>
      </c>
      <c r="D24" s="127" t="s">
        <v>269</v>
      </c>
      <c r="E24" s="266" t="s">
        <v>267</v>
      </c>
      <c r="F24" s="267"/>
      <c r="G24" s="141" t="s">
        <v>30</v>
      </c>
      <c r="H24" s="132" t="s">
        <v>223</v>
      </c>
      <c r="I24" s="258" t="s">
        <v>270</v>
      </c>
      <c r="J24" s="259"/>
      <c r="K24" s="268"/>
      <c r="L24" s="269"/>
      <c r="M24" s="132" t="s">
        <v>271</v>
      </c>
      <c r="N24" s="132" t="s">
        <v>272</v>
      </c>
      <c r="O24" s="134"/>
    </row>
    <row r="25" spans="1:15" s="482" customFormat="1" ht="313.5" customHeight="1" x14ac:dyDescent="0.2">
      <c r="A25" s="117">
        <v>16</v>
      </c>
      <c r="B25" s="118"/>
      <c r="C25" s="113" t="s">
        <v>273</v>
      </c>
      <c r="D25" s="126"/>
      <c r="E25" s="254" t="s">
        <v>274</v>
      </c>
      <c r="F25" s="255"/>
      <c r="G25" s="142" t="s">
        <v>30</v>
      </c>
      <c r="H25" s="143" t="s">
        <v>275</v>
      </c>
      <c r="I25" s="256" t="s">
        <v>276</v>
      </c>
      <c r="J25" s="257"/>
      <c r="K25" s="258"/>
      <c r="L25" s="259"/>
      <c r="M25" s="144" t="s">
        <v>277</v>
      </c>
      <c r="N25" s="144" t="s">
        <v>34</v>
      </c>
      <c r="O25" s="129" t="s">
        <v>278</v>
      </c>
    </row>
    <row r="26" spans="1:15" s="482" customFormat="1" ht="59.25" customHeight="1" x14ac:dyDescent="0.2">
      <c r="A26" s="117">
        <v>16</v>
      </c>
      <c r="B26" s="145"/>
      <c r="C26" s="146"/>
      <c r="D26" s="147"/>
      <c r="E26" s="236"/>
      <c r="F26" s="237"/>
      <c r="G26" s="115"/>
      <c r="H26" s="115"/>
      <c r="I26" s="238"/>
      <c r="J26" s="239"/>
      <c r="K26" s="240"/>
      <c r="L26" s="241"/>
      <c r="M26" s="148"/>
      <c r="N26" s="146"/>
      <c r="O26" s="149"/>
    </row>
    <row r="27" spans="1:15" s="450" customFormat="1" ht="15.95" customHeight="1" x14ac:dyDescent="0.2">
      <c r="A27" s="498" t="s">
        <v>154</v>
      </c>
      <c r="B27" s="499"/>
      <c r="C27" s="499"/>
      <c r="D27" s="499"/>
      <c r="E27" s="499"/>
      <c r="F27" s="500"/>
      <c r="G27" s="668" t="s">
        <v>155</v>
      </c>
      <c r="H27" s="501"/>
      <c r="I27" s="501"/>
      <c r="J27" s="503"/>
      <c r="K27" s="502" t="s">
        <v>156</v>
      </c>
      <c r="L27" s="501"/>
      <c r="M27" s="501"/>
      <c r="N27" s="501"/>
      <c r="O27" s="503"/>
    </row>
    <row r="28" spans="1:15" s="450" customFormat="1" ht="15.95" customHeight="1" x14ac:dyDescent="0.2">
      <c r="A28" s="669" t="s">
        <v>157</v>
      </c>
      <c r="B28" s="670"/>
      <c r="C28" s="670"/>
      <c r="D28" s="670"/>
      <c r="E28" s="670"/>
      <c r="F28" s="671"/>
      <c r="G28" s="672"/>
      <c r="H28" s="507"/>
      <c r="I28" s="507"/>
      <c r="J28" s="673"/>
      <c r="K28" s="674"/>
      <c r="L28" s="507"/>
      <c r="M28" s="507"/>
      <c r="N28" s="507"/>
      <c r="O28" s="673"/>
    </row>
    <row r="29" spans="1:15" s="450" customFormat="1" ht="32.25" customHeight="1" x14ac:dyDescent="0.2">
      <c r="A29" s="270" t="s">
        <v>83</v>
      </c>
      <c r="B29" s="197"/>
      <c r="C29" s="197"/>
      <c r="D29" s="197"/>
      <c r="E29" s="197"/>
      <c r="F29" s="271"/>
      <c r="G29" s="197" t="s">
        <v>83</v>
      </c>
      <c r="H29" s="197"/>
      <c r="I29" s="197"/>
      <c r="J29" s="197"/>
      <c r="K29" s="200" t="s">
        <v>158</v>
      </c>
      <c r="L29" s="201"/>
      <c r="M29" s="201"/>
      <c r="N29" s="201"/>
      <c r="O29" s="202"/>
    </row>
    <row r="30" spans="1:15" s="450" customFormat="1" ht="32.25" customHeight="1" x14ac:dyDescent="0.2">
      <c r="A30" s="272"/>
      <c r="B30" s="198"/>
      <c r="C30" s="198"/>
      <c r="D30" s="198"/>
      <c r="E30" s="198"/>
      <c r="F30" s="273"/>
      <c r="G30" s="198"/>
      <c r="H30" s="198"/>
      <c r="I30" s="198"/>
      <c r="J30" s="198"/>
      <c r="K30" s="203"/>
      <c r="L30" s="204"/>
      <c r="M30" s="204"/>
      <c r="N30" s="204"/>
      <c r="O30" s="205"/>
    </row>
    <row r="31" spans="1:15" s="450" customFormat="1" ht="32.25" customHeight="1" thickBot="1" x14ac:dyDescent="0.25">
      <c r="A31" s="274"/>
      <c r="B31" s="199"/>
      <c r="C31" s="199"/>
      <c r="D31" s="199"/>
      <c r="E31" s="199"/>
      <c r="F31" s="275"/>
      <c r="G31" s="199"/>
      <c r="H31" s="199"/>
      <c r="I31" s="199"/>
      <c r="J31" s="199"/>
      <c r="K31" s="206"/>
      <c r="L31" s="207"/>
      <c r="M31" s="207"/>
      <c r="N31" s="207"/>
      <c r="O31" s="208"/>
    </row>
    <row r="32" spans="1:15" s="450" customFormat="1" ht="15.75" customHeight="1" thickBot="1" x14ac:dyDescent="0.25">
      <c r="A32" s="511" t="s">
        <v>159</v>
      </c>
      <c r="B32" s="512"/>
      <c r="C32" s="512"/>
      <c r="D32" s="512"/>
      <c r="E32" s="513"/>
      <c r="F32" s="513"/>
      <c r="G32" s="513"/>
      <c r="H32" s="513"/>
      <c r="I32" s="513"/>
      <c r="J32" s="513"/>
      <c r="K32" s="513"/>
      <c r="L32" s="513"/>
      <c r="M32" s="513"/>
      <c r="N32" s="513"/>
      <c r="O32" s="514"/>
    </row>
    <row r="33" spans="1:15" s="450" customFormat="1" ht="15.75" customHeight="1" thickBot="1" x14ac:dyDescent="0.25">
      <c r="A33" s="515" t="s">
        <v>85</v>
      </c>
      <c r="B33" s="209" t="s">
        <v>86</v>
      </c>
      <c r="C33" s="209"/>
      <c r="D33" s="516" t="s">
        <v>87</v>
      </c>
      <c r="E33" s="516"/>
      <c r="F33" s="516"/>
      <c r="G33" s="516"/>
      <c r="H33" s="516"/>
      <c r="I33" s="516"/>
      <c r="J33" s="516"/>
      <c r="K33" s="516"/>
      <c r="L33" s="516"/>
      <c r="M33" s="516"/>
      <c r="N33" s="516"/>
      <c r="O33" s="517"/>
    </row>
    <row r="34" spans="1:15" s="450" customFormat="1" ht="15.75" customHeight="1" x14ac:dyDescent="0.2">
      <c r="A34" s="158">
        <v>45625</v>
      </c>
      <c r="B34" s="210">
        <v>1</v>
      </c>
      <c r="C34" s="210"/>
      <c r="D34" s="518" t="s">
        <v>279</v>
      </c>
      <c r="E34" s="518"/>
      <c r="F34" s="518"/>
      <c r="G34" s="518"/>
      <c r="H34" s="518"/>
      <c r="I34" s="518"/>
      <c r="J34" s="518"/>
      <c r="K34" s="518"/>
      <c r="L34" s="518"/>
      <c r="M34" s="518"/>
      <c r="N34" s="518"/>
      <c r="O34" s="519"/>
    </row>
    <row r="35" spans="1:15" s="450" customFormat="1" ht="15.75" customHeight="1" x14ac:dyDescent="0.2">
      <c r="A35" s="159">
        <v>45891</v>
      </c>
      <c r="B35" s="211">
        <v>2</v>
      </c>
      <c r="C35" s="211"/>
      <c r="D35" s="648" t="s">
        <v>476</v>
      </c>
      <c r="E35" s="648"/>
      <c r="F35" s="648"/>
      <c r="G35" s="648"/>
      <c r="H35" s="648"/>
      <c r="I35" s="648"/>
      <c r="J35" s="648"/>
      <c r="K35" s="648"/>
      <c r="L35" s="648"/>
      <c r="M35" s="648"/>
      <c r="N35" s="648"/>
      <c r="O35" s="649"/>
    </row>
    <row r="36" spans="1:15" s="450" customFormat="1" ht="15.75" customHeight="1" x14ac:dyDescent="0.2">
      <c r="A36" s="160"/>
      <c r="B36" s="210"/>
      <c r="C36" s="210"/>
      <c r="D36" s="518"/>
      <c r="E36" s="518"/>
      <c r="F36" s="518"/>
      <c r="G36" s="518"/>
      <c r="H36" s="518"/>
      <c r="I36" s="518"/>
      <c r="J36" s="518"/>
      <c r="K36" s="518"/>
      <c r="L36" s="518"/>
      <c r="M36" s="518"/>
      <c r="N36" s="518"/>
      <c r="O36" s="519"/>
    </row>
    <row r="37" spans="1:15" s="450" customFormat="1" ht="13.5" thickBot="1" x14ac:dyDescent="0.25">
      <c r="A37" s="650"/>
      <c r="B37" s="651"/>
      <c r="C37" s="651"/>
      <c r="D37" s="652"/>
      <c r="E37" s="652"/>
      <c r="F37" s="652"/>
      <c r="G37" s="652"/>
      <c r="H37" s="652"/>
      <c r="I37" s="652"/>
      <c r="J37" s="652"/>
      <c r="K37" s="652"/>
      <c r="L37" s="652"/>
      <c r="M37" s="652"/>
      <c r="N37" s="652"/>
      <c r="O37" s="653"/>
    </row>
    <row r="38" spans="1:15" s="450" customFormat="1" ht="13.5" thickBot="1" x14ac:dyDescent="0.25">
      <c r="A38" s="520" t="s">
        <v>164</v>
      </c>
      <c r="B38" s="521"/>
      <c r="C38" s="521"/>
      <c r="D38" s="521"/>
      <c r="E38" s="521"/>
      <c r="F38" s="521"/>
      <c r="G38" s="521"/>
      <c r="H38" s="521"/>
      <c r="I38" s="521"/>
      <c r="J38" s="521"/>
      <c r="K38" s="521"/>
      <c r="L38" s="521"/>
      <c r="M38" s="521"/>
      <c r="N38" s="521"/>
      <c r="O38" s="522"/>
    </row>
    <row r="39" spans="1:15" s="450" customFormat="1" ht="13.5" thickBot="1" x14ac:dyDescent="0.25">
      <c r="A39" s="523"/>
      <c r="B39" s="524"/>
      <c r="C39" s="525" t="s">
        <v>85</v>
      </c>
      <c r="D39" s="526" t="s">
        <v>165</v>
      </c>
      <c r="E39" s="527"/>
      <c r="F39" s="527"/>
      <c r="G39" s="528"/>
      <c r="H39" s="526" t="s">
        <v>166</v>
      </c>
      <c r="I39" s="527"/>
      <c r="J39" s="527"/>
      <c r="K39" s="528"/>
      <c r="L39" s="526" t="s">
        <v>98</v>
      </c>
      <c r="M39" s="527"/>
      <c r="N39" s="527"/>
      <c r="O39" s="528"/>
    </row>
    <row r="40" spans="1:15" s="450" customFormat="1" ht="111.75" customHeight="1" thickBot="1" x14ac:dyDescent="0.25">
      <c r="A40" s="529" t="s">
        <v>167</v>
      </c>
      <c r="B40" s="530"/>
      <c r="C40" s="531">
        <v>45883</v>
      </c>
      <c r="D40" s="532" t="s">
        <v>474</v>
      </c>
      <c r="E40" s="533"/>
      <c r="F40" s="533"/>
      <c r="G40" s="534"/>
      <c r="H40" s="535" t="s">
        <v>506</v>
      </c>
      <c r="I40" s="536"/>
      <c r="J40" s="536"/>
      <c r="K40" s="537"/>
      <c r="L40" s="538"/>
      <c r="M40" s="539"/>
      <c r="N40" s="539"/>
      <c r="O40" s="540"/>
    </row>
    <row r="41" spans="1:15" s="450" customFormat="1" ht="51.75" customHeight="1" thickBot="1" x14ac:dyDescent="0.25">
      <c r="A41" s="541" t="s">
        <v>168</v>
      </c>
      <c r="B41" s="542"/>
      <c r="C41" s="543">
        <v>45888</v>
      </c>
      <c r="D41" s="544" t="s">
        <v>507</v>
      </c>
      <c r="E41" s="545"/>
      <c r="F41" s="545"/>
      <c r="G41" s="546"/>
      <c r="H41" s="547" t="s">
        <v>508</v>
      </c>
      <c r="I41" s="548"/>
      <c r="J41" s="548"/>
      <c r="K41" s="549"/>
      <c r="L41" s="538"/>
      <c r="M41" s="539"/>
      <c r="N41" s="539"/>
      <c r="O41" s="540"/>
    </row>
    <row r="42" spans="1:15" s="450" customFormat="1" ht="51.75" customHeight="1" thickBot="1" x14ac:dyDescent="0.25">
      <c r="A42" s="550" t="s">
        <v>169</v>
      </c>
      <c r="B42" s="551"/>
      <c r="C42" s="552">
        <v>45891</v>
      </c>
      <c r="D42" s="553" t="s">
        <v>170</v>
      </c>
      <c r="E42" s="554"/>
      <c r="F42" s="554"/>
      <c r="G42" s="555"/>
      <c r="H42" s="556" t="s">
        <v>171</v>
      </c>
      <c r="I42" s="557"/>
      <c r="J42" s="557"/>
      <c r="K42" s="558"/>
      <c r="L42" s="538"/>
      <c r="M42" s="539"/>
      <c r="N42" s="539"/>
      <c r="O42" s="540"/>
    </row>
    <row r="89" ht="1.5" customHeight="1" x14ac:dyDescent="0.2"/>
    <row r="90" ht="12.75" hidden="1" x14ac:dyDescent="0.2"/>
    <row r="91" ht="7.5" customHeight="1" x14ac:dyDescent="0.2"/>
    <row r="92" ht="12.75" x14ac:dyDescent="0.2"/>
  </sheetData>
  <sheetProtection algorithmName="SHA-512" hashValue="Zk+JFhnyrZTDnoS7Sd7mKlUm09RyiAdXlEiHEfwHx0SDpIsv7PYzUNLHBdgMnbSFZ3xdOjpPtbq0wUQqQlMfOw==" saltValue="1UGg6z4OK4tdlRDNuXx/0w==" spinCount="100000" sheet="1" objects="1" scenarios="1"/>
  <mergeCells count="100">
    <mergeCell ref="E25:F25"/>
    <mergeCell ref="I25:J25"/>
    <mergeCell ref="K25:L25"/>
    <mergeCell ref="E23:F23"/>
    <mergeCell ref="I23:J23"/>
    <mergeCell ref="K23:L23"/>
    <mergeCell ref="E24:F24"/>
    <mergeCell ref="I24:J24"/>
    <mergeCell ref="K24:L24"/>
    <mergeCell ref="I20:J20"/>
    <mergeCell ref="K20:L20"/>
    <mergeCell ref="I21:J21"/>
    <mergeCell ref="K21:L21"/>
    <mergeCell ref="I22:J22"/>
    <mergeCell ref="K22:L22"/>
    <mergeCell ref="I17:J17"/>
    <mergeCell ref="K17:L17"/>
    <mergeCell ref="I18:J18"/>
    <mergeCell ref="K18:L18"/>
    <mergeCell ref="I19:J19"/>
    <mergeCell ref="K19:L19"/>
    <mergeCell ref="A42:B42"/>
    <mergeCell ref="D42:G42"/>
    <mergeCell ref="H42:K42"/>
    <mergeCell ref="L42:O42"/>
    <mergeCell ref="E17:F17"/>
    <mergeCell ref="E18:F18"/>
    <mergeCell ref="E19:F19"/>
    <mergeCell ref="E20:F20"/>
    <mergeCell ref="E21:F21"/>
    <mergeCell ref="E22:F22"/>
    <mergeCell ref="A40:B40"/>
    <mergeCell ref="D40:G40"/>
    <mergeCell ref="H40:K40"/>
    <mergeCell ref="L40:O40"/>
    <mergeCell ref="A41:B41"/>
    <mergeCell ref="D41:G41"/>
    <mergeCell ref="H41:K41"/>
    <mergeCell ref="L41:O41"/>
    <mergeCell ref="B37:C37"/>
    <mergeCell ref="D37:O37"/>
    <mergeCell ref="A38:O38"/>
    <mergeCell ref="A39:B39"/>
    <mergeCell ref="D39:G39"/>
    <mergeCell ref="H39:K39"/>
    <mergeCell ref="L39:O39"/>
    <mergeCell ref="B34:C34"/>
    <mergeCell ref="D34:O34"/>
    <mergeCell ref="B35:C35"/>
    <mergeCell ref="D35:O35"/>
    <mergeCell ref="B36:C36"/>
    <mergeCell ref="D36:O36"/>
    <mergeCell ref="A29:F31"/>
    <mergeCell ref="G29:J31"/>
    <mergeCell ref="K29:O31"/>
    <mergeCell ref="A32:O32"/>
    <mergeCell ref="B33:C33"/>
    <mergeCell ref="D33:O33"/>
    <mergeCell ref="E26:F26"/>
    <mergeCell ref="I26:J26"/>
    <mergeCell ref="K26:L26"/>
    <mergeCell ref="A27:F27"/>
    <mergeCell ref="G27:J28"/>
    <mergeCell ref="K27:O28"/>
    <mergeCell ref="A28:F28"/>
    <mergeCell ref="E15:F15"/>
    <mergeCell ref="I15:J15"/>
    <mergeCell ref="K15:L15"/>
    <mergeCell ref="E16:F16"/>
    <mergeCell ref="I16:J16"/>
    <mergeCell ref="K16:L16"/>
    <mergeCell ref="E13:F13"/>
    <mergeCell ref="I13:J13"/>
    <mergeCell ref="K13:L13"/>
    <mergeCell ref="E14:F14"/>
    <mergeCell ref="I14:J14"/>
    <mergeCell ref="K14:L14"/>
    <mergeCell ref="E12:F12"/>
    <mergeCell ref="I12:J12"/>
    <mergeCell ref="K12:L12"/>
    <mergeCell ref="A6:B6"/>
    <mergeCell ref="C6:O6"/>
    <mergeCell ref="A7:B7"/>
    <mergeCell ref="C7:O7"/>
    <mergeCell ref="A8:O8"/>
    <mergeCell ref="E9:F9"/>
    <mergeCell ref="I9:J9"/>
    <mergeCell ref="K9:L9"/>
    <mergeCell ref="I10:J10"/>
    <mergeCell ref="K10:L10"/>
    <mergeCell ref="E11:F11"/>
    <mergeCell ref="I11:J11"/>
    <mergeCell ref="K11:L11"/>
    <mergeCell ref="A5:B5"/>
    <mergeCell ref="C5:O5"/>
    <mergeCell ref="C1:O2"/>
    <mergeCell ref="A3:B3"/>
    <mergeCell ref="C3:O3"/>
    <mergeCell ref="A4:B4"/>
    <mergeCell ref="C4:O4"/>
  </mergeCells>
  <printOptions horizontalCentered="1"/>
  <pageMargins left="0.35433070866141736" right="0.15748031496062992" top="0.57999999999999996" bottom="0.51181102362204722" header="0.19685039370078741" footer="0.15748031496062992"/>
  <pageSetup scale="36" orientation="landscape" verticalDpi="4294967292" r:id="rId1"/>
  <headerFooter>
    <oddHeader>&amp;L&amp;G&amp;C&amp;"Verdana,Negrita"&amp;12
PROCESO NORMATIVA DE LA CONTRATACIÓN EN LA ADMINISTRACIÓN PÚBLICA</oddHeader>
    <oddFooter>&amp;L&amp;"Verdana,Normal"Agencia Nacional de Contratación Pública
Colombia Compra Eficiente
Dirección: Carrera 7 # 26-20- Bogotá, Colombia
Atención al ciudadano:(+57) 601 7956600&amp;RCódigo: CCE-DES-FM-04 Versión: 04 Fecha: 13-07-2018</oddFooter>
  </headerFooter>
  <rowBreaks count="2" manualBreakCount="2">
    <brk id="20" max="14" man="1"/>
    <brk id="34" max="14"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29288-D5BE-4223-9E60-FE6BAB6A2541}">
  <sheetPr>
    <tabColor rgb="FF0070C0"/>
  </sheetPr>
  <dimension ref="A1:O82"/>
  <sheetViews>
    <sheetView view="pageBreakPreview" zoomScale="70" zoomScaleNormal="80" zoomScaleSheetLayoutView="70" zoomScalePageLayoutView="80" workbookViewId="0">
      <selection activeCell="H11" sqref="H11"/>
    </sheetView>
  </sheetViews>
  <sheetFormatPr baseColWidth="10" defaultColWidth="10.85546875" defaultRowHeight="15" x14ac:dyDescent="0.2"/>
  <cols>
    <col min="1" max="1" width="11" style="446" customWidth="1"/>
    <col min="2" max="2" width="39.42578125" style="446" customWidth="1"/>
    <col min="3" max="4" width="26.42578125" style="559" customWidth="1"/>
    <col min="5" max="5" width="18.7109375" style="560" customWidth="1"/>
    <col min="6" max="6" width="12.28515625" style="560" customWidth="1"/>
    <col min="7" max="7" width="8.5703125" style="560" customWidth="1"/>
    <col min="8" max="8" width="30.28515625" style="560" customWidth="1"/>
    <col min="9" max="9" width="27.28515625" style="560" customWidth="1"/>
    <col min="10" max="10" width="40.85546875" style="559" customWidth="1"/>
    <col min="11" max="11" width="7.7109375" style="560" customWidth="1"/>
    <col min="12" max="12" width="4" style="560" customWidth="1"/>
    <col min="13" max="13" width="23" style="560" customWidth="1"/>
    <col min="14" max="14" width="20.7109375" style="559" customWidth="1"/>
    <col min="15" max="15" width="24" style="559" customWidth="1"/>
    <col min="16" max="16384" width="10.85546875" style="446"/>
  </cols>
  <sheetData>
    <row r="1" spans="1:15" ht="16.5" customHeight="1" x14ac:dyDescent="0.2">
      <c r="A1" s="443" t="s">
        <v>99</v>
      </c>
      <c r="B1" s="561" t="s">
        <v>510</v>
      </c>
      <c r="C1" s="444" t="s">
        <v>531</v>
      </c>
      <c r="D1" s="445"/>
      <c r="E1" s="445"/>
      <c r="F1" s="445"/>
      <c r="G1" s="445"/>
      <c r="H1" s="445"/>
      <c r="I1" s="445"/>
      <c r="J1" s="445"/>
      <c r="K1" s="445"/>
      <c r="L1" s="445"/>
      <c r="M1" s="445"/>
      <c r="N1" s="445"/>
      <c r="O1" s="445"/>
    </row>
    <row r="2" spans="1:15" ht="12.75" x14ac:dyDescent="0.2">
      <c r="A2" s="443" t="s">
        <v>101</v>
      </c>
      <c r="B2" s="561">
        <v>2</v>
      </c>
      <c r="C2" s="444"/>
      <c r="D2" s="445"/>
      <c r="E2" s="445"/>
      <c r="F2" s="445"/>
      <c r="G2" s="445"/>
      <c r="H2" s="445"/>
      <c r="I2" s="445"/>
      <c r="J2" s="445"/>
      <c r="K2" s="445"/>
      <c r="L2" s="445"/>
      <c r="M2" s="445"/>
      <c r="N2" s="445"/>
      <c r="O2" s="445"/>
    </row>
    <row r="3" spans="1:15" s="450" customFormat="1" ht="18.75" customHeight="1" x14ac:dyDescent="0.2">
      <c r="A3" s="447" t="s">
        <v>102</v>
      </c>
      <c r="B3" s="448"/>
      <c r="C3" s="654" t="s">
        <v>280</v>
      </c>
      <c r="D3" s="654"/>
      <c r="E3" s="654"/>
      <c r="F3" s="654"/>
      <c r="G3" s="654"/>
      <c r="H3" s="654"/>
      <c r="I3" s="654"/>
      <c r="J3" s="654"/>
      <c r="K3" s="654"/>
      <c r="L3" s="654"/>
      <c r="M3" s="654"/>
      <c r="N3" s="654"/>
      <c r="O3" s="654"/>
    </row>
    <row r="4" spans="1:15" s="450" customFormat="1" ht="35.25" customHeight="1" x14ac:dyDescent="0.2">
      <c r="A4" s="447" t="s">
        <v>104</v>
      </c>
      <c r="B4" s="451"/>
      <c r="C4" s="636" t="s">
        <v>281</v>
      </c>
      <c r="D4" s="636"/>
      <c r="E4" s="636"/>
      <c r="F4" s="636"/>
      <c r="G4" s="636"/>
      <c r="H4" s="636"/>
      <c r="I4" s="636"/>
      <c r="J4" s="636"/>
      <c r="K4" s="636"/>
      <c r="L4" s="636"/>
      <c r="M4" s="636"/>
      <c r="N4" s="636"/>
      <c r="O4" s="637"/>
    </row>
    <row r="5" spans="1:15" s="450" customFormat="1" ht="34.5" customHeight="1" x14ac:dyDescent="0.2">
      <c r="A5" s="447" t="s">
        <v>106</v>
      </c>
      <c r="B5" s="451"/>
      <c r="C5" s="636" t="s">
        <v>282</v>
      </c>
      <c r="D5" s="636"/>
      <c r="E5" s="636"/>
      <c r="F5" s="636"/>
      <c r="G5" s="636"/>
      <c r="H5" s="636"/>
      <c r="I5" s="636"/>
      <c r="J5" s="636"/>
      <c r="K5" s="636"/>
      <c r="L5" s="636"/>
      <c r="M5" s="636"/>
      <c r="N5" s="636"/>
      <c r="O5" s="637"/>
    </row>
    <row r="6" spans="1:15" s="450" customFormat="1" ht="141.75" customHeight="1" x14ac:dyDescent="0.2">
      <c r="A6" s="447" t="s">
        <v>108</v>
      </c>
      <c r="B6" s="451"/>
      <c r="C6" s="636" t="s">
        <v>283</v>
      </c>
      <c r="D6" s="636"/>
      <c r="E6" s="636"/>
      <c r="F6" s="636"/>
      <c r="G6" s="636"/>
      <c r="H6" s="636"/>
      <c r="I6" s="636"/>
      <c r="J6" s="636"/>
      <c r="K6" s="636"/>
      <c r="L6" s="636"/>
      <c r="M6" s="636"/>
      <c r="N6" s="636"/>
      <c r="O6" s="637"/>
    </row>
    <row r="7" spans="1:15" s="450" customFormat="1" ht="204.75" customHeight="1" x14ac:dyDescent="0.2">
      <c r="A7" s="447" t="s">
        <v>109</v>
      </c>
      <c r="B7" s="451"/>
      <c r="C7" s="636" t="s">
        <v>524</v>
      </c>
      <c r="D7" s="636"/>
      <c r="E7" s="636"/>
      <c r="F7" s="636"/>
      <c r="G7" s="636"/>
      <c r="H7" s="636"/>
      <c r="I7" s="636"/>
      <c r="J7" s="636"/>
      <c r="K7" s="636"/>
      <c r="L7" s="636"/>
      <c r="M7" s="636"/>
      <c r="N7" s="636"/>
      <c r="O7" s="637"/>
    </row>
    <row r="8" spans="1:15" s="450" customFormat="1" ht="21" customHeight="1" x14ac:dyDescent="0.2">
      <c r="A8" s="456" t="s">
        <v>110</v>
      </c>
      <c r="B8" s="457"/>
      <c r="C8" s="457"/>
      <c r="D8" s="457"/>
      <c r="E8" s="457"/>
      <c r="F8" s="457"/>
      <c r="G8" s="457"/>
      <c r="H8" s="457"/>
      <c r="I8" s="457"/>
      <c r="J8" s="457"/>
      <c r="K8" s="457"/>
      <c r="L8" s="457"/>
      <c r="M8" s="457"/>
      <c r="N8" s="457"/>
      <c r="O8" s="458"/>
    </row>
    <row r="9" spans="1:15" s="450" customFormat="1" ht="47.25" customHeight="1" thickBot="1" x14ac:dyDescent="0.25">
      <c r="A9" s="459" t="s">
        <v>111</v>
      </c>
      <c r="B9" s="459" t="s">
        <v>112</v>
      </c>
      <c r="C9" s="459" t="s">
        <v>113</v>
      </c>
      <c r="D9" s="459" t="s">
        <v>114</v>
      </c>
      <c r="E9" s="460" t="s">
        <v>115</v>
      </c>
      <c r="F9" s="461"/>
      <c r="G9" s="459" t="s">
        <v>116</v>
      </c>
      <c r="H9" s="459" t="s">
        <v>117</v>
      </c>
      <c r="I9" s="460" t="s">
        <v>118</v>
      </c>
      <c r="J9" s="461"/>
      <c r="K9" s="460" t="s">
        <v>119</v>
      </c>
      <c r="L9" s="460"/>
      <c r="M9" s="459" t="s">
        <v>120</v>
      </c>
      <c r="N9" s="459" t="s">
        <v>121</v>
      </c>
      <c r="O9" s="459" t="s">
        <v>122</v>
      </c>
    </row>
    <row r="10" spans="1:15" s="450" customFormat="1" ht="50.25" customHeight="1" x14ac:dyDescent="0.2">
      <c r="A10" s="102">
        <v>0</v>
      </c>
      <c r="B10" s="675"/>
      <c r="C10" s="104"/>
      <c r="D10" s="676"/>
      <c r="E10" s="106"/>
      <c r="F10" s="107"/>
      <c r="G10" s="108"/>
      <c r="H10" s="109"/>
      <c r="I10" s="677"/>
      <c r="J10" s="678"/>
      <c r="K10" s="677"/>
      <c r="L10" s="678"/>
      <c r="M10" s="109"/>
      <c r="N10" s="104"/>
      <c r="O10" s="676"/>
    </row>
    <row r="11" spans="1:15" s="474" customFormat="1" ht="201.75" customHeight="1" x14ac:dyDescent="0.25">
      <c r="A11" s="768">
        <v>1</v>
      </c>
      <c r="B11" s="679"/>
      <c r="C11" s="562" t="s">
        <v>284</v>
      </c>
      <c r="D11" s="563" t="s">
        <v>285</v>
      </c>
      <c r="E11" s="162" t="s">
        <v>286</v>
      </c>
      <c r="F11" s="162"/>
      <c r="G11" s="63" t="s">
        <v>30</v>
      </c>
      <c r="H11" s="132" t="s">
        <v>287</v>
      </c>
      <c r="I11" s="564" t="s">
        <v>288</v>
      </c>
      <c r="J11" s="564"/>
      <c r="K11" s="565"/>
      <c r="L11" s="565"/>
      <c r="M11" s="132" t="s">
        <v>289</v>
      </c>
      <c r="N11" s="132" t="s">
        <v>287</v>
      </c>
      <c r="O11" s="132"/>
    </row>
    <row r="12" spans="1:15" s="480" customFormat="1" ht="117.75" customHeight="1" x14ac:dyDescent="0.25">
      <c r="A12" s="102">
        <v>2</v>
      </c>
      <c r="B12" s="680"/>
      <c r="C12" s="566" t="s">
        <v>290</v>
      </c>
      <c r="D12" s="567"/>
      <c r="E12" s="568" t="s">
        <v>291</v>
      </c>
      <c r="F12" s="569"/>
      <c r="G12" s="570" t="s">
        <v>30</v>
      </c>
      <c r="H12" s="571" t="s">
        <v>287</v>
      </c>
      <c r="I12" s="572" t="s">
        <v>292</v>
      </c>
      <c r="J12" s="573"/>
      <c r="K12" s="574"/>
      <c r="L12" s="575"/>
      <c r="M12" s="571" t="s">
        <v>293</v>
      </c>
      <c r="N12" s="576" t="s">
        <v>287</v>
      </c>
      <c r="O12" s="577"/>
    </row>
    <row r="13" spans="1:15" s="482" customFormat="1" ht="217.5" customHeight="1" x14ac:dyDescent="0.2">
      <c r="A13" s="768">
        <v>3</v>
      </c>
      <c r="B13" s="681"/>
      <c r="C13" s="578" t="s">
        <v>294</v>
      </c>
      <c r="D13" s="563" t="s">
        <v>295</v>
      </c>
      <c r="E13" s="266" t="s">
        <v>296</v>
      </c>
      <c r="F13" s="267"/>
      <c r="G13" s="63" t="s">
        <v>30</v>
      </c>
      <c r="H13" s="579" t="s">
        <v>287</v>
      </c>
      <c r="I13" s="580" t="s">
        <v>472</v>
      </c>
      <c r="J13" s="581"/>
      <c r="K13" s="266"/>
      <c r="L13" s="267"/>
      <c r="M13" s="132" t="s">
        <v>297</v>
      </c>
      <c r="N13" s="579" t="s">
        <v>287</v>
      </c>
      <c r="O13" s="132"/>
    </row>
    <row r="14" spans="1:15" s="482" customFormat="1" ht="300" customHeight="1" x14ac:dyDescent="0.2">
      <c r="A14" s="102">
        <v>4</v>
      </c>
      <c r="B14" s="682"/>
      <c r="C14" s="578" t="s">
        <v>287</v>
      </c>
      <c r="D14" s="582"/>
      <c r="E14" s="216" t="s">
        <v>297</v>
      </c>
      <c r="F14" s="483"/>
      <c r="G14" s="131" t="s">
        <v>66</v>
      </c>
      <c r="H14" s="579" t="s">
        <v>298</v>
      </c>
      <c r="I14" s="583" t="s">
        <v>299</v>
      </c>
      <c r="J14" s="583"/>
      <c r="K14" s="584" t="s">
        <v>138</v>
      </c>
      <c r="L14" s="585"/>
      <c r="M14" s="133" t="s">
        <v>300</v>
      </c>
      <c r="N14" s="579" t="s">
        <v>287</v>
      </c>
      <c r="O14" s="586"/>
    </row>
    <row r="15" spans="1:15" s="482" customFormat="1" ht="163.5" customHeight="1" x14ac:dyDescent="0.2">
      <c r="A15" s="768">
        <v>5</v>
      </c>
      <c r="B15" s="682"/>
      <c r="C15" s="578" t="s">
        <v>287</v>
      </c>
      <c r="D15" s="587"/>
      <c r="E15" s="486" t="s">
        <v>301</v>
      </c>
      <c r="F15" s="487"/>
      <c r="G15" s="131" t="s">
        <v>30</v>
      </c>
      <c r="H15" s="579" t="s">
        <v>287</v>
      </c>
      <c r="I15" s="588" t="s">
        <v>509</v>
      </c>
      <c r="J15" s="589"/>
      <c r="K15" s="590"/>
      <c r="L15" s="591"/>
      <c r="M15" s="129" t="s">
        <v>302</v>
      </c>
      <c r="N15" s="129" t="s">
        <v>34</v>
      </c>
      <c r="O15" s="132" t="s">
        <v>303</v>
      </c>
    </row>
    <row r="16" spans="1:15" s="482" customFormat="1" ht="59.25" customHeight="1" thickBot="1" x14ac:dyDescent="0.25">
      <c r="A16" s="102">
        <v>6</v>
      </c>
      <c r="B16" s="682"/>
      <c r="C16" s="683"/>
      <c r="D16" s="684"/>
      <c r="E16" s="685"/>
      <c r="F16" s="685"/>
      <c r="G16" s="686"/>
      <c r="H16" s="687"/>
      <c r="I16" s="688"/>
      <c r="J16" s="688"/>
      <c r="K16" s="689"/>
      <c r="L16" s="689"/>
      <c r="M16" s="690"/>
      <c r="N16" s="690"/>
      <c r="O16" s="690"/>
    </row>
    <row r="17" spans="1:15" s="450" customFormat="1" ht="15.95" customHeight="1" x14ac:dyDescent="0.2">
      <c r="A17" s="498" t="s">
        <v>154</v>
      </c>
      <c r="B17" s="499"/>
      <c r="C17" s="499"/>
      <c r="D17" s="499"/>
      <c r="E17" s="499"/>
      <c r="F17" s="500"/>
      <c r="G17" s="501" t="s">
        <v>155</v>
      </c>
      <c r="H17" s="501"/>
      <c r="I17" s="501"/>
      <c r="J17" s="501"/>
      <c r="K17" s="502" t="s">
        <v>156</v>
      </c>
      <c r="L17" s="501"/>
      <c r="M17" s="501"/>
      <c r="N17" s="501"/>
      <c r="O17" s="503"/>
    </row>
    <row r="18" spans="1:15" s="450" customFormat="1" ht="15.95" customHeight="1" thickBot="1" x14ac:dyDescent="0.25">
      <c r="A18" s="504" t="s">
        <v>157</v>
      </c>
      <c r="B18" s="505"/>
      <c r="C18" s="505"/>
      <c r="D18" s="505"/>
      <c r="E18" s="505"/>
      <c r="F18" s="506"/>
      <c r="G18" s="507"/>
      <c r="H18" s="507"/>
      <c r="I18" s="507"/>
      <c r="J18" s="507"/>
      <c r="K18" s="508"/>
      <c r="L18" s="509"/>
      <c r="M18" s="509"/>
      <c r="N18" s="509"/>
      <c r="O18" s="510"/>
    </row>
    <row r="19" spans="1:15" s="450" customFormat="1" ht="32.25" customHeight="1" x14ac:dyDescent="0.2">
      <c r="A19" s="270" t="s">
        <v>83</v>
      </c>
      <c r="B19" s="197"/>
      <c r="C19" s="197"/>
      <c r="D19" s="197"/>
      <c r="E19" s="197"/>
      <c r="F19" s="271"/>
      <c r="G19" s="197" t="s">
        <v>83</v>
      </c>
      <c r="H19" s="197"/>
      <c r="I19" s="197"/>
      <c r="J19" s="197"/>
      <c r="K19" s="200" t="s">
        <v>158</v>
      </c>
      <c r="L19" s="201"/>
      <c r="M19" s="201"/>
      <c r="N19" s="201"/>
      <c r="O19" s="202"/>
    </row>
    <row r="20" spans="1:15" s="450" customFormat="1" ht="32.25" customHeight="1" x14ac:dyDescent="0.2">
      <c r="A20" s="272"/>
      <c r="B20" s="198"/>
      <c r="C20" s="198"/>
      <c r="D20" s="198"/>
      <c r="E20" s="198"/>
      <c r="F20" s="273"/>
      <c r="G20" s="198"/>
      <c r="H20" s="198"/>
      <c r="I20" s="198"/>
      <c r="J20" s="198"/>
      <c r="K20" s="203"/>
      <c r="L20" s="204"/>
      <c r="M20" s="204"/>
      <c r="N20" s="204"/>
      <c r="O20" s="205"/>
    </row>
    <row r="21" spans="1:15" s="450" customFormat="1" ht="32.25" customHeight="1" thickBot="1" x14ac:dyDescent="0.25">
      <c r="A21" s="274"/>
      <c r="B21" s="199"/>
      <c r="C21" s="199"/>
      <c r="D21" s="199"/>
      <c r="E21" s="199"/>
      <c r="F21" s="275"/>
      <c r="G21" s="199"/>
      <c r="H21" s="199"/>
      <c r="I21" s="199"/>
      <c r="J21" s="199"/>
      <c r="K21" s="206"/>
      <c r="L21" s="207"/>
      <c r="M21" s="207"/>
      <c r="N21" s="207"/>
      <c r="O21" s="208"/>
    </row>
    <row r="22" spans="1:15" s="450" customFormat="1" ht="15.75" customHeight="1" thickBot="1" x14ac:dyDescent="0.25">
      <c r="A22" s="511" t="s">
        <v>159</v>
      </c>
      <c r="B22" s="512"/>
      <c r="C22" s="512"/>
      <c r="D22" s="512"/>
      <c r="E22" s="513"/>
      <c r="F22" s="513"/>
      <c r="G22" s="513"/>
      <c r="H22" s="513"/>
      <c r="I22" s="513"/>
      <c r="J22" s="513"/>
      <c r="K22" s="513"/>
      <c r="L22" s="513"/>
      <c r="M22" s="513"/>
      <c r="N22" s="513"/>
      <c r="O22" s="514"/>
    </row>
    <row r="23" spans="1:15" s="450" customFormat="1" ht="15.75" customHeight="1" thickBot="1" x14ac:dyDescent="0.25">
      <c r="A23" s="515" t="s">
        <v>85</v>
      </c>
      <c r="B23" s="209" t="s">
        <v>86</v>
      </c>
      <c r="C23" s="209"/>
      <c r="D23" s="516" t="s">
        <v>87</v>
      </c>
      <c r="E23" s="516"/>
      <c r="F23" s="516"/>
      <c r="G23" s="516"/>
      <c r="H23" s="516"/>
      <c r="I23" s="516"/>
      <c r="J23" s="516"/>
      <c r="K23" s="516"/>
      <c r="L23" s="516"/>
      <c r="M23" s="516"/>
      <c r="N23" s="516"/>
      <c r="O23" s="517"/>
    </row>
    <row r="24" spans="1:15" s="450" customFormat="1" ht="15.75" customHeight="1" x14ac:dyDescent="0.2">
      <c r="A24" s="158">
        <v>45622</v>
      </c>
      <c r="B24" s="593">
        <v>1</v>
      </c>
      <c r="C24" s="593"/>
      <c r="D24" s="594" t="s">
        <v>160</v>
      </c>
      <c r="E24" s="594"/>
      <c r="F24" s="594"/>
      <c r="G24" s="594"/>
      <c r="H24" s="594"/>
      <c r="I24" s="594"/>
      <c r="J24" s="594"/>
      <c r="K24" s="594"/>
      <c r="L24" s="594"/>
      <c r="M24" s="594"/>
      <c r="N24" s="594"/>
      <c r="O24" s="595"/>
    </row>
    <row r="25" spans="1:15" s="450" customFormat="1" ht="15.75" customHeight="1" x14ac:dyDescent="0.2">
      <c r="A25" s="159">
        <v>45891</v>
      </c>
      <c r="B25" s="691">
        <v>2</v>
      </c>
      <c r="C25" s="691"/>
      <c r="D25" s="692" t="s">
        <v>476</v>
      </c>
      <c r="E25" s="692"/>
      <c r="F25" s="692"/>
      <c r="G25" s="692"/>
      <c r="H25" s="692"/>
      <c r="I25" s="692"/>
      <c r="J25" s="692"/>
      <c r="K25" s="692"/>
      <c r="L25" s="692"/>
      <c r="M25" s="692"/>
      <c r="N25" s="692"/>
      <c r="O25" s="693"/>
    </row>
    <row r="26" spans="1:15" s="450" customFormat="1" ht="15.75" customHeight="1" x14ac:dyDescent="0.2">
      <c r="A26" s="160"/>
      <c r="B26" s="210"/>
      <c r="C26" s="210"/>
      <c r="D26" s="518"/>
      <c r="E26" s="518"/>
      <c r="F26" s="518"/>
      <c r="G26" s="518"/>
      <c r="H26" s="518"/>
      <c r="I26" s="518"/>
      <c r="J26" s="518"/>
      <c r="K26" s="518"/>
      <c r="L26" s="518"/>
      <c r="M26" s="518"/>
      <c r="N26" s="518"/>
      <c r="O26" s="519"/>
    </row>
    <row r="27" spans="1:15" s="450" customFormat="1" ht="13.5" thickBot="1" x14ac:dyDescent="0.25">
      <c r="A27" s="650"/>
      <c r="B27" s="651"/>
      <c r="C27" s="651"/>
      <c r="D27" s="652"/>
      <c r="E27" s="652"/>
      <c r="F27" s="652"/>
      <c r="G27" s="652"/>
      <c r="H27" s="652"/>
      <c r="I27" s="652"/>
      <c r="J27" s="652"/>
      <c r="K27" s="652"/>
      <c r="L27" s="652"/>
      <c r="M27" s="652"/>
      <c r="N27" s="652"/>
      <c r="O27" s="653"/>
    </row>
    <row r="28" spans="1:15" s="450" customFormat="1" ht="13.5" thickBot="1" x14ac:dyDescent="0.25">
      <c r="A28" s="520" t="s">
        <v>164</v>
      </c>
      <c r="B28" s="521"/>
      <c r="C28" s="521"/>
      <c r="D28" s="521"/>
      <c r="E28" s="521"/>
      <c r="F28" s="521"/>
      <c r="G28" s="521"/>
      <c r="H28" s="521"/>
      <c r="I28" s="521"/>
      <c r="J28" s="521"/>
      <c r="K28" s="521"/>
      <c r="L28" s="521"/>
      <c r="M28" s="521"/>
      <c r="N28" s="521"/>
      <c r="O28" s="522"/>
    </row>
    <row r="29" spans="1:15" s="450" customFormat="1" ht="13.5" thickBot="1" x14ac:dyDescent="0.25">
      <c r="A29" s="523"/>
      <c r="B29" s="524"/>
      <c r="C29" s="525" t="s">
        <v>85</v>
      </c>
      <c r="D29" s="526" t="s">
        <v>165</v>
      </c>
      <c r="E29" s="527"/>
      <c r="F29" s="527"/>
      <c r="G29" s="528"/>
      <c r="H29" s="526" t="s">
        <v>166</v>
      </c>
      <c r="I29" s="527"/>
      <c r="J29" s="527"/>
      <c r="K29" s="528"/>
      <c r="L29" s="526" t="s">
        <v>98</v>
      </c>
      <c r="M29" s="527"/>
      <c r="N29" s="527"/>
      <c r="O29" s="528"/>
    </row>
    <row r="30" spans="1:15" s="450" customFormat="1" ht="111.75" customHeight="1" thickBot="1" x14ac:dyDescent="0.25">
      <c r="A30" s="529" t="s">
        <v>167</v>
      </c>
      <c r="B30" s="530"/>
      <c r="C30" s="531">
        <v>45883</v>
      </c>
      <c r="D30" s="532" t="s">
        <v>474</v>
      </c>
      <c r="E30" s="533"/>
      <c r="F30" s="533"/>
      <c r="G30" s="534"/>
      <c r="H30" s="535" t="s">
        <v>475</v>
      </c>
      <c r="I30" s="536"/>
      <c r="J30" s="536"/>
      <c r="K30" s="537"/>
      <c r="L30" s="538"/>
      <c r="M30" s="539"/>
      <c r="N30" s="539"/>
      <c r="O30" s="540"/>
    </row>
    <row r="31" spans="1:15" s="450" customFormat="1" ht="51.75" customHeight="1" thickBot="1" x14ac:dyDescent="0.25">
      <c r="A31" s="541" t="s">
        <v>168</v>
      </c>
      <c r="B31" s="542"/>
      <c r="C31" s="543">
        <v>45888</v>
      </c>
      <c r="D31" s="544" t="s">
        <v>511</v>
      </c>
      <c r="E31" s="545"/>
      <c r="F31" s="545"/>
      <c r="G31" s="546"/>
      <c r="H31" s="547" t="s">
        <v>508</v>
      </c>
      <c r="I31" s="548"/>
      <c r="J31" s="548"/>
      <c r="K31" s="549"/>
      <c r="L31" s="538"/>
      <c r="M31" s="539"/>
      <c r="N31" s="539"/>
      <c r="O31" s="540"/>
    </row>
    <row r="32" spans="1:15" s="450" customFormat="1" ht="51.75" customHeight="1" thickBot="1" x14ac:dyDescent="0.25">
      <c r="A32" s="550" t="s">
        <v>169</v>
      </c>
      <c r="B32" s="551"/>
      <c r="C32" s="552">
        <v>45891</v>
      </c>
      <c r="D32" s="553" t="s">
        <v>170</v>
      </c>
      <c r="E32" s="554"/>
      <c r="F32" s="554"/>
      <c r="G32" s="555"/>
      <c r="H32" s="556" t="s">
        <v>171</v>
      </c>
      <c r="I32" s="557"/>
      <c r="J32" s="557"/>
      <c r="K32" s="558"/>
      <c r="L32" s="538"/>
      <c r="M32" s="539"/>
      <c r="N32" s="539"/>
      <c r="O32" s="540"/>
    </row>
    <row r="79" ht="1.5" customHeight="1" x14ac:dyDescent="0.2"/>
    <row r="80" ht="12.75" hidden="1" x14ac:dyDescent="0.2"/>
    <row r="81" ht="7.5" customHeight="1" x14ac:dyDescent="0.2"/>
    <row r="82" ht="12.75" x14ac:dyDescent="0.2"/>
  </sheetData>
  <sheetProtection algorithmName="SHA-512" hashValue="mQwnR3FOQkzQQ/6mcTYBBA16kk1LOAjWwaNnIRxOLnP+qQqsZFDAHSivEBeKvBl/T6DhT8sVwNUh5GfFBkVPbA==" saltValue="gjvUfxiSDHrN598gXUfvQQ==" spinCount="100000" sheet="1" objects="1" scenarios="1"/>
  <mergeCells count="68">
    <mergeCell ref="A32:B32"/>
    <mergeCell ref="D32:G32"/>
    <mergeCell ref="H32:K32"/>
    <mergeCell ref="L32:O32"/>
    <mergeCell ref="A30:B30"/>
    <mergeCell ref="D30:G30"/>
    <mergeCell ref="H30:K30"/>
    <mergeCell ref="L30:O30"/>
    <mergeCell ref="A31:B31"/>
    <mergeCell ref="D31:G31"/>
    <mergeCell ref="H31:K31"/>
    <mergeCell ref="L31:O31"/>
    <mergeCell ref="A29:B29"/>
    <mergeCell ref="D29:G29"/>
    <mergeCell ref="H29:K29"/>
    <mergeCell ref="L29:O29"/>
    <mergeCell ref="A22:O22"/>
    <mergeCell ref="B23:C23"/>
    <mergeCell ref="D23:O23"/>
    <mergeCell ref="B24:C24"/>
    <mergeCell ref="D24:O24"/>
    <mergeCell ref="B25:C25"/>
    <mergeCell ref="D25:O25"/>
    <mergeCell ref="B26:C26"/>
    <mergeCell ref="D26:O26"/>
    <mergeCell ref="B27:C27"/>
    <mergeCell ref="D27:O27"/>
    <mergeCell ref="A28:O28"/>
    <mergeCell ref="A17:F17"/>
    <mergeCell ref="G17:J18"/>
    <mergeCell ref="K17:O18"/>
    <mergeCell ref="A18:F18"/>
    <mergeCell ref="A19:F21"/>
    <mergeCell ref="G19:J21"/>
    <mergeCell ref="K19:O21"/>
    <mergeCell ref="E15:F15"/>
    <mergeCell ref="I15:J15"/>
    <mergeCell ref="K15:L15"/>
    <mergeCell ref="K16:L16"/>
    <mergeCell ref="E13:F13"/>
    <mergeCell ref="I13:J13"/>
    <mergeCell ref="K13:L13"/>
    <mergeCell ref="E14:F14"/>
    <mergeCell ref="I14:J14"/>
    <mergeCell ref="K14:L14"/>
    <mergeCell ref="E12:F12"/>
    <mergeCell ref="I12:J12"/>
    <mergeCell ref="K12:L12"/>
    <mergeCell ref="A6:B6"/>
    <mergeCell ref="C6:O6"/>
    <mergeCell ref="A7:B7"/>
    <mergeCell ref="C7:O7"/>
    <mergeCell ref="A8:O8"/>
    <mergeCell ref="E9:F9"/>
    <mergeCell ref="I9:J9"/>
    <mergeCell ref="K9:L9"/>
    <mergeCell ref="I10:J10"/>
    <mergeCell ref="K10:L10"/>
    <mergeCell ref="E11:F11"/>
    <mergeCell ref="I11:J11"/>
    <mergeCell ref="K11:L11"/>
    <mergeCell ref="A5:B5"/>
    <mergeCell ref="C5:O5"/>
    <mergeCell ref="C1:O2"/>
    <mergeCell ref="A3:B3"/>
    <mergeCell ref="C3:O3"/>
    <mergeCell ref="A4:B4"/>
    <mergeCell ref="C4:O4"/>
  </mergeCells>
  <printOptions horizontalCentered="1"/>
  <pageMargins left="0.27559055118110237" right="0" top="0.55118110236220474" bottom="0.31496062992125984" header="0.19685039370078741" footer="0.19685039370078741"/>
  <pageSetup scale="36" orientation="landscape" verticalDpi="4294967292" r:id="rId1"/>
  <headerFooter>
    <oddHeader>&amp;L&amp;G&amp;C&amp;"Verdana,Negrita"&amp;12
PROCESO NORMATIVA DE LA CONTRATACIÓN EN LA ADMINISTRACIÓN PÚBLICA</oddHeader>
    <oddFooter>&amp;L&amp;"Verdana,Normal"Agencia Nacional de Contratación Pública
Colombia Compra Eficiente
Dirección: Carrera 7 # 26-20- Bogotá, Colombia
Atención al ciudadano:(+57) 601 7956600&amp;RCódigo: CCE-DES-FM-04 Versión: 04 Fecha: 13-07-2018</oddFooter>
  </headerFooter>
  <rowBreaks count="1" manualBreakCount="1">
    <brk id="14" max="14"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87BF0-B2B2-4E9B-97D5-BD552BD50E2D}">
  <sheetPr>
    <tabColor rgb="FF0070C0"/>
  </sheetPr>
  <dimension ref="A1:O83"/>
  <sheetViews>
    <sheetView tabSelected="1" view="pageLayout" topLeftCell="A16" zoomScale="90" zoomScaleNormal="100" zoomScaleSheetLayoutView="80" zoomScalePageLayoutView="90" workbookViewId="0">
      <selection activeCell="E11" sqref="E11:F11"/>
    </sheetView>
  </sheetViews>
  <sheetFormatPr baseColWidth="10" defaultColWidth="10.85546875" defaultRowHeight="15" x14ac:dyDescent="0.2"/>
  <cols>
    <col min="1" max="1" width="13.5703125" style="446" customWidth="1"/>
    <col min="2" max="2" width="53.28515625" style="446" customWidth="1"/>
    <col min="3" max="3" width="22.42578125" style="559" customWidth="1"/>
    <col min="4" max="4" width="22.7109375" style="559" customWidth="1"/>
    <col min="5" max="5" width="28.5703125" style="560" customWidth="1"/>
    <col min="6" max="6" width="16.7109375" style="560" customWidth="1"/>
    <col min="7" max="7" width="9.7109375" style="560" customWidth="1"/>
    <col min="8" max="8" width="24.42578125" style="560" customWidth="1"/>
    <col min="9" max="9" width="39.7109375" style="560" customWidth="1"/>
    <col min="10" max="10" width="9.42578125" style="559" customWidth="1"/>
    <col min="11" max="11" width="11.5703125" style="560" customWidth="1"/>
    <col min="12" max="12" width="10" style="560" hidden="1" customWidth="1"/>
    <col min="13" max="13" width="23" style="560" customWidth="1"/>
    <col min="14" max="14" width="20.7109375" style="559" customWidth="1"/>
    <col min="15" max="15" width="25.28515625" style="559" customWidth="1"/>
    <col min="16" max="16384" width="10.85546875" style="446"/>
  </cols>
  <sheetData>
    <row r="1" spans="1:15" ht="16.5" customHeight="1" x14ac:dyDescent="0.2">
      <c r="A1" s="443" t="s">
        <v>99</v>
      </c>
      <c r="B1" s="561" t="s">
        <v>512</v>
      </c>
      <c r="C1" s="712" t="s">
        <v>532</v>
      </c>
      <c r="D1" s="713"/>
      <c r="E1" s="713"/>
      <c r="F1" s="713"/>
      <c r="G1" s="713"/>
      <c r="H1" s="713"/>
      <c r="I1" s="713"/>
      <c r="J1" s="713"/>
      <c r="K1" s="713"/>
      <c r="L1" s="713"/>
      <c r="M1" s="713"/>
      <c r="N1" s="713"/>
      <c r="O1" s="714"/>
    </row>
    <row r="2" spans="1:15" ht="12.75" x14ac:dyDescent="0.2">
      <c r="A2" s="443" t="s">
        <v>101</v>
      </c>
      <c r="B2" s="561">
        <v>1</v>
      </c>
      <c r="C2" s="775"/>
      <c r="D2" s="776"/>
      <c r="E2" s="776"/>
      <c r="F2" s="776"/>
      <c r="G2" s="776"/>
      <c r="H2" s="776"/>
      <c r="I2" s="776"/>
      <c r="J2" s="776"/>
      <c r="K2" s="776"/>
      <c r="L2" s="776"/>
      <c r="M2" s="776"/>
      <c r="N2" s="776"/>
      <c r="O2" s="777"/>
    </row>
    <row r="3" spans="1:15" s="450" customFormat="1" ht="30" customHeight="1" x14ac:dyDescent="0.2">
      <c r="A3" s="771" t="s">
        <v>102</v>
      </c>
      <c r="B3" s="772"/>
      <c r="C3" s="773" t="s">
        <v>304</v>
      </c>
      <c r="D3" s="773"/>
      <c r="E3" s="773"/>
      <c r="F3" s="773"/>
      <c r="G3" s="773"/>
      <c r="H3" s="773"/>
      <c r="I3" s="773"/>
      <c r="J3" s="773"/>
      <c r="K3" s="773"/>
      <c r="L3" s="773"/>
      <c r="M3" s="773"/>
      <c r="N3" s="773"/>
      <c r="O3" s="774"/>
    </row>
    <row r="4" spans="1:15" s="450" customFormat="1" ht="30" customHeight="1" x14ac:dyDescent="0.2">
      <c r="A4" s="769" t="s">
        <v>104</v>
      </c>
      <c r="B4" s="770"/>
      <c r="C4" s="636" t="s">
        <v>305</v>
      </c>
      <c r="D4" s="636"/>
      <c r="E4" s="636"/>
      <c r="F4" s="636"/>
      <c r="G4" s="636"/>
      <c r="H4" s="636"/>
      <c r="I4" s="636"/>
      <c r="J4" s="636"/>
      <c r="K4" s="636"/>
      <c r="L4" s="636"/>
      <c r="M4" s="636"/>
      <c r="N4" s="636"/>
      <c r="O4" s="637"/>
    </row>
    <row r="5" spans="1:15" s="450" customFormat="1" ht="30" customHeight="1" x14ac:dyDescent="0.2">
      <c r="A5" s="447" t="s">
        <v>106</v>
      </c>
      <c r="B5" s="451"/>
      <c r="C5" s="636" t="s">
        <v>306</v>
      </c>
      <c r="D5" s="636"/>
      <c r="E5" s="636"/>
      <c r="F5" s="636"/>
      <c r="G5" s="636"/>
      <c r="H5" s="636"/>
      <c r="I5" s="636"/>
      <c r="J5" s="636"/>
      <c r="K5" s="636"/>
      <c r="L5" s="636"/>
      <c r="M5" s="636"/>
      <c r="N5" s="636"/>
      <c r="O5" s="637"/>
    </row>
    <row r="6" spans="1:15" s="450" customFormat="1" ht="235.5" customHeight="1" x14ac:dyDescent="0.2">
      <c r="A6" s="447" t="s">
        <v>108</v>
      </c>
      <c r="B6" s="451"/>
      <c r="C6" s="454" t="s">
        <v>533</v>
      </c>
      <c r="D6" s="454"/>
      <c r="E6" s="454"/>
      <c r="F6" s="454"/>
      <c r="G6" s="454"/>
      <c r="H6" s="454"/>
      <c r="I6" s="454"/>
      <c r="J6" s="454"/>
      <c r="K6" s="454"/>
      <c r="L6" s="454"/>
      <c r="M6" s="454"/>
      <c r="N6" s="454"/>
      <c r="O6" s="455"/>
    </row>
    <row r="7" spans="1:15" s="450" customFormat="1" ht="124.5" customHeight="1" x14ac:dyDescent="0.2">
      <c r="A7" s="447" t="s">
        <v>109</v>
      </c>
      <c r="B7" s="451"/>
      <c r="C7" s="454" t="s">
        <v>525</v>
      </c>
      <c r="D7" s="454"/>
      <c r="E7" s="454"/>
      <c r="F7" s="454"/>
      <c r="G7" s="454"/>
      <c r="H7" s="454"/>
      <c r="I7" s="454"/>
      <c r="J7" s="454"/>
      <c r="K7" s="454"/>
      <c r="L7" s="454"/>
      <c r="M7" s="454"/>
      <c r="N7" s="454"/>
      <c r="O7" s="455"/>
    </row>
    <row r="8" spans="1:15" s="450" customFormat="1" ht="30" customHeight="1" x14ac:dyDescent="0.2">
      <c r="A8" s="456" t="s">
        <v>110</v>
      </c>
      <c r="B8" s="457"/>
      <c r="C8" s="457"/>
      <c r="D8" s="457"/>
      <c r="E8" s="457"/>
      <c r="F8" s="457"/>
      <c r="G8" s="457"/>
      <c r="H8" s="457"/>
      <c r="I8" s="457"/>
      <c r="J8" s="457"/>
      <c r="K8" s="457"/>
      <c r="L8" s="457"/>
      <c r="M8" s="457"/>
      <c r="N8" s="457"/>
      <c r="O8" s="458"/>
    </row>
    <row r="9" spans="1:15" s="450" customFormat="1" ht="48.75" customHeight="1" x14ac:dyDescent="0.2">
      <c r="A9" s="161" t="s">
        <v>111</v>
      </c>
      <c r="B9" s="161" t="s">
        <v>112</v>
      </c>
      <c r="C9" s="161" t="s">
        <v>113</v>
      </c>
      <c r="D9" s="161" t="s">
        <v>114</v>
      </c>
      <c r="E9" s="180" t="s">
        <v>115</v>
      </c>
      <c r="F9" s="778"/>
      <c r="G9" s="161" t="s">
        <v>116</v>
      </c>
      <c r="H9" s="161" t="s">
        <v>117</v>
      </c>
      <c r="I9" s="180" t="s">
        <v>118</v>
      </c>
      <c r="J9" s="778"/>
      <c r="K9" s="180" t="s">
        <v>119</v>
      </c>
      <c r="L9" s="180"/>
      <c r="M9" s="161" t="s">
        <v>120</v>
      </c>
      <c r="N9" s="161" t="s">
        <v>121</v>
      </c>
      <c r="O9" s="161" t="s">
        <v>122</v>
      </c>
    </row>
    <row r="10" spans="1:15" s="450" customFormat="1" ht="50.25" customHeight="1" x14ac:dyDescent="0.2">
      <c r="A10" s="610">
        <v>0</v>
      </c>
      <c r="B10" s="782"/>
      <c r="C10" s="782"/>
      <c r="D10" s="782"/>
      <c r="E10" s="782"/>
      <c r="F10" s="783"/>
      <c r="G10" s="782"/>
      <c r="H10" s="782"/>
      <c r="I10" s="784"/>
      <c r="J10" s="784"/>
      <c r="K10" s="784"/>
      <c r="L10" s="784"/>
      <c r="M10" s="782"/>
      <c r="N10" s="782"/>
      <c r="O10" s="782"/>
    </row>
    <row r="11" spans="1:15" s="474" customFormat="1" ht="219" customHeight="1" x14ac:dyDescent="0.25">
      <c r="A11" s="785">
        <v>1</v>
      </c>
      <c r="B11" s="785"/>
      <c r="C11" s="562" t="s">
        <v>123</v>
      </c>
      <c r="D11" s="563" t="s">
        <v>307</v>
      </c>
      <c r="E11" s="711" t="s">
        <v>308</v>
      </c>
      <c r="F11" s="711"/>
      <c r="G11" s="785" t="s">
        <v>30</v>
      </c>
      <c r="H11" s="562" t="s">
        <v>9</v>
      </c>
      <c r="I11" s="564" t="s">
        <v>309</v>
      </c>
      <c r="J11" s="564"/>
      <c r="K11" s="786"/>
      <c r="L11" s="786"/>
      <c r="M11" s="787" t="s">
        <v>515</v>
      </c>
      <c r="N11" s="788" t="s">
        <v>310</v>
      </c>
      <c r="O11" s="785"/>
    </row>
    <row r="12" spans="1:15" s="480" customFormat="1" ht="222.75" customHeight="1" x14ac:dyDescent="0.25">
      <c r="A12" s="610">
        <v>2</v>
      </c>
      <c r="B12" s="610"/>
      <c r="C12" s="562" t="s">
        <v>123</v>
      </c>
      <c r="D12" s="789" t="s">
        <v>23</v>
      </c>
      <c r="E12" s="711" t="s">
        <v>456</v>
      </c>
      <c r="F12" s="711"/>
      <c r="G12" s="63" t="s">
        <v>30</v>
      </c>
      <c r="H12" s="63" t="s">
        <v>311</v>
      </c>
      <c r="I12" s="564" t="s">
        <v>312</v>
      </c>
      <c r="J12" s="564"/>
      <c r="K12" s="786"/>
      <c r="L12" s="786"/>
      <c r="M12" s="785" t="s">
        <v>459</v>
      </c>
      <c r="N12" s="788" t="s">
        <v>467</v>
      </c>
      <c r="O12" s="610"/>
    </row>
    <row r="13" spans="1:15" s="482" customFormat="1" ht="282.75" customHeight="1" x14ac:dyDescent="0.2">
      <c r="A13" s="785">
        <v>3</v>
      </c>
      <c r="B13" s="610"/>
      <c r="C13" s="63" t="s">
        <v>313</v>
      </c>
      <c r="D13" s="563" t="s">
        <v>23</v>
      </c>
      <c r="E13" s="786" t="s">
        <v>461</v>
      </c>
      <c r="F13" s="786"/>
      <c r="G13" s="785" t="s">
        <v>30</v>
      </c>
      <c r="H13" s="63" t="s">
        <v>313</v>
      </c>
      <c r="I13" s="790" t="s">
        <v>460</v>
      </c>
      <c r="J13" s="790"/>
      <c r="K13" s="791"/>
      <c r="L13" s="791"/>
      <c r="M13" s="785" t="s">
        <v>457</v>
      </c>
      <c r="N13" s="792" t="s">
        <v>467</v>
      </c>
      <c r="O13" s="610" t="s">
        <v>314</v>
      </c>
    </row>
    <row r="14" spans="1:15" s="482" customFormat="1" ht="313.5" customHeight="1" x14ac:dyDescent="0.2">
      <c r="A14" s="610">
        <v>4</v>
      </c>
      <c r="B14" s="610"/>
      <c r="C14" s="63" t="s">
        <v>313</v>
      </c>
      <c r="D14" s="610" t="s">
        <v>23</v>
      </c>
      <c r="E14" s="786" t="s">
        <v>466</v>
      </c>
      <c r="F14" s="786"/>
      <c r="G14" s="785" t="s">
        <v>30</v>
      </c>
      <c r="H14" s="63" t="s">
        <v>458</v>
      </c>
      <c r="I14" s="790" t="s">
        <v>315</v>
      </c>
      <c r="J14" s="790"/>
      <c r="K14" s="791"/>
      <c r="L14" s="791"/>
      <c r="M14" s="610" t="s">
        <v>316</v>
      </c>
      <c r="N14" s="792" t="s">
        <v>137</v>
      </c>
      <c r="O14" s="610"/>
    </row>
    <row r="15" spans="1:15" s="482" customFormat="1" ht="233.25" customHeight="1" x14ac:dyDescent="0.2">
      <c r="A15" s="785">
        <v>5</v>
      </c>
      <c r="B15" s="610"/>
      <c r="C15" s="63" t="s">
        <v>317</v>
      </c>
      <c r="D15" s="610" t="s">
        <v>23</v>
      </c>
      <c r="E15" s="786" t="s">
        <v>318</v>
      </c>
      <c r="F15" s="786"/>
      <c r="G15" s="785" t="s">
        <v>66</v>
      </c>
      <c r="H15" s="63" t="s">
        <v>319</v>
      </c>
      <c r="I15" s="790" t="s">
        <v>462</v>
      </c>
      <c r="J15" s="790"/>
      <c r="K15" s="791" t="s">
        <v>150</v>
      </c>
      <c r="L15" s="791"/>
      <c r="M15" s="63" t="s">
        <v>463</v>
      </c>
      <c r="N15" s="792" t="s">
        <v>310</v>
      </c>
      <c r="O15" s="63"/>
    </row>
    <row r="16" spans="1:15" s="482" customFormat="1" ht="182.25" customHeight="1" x14ac:dyDescent="0.2">
      <c r="A16" s="610">
        <v>6</v>
      </c>
      <c r="B16" s="610"/>
      <c r="C16" s="562" t="s">
        <v>320</v>
      </c>
      <c r="D16" s="789" t="s">
        <v>23</v>
      </c>
      <c r="E16" s="793" t="s">
        <v>464</v>
      </c>
      <c r="F16" s="793"/>
      <c r="G16" s="63" t="s">
        <v>30</v>
      </c>
      <c r="H16" s="63" t="s">
        <v>311</v>
      </c>
      <c r="I16" s="564" t="s">
        <v>516</v>
      </c>
      <c r="J16" s="564"/>
      <c r="K16" s="711"/>
      <c r="L16" s="711"/>
      <c r="M16" s="611" t="s">
        <v>465</v>
      </c>
      <c r="N16" s="611" t="s">
        <v>34</v>
      </c>
      <c r="O16" s="611" t="s">
        <v>468</v>
      </c>
    </row>
    <row r="17" spans="1:15" s="482" customFormat="1" ht="56.25" customHeight="1" x14ac:dyDescent="0.2">
      <c r="A17" s="785">
        <v>7</v>
      </c>
      <c r="B17" s="610"/>
      <c r="C17" s="610"/>
      <c r="D17" s="785"/>
      <c r="E17" s="786"/>
      <c r="F17" s="786"/>
      <c r="G17" s="785"/>
      <c r="H17" s="610"/>
      <c r="I17" s="791"/>
      <c r="J17" s="791"/>
      <c r="K17" s="791"/>
      <c r="L17" s="791"/>
      <c r="M17" s="610"/>
      <c r="N17" s="785"/>
      <c r="O17" s="610"/>
    </row>
    <row r="18" spans="1:15" s="450" customFormat="1" ht="15.95" customHeight="1" x14ac:dyDescent="0.2">
      <c r="A18" s="779" t="s">
        <v>154</v>
      </c>
      <c r="B18" s="780"/>
      <c r="C18" s="780"/>
      <c r="D18" s="780"/>
      <c r="E18" s="780"/>
      <c r="F18" s="781"/>
      <c r="G18" s="509" t="s">
        <v>155</v>
      </c>
      <c r="H18" s="509"/>
      <c r="I18" s="509"/>
      <c r="J18" s="509"/>
      <c r="K18" s="508" t="s">
        <v>156</v>
      </c>
      <c r="L18" s="509"/>
      <c r="M18" s="509"/>
      <c r="N18" s="509"/>
      <c r="O18" s="510"/>
    </row>
    <row r="19" spans="1:15" s="450" customFormat="1" ht="15.95" customHeight="1" thickBot="1" x14ac:dyDescent="0.25">
      <c r="A19" s="504" t="s">
        <v>157</v>
      </c>
      <c r="B19" s="505"/>
      <c r="C19" s="505"/>
      <c r="D19" s="505"/>
      <c r="E19" s="505"/>
      <c r="F19" s="506"/>
      <c r="G19" s="507"/>
      <c r="H19" s="507"/>
      <c r="I19" s="507"/>
      <c r="J19" s="507"/>
      <c r="K19" s="508"/>
      <c r="L19" s="509"/>
      <c r="M19" s="509"/>
      <c r="N19" s="509"/>
      <c r="O19" s="510"/>
    </row>
    <row r="20" spans="1:15" s="450" customFormat="1" ht="32.25" customHeight="1" x14ac:dyDescent="0.2">
      <c r="A20" s="270" t="s">
        <v>83</v>
      </c>
      <c r="B20" s="197"/>
      <c r="C20" s="197"/>
      <c r="D20" s="197"/>
      <c r="E20" s="197"/>
      <c r="F20" s="271"/>
      <c r="G20" s="197" t="s">
        <v>83</v>
      </c>
      <c r="H20" s="197"/>
      <c r="I20" s="197"/>
      <c r="J20" s="197"/>
      <c r="K20" s="200" t="s">
        <v>158</v>
      </c>
      <c r="L20" s="201"/>
      <c r="M20" s="201"/>
      <c r="N20" s="201"/>
      <c r="O20" s="202"/>
    </row>
    <row r="21" spans="1:15" s="450" customFormat="1" ht="32.25" customHeight="1" x14ac:dyDescent="0.2">
      <c r="A21" s="272"/>
      <c r="B21" s="198"/>
      <c r="C21" s="198"/>
      <c r="D21" s="198"/>
      <c r="E21" s="198"/>
      <c r="F21" s="273"/>
      <c r="G21" s="198"/>
      <c r="H21" s="198"/>
      <c r="I21" s="198"/>
      <c r="J21" s="198"/>
      <c r="K21" s="203"/>
      <c r="L21" s="204"/>
      <c r="M21" s="204"/>
      <c r="N21" s="204"/>
      <c r="O21" s="205"/>
    </row>
    <row r="22" spans="1:15" s="450" customFormat="1" ht="32.25" customHeight="1" thickBot="1" x14ac:dyDescent="0.25">
      <c r="A22" s="274"/>
      <c r="B22" s="199"/>
      <c r="C22" s="199"/>
      <c r="D22" s="199"/>
      <c r="E22" s="199"/>
      <c r="F22" s="275"/>
      <c r="G22" s="199"/>
      <c r="H22" s="199"/>
      <c r="I22" s="199"/>
      <c r="J22" s="199"/>
      <c r="K22" s="206"/>
      <c r="L22" s="207"/>
      <c r="M22" s="207"/>
      <c r="N22" s="207"/>
      <c r="O22" s="208"/>
    </row>
    <row r="23" spans="1:15" s="450" customFormat="1" ht="15.75" customHeight="1" thickBot="1" x14ac:dyDescent="0.25">
      <c r="A23" s="604" t="s">
        <v>159</v>
      </c>
      <c r="B23" s="605"/>
      <c r="C23" s="605"/>
      <c r="D23" s="605"/>
      <c r="E23" s="606"/>
      <c r="F23" s="606"/>
      <c r="G23" s="606"/>
      <c r="H23" s="606"/>
      <c r="I23" s="606"/>
      <c r="J23" s="606"/>
      <c r="K23" s="606"/>
      <c r="L23" s="606"/>
      <c r="M23" s="606"/>
      <c r="N23" s="606"/>
      <c r="O23" s="607"/>
    </row>
    <row r="24" spans="1:15" s="450" customFormat="1" ht="15.75" customHeight="1" thickBot="1" x14ac:dyDescent="0.25">
      <c r="A24" s="608" t="s">
        <v>85</v>
      </c>
      <c r="B24" s="209" t="s">
        <v>86</v>
      </c>
      <c r="C24" s="209"/>
      <c r="D24" s="516" t="s">
        <v>87</v>
      </c>
      <c r="E24" s="516"/>
      <c r="F24" s="516"/>
      <c r="G24" s="516"/>
      <c r="H24" s="516"/>
      <c r="I24" s="516"/>
      <c r="J24" s="516"/>
      <c r="K24" s="516"/>
      <c r="L24" s="516"/>
      <c r="M24" s="516"/>
      <c r="N24" s="516"/>
      <c r="O24" s="517"/>
    </row>
    <row r="25" spans="1:15" s="450" customFormat="1" ht="15.75" customHeight="1" x14ac:dyDescent="0.2">
      <c r="A25" s="592">
        <v>45891</v>
      </c>
      <c r="B25" s="593">
        <v>1</v>
      </c>
      <c r="C25" s="593"/>
      <c r="D25" s="594" t="s">
        <v>321</v>
      </c>
      <c r="E25" s="594"/>
      <c r="F25" s="594"/>
      <c r="G25" s="594"/>
      <c r="H25" s="594"/>
      <c r="I25" s="594"/>
      <c r="J25" s="594"/>
      <c r="K25" s="594"/>
      <c r="L25" s="594"/>
      <c r="M25" s="594"/>
      <c r="N25" s="594"/>
      <c r="O25" s="595"/>
    </row>
    <row r="26" spans="1:15" s="450" customFormat="1" ht="15.75" customHeight="1" x14ac:dyDescent="0.2">
      <c r="A26" s="596"/>
      <c r="B26" s="593"/>
      <c r="C26" s="593"/>
      <c r="D26" s="594"/>
      <c r="E26" s="594"/>
      <c r="F26" s="594"/>
      <c r="G26" s="594"/>
      <c r="H26" s="594"/>
      <c r="I26" s="594"/>
      <c r="J26" s="594"/>
      <c r="K26" s="594"/>
      <c r="L26" s="594"/>
      <c r="M26" s="594"/>
      <c r="N26" s="594"/>
      <c r="O26" s="595"/>
    </row>
    <row r="27" spans="1:15" s="450" customFormat="1" ht="15.75" customHeight="1" x14ac:dyDescent="0.2">
      <c r="A27" s="694"/>
      <c r="B27" s="695"/>
      <c r="C27" s="695"/>
      <c r="D27" s="696"/>
      <c r="E27" s="696"/>
      <c r="F27" s="696"/>
      <c r="G27" s="696"/>
      <c r="H27" s="696"/>
      <c r="I27" s="696"/>
      <c r="J27" s="696"/>
      <c r="K27" s="696"/>
      <c r="L27" s="696"/>
      <c r="M27" s="696"/>
      <c r="N27" s="696"/>
      <c r="O27" s="697"/>
    </row>
    <row r="28" spans="1:15" s="450" customFormat="1" ht="14.25" thickBot="1" x14ac:dyDescent="0.25">
      <c r="A28" s="698"/>
      <c r="B28" s="699"/>
      <c r="C28" s="699"/>
      <c r="D28" s="700"/>
      <c r="E28" s="700"/>
      <c r="F28" s="700"/>
      <c r="G28" s="700"/>
      <c r="H28" s="700"/>
      <c r="I28" s="700"/>
      <c r="J28" s="700"/>
      <c r="K28" s="700"/>
      <c r="L28" s="700"/>
      <c r="M28" s="700"/>
      <c r="N28" s="700"/>
      <c r="O28" s="701"/>
    </row>
    <row r="29" spans="1:15" s="450" customFormat="1" ht="13.5" thickBot="1" x14ac:dyDescent="0.25">
      <c r="A29" s="601" t="s">
        <v>164</v>
      </c>
      <c r="B29" s="602"/>
      <c r="C29" s="602"/>
      <c r="D29" s="602"/>
      <c r="E29" s="602"/>
      <c r="F29" s="602"/>
      <c r="G29" s="602"/>
      <c r="H29" s="602"/>
      <c r="I29" s="602"/>
      <c r="J29" s="602"/>
      <c r="K29" s="602"/>
      <c r="L29" s="602"/>
      <c r="M29" s="602"/>
      <c r="N29" s="602"/>
      <c r="O29" s="603"/>
    </row>
    <row r="30" spans="1:15" s="450" customFormat="1" ht="13.5" thickBot="1" x14ac:dyDescent="0.25">
      <c r="A30" s="599"/>
      <c r="B30" s="600"/>
      <c r="C30" s="525" t="s">
        <v>85</v>
      </c>
      <c r="D30" s="526" t="s">
        <v>165</v>
      </c>
      <c r="E30" s="527"/>
      <c r="F30" s="527"/>
      <c r="G30" s="528"/>
      <c r="H30" s="526" t="s">
        <v>166</v>
      </c>
      <c r="I30" s="527"/>
      <c r="J30" s="527"/>
      <c r="K30" s="528"/>
      <c r="L30" s="526" t="s">
        <v>98</v>
      </c>
      <c r="M30" s="527"/>
      <c r="N30" s="527"/>
      <c r="O30" s="528"/>
    </row>
    <row r="31" spans="1:15" s="450" customFormat="1" ht="51.75" customHeight="1" x14ac:dyDescent="0.2">
      <c r="A31" s="529" t="s">
        <v>167</v>
      </c>
      <c r="B31" s="530"/>
      <c r="C31" s="531">
        <v>45883</v>
      </c>
      <c r="D31" s="532" t="s">
        <v>470</v>
      </c>
      <c r="E31" s="533"/>
      <c r="F31" s="533"/>
      <c r="G31" s="534"/>
      <c r="H31" s="535" t="s">
        <v>471</v>
      </c>
      <c r="I31" s="536"/>
      <c r="J31" s="536"/>
      <c r="K31" s="537"/>
      <c r="L31" s="702"/>
      <c r="M31" s="703"/>
      <c r="N31" s="703"/>
      <c r="O31" s="704"/>
    </row>
    <row r="32" spans="1:15" s="450" customFormat="1" ht="64.5" customHeight="1" x14ac:dyDescent="0.2">
      <c r="A32" s="541" t="s">
        <v>168</v>
      </c>
      <c r="B32" s="542"/>
      <c r="C32" s="543">
        <v>45888</v>
      </c>
      <c r="D32" s="544" t="s">
        <v>513</v>
      </c>
      <c r="E32" s="545"/>
      <c r="F32" s="545"/>
      <c r="G32" s="546"/>
      <c r="H32" s="547" t="s">
        <v>514</v>
      </c>
      <c r="I32" s="548"/>
      <c r="J32" s="548"/>
      <c r="K32" s="549"/>
      <c r="L32" s="705"/>
      <c r="M32" s="706"/>
      <c r="N32" s="706"/>
      <c r="O32" s="707"/>
    </row>
    <row r="33" spans="1:15" s="450" customFormat="1" ht="51.75" customHeight="1" thickBot="1" x14ac:dyDescent="0.25">
      <c r="A33" s="550" t="s">
        <v>169</v>
      </c>
      <c r="B33" s="551"/>
      <c r="C33" s="552">
        <v>45891</v>
      </c>
      <c r="D33" s="597" t="s">
        <v>170</v>
      </c>
      <c r="E33" s="554"/>
      <c r="F33" s="554"/>
      <c r="G33" s="555"/>
      <c r="H33" s="598" t="s">
        <v>469</v>
      </c>
      <c r="I33" s="557"/>
      <c r="J33" s="557"/>
      <c r="K33" s="558"/>
      <c r="L33" s="708"/>
      <c r="M33" s="709"/>
      <c r="N33" s="709"/>
      <c r="O33" s="710"/>
    </row>
    <row r="80" ht="1.5" customHeight="1" x14ac:dyDescent="0.2"/>
    <row r="81" ht="12.75" hidden="1" x14ac:dyDescent="0.2"/>
    <row r="82" ht="7.5" customHeight="1" x14ac:dyDescent="0.2"/>
    <row r="83" ht="12.75" x14ac:dyDescent="0.2"/>
  </sheetData>
  <sheetProtection algorithmName="SHA-512" hashValue="l2vGk9N5fpSAmKHpgr4E8MJz7CksHoGNJa1QNnYMXUzXjlHBqFE9qasOOiI2w2mO+R3xHkOHj7eZ4v3imtYi7w==" saltValue="L7CK5nH4lyR6lv3s1BqZJg==" spinCount="100000" sheet="1" objects="1" scenarios="1"/>
  <mergeCells count="73">
    <mergeCell ref="A5:B5"/>
    <mergeCell ref="C5:O5"/>
    <mergeCell ref="C1:O2"/>
    <mergeCell ref="A3:B3"/>
    <mergeCell ref="C3:O3"/>
    <mergeCell ref="A4:B4"/>
    <mergeCell ref="C4:O4"/>
    <mergeCell ref="E12:F12"/>
    <mergeCell ref="I12:J12"/>
    <mergeCell ref="K12:L12"/>
    <mergeCell ref="A6:B6"/>
    <mergeCell ref="C6:O6"/>
    <mergeCell ref="A7:B7"/>
    <mergeCell ref="C7:O7"/>
    <mergeCell ref="A8:O8"/>
    <mergeCell ref="E9:F9"/>
    <mergeCell ref="I9:J9"/>
    <mergeCell ref="K9:L9"/>
    <mergeCell ref="I10:J10"/>
    <mergeCell ref="K10:L10"/>
    <mergeCell ref="E11:F11"/>
    <mergeCell ref="I11:J11"/>
    <mergeCell ref="K11:L11"/>
    <mergeCell ref="E13:F13"/>
    <mergeCell ref="I13:J13"/>
    <mergeCell ref="K13:L13"/>
    <mergeCell ref="E14:F14"/>
    <mergeCell ref="I14:J14"/>
    <mergeCell ref="K14:L14"/>
    <mergeCell ref="E15:F15"/>
    <mergeCell ref="I15:J15"/>
    <mergeCell ref="K15:L15"/>
    <mergeCell ref="E16:F16"/>
    <mergeCell ref="I16:J16"/>
    <mergeCell ref="K16:L16"/>
    <mergeCell ref="E17:F17"/>
    <mergeCell ref="I17:J17"/>
    <mergeCell ref="K17:L17"/>
    <mergeCell ref="A18:F18"/>
    <mergeCell ref="G18:J19"/>
    <mergeCell ref="K18:O19"/>
    <mergeCell ref="A19:F19"/>
    <mergeCell ref="A20:F22"/>
    <mergeCell ref="G20:J22"/>
    <mergeCell ref="K20:O22"/>
    <mergeCell ref="A23:O23"/>
    <mergeCell ref="B24:C24"/>
    <mergeCell ref="D24:O24"/>
    <mergeCell ref="B25:C25"/>
    <mergeCell ref="D25:O25"/>
    <mergeCell ref="B26:C26"/>
    <mergeCell ref="D26:O26"/>
    <mergeCell ref="B27:C27"/>
    <mergeCell ref="D27:O27"/>
    <mergeCell ref="B28:C28"/>
    <mergeCell ref="D28:O28"/>
    <mergeCell ref="A29:O29"/>
    <mergeCell ref="A30:B30"/>
    <mergeCell ref="D30:G30"/>
    <mergeCell ref="H30:K30"/>
    <mergeCell ref="L30:O30"/>
    <mergeCell ref="A33:B33"/>
    <mergeCell ref="D33:G33"/>
    <mergeCell ref="H33:K33"/>
    <mergeCell ref="L33:O33"/>
    <mergeCell ref="A31:B31"/>
    <mergeCell ref="D31:G31"/>
    <mergeCell ref="H31:K31"/>
    <mergeCell ref="L31:O31"/>
    <mergeCell ref="A32:B32"/>
    <mergeCell ref="D32:G32"/>
    <mergeCell ref="H32:K32"/>
    <mergeCell ref="L32:O32"/>
  </mergeCells>
  <printOptions horizontalCentered="1"/>
  <pageMargins left="0.27559055118110237" right="0" top="0.59055118110236227" bottom="0.31496062992125984" header="0.19685039370078741" footer="0.19685039370078741"/>
  <pageSetup scale="38" orientation="landscape" verticalDpi="4294967292" r:id="rId1"/>
  <headerFooter>
    <oddHeader>&amp;L&amp;G&amp;C&amp;"Verdana,Negrita"&amp;12
PROCESO NORMATIVA DE LA CONTRATACIÓN EN LA ADMINISTRACIÓN PÚBLICA</oddHeader>
    <oddFooter>&amp;L&amp;"Verdana,Normal"Agencia Nacional de Contratación Pública
Colombia Compra Eficiente
Dirección: Carrera 7 # 26-20- Bogotá, Colombia
Atención al ciudadano:(+57) 601 7956600&amp;RCódigo: CCE-DES-FM-04 Versión: 04 Fecha: 13-07-2018</oddFooter>
  </headerFooter>
  <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D150F-CF08-446A-AC0C-089F1422BE49}">
  <sheetPr>
    <tabColor rgb="FF0070C0"/>
  </sheetPr>
  <dimension ref="A1:P80"/>
  <sheetViews>
    <sheetView topLeftCell="A3" zoomScale="70" zoomScaleNormal="70" zoomScaleSheetLayoutView="70" zoomScalePageLayoutView="80" workbookViewId="0">
      <selection activeCell="A18" sqref="A18:O20"/>
    </sheetView>
  </sheetViews>
  <sheetFormatPr baseColWidth="10" defaultColWidth="10.85546875" defaultRowHeight="15" x14ac:dyDescent="0.2"/>
  <cols>
    <col min="1" max="1" width="12.140625" style="53" customWidth="1"/>
    <col min="2" max="2" width="53.28515625" style="53" customWidth="1"/>
    <col min="3" max="4" width="26.42578125" style="54" customWidth="1"/>
    <col min="5" max="5" width="20.5703125" style="55" customWidth="1"/>
    <col min="6" max="6" width="9.7109375" style="55" customWidth="1"/>
    <col min="7" max="7" width="12.28515625" style="55" customWidth="1"/>
    <col min="8" max="8" width="30.28515625" style="55" customWidth="1"/>
    <col min="9" max="9" width="23.28515625" style="55" customWidth="1"/>
    <col min="10" max="10" width="9.42578125" style="54" customWidth="1"/>
    <col min="11" max="11" width="18.28515625" style="55" customWidth="1"/>
    <col min="12" max="12" width="10" style="55" customWidth="1"/>
    <col min="13" max="13" width="23" style="55" customWidth="1"/>
    <col min="14" max="14" width="20.7109375" style="54" customWidth="1"/>
    <col min="15" max="15" width="25.28515625" style="54" customWidth="1"/>
    <col min="16" max="16384" width="10.85546875" style="53"/>
  </cols>
  <sheetData>
    <row r="1" spans="1:16" ht="15" customHeight="1" x14ac:dyDescent="0.2">
      <c r="A1" s="74" t="s">
        <v>99</v>
      </c>
      <c r="B1" s="75" t="s">
        <v>322</v>
      </c>
      <c r="C1" s="76" t="s">
        <v>323</v>
      </c>
      <c r="D1" s="378" t="s">
        <v>324</v>
      </c>
      <c r="E1" s="379"/>
      <c r="F1" s="379"/>
      <c r="G1" s="379"/>
      <c r="H1" s="379"/>
      <c r="I1" s="379"/>
      <c r="J1" s="379"/>
      <c r="K1" s="379"/>
      <c r="L1" s="379"/>
      <c r="M1" s="379"/>
      <c r="N1" s="382"/>
      <c r="O1" s="382"/>
      <c r="P1" s="66"/>
    </row>
    <row r="2" spans="1:16" x14ac:dyDescent="0.2">
      <c r="A2" s="74" t="s">
        <v>101</v>
      </c>
      <c r="B2" s="75" t="s">
        <v>322</v>
      </c>
      <c r="C2" s="77" t="s">
        <v>150</v>
      </c>
      <c r="D2" s="380"/>
      <c r="E2" s="381"/>
      <c r="F2" s="381"/>
      <c r="G2" s="381"/>
      <c r="H2" s="381"/>
      <c r="I2" s="381"/>
      <c r="J2" s="381"/>
      <c r="K2" s="381"/>
      <c r="L2" s="381"/>
      <c r="M2" s="381"/>
      <c r="N2" s="382"/>
      <c r="O2" s="382"/>
      <c r="P2" s="66"/>
    </row>
    <row r="3" spans="1:16" s="52" customFormat="1" ht="18.75" customHeight="1" x14ac:dyDescent="0.2">
      <c r="A3" s="297" t="s">
        <v>102</v>
      </c>
      <c r="B3" s="391"/>
      <c r="C3" s="392" t="s">
        <v>325</v>
      </c>
      <c r="D3" s="392"/>
      <c r="E3" s="392"/>
      <c r="F3" s="392"/>
      <c r="G3" s="392"/>
      <c r="H3" s="392"/>
      <c r="I3" s="392"/>
      <c r="J3" s="392"/>
      <c r="K3" s="392"/>
      <c r="L3" s="392"/>
      <c r="M3" s="392"/>
      <c r="N3" s="392"/>
      <c r="O3" s="392"/>
    </row>
    <row r="4" spans="1:16" s="52" customFormat="1" ht="24.75" customHeight="1" x14ac:dyDescent="0.2">
      <c r="A4" s="383" t="s">
        <v>104</v>
      </c>
      <c r="B4" s="384"/>
      <c r="C4" s="299" t="s">
        <v>326</v>
      </c>
      <c r="D4" s="299"/>
      <c r="E4" s="299"/>
      <c r="F4" s="393"/>
      <c r="G4" s="393"/>
      <c r="H4" s="393"/>
      <c r="I4" s="393"/>
      <c r="J4" s="393"/>
      <c r="K4" s="393"/>
      <c r="L4" s="393"/>
      <c r="M4" s="299"/>
      <c r="N4" s="299"/>
      <c r="O4" s="300"/>
    </row>
    <row r="5" spans="1:16" s="52" customFormat="1" x14ac:dyDescent="0.2">
      <c r="A5" s="385"/>
      <c r="B5" s="386"/>
      <c r="C5" s="100" t="s">
        <v>327</v>
      </c>
      <c r="D5" s="100" t="s">
        <v>328</v>
      </c>
      <c r="E5" s="100" t="s">
        <v>329</v>
      </c>
      <c r="F5" s="389" t="s">
        <v>330</v>
      </c>
      <c r="G5" s="389"/>
      <c r="H5" s="389"/>
      <c r="I5" s="389" t="s">
        <v>331</v>
      </c>
      <c r="J5" s="389"/>
      <c r="K5" s="389"/>
      <c r="L5" s="389"/>
      <c r="M5" s="78"/>
      <c r="N5" s="78"/>
      <c r="O5" s="79"/>
    </row>
    <row r="6" spans="1:16" s="52" customFormat="1" ht="25.5" x14ac:dyDescent="0.2">
      <c r="A6" s="385"/>
      <c r="B6" s="386"/>
      <c r="C6" s="80" t="s">
        <v>332</v>
      </c>
      <c r="D6" s="80" t="s">
        <v>333</v>
      </c>
      <c r="E6" s="80" t="s">
        <v>334</v>
      </c>
      <c r="F6" s="390" t="s">
        <v>333</v>
      </c>
      <c r="G6" s="390"/>
      <c r="H6" s="390"/>
      <c r="I6" s="390" t="s">
        <v>335</v>
      </c>
      <c r="J6" s="390"/>
      <c r="K6" s="390"/>
      <c r="L6" s="390"/>
      <c r="M6" s="78"/>
      <c r="N6" s="78"/>
      <c r="O6" s="79"/>
    </row>
    <row r="7" spans="1:16" s="52" customFormat="1" ht="38.25" x14ac:dyDescent="0.2">
      <c r="A7" s="387"/>
      <c r="B7" s="388"/>
      <c r="C7" s="80" t="s">
        <v>336</v>
      </c>
      <c r="D7" s="80" t="s">
        <v>337</v>
      </c>
      <c r="E7" s="81" t="s">
        <v>338</v>
      </c>
      <c r="F7" s="390" t="s">
        <v>339</v>
      </c>
      <c r="G7" s="390"/>
      <c r="H7" s="390"/>
      <c r="I7" s="390" t="s">
        <v>340</v>
      </c>
      <c r="J7" s="390"/>
      <c r="K7" s="390"/>
      <c r="L7" s="390"/>
      <c r="M7" s="78"/>
      <c r="N7" s="78"/>
      <c r="O7" s="79"/>
    </row>
    <row r="8" spans="1:16" s="52" customFormat="1" ht="21" customHeight="1" x14ac:dyDescent="0.2">
      <c r="A8" s="297" t="s">
        <v>106</v>
      </c>
      <c r="B8" s="298"/>
      <c r="C8" s="299" t="s">
        <v>341</v>
      </c>
      <c r="D8" s="299"/>
      <c r="E8" s="299"/>
      <c r="F8" s="299"/>
      <c r="G8" s="299"/>
      <c r="H8" s="299"/>
      <c r="I8" s="299"/>
      <c r="J8" s="299"/>
      <c r="K8" s="299"/>
      <c r="L8" s="299"/>
      <c r="M8" s="299"/>
      <c r="N8" s="299"/>
      <c r="O8" s="300"/>
    </row>
    <row r="9" spans="1:16" s="52" customFormat="1" ht="44.25" customHeight="1" x14ac:dyDescent="0.2">
      <c r="A9" s="297" t="s">
        <v>108</v>
      </c>
      <c r="B9" s="298"/>
      <c r="C9" s="299" t="s">
        <v>342</v>
      </c>
      <c r="D9" s="299"/>
      <c r="E9" s="299"/>
      <c r="F9" s="299"/>
      <c r="G9" s="299"/>
      <c r="H9" s="299"/>
      <c r="I9" s="299"/>
      <c r="J9" s="299"/>
      <c r="K9" s="299"/>
      <c r="L9" s="299"/>
      <c r="M9" s="299"/>
      <c r="N9" s="299"/>
      <c r="O9" s="300"/>
    </row>
    <row r="10" spans="1:16" s="52" customFormat="1" ht="21" customHeight="1" x14ac:dyDescent="0.2">
      <c r="A10" s="297" t="s">
        <v>109</v>
      </c>
      <c r="B10" s="298"/>
      <c r="C10" s="299" t="s">
        <v>343</v>
      </c>
      <c r="D10" s="299"/>
      <c r="E10" s="299"/>
      <c r="F10" s="299"/>
      <c r="G10" s="299"/>
      <c r="H10" s="299"/>
      <c r="I10" s="299"/>
      <c r="J10" s="299"/>
      <c r="K10" s="299"/>
      <c r="L10" s="299"/>
      <c r="M10" s="299"/>
      <c r="N10" s="299"/>
      <c r="O10" s="300"/>
    </row>
    <row r="11" spans="1:16" s="52" customFormat="1" ht="21" customHeight="1" thickBot="1" x14ac:dyDescent="0.25">
      <c r="A11" s="302" t="s">
        <v>110</v>
      </c>
      <c r="B11" s="303"/>
      <c r="C11" s="303"/>
      <c r="D11" s="303"/>
      <c r="E11" s="303"/>
      <c r="F11" s="303"/>
      <c r="G11" s="303"/>
      <c r="H11" s="303"/>
      <c r="I11" s="303"/>
      <c r="J11" s="303"/>
      <c r="K11" s="303"/>
      <c r="L11" s="303"/>
      <c r="M11" s="303"/>
      <c r="N11" s="303"/>
      <c r="O11" s="304"/>
    </row>
    <row r="12" spans="1:16" s="52" customFormat="1" ht="39" customHeight="1" x14ac:dyDescent="0.2">
      <c r="A12" s="67" t="s">
        <v>111</v>
      </c>
      <c r="B12" s="68" t="s">
        <v>112</v>
      </c>
      <c r="C12" s="69" t="s">
        <v>113</v>
      </c>
      <c r="D12" s="69" t="s">
        <v>114</v>
      </c>
      <c r="E12" s="305" t="s">
        <v>115</v>
      </c>
      <c r="F12" s="306"/>
      <c r="G12" s="69" t="s">
        <v>116</v>
      </c>
      <c r="H12" s="69" t="s">
        <v>117</v>
      </c>
      <c r="I12" s="305" t="s">
        <v>118</v>
      </c>
      <c r="J12" s="306"/>
      <c r="K12" s="307" t="s">
        <v>119</v>
      </c>
      <c r="L12" s="308"/>
      <c r="M12" s="69" t="s">
        <v>120</v>
      </c>
      <c r="N12" s="69" t="s">
        <v>121</v>
      </c>
      <c r="O12" s="70" t="s">
        <v>122</v>
      </c>
    </row>
    <row r="13" spans="1:16" s="52" customFormat="1" ht="142.5" customHeight="1" x14ac:dyDescent="0.2">
      <c r="A13" s="71">
        <v>0</v>
      </c>
      <c r="B13" s="72" t="s">
        <v>344</v>
      </c>
      <c r="C13" s="73" t="s">
        <v>345</v>
      </c>
      <c r="D13" s="73" t="s">
        <v>346</v>
      </c>
      <c r="E13" s="301" t="s">
        <v>347</v>
      </c>
      <c r="F13" s="301"/>
      <c r="G13" s="73" t="s">
        <v>348</v>
      </c>
      <c r="H13" s="73" t="s">
        <v>349</v>
      </c>
      <c r="I13" s="301" t="s">
        <v>350</v>
      </c>
      <c r="J13" s="301"/>
      <c r="K13" s="301" t="s">
        <v>351</v>
      </c>
      <c r="L13" s="301"/>
      <c r="M13" s="73" t="s">
        <v>352</v>
      </c>
      <c r="N13" s="73" t="s">
        <v>353</v>
      </c>
      <c r="O13" s="73" t="s">
        <v>354</v>
      </c>
    </row>
    <row r="14" spans="1:16" s="52" customFormat="1" ht="20.25" customHeight="1" x14ac:dyDescent="0.2">
      <c r="A14" s="82"/>
      <c r="B14" s="83"/>
      <c r="C14" s="84"/>
      <c r="D14" s="84"/>
      <c r="E14" s="84"/>
      <c r="F14" s="84"/>
      <c r="G14" s="84"/>
      <c r="H14" s="84"/>
      <c r="I14" s="84"/>
      <c r="J14" s="84"/>
      <c r="K14" s="84"/>
      <c r="L14" s="84"/>
      <c r="M14" s="84"/>
      <c r="N14" s="84"/>
      <c r="O14" s="85"/>
    </row>
    <row r="15" spans="1:16" s="52" customFormat="1" ht="20.25" customHeight="1" thickBot="1" x14ac:dyDescent="0.25">
      <c r="A15" s="86"/>
      <c r="B15" s="83"/>
      <c r="C15" s="84"/>
      <c r="D15" s="84"/>
      <c r="E15" s="87"/>
      <c r="F15" s="87"/>
      <c r="G15" s="84"/>
      <c r="H15" s="84"/>
      <c r="I15" s="84"/>
      <c r="J15" s="84"/>
      <c r="K15" s="84"/>
      <c r="L15" s="84"/>
      <c r="M15" s="84"/>
      <c r="N15" s="84"/>
      <c r="O15" s="88"/>
    </row>
    <row r="16" spans="1:16" s="52" customFormat="1" ht="15.95" customHeight="1" x14ac:dyDescent="0.2">
      <c r="A16" s="312" t="s">
        <v>154</v>
      </c>
      <c r="B16" s="313"/>
      <c r="C16" s="313"/>
      <c r="D16" s="313"/>
      <c r="E16" s="313"/>
      <c r="F16" s="314"/>
      <c r="G16" s="315" t="s">
        <v>155</v>
      </c>
      <c r="H16" s="315"/>
      <c r="I16" s="315"/>
      <c r="J16" s="315"/>
      <c r="K16" s="317" t="s">
        <v>156</v>
      </c>
      <c r="L16" s="315"/>
      <c r="M16" s="315"/>
      <c r="N16" s="315"/>
      <c r="O16" s="318"/>
    </row>
    <row r="17" spans="1:15" s="52" customFormat="1" ht="15.95" customHeight="1" x14ac:dyDescent="0.2">
      <c r="A17" s="322" t="s">
        <v>157</v>
      </c>
      <c r="B17" s="323"/>
      <c r="C17" s="323"/>
      <c r="D17" s="323"/>
      <c r="E17" s="323"/>
      <c r="F17" s="324"/>
      <c r="G17" s="316"/>
      <c r="H17" s="316"/>
      <c r="I17" s="316"/>
      <c r="J17" s="316"/>
      <c r="K17" s="319"/>
      <c r="L17" s="320"/>
      <c r="M17" s="320"/>
      <c r="N17" s="320"/>
      <c r="O17" s="321"/>
    </row>
    <row r="18" spans="1:15" s="52" customFormat="1" ht="32.25" customHeight="1" x14ac:dyDescent="0.2">
      <c r="A18" s="276" t="s">
        <v>83</v>
      </c>
      <c r="B18" s="277"/>
      <c r="C18" s="277"/>
      <c r="D18" s="277"/>
      <c r="E18" s="277"/>
      <c r="F18" s="278"/>
      <c r="G18" s="285" t="s">
        <v>83</v>
      </c>
      <c r="H18" s="285"/>
      <c r="I18" s="285"/>
      <c r="J18" s="285"/>
      <c r="K18" s="288" t="s">
        <v>158</v>
      </c>
      <c r="L18" s="289"/>
      <c r="M18" s="289"/>
      <c r="N18" s="289"/>
      <c r="O18" s="290"/>
    </row>
    <row r="19" spans="1:15" s="52" customFormat="1" ht="32.25" customHeight="1" x14ac:dyDescent="0.2">
      <c r="A19" s="279"/>
      <c r="B19" s="280"/>
      <c r="C19" s="280"/>
      <c r="D19" s="280"/>
      <c r="E19" s="280"/>
      <c r="F19" s="281"/>
      <c r="G19" s="286"/>
      <c r="H19" s="286"/>
      <c r="I19" s="286"/>
      <c r="J19" s="286"/>
      <c r="K19" s="291"/>
      <c r="L19" s="292"/>
      <c r="M19" s="292"/>
      <c r="N19" s="292"/>
      <c r="O19" s="293"/>
    </row>
    <row r="20" spans="1:15" s="52" customFormat="1" ht="32.25" customHeight="1" x14ac:dyDescent="0.2">
      <c r="A20" s="282"/>
      <c r="B20" s="283"/>
      <c r="C20" s="283"/>
      <c r="D20" s="283"/>
      <c r="E20" s="283"/>
      <c r="F20" s="284"/>
      <c r="G20" s="287"/>
      <c r="H20" s="287"/>
      <c r="I20" s="287"/>
      <c r="J20" s="287"/>
      <c r="K20" s="294"/>
      <c r="L20" s="295"/>
      <c r="M20" s="295"/>
      <c r="N20" s="295"/>
      <c r="O20" s="296"/>
    </row>
    <row r="21" spans="1:15" s="52" customFormat="1" ht="15.75" customHeight="1" x14ac:dyDescent="0.2">
      <c r="A21" s="325" t="s">
        <v>159</v>
      </c>
      <c r="B21" s="326"/>
      <c r="C21" s="326"/>
      <c r="D21" s="326"/>
      <c r="E21" s="326"/>
      <c r="F21" s="326"/>
      <c r="G21" s="326"/>
      <c r="H21" s="326"/>
      <c r="I21" s="326"/>
      <c r="J21" s="326"/>
      <c r="K21" s="326"/>
      <c r="L21" s="326"/>
      <c r="M21" s="326"/>
      <c r="N21" s="326"/>
      <c r="O21" s="327"/>
    </row>
    <row r="22" spans="1:15" s="52" customFormat="1" ht="15.75" customHeight="1" x14ac:dyDescent="0.2">
      <c r="A22" s="98" t="s">
        <v>85</v>
      </c>
      <c r="B22" s="309" t="s">
        <v>86</v>
      </c>
      <c r="C22" s="309"/>
      <c r="D22" s="310" t="s">
        <v>87</v>
      </c>
      <c r="E22" s="310"/>
      <c r="F22" s="310"/>
      <c r="G22" s="310"/>
      <c r="H22" s="310"/>
      <c r="I22" s="310"/>
      <c r="J22" s="310"/>
      <c r="K22" s="310"/>
      <c r="L22" s="310"/>
      <c r="M22" s="310"/>
      <c r="N22" s="310"/>
      <c r="O22" s="311"/>
    </row>
    <row r="23" spans="1:15" s="52" customFormat="1" ht="85.5" customHeight="1" x14ac:dyDescent="0.2">
      <c r="A23" s="89" t="s">
        <v>355</v>
      </c>
      <c r="B23" s="328" t="s">
        <v>356</v>
      </c>
      <c r="C23" s="328"/>
      <c r="D23" s="329" t="s">
        <v>357</v>
      </c>
      <c r="E23" s="329"/>
      <c r="F23" s="329"/>
      <c r="G23" s="329"/>
      <c r="H23" s="329"/>
      <c r="I23" s="329"/>
      <c r="J23" s="329"/>
      <c r="K23" s="329"/>
      <c r="L23" s="329"/>
      <c r="M23" s="329"/>
      <c r="N23" s="329"/>
      <c r="O23" s="330"/>
    </row>
    <row r="24" spans="1:15" s="52" customFormat="1" ht="15.75" customHeight="1" x14ac:dyDescent="0.2">
      <c r="A24" s="90"/>
      <c r="B24" s="331"/>
      <c r="C24" s="331"/>
      <c r="D24" s="332"/>
      <c r="E24" s="332"/>
      <c r="F24" s="332"/>
      <c r="G24" s="332"/>
      <c r="H24" s="332"/>
      <c r="I24" s="332"/>
      <c r="J24" s="332"/>
      <c r="K24" s="332"/>
      <c r="L24" s="332"/>
      <c r="M24" s="332"/>
      <c r="N24" s="332"/>
      <c r="O24" s="333"/>
    </row>
    <row r="25" spans="1:15" s="52" customFormat="1" ht="15.75" customHeight="1" x14ac:dyDescent="0.2">
      <c r="A25" s="90"/>
      <c r="B25" s="331"/>
      <c r="C25" s="331"/>
      <c r="D25" s="332"/>
      <c r="E25" s="332"/>
      <c r="F25" s="332"/>
      <c r="G25" s="332"/>
      <c r="H25" s="332"/>
      <c r="I25" s="332"/>
      <c r="J25" s="332"/>
      <c r="K25" s="332"/>
      <c r="L25" s="332"/>
      <c r="M25" s="332"/>
      <c r="N25" s="332"/>
      <c r="O25" s="333"/>
    </row>
    <row r="26" spans="1:15" s="52" customFormat="1" ht="18" thickBot="1" x14ac:dyDescent="0.25">
      <c r="A26" s="91"/>
      <c r="B26" s="334"/>
      <c r="C26" s="334"/>
      <c r="D26" s="335"/>
      <c r="E26" s="335"/>
      <c r="F26" s="335"/>
      <c r="G26" s="335"/>
      <c r="H26" s="335"/>
      <c r="I26" s="335"/>
      <c r="J26" s="335"/>
      <c r="K26" s="335"/>
      <c r="L26" s="335"/>
      <c r="M26" s="335"/>
      <c r="N26" s="335"/>
      <c r="O26" s="336"/>
    </row>
    <row r="27" spans="1:15" s="52" customFormat="1" ht="15.75" thickBot="1" x14ac:dyDescent="0.25">
      <c r="A27" s="337" t="s">
        <v>164</v>
      </c>
      <c r="B27" s="338"/>
      <c r="C27" s="338"/>
      <c r="D27" s="338"/>
      <c r="E27" s="338"/>
      <c r="F27" s="338"/>
      <c r="G27" s="338"/>
      <c r="H27" s="338"/>
      <c r="I27" s="338"/>
      <c r="J27" s="338"/>
      <c r="K27" s="338"/>
      <c r="L27" s="338"/>
      <c r="M27" s="338"/>
      <c r="N27" s="338"/>
      <c r="O27" s="339"/>
    </row>
    <row r="28" spans="1:15" s="52" customFormat="1" ht="15.75" thickBot="1" x14ac:dyDescent="0.25">
      <c r="A28" s="340"/>
      <c r="B28" s="341"/>
      <c r="C28" s="99" t="s">
        <v>85</v>
      </c>
      <c r="D28" s="342" t="s">
        <v>165</v>
      </c>
      <c r="E28" s="343"/>
      <c r="F28" s="343"/>
      <c r="G28" s="344"/>
      <c r="H28" s="342" t="s">
        <v>166</v>
      </c>
      <c r="I28" s="343"/>
      <c r="J28" s="343"/>
      <c r="K28" s="344"/>
      <c r="L28" s="342" t="s">
        <v>98</v>
      </c>
      <c r="M28" s="343"/>
      <c r="N28" s="343"/>
      <c r="O28" s="344"/>
    </row>
    <row r="29" spans="1:15" s="52" customFormat="1" ht="51.75" customHeight="1" x14ac:dyDescent="0.2">
      <c r="A29" s="356" t="s">
        <v>358</v>
      </c>
      <c r="B29" s="357"/>
      <c r="C29" s="92"/>
      <c r="D29" s="358"/>
      <c r="E29" s="359"/>
      <c r="F29" s="359"/>
      <c r="G29" s="360"/>
      <c r="H29" s="361"/>
      <c r="I29" s="362"/>
      <c r="J29" s="362"/>
      <c r="K29" s="363"/>
      <c r="L29" s="364"/>
      <c r="M29" s="365"/>
      <c r="N29" s="365"/>
      <c r="O29" s="366"/>
    </row>
    <row r="30" spans="1:15" s="52" customFormat="1" ht="51.75" customHeight="1" x14ac:dyDescent="0.2">
      <c r="A30" s="367" t="s">
        <v>359</v>
      </c>
      <c r="B30" s="368"/>
      <c r="C30" s="93"/>
      <c r="D30" s="369"/>
      <c r="E30" s="370"/>
      <c r="F30" s="370"/>
      <c r="G30" s="371"/>
      <c r="H30" s="372"/>
      <c r="I30" s="373"/>
      <c r="J30" s="373"/>
      <c r="K30" s="374"/>
      <c r="L30" s="375"/>
      <c r="M30" s="376"/>
      <c r="N30" s="376"/>
      <c r="O30" s="377"/>
    </row>
    <row r="31" spans="1:15" s="52" customFormat="1" ht="51.75" customHeight="1" thickBot="1" x14ac:dyDescent="0.25">
      <c r="A31" s="345" t="s">
        <v>360</v>
      </c>
      <c r="B31" s="346"/>
      <c r="C31" s="94"/>
      <c r="D31" s="347"/>
      <c r="E31" s="348"/>
      <c r="F31" s="348"/>
      <c r="G31" s="349"/>
      <c r="H31" s="350"/>
      <c r="I31" s="351"/>
      <c r="J31" s="351"/>
      <c r="K31" s="352"/>
      <c r="L31" s="353"/>
      <c r="M31" s="354"/>
      <c r="N31" s="354"/>
      <c r="O31" s="355"/>
    </row>
    <row r="32" spans="1:15" x14ac:dyDescent="0.2">
      <c r="A32" s="95"/>
      <c r="B32" s="95"/>
      <c r="C32" s="96"/>
      <c r="D32" s="96"/>
      <c r="E32" s="97"/>
      <c r="F32" s="97"/>
      <c r="G32" s="97"/>
      <c r="H32" s="97"/>
      <c r="I32" s="97"/>
      <c r="J32" s="96"/>
      <c r="K32" s="97"/>
      <c r="L32" s="97"/>
      <c r="M32" s="97"/>
      <c r="N32" s="96"/>
      <c r="O32" s="96"/>
    </row>
    <row r="33" spans="1:15" x14ac:dyDescent="0.2">
      <c r="A33" s="95"/>
      <c r="B33" s="95"/>
      <c r="C33" s="96"/>
      <c r="D33" s="96"/>
      <c r="E33" s="97"/>
      <c r="F33" s="97"/>
      <c r="G33" s="97"/>
      <c r="H33" s="97"/>
      <c r="I33" s="97"/>
      <c r="J33" s="96"/>
      <c r="K33" s="97"/>
      <c r="L33" s="97"/>
      <c r="M33" s="97"/>
      <c r="N33" s="96"/>
      <c r="O33" s="96"/>
    </row>
    <row r="34" spans="1:15" x14ac:dyDescent="0.2">
      <c r="A34" s="95"/>
      <c r="B34" s="95"/>
      <c r="C34" s="96"/>
      <c r="D34" s="96"/>
      <c r="E34" s="97"/>
      <c r="F34" s="97"/>
      <c r="G34" s="97"/>
      <c r="H34" s="97"/>
      <c r="I34" s="97"/>
      <c r="J34" s="96"/>
      <c r="K34" s="97"/>
      <c r="L34" s="97"/>
      <c r="M34" s="97"/>
      <c r="N34" s="96"/>
      <c r="O34" s="96"/>
    </row>
    <row r="35" spans="1:15" x14ac:dyDescent="0.2">
      <c r="A35" s="95"/>
      <c r="B35" s="95"/>
      <c r="C35" s="96"/>
      <c r="D35" s="96"/>
      <c r="E35" s="97"/>
      <c r="F35" s="97"/>
      <c r="G35" s="97"/>
      <c r="H35" s="97"/>
      <c r="I35" s="97"/>
      <c r="J35" s="96"/>
      <c r="K35" s="97"/>
      <c r="L35" s="97"/>
      <c r="M35" s="97"/>
      <c r="N35" s="96"/>
      <c r="O35" s="96"/>
    </row>
    <row r="36" spans="1:15" x14ac:dyDescent="0.2">
      <c r="A36" s="95"/>
      <c r="B36" s="95"/>
      <c r="C36" s="96"/>
      <c r="D36" s="96"/>
      <c r="E36" s="97"/>
      <c r="F36" s="97"/>
      <c r="G36" s="97"/>
      <c r="H36" s="97"/>
      <c r="I36" s="97"/>
      <c r="J36" s="96"/>
      <c r="K36" s="97"/>
      <c r="L36" s="97"/>
      <c r="M36" s="97"/>
      <c r="N36" s="96"/>
      <c r="O36" s="96"/>
    </row>
    <row r="37" spans="1:15" x14ac:dyDescent="0.2">
      <c r="A37" s="95"/>
      <c r="B37" s="95"/>
      <c r="C37" s="96"/>
      <c r="D37" s="96"/>
      <c r="E37" s="97"/>
      <c r="F37" s="97"/>
      <c r="G37" s="97"/>
      <c r="H37" s="97"/>
      <c r="I37" s="97"/>
      <c r="J37" s="96"/>
      <c r="K37" s="97"/>
      <c r="L37" s="97"/>
      <c r="M37" s="97"/>
      <c r="N37" s="96"/>
      <c r="O37" s="96"/>
    </row>
    <row r="38" spans="1:15" x14ac:dyDescent="0.2">
      <c r="A38" s="95"/>
      <c r="B38" s="95"/>
      <c r="C38" s="96"/>
      <c r="D38" s="96"/>
      <c r="E38" s="97"/>
      <c r="F38" s="97"/>
      <c r="G38" s="97"/>
      <c r="H38" s="97"/>
      <c r="I38" s="97"/>
      <c r="J38" s="96"/>
      <c r="K38" s="97"/>
      <c r="L38" s="97"/>
      <c r="M38" s="97"/>
      <c r="N38" s="96"/>
      <c r="O38" s="96"/>
    </row>
    <row r="78" ht="1.5" customHeight="1" x14ac:dyDescent="0.2"/>
    <row r="79" hidden="1" x14ac:dyDescent="0.2"/>
    <row r="80" ht="7.5" customHeight="1" x14ac:dyDescent="0.2"/>
  </sheetData>
  <mergeCells count="60">
    <mergeCell ref="D1:M2"/>
    <mergeCell ref="N1:O2"/>
    <mergeCell ref="A4:B7"/>
    <mergeCell ref="I5:L5"/>
    <mergeCell ref="I6:L6"/>
    <mergeCell ref="I7:L7"/>
    <mergeCell ref="F5:H5"/>
    <mergeCell ref="F6:H6"/>
    <mergeCell ref="F7:H7"/>
    <mergeCell ref="A3:B3"/>
    <mergeCell ref="C3:O3"/>
    <mergeCell ref="C4:O4"/>
    <mergeCell ref="A31:B31"/>
    <mergeCell ref="D31:G31"/>
    <mergeCell ref="H31:K31"/>
    <mergeCell ref="L31:O31"/>
    <mergeCell ref="A29:B29"/>
    <mergeCell ref="D29:G29"/>
    <mergeCell ref="H29:K29"/>
    <mergeCell ref="L29:O29"/>
    <mergeCell ref="A30:B30"/>
    <mergeCell ref="D30:G30"/>
    <mergeCell ref="H30:K30"/>
    <mergeCell ref="L30:O30"/>
    <mergeCell ref="B26:C26"/>
    <mergeCell ref="D26:O26"/>
    <mergeCell ref="A27:O27"/>
    <mergeCell ref="A28:B28"/>
    <mergeCell ref="D28:G28"/>
    <mergeCell ref="H28:K28"/>
    <mergeCell ref="L28:O28"/>
    <mergeCell ref="B23:C23"/>
    <mergeCell ref="D23:O23"/>
    <mergeCell ref="B24:C24"/>
    <mergeCell ref="D24:O24"/>
    <mergeCell ref="B25:C25"/>
    <mergeCell ref="D25:O25"/>
    <mergeCell ref="B22:C22"/>
    <mergeCell ref="D22:O22"/>
    <mergeCell ref="A16:F16"/>
    <mergeCell ref="G16:J17"/>
    <mergeCell ref="K16:O17"/>
    <mergeCell ref="A17:F17"/>
    <mergeCell ref="G18:J20"/>
    <mergeCell ref="K18:O20"/>
    <mergeCell ref="A21:O21"/>
    <mergeCell ref="A18:F20"/>
    <mergeCell ref="A8:B8"/>
    <mergeCell ref="C8:O8"/>
    <mergeCell ref="I13:J13"/>
    <mergeCell ref="K13:L13"/>
    <mergeCell ref="E13:F13"/>
    <mergeCell ref="A9:B9"/>
    <mergeCell ref="C9:O9"/>
    <mergeCell ref="A10:B10"/>
    <mergeCell ref="C10:O10"/>
    <mergeCell ref="A11:O11"/>
    <mergeCell ref="E12:F12"/>
    <mergeCell ref="I12:J12"/>
    <mergeCell ref="K12:L12"/>
  </mergeCells>
  <printOptions horizontalCentered="1"/>
  <pageMargins left="0.29192708333333334" right="0" top="0.59869791666666672" bottom="0.31496062992125984" header="0.19685039370078741" footer="0.19685039370078741"/>
  <pageSetup scale="38" orientation="landscape" verticalDpi="4294967292" r:id="rId1"/>
  <headerFooter>
    <oddHeader>&amp;L&amp;G&amp;C&amp;"Verdana,Negrita"&amp;12
FORMATO PROCEDIMIENTO</oddHeader>
    <oddFooter>&amp;L&amp;"Verdana,Normal"Agencia Nacional de Contratación Pública
Colombia Compra Eficiente
Dirección: Carrera 7 # 26-20- Bogotá, Colombia
Atención al ciudadano:(+57) 601 7956600&amp;RCódigo: CCE-DES-FM-04 Versión: 04 Fecha: 13-07-2018</oddFoot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AFD27-F6EF-4020-B6C8-274A61B66E4A}">
  <dimension ref="B3:D15"/>
  <sheetViews>
    <sheetView workbookViewId="0">
      <selection activeCell="B12" sqref="B12"/>
    </sheetView>
  </sheetViews>
  <sheetFormatPr baseColWidth="10" defaultColWidth="11.42578125" defaultRowHeight="15" x14ac:dyDescent="0.25"/>
  <cols>
    <col min="2" max="2" width="23" customWidth="1"/>
    <col min="3" max="3" width="22" customWidth="1"/>
    <col min="4" max="4" width="71.28515625" customWidth="1"/>
  </cols>
  <sheetData>
    <row r="3" spans="2:4" x14ac:dyDescent="0.25">
      <c r="B3" s="394" t="s">
        <v>361</v>
      </c>
      <c r="C3" s="394"/>
      <c r="D3" s="61" t="s">
        <v>362</v>
      </c>
    </row>
    <row r="4" spans="2:4" ht="53.1" customHeight="1" x14ac:dyDescent="0.25">
      <c r="B4" s="62"/>
      <c r="C4" s="63" t="s">
        <v>363</v>
      </c>
      <c r="D4" s="64" t="s">
        <v>364</v>
      </c>
    </row>
    <row r="5" spans="2:4" ht="53.1" customHeight="1" x14ac:dyDescent="0.25">
      <c r="B5" s="62"/>
      <c r="C5" s="63" t="s">
        <v>365</v>
      </c>
      <c r="D5" s="64" t="s">
        <v>366</v>
      </c>
    </row>
    <row r="6" spans="2:4" ht="53.1" customHeight="1" x14ac:dyDescent="0.25">
      <c r="B6" s="62"/>
      <c r="C6" s="63" t="s">
        <v>367</v>
      </c>
      <c r="D6" s="64" t="s">
        <v>368</v>
      </c>
    </row>
    <row r="7" spans="2:4" ht="53.1" customHeight="1" x14ac:dyDescent="0.25">
      <c r="B7" s="65"/>
      <c r="C7" s="63" t="s">
        <v>369</v>
      </c>
      <c r="D7" s="64" t="s">
        <v>370</v>
      </c>
    </row>
    <row r="8" spans="2:4" ht="76.5" x14ac:dyDescent="0.25">
      <c r="B8" s="62"/>
      <c r="C8" s="63" t="s">
        <v>371</v>
      </c>
      <c r="D8" s="64" t="s">
        <v>372</v>
      </c>
    </row>
    <row r="9" spans="2:4" ht="53.1" customHeight="1" x14ac:dyDescent="0.25">
      <c r="B9" s="65"/>
      <c r="C9" s="63" t="s">
        <v>373</v>
      </c>
      <c r="D9" s="64" t="s">
        <v>374</v>
      </c>
    </row>
    <row r="10" spans="2:4" ht="53.1" customHeight="1" x14ac:dyDescent="0.25">
      <c r="B10" s="65"/>
      <c r="C10" s="63" t="s">
        <v>375</v>
      </c>
      <c r="D10" s="64" t="s">
        <v>376</v>
      </c>
    </row>
    <row r="11" spans="2:4" ht="53.1" customHeight="1" x14ac:dyDescent="0.25">
      <c r="B11" s="65"/>
      <c r="C11" s="63" t="s">
        <v>377</v>
      </c>
      <c r="D11" s="64" t="s">
        <v>378</v>
      </c>
    </row>
    <row r="12" spans="2:4" ht="53.1" customHeight="1" x14ac:dyDescent="0.25">
      <c r="B12" s="65"/>
      <c r="C12" s="63" t="s">
        <v>379</v>
      </c>
      <c r="D12" s="64" t="s">
        <v>380</v>
      </c>
    </row>
    <row r="13" spans="2:4" ht="53.1" customHeight="1" x14ac:dyDescent="0.25">
      <c r="B13" s="65"/>
      <c r="C13" s="63" t="s">
        <v>379</v>
      </c>
      <c r="D13" s="64" t="s">
        <v>381</v>
      </c>
    </row>
    <row r="14" spans="2:4" ht="53.1" customHeight="1" x14ac:dyDescent="0.25">
      <c r="B14" s="65"/>
      <c r="C14" s="63" t="s">
        <v>382</v>
      </c>
      <c r="D14" s="64" t="s">
        <v>383</v>
      </c>
    </row>
    <row r="15" spans="2:4" ht="53.25" customHeight="1" x14ac:dyDescent="0.25">
      <c r="B15" s="65"/>
      <c r="C15" s="63" t="s">
        <v>384</v>
      </c>
      <c r="D15" s="64" t="s">
        <v>385</v>
      </c>
    </row>
  </sheetData>
  <mergeCells count="1">
    <mergeCell ref="B3:C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Q50"/>
  <sheetViews>
    <sheetView view="pageBreakPreview" zoomScale="60" zoomScaleNormal="100" workbookViewId="0">
      <selection activeCell="G7" sqref="G7"/>
    </sheetView>
  </sheetViews>
  <sheetFormatPr baseColWidth="10" defaultColWidth="11.42578125" defaultRowHeight="15" x14ac:dyDescent="0.25"/>
  <cols>
    <col min="1" max="1" width="3.7109375" customWidth="1"/>
    <col min="2" max="2" width="3.7109375" style="3" customWidth="1"/>
    <col min="3" max="3" width="3.7109375" customWidth="1"/>
    <col min="4" max="4" width="15.140625" customWidth="1"/>
    <col min="5" max="5" width="17" customWidth="1"/>
    <col min="6" max="6" width="19.28515625" customWidth="1"/>
    <col min="7" max="7" width="29.28515625" customWidth="1"/>
    <col min="8" max="8" width="35.140625" customWidth="1"/>
    <col min="9" max="9" width="34.85546875" customWidth="1"/>
    <col min="10" max="10" width="32.28515625" customWidth="1"/>
    <col min="11" max="11" width="10.7109375" customWidth="1"/>
    <col min="12" max="12" width="1.7109375" customWidth="1"/>
    <col min="13" max="13" width="10.7109375" customWidth="1"/>
    <col min="14" max="14" width="1.7109375" customWidth="1"/>
    <col min="15" max="15" width="10.7109375" customWidth="1"/>
    <col min="16" max="16" width="1.7109375" customWidth="1"/>
    <col min="17" max="17" width="10.7109375" customWidth="1"/>
    <col min="18" max="18" width="1.7109375" customWidth="1"/>
    <col min="19" max="19" width="10.7109375" customWidth="1"/>
    <col min="20" max="20" width="1.7109375" customWidth="1"/>
    <col min="21" max="21" width="10.7109375" customWidth="1"/>
    <col min="22" max="22" width="1.7109375" customWidth="1"/>
    <col min="23" max="23" width="10.7109375" customWidth="1"/>
    <col min="24" max="24" width="1.7109375" customWidth="1"/>
    <col min="25" max="25" width="10.7109375" customWidth="1"/>
    <col min="26" max="26" width="1.7109375" customWidth="1"/>
    <col min="27" max="27" width="10.7109375" customWidth="1"/>
    <col min="28" max="28" width="1.7109375" customWidth="1"/>
    <col min="29" max="29" width="10.7109375" customWidth="1"/>
    <col min="30" max="30" width="1.7109375" customWidth="1"/>
    <col min="31" max="31" width="10.7109375" customWidth="1"/>
    <col min="32" max="32" width="20.7109375" customWidth="1"/>
    <col min="33" max="33" width="21.85546875" customWidth="1"/>
    <col min="34" max="34" width="23" customWidth="1"/>
    <col min="35" max="35" width="21.28515625" customWidth="1"/>
    <col min="36" max="36" width="10.7109375" customWidth="1"/>
    <col min="37" max="37" width="1.7109375" style="23" customWidth="1"/>
    <col min="38" max="38" width="10.7109375" customWidth="1"/>
    <col min="39" max="39" width="1.7109375" style="23" customWidth="1"/>
    <col min="40" max="40" width="10.7109375" customWidth="1"/>
    <col min="41" max="41" width="1.7109375" style="23" customWidth="1"/>
    <col min="42" max="42" width="10.7109375" customWidth="1"/>
    <col min="43" max="43" width="1.7109375" style="23" customWidth="1"/>
    <col min="44" max="44" width="10.7109375" customWidth="1"/>
    <col min="45" max="45" width="1.7109375" style="23" customWidth="1"/>
    <col min="46" max="46" width="10.7109375" customWidth="1"/>
    <col min="47" max="47" width="1.7109375" style="23" customWidth="1"/>
    <col min="48" max="48" width="10.7109375" customWidth="1"/>
    <col min="49" max="49" width="1.7109375" style="23" customWidth="1"/>
    <col min="50" max="50" width="10.7109375" customWidth="1"/>
    <col min="51" max="51" width="1.7109375" style="23" customWidth="1"/>
    <col min="52" max="52" width="10.7109375" customWidth="1"/>
    <col min="53" max="53" width="1.7109375" style="23" customWidth="1"/>
    <col min="54" max="54" width="10.7109375" customWidth="1"/>
    <col min="55" max="55" width="1.7109375" style="23" customWidth="1"/>
    <col min="56" max="56" width="10.7109375" customWidth="1"/>
    <col min="57" max="57" width="20.7109375" customWidth="1"/>
    <col min="58" max="58" width="38.7109375" customWidth="1"/>
    <col min="59" max="59" width="16.7109375" customWidth="1"/>
    <col min="60" max="60" width="23.28515625" customWidth="1"/>
    <col min="62" max="62" width="16" customWidth="1"/>
    <col min="63" max="63" width="24.140625" customWidth="1"/>
    <col min="64" max="64" width="34" customWidth="1"/>
    <col min="65" max="65" width="20.7109375" customWidth="1"/>
    <col min="66" max="66" width="25.7109375" customWidth="1"/>
    <col min="67" max="67" width="25.28515625" customWidth="1"/>
    <col min="68" max="68" width="3.7109375" customWidth="1"/>
    <col min="69" max="69" width="3.7109375" style="3" customWidth="1"/>
    <col min="70" max="70" width="3.7109375" customWidth="1"/>
  </cols>
  <sheetData>
    <row r="1" spans="2:69" s="3" customFormat="1" ht="15.75" thickBot="1" x14ac:dyDescent="0.3">
      <c r="AK1" s="4"/>
      <c r="AM1" s="4"/>
      <c r="AO1" s="4"/>
      <c r="AQ1" s="4"/>
      <c r="AS1" s="4"/>
      <c r="AU1" s="4"/>
      <c r="AW1" s="4"/>
      <c r="AY1" s="4"/>
      <c r="BA1" s="4"/>
      <c r="BC1" s="4"/>
    </row>
    <row r="2" spans="2:69" ht="15.75" thickTop="1" x14ac:dyDescent="0.25">
      <c r="C2" s="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7"/>
      <c r="AL2" s="6"/>
      <c r="AM2" s="7"/>
      <c r="AN2" s="6"/>
      <c r="AO2" s="7"/>
      <c r="AP2" s="6"/>
      <c r="AQ2" s="7"/>
      <c r="AR2" s="6"/>
      <c r="AS2" s="7"/>
      <c r="AT2" s="6"/>
      <c r="AU2" s="7"/>
      <c r="AV2" s="6"/>
      <c r="AW2" s="7"/>
      <c r="AX2" s="6"/>
      <c r="AY2" s="7"/>
      <c r="AZ2" s="6"/>
      <c r="BA2" s="7"/>
      <c r="BB2" s="6"/>
      <c r="BC2" s="7"/>
      <c r="BD2" s="6"/>
      <c r="BE2" s="6"/>
      <c r="BF2" s="6"/>
      <c r="BG2" s="6"/>
      <c r="BH2" s="6"/>
      <c r="BI2" s="6"/>
      <c r="BJ2" s="6"/>
      <c r="BK2" s="6"/>
      <c r="BL2" s="6"/>
      <c r="BM2" s="6"/>
      <c r="BN2" s="6"/>
      <c r="BO2" s="6"/>
      <c r="BP2" s="8"/>
    </row>
    <row r="3" spans="2:69" s="12" customFormat="1" x14ac:dyDescent="0.25">
      <c r="B3" s="9"/>
      <c r="C3" s="10"/>
      <c r="D3" s="395" t="s">
        <v>386</v>
      </c>
      <c r="E3" s="395" t="s">
        <v>387</v>
      </c>
      <c r="F3" s="395" t="s">
        <v>388</v>
      </c>
      <c r="G3" s="395" t="s">
        <v>389</v>
      </c>
      <c r="H3" s="395" t="s">
        <v>390</v>
      </c>
      <c r="I3" s="395" t="s">
        <v>391</v>
      </c>
      <c r="J3" s="395" t="s">
        <v>392</v>
      </c>
      <c r="K3" s="414" t="s">
        <v>393</v>
      </c>
      <c r="L3" s="415"/>
      <c r="M3" s="415"/>
      <c r="N3" s="415"/>
      <c r="O3" s="415"/>
      <c r="P3" s="415"/>
      <c r="Q3" s="415"/>
      <c r="R3" s="415"/>
      <c r="S3" s="415"/>
      <c r="T3" s="416"/>
      <c r="U3" s="404" t="s">
        <v>394</v>
      </c>
      <c r="V3" s="405"/>
      <c r="W3" s="405"/>
      <c r="X3" s="405"/>
      <c r="Y3" s="405"/>
      <c r="Z3" s="405"/>
      <c r="AA3" s="405"/>
      <c r="AB3" s="405"/>
      <c r="AC3" s="405"/>
      <c r="AD3" s="406"/>
      <c r="AE3" s="396" t="s">
        <v>395</v>
      </c>
      <c r="AF3" s="396" t="s">
        <v>396</v>
      </c>
      <c r="AG3" s="417" t="s">
        <v>397</v>
      </c>
      <c r="AH3" s="396" t="s">
        <v>398</v>
      </c>
      <c r="AI3" s="395" t="s">
        <v>399</v>
      </c>
      <c r="AJ3" s="403" t="s">
        <v>400</v>
      </c>
      <c r="AK3" s="403"/>
      <c r="AL3" s="403"/>
      <c r="AM3" s="403"/>
      <c r="AN3" s="403"/>
      <c r="AO3" s="403"/>
      <c r="AP3" s="403"/>
      <c r="AQ3" s="403"/>
      <c r="AR3" s="403"/>
      <c r="AS3" s="403"/>
      <c r="AT3" s="404" t="s">
        <v>401</v>
      </c>
      <c r="AU3" s="405"/>
      <c r="AV3" s="405"/>
      <c r="AW3" s="405"/>
      <c r="AX3" s="405"/>
      <c r="AY3" s="405"/>
      <c r="AZ3" s="405"/>
      <c r="BA3" s="405"/>
      <c r="BB3" s="405"/>
      <c r="BC3" s="406"/>
      <c r="BD3" s="395" t="s">
        <v>395</v>
      </c>
      <c r="BE3" s="396" t="s">
        <v>402</v>
      </c>
      <c r="BF3" s="395" t="s">
        <v>403</v>
      </c>
      <c r="BG3" s="395" t="s">
        <v>404</v>
      </c>
      <c r="BH3" s="395" t="s">
        <v>405</v>
      </c>
      <c r="BI3" s="395" t="s">
        <v>406</v>
      </c>
      <c r="BJ3" s="396" t="s">
        <v>407</v>
      </c>
      <c r="BK3" s="395" t="s">
        <v>408</v>
      </c>
      <c r="BL3" s="396" t="s">
        <v>409</v>
      </c>
      <c r="BM3" s="395" t="s">
        <v>410</v>
      </c>
      <c r="BN3" s="395" t="s">
        <v>411</v>
      </c>
      <c r="BO3" s="395" t="s">
        <v>412</v>
      </c>
      <c r="BP3" s="11"/>
      <c r="BQ3" s="9"/>
    </row>
    <row r="4" spans="2:69" ht="37.5" customHeight="1" x14ac:dyDescent="0.25">
      <c r="C4" s="13"/>
      <c r="D4" s="395"/>
      <c r="E4" s="395"/>
      <c r="F4" s="395"/>
      <c r="G4" s="395"/>
      <c r="H4" s="395"/>
      <c r="I4" s="395"/>
      <c r="J4" s="395"/>
      <c r="K4" s="398" t="s">
        <v>413</v>
      </c>
      <c r="L4" s="399"/>
      <c r="M4" s="398" t="s">
        <v>414</v>
      </c>
      <c r="N4" s="400"/>
      <c r="O4" s="398" t="s">
        <v>415</v>
      </c>
      <c r="P4" s="400"/>
      <c r="Q4" s="398" t="s">
        <v>416</v>
      </c>
      <c r="R4" s="400"/>
      <c r="S4" s="398" t="s">
        <v>417</v>
      </c>
      <c r="T4" s="400"/>
      <c r="U4" s="401" t="s">
        <v>418</v>
      </c>
      <c r="V4" s="402"/>
      <c r="W4" s="401" t="s">
        <v>419</v>
      </c>
      <c r="X4" s="402"/>
      <c r="Y4" s="401" t="s">
        <v>420</v>
      </c>
      <c r="Z4" s="402"/>
      <c r="AA4" s="401" t="s">
        <v>421</v>
      </c>
      <c r="AB4" s="402"/>
      <c r="AC4" s="401" t="s">
        <v>422</v>
      </c>
      <c r="AD4" s="402"/>
      <c r="AE4" s="397"/>
      <c r="AF4" s="397"/>
      <c r="AG4" s="418"/>
      <c r="AH4" s="397"/>
      <c r="AI4" s="395"/>
      <c r="AJ4" s="398" t="s">
        <v>413</v>
      </c>
      <c r="AK4" s="399"/>
      <c r="AL4" s="398" t="s">
        <v>414</v>
      </c>
      <c r="AM4" s="400"/>
      <c r="AN4" s="398" t="s">
        <v>415</v>
      </c>
      <c r="AO4" s="400"/>
      <c r="AP4" s="398" t="s">
        <v>416</v>
      </c>
      <c r="AQ4" s="400"/>
      <c r="AR4" s="398" t="s">
        <v>417</v>
      </c>
      <c r="AS4" s="400"/>
      <c r="AT4" s="401" t="s">
        <v>418</v>
      </c>
      <c r="AU4" s="402"/>
      <c r="AV4" s="401" t="s">
        <v>419</v>
      </c>
      <c r="AW4" s="402"/>
      <c r="AX4" s="401" t="s">
        <v>423</v>
      </c>
      <c r="AY4" s="402"/>
      <c r="AZ4" s="401" t="s">
        <v>421</v>
      </c>
      <c r="BA4" s="402"/>
      <c r="BB4" s="401" t="s">
        <v>422</v>
      </c>
      <c r="BC4" s="402"/>
      <c r="BD4" s="395"/>
      <c r="BE4" s="397"/>
      <c r="BF4" s="395"/>
      <c r="BG4" s="395"/>
      <c r="BH4" s="395"/>
      <c r="BI4" s="395"/>
      <c r="BJ4" s="397"/>
      <c r="BK4" s="395"/>
      <c r="BL4" s="397"/>
      <c r="BM4" s="395"/>
      <c r="BN4" s="395"/>
      <c r="BO4" s="395"/>
      <c r="BP4" s="14"/>
    </row>
    <row r="5" spans="2:69" s="31" customFormat="1" ht="51.75" customHeight="1" x14ac:dyDescent="0.2">
      <c r="B5" s="28"/>
      <c r="C5" s="29"/>
      <c r="D5" s="411" t="s">
        <v>424</v>
      </c>
      <c r="E5" s="411" t="s">
        <v>425</v>
      </c>
      <c r="F5" s="411" t="s">
        <v>426</v>
      </c>
      <c r="G5" s="36" t="s">
        <v>427</v>
      </c>
      <c r="H5" s="1" t="s">
        <v>428</v>
      </c>
      <c r="I5" s="56" t="s">
        <v>429</v>
      </c>
      <c r="J5" s="45"/>
      <c r="K5" s="39"/>
      <c r="L5" s="43">
        <f t="shared" ref="L5" si="0">IF(K5,1,1)</f>
        <v>1</v>
      </c>
      <c r="M5" s="39"/>
      <c r="N5" s="43">
        <f t="shared" ref="N5" si="1">IF(M5,2,1)</f>
        <v>1</v>
      </c>
      <c r="O5" s="39"/>
      <c r="P5" s="43">
        <f t="shared" ref="P5" si="2">IF(O5,3,1)</f>
        <v>1</v>
      </c>
      <c r="Q5" s="39"/>
      <c r="R5" s="43">
        <f t="shared" ref="R5" si="3">IF(Q5,4,1)</f>
        <v>1</v>
      </c>
      <c r="S5" s="39"/>
      <c r="T5" s="43">
        <f t="shared" ref="T5" si="4">IF(S5,5,1)</f>
        <v>1</v>
      </c>
      <c r="U5" s="39"/>
      <c r="V5" s="43">
        <f t="shared" ref="V5" si="5">IF(U5,1,1)</f>
        <v>1</v>
      </c>
      <c r="W5" s="39"/>
      <c r="X5" s="43">
        <f t="shared" ref="X5" si="6">IF(W5,2,1)</f>
        <v>1</v>
      </c>
      <c r="Y5" s="39"/>
      <c r="Z5" s="43">
        <f t="shared" ref="Z5" si="7">IF(Y5,3,1)</f>
        <v>1</v>
      </c>
      <c r="AA5" s="39"/>
      <c r="AB5" s="43">
        <f t="shared" ref="AB5" si="8">IF(AA5,4,1)</f>
        <v>1</v>
      </c>
      <c r="AC5" s="39"/>
      <c r="AD5" s="43">
        <f t="shared" ref="AD5" si="9">IF(AC5,5,1)</f>
        <v>1</v>
      </c>
      <c r="AE5" s="44">
        <f>+L5*N5*P5*R5*T5*V5*X5*Z5*AB5*AD5</f>
        <v>1</v>
      </c>
      <c r="AF5" s="50" t="str">
        <f>LOOKUP(AE5,$AE$20:$AE$44,$AF$20:$AF$44)</f>
        <v>BAJO</v>
      </c>
      <c r="AG5" s="407"/>
      <c r="AH5" s="407"/>
      <c r="AI5" s="407"/>
      <c r="AJ5" s="39"/>
      <c r="AK5" s="43">
        <f t="shared" ref="AK5:AK12" si="10">IF(AJ5,1,1)</f>
        <v>1</v>
      </c>
      <c r="AL5" s="39"/>
      <c r="AM5" s="43">
        <f t="shared" ref="AM5:AM12" si="11">IF(AL5,2,1)</f>
        <v>1</v>
      </c>
      <c r="AN5" s="39"/>
      <c r="AO5" s="43">
        <f t="shared" ref="AO5:AO12" si="12">IF(AN5,3,1)</f>
        <v>1</v>
      </c>
      <c r="AP5" s="39"/>
      <c r="AQ5" s="43">
        <f t="shared" ref="AQ5:AQ12" si="13">IF(AP5,4,1)</f>
        <v>1</v>
      </c>
      <c r="AR5" s="39"/>
      <c r="AS5" s="43">
        <f t="shared" ref="AS5:AS12" si="14">IF(AR5,5,1)</f>
        <v>1</v>
      </c>
      <c r="AT5" s="39"/>
      <c r="AU5" s="43">
        <f t="shared" ref="AU5:AU12" si="15">IF(AT5,1,1)</f>
        <v>1</v>
      </c>
      <c r="AV5" s="39"/>
      <c r="AW5" s="43">
        <f t="shared" ref="AW5:AW12" si="16">IF(AV5,2,1)</f>
        <v>1</v>
      </c>
      <c r="AX5" s="39"/>
      <c r="AY5" s="43">
        <f t="shared" ref="AY5:AY12" si="17">IF(AX5,3,1)</f>
        <v>1</v>
      </c>
      <c r="AZ5" s="39"/>
      <c r="BA5" s="43">
        <f t="shared" ref="BA5:BA12" si="18">IF(AZ5,4,1)</f>
        <v>1</v>
      </c>
      <c r="BB5" s="39"/>
      <c r="BC5" s="43">
        <f t="shared" ref="BC5:BC12" si="19">IF(BB5,5,1)</f>
        <v>1</v>
      </c>
      <c r="BD5" s="421">
        <f t="shared" ref="BD5" si="20">+AK5*AM5*AO5*AQ5*AS5*AU5*AW5*AY5*BA5*BC5</f>
        <v>1</v>
      </c>
      <c r="BE5" s="422" t="e">
        <f>LOOKUP(AC5,$AC$25:$AC$49,$AD$25:$AD$49)</f>
        <v>#N/A</v>
      </c>
      <c r="BF5" s="409"/>
      <c r="BG5" s="407"/>
      <c r="BH5" s="27"/>
      <c r="BI5" s="409"/>
      <c r="BJ5" s="410"/>
      <c r="BK5" s="407"/>
      <c r="BL5" s="407"/>
      <c r="BM5" s="407"/>
      <c r="BN5" s="407"/>
      <c r="BO5" s="419"/>
      <c r="BP5" s="30"/>
      <c r="BQ5" s="28"/>
    </row>
    <row r="6" spans="2:69" s="31" customFormat="1" ht="62.25" customHeight="1" x14ac:dyDescent="0.2">
      <c r="B6" s="28"/>
      <c r="C6" s="29"/>
      <c r="D6" s="412"/>
      <c r="E6" s="412"/>
      <c r="F6" s="412"/>
      <c r="G6" s="56" t="s">
        <v>430</v>
      </c>
      <c r="H6" s="38" t="s">
        <v>431</v>
      </c>
      <c r="I6" s="56" t="s">
        <v>432</v>
      </c>
      <c r="J6" s="47"/>
      <c r="K6" s="39"/>
      <c r="L6" s="43">
        <f t="shared" ref="L6:L7" si="21">IF(K6,1,1)</f>
        <v>1</v>
      </c>
      <c r="M6" s="39"/>
      <c r="N6" s="43">
        <f t="shared" ref="N6:N7" si="22">IF(M6,2,1)</f>
        <v>1</v>
      </c>
      <c r="O6" s="39"/>
      <c r="P6" s="43">
        <f t="shared" ref="P6:P7" si="23">IF(O6,3,1)</f>
        <v>1</v>
      </c>
      <c r="Q6" s="39"/>
      <c r="R6" s="43">
        <f t="shared" ref="R6:R7" si="24">IF(Q6,4,1)</f>
        <v>1</v>
      </c>
      <c r="S6" s="39"/>
      <c r="T6" s="43">
        <f t="shared" ref="T6:T7" si="25">IF(S6,5,1)</f>
        <v>1</v>
      </c>
      <c r="U6" s="39"/>
      <c r="V6" s="43">
        <f t="shared" ref="V6:V7" si="26">IF(U6,1,1)</f>
        <v>1</v>
      </c>
      <c r="W6" s="39"/>
      <c r="X6" s="43">
        <f t="shared" ref="X6:X7" si="27">IF(W6,2,1)</f>
        <v>1</v>
      </c>
      <c r="Y6" s="39"/>
      <c r="Z6" s="43">
        <f t="shared" ref="Z6:Z7" si="28">IF(Y6,3,1)</f>
        <v>1</v>
      </c>
      <c r="AA6" s="39"/>
      <c r="AB6" s="43">
        <f t="shared" ref="AB6:AB7" si="29">IF(AA6,4,1)</f>
        <v>1</v>
      </c>
      <c r="AC6" s="39"/>
      <c r="AD6" s="43">
        <f t="shared" ref="AD6:AD7" si="30">IF(AC6,5,1)</f>
        <v>1</v>
      </c>
      <c r="AE6" s="44">
        <f>+L6*N6*P6*R6*T6*V6*X6*Z6*AB6*AD6</f>
        <v>1</v>
      </c>
      <c r="AF6" s="50" t="str">
        <f>LOOKUP(AE6,$AE$20:$AE$44,$AF$20:$AF$44)</f>
        <v>BAJO</v>
      </c>
      <c r="AG6" s="408"/>
      <c r="AH6" s="408"/>
      <c r="AI6" s="408"/>
      <c r="AJ6" s="39"/>
      <c r="AK6" s="43">
        <f t="shared" si="10"/>
        <v>1</v>
      </c>
      <c r="AL6" s="39"/>
      <c r="AM6" s="43">
        <f t="shared" si="11"/>
        <v>1</v>
      </c>
      <c r="AN6" s="39"/>
      <c r="AO6" s="43">
        <f t="shared" si="12"/>
        <v>1</v>
      </c>
      <c r="AP6" s="39"/>
      <c r="AQ6" s="43">
        <f t="shared" si="13"/>
        <v>1</v>
      </c>
      <c r="AR6" s="39"/>
      <c r="AS6" s="43">
        <f t="shared" si="14"/>
        <v>1</v>
      </c>
      <c r="AT6" s="39"/>
      <c r="AU6" s="43">
        <f t="shared" si="15"/>
        <v>1</v>
      </c>
      <c r="AV6" s="39"/>
      <c r="AW6" s="43">
        <f t="shared" si="16"/>
        <v>1</v>
      </c>
      <c r="AX6" s="39"/>
      <c r="AY6" s="43">
        <f t="shared" si="17"/>
        <v>1</v>
      </c>
      <c r="AZ6" s="39"/>
      <c r="BA6" s="43">
        <f t="shared" si="18"/>
        <v>1</v>
      </c>
      <c r="BB6" s="39"/>
      <c r="BC6" s="43">
        <f t="shared" si="19"/>
        <v>1</v>
      </c>
      <c r="BD6" s="421"/>
      <c r="BE6" s="422"/>
      <c r="BF6" s="409"/>
      <c r="BG6" s="408"/>
      <c r="BH6" s="27"/>
      <c r="BI6" s="409"/>
      <c r="BJ6" s="410"/>
      <c r="BK6" s="408"/>
      <c r="BL6" s="408"/>
      <c r="BM6" s="408"/>
      <c r="BN6" s="408"/>
      <c r="BO6" s="420"/>
      <c r="BP6" s="30"/>
      <c r="BQ6" s="28"/>
    </row>
    <row r="7" spans="2:69" s="31" customFormat="1" ht="48.75" customHeight="1" x14ac:dyDescent="0.2">
      <c r="B7" s="28"/>
      <c r="C7" s="29"/>
      <c r="D7" s="413"/>
      <c r="E7" s="413"/>
      <c r="F7" s="413"/>
      <c r="G7" s="37" t="s">
        <v>433</v>
      </c>
      <c r="H7" s="2" t="s">
        <v>434</v>
      </c>
      <c r="I7" s="56" t="s">
        <v>435</v>
      </c>
      <c r="J7" s="34"/>
      <c r="K7" s="39"/>
      <c r="L7" s="43">
        <f t="shared" si="21"/>
        <v>1</v>
      </c>
      <c r="M7" s="39"/>
      <c r="N7" s="43">
        <f t="shared" si="22"/>
        <v>1</v>
      </c>
      <c r="O7" s="39"/>
      <c r="P7" s="43">
        <f t="shared" si="23"/>
        <v>1</v>
      </c>
      <c r="Q7" s="39"/>
      <c r="R7" s="43">
        <f t="shared" si="24"/>
        <v>1</v>
      </c>
      <c r="S7" s="39"/>
      <c r="T7" s="43">
        <f t="shared" si="25"/>
        <v>1</v>
      </c>
      <c r="U7" s="39"/>
      <c r="V7" s="43">
        <f t="shared" si="26"/>
        <v>1</v>
      </c>
      <c r="W7" s="39"/>
      <c r="X7" s="43">
        <f t="shared" si="27"/>
        <v>1</v>
      </c>
      <c r="Y7" s="39"/>
      <c r="Z7" s="43">
        <f t="shared" si="28"/>
        <v>1</v>
      </c>
      <c r="AA7" s="39"/>
      <c r="AB7" s="43">
        <f t="shared" si="29"/>
        <v>1</v>
      </c>
      <c r="AC7" s="39"/>
      <c r="AD7" s="43">
        <f t="shared" si="30"/>
        <v>1</v>
      </c>
      <c r="AE7" s="44">
        <f>+L7*N7*P7*R7*T7*V7*X7*Z7*AB7*AD7</f>
        <v>1</v>
      </c>
      <c r="AF7" s="50" t="str">
        <f>LOOKUP(AE7,$AE$20:$AE$44,$AF$20:$AF$44)</f>
        <v>BAJO</v>
      </c>
      <c r="AG7" s="33"/>
      <c r="AH7" s="33"/>
      <c r="AI7" s="33"/>
      <c r="AJ7" s="39"/>
      <c r="AK7" s="43">
        <f t="shared" si="10"/>
        <v>1</v>
      </c>
      <c r="AL7" s="39"/>
      <c r="AM7" s="43">
        <f t="shared" si="11"/>
        <v>1</v>
      </c>
      <c r="AN7" s="39"/>
      <c r="AO7" s="43">
        <f t="shared" si="12"/>
        <v>1</v>
      </c>
      <c r="AP7" s="39"/>
      <c r="AQ7" s="43">
        <f t="shared" si="13"/>
        <v>1</v>
      </c>
      <c r="AR7" s="39"/>
      <c r="AS7" s="43">
        <f t="shared" si="14"/>
        <v>1</v>
      </c>
      <c r="AT7" s="39"/>
      <c r="AU7" s="43">
        <f t="shared" si="15"/>
        <v>1</v>
      </c>
      <c r="AV7" s="39"/>
      <c r="AW7" s="43">
        <f t="shared" si="16"/>
        <v>1</v>
      </c>
      <c r="AX7" s="39"/>
      <c r="AY7" s="43">
        <f t="shared" si="17"/>
        <v>1</v>
      </c>
      <c r="AZ7" s="39"/>
      <c r="BA7" s="43">
        <f t="shared" si="18"/>
        <v>1</v>
      </c>
      <c r="BB7" s="39"/>
      <c r="BC7" s="43">
        <f t="shared" si="19"/>
        <v>1</v>
      </c>
      <c r="BD7" s="40"/>
      <c r="BE7" s="41"/>
      <c r="BF7" s="409"/>
      <c r="BG7" s="33"/>
      <c r="BH7" s="27"/>
      <c r="BI7" s="409"/>
      <c r="BJ7" s="410"/>
      <c r="BK7" s="33"/>
      <c r="BL7" s="33"/>
      <c r="BM7" s="33"/>
      <c r="BN7" s="33"/>
      <c r="BO7" s="35"/>
      <c r="BP7" s="30"/>
      <c r="BQ7" s="28"/>
    </row>
    <row r="8" spans="2:69" s="31" customFormat="1" x14ac:dyDescent="0.2">
      <c r="B8" s="28"/>
      <c r="C8" s="29"/>
      <c r="D8" s="57"/>
      <c r="E8" s="57"/>
      <c r="F8" s="57"/>
      <c r="G8" s="57"/>
      <c r="H8" s="57"/>
      <c r="I8" s="57"/>
      <c r="J8" s="57"/>
      <c r="K8" s="24"/>
      <c r="L8" s="25">
        <f t="shared" ref="L8:L12" si="31">IF(K8,1,1)</f>
        <v>1</v>
      </c>
      <c r="M8" s="24"/>
      <c r="N8" s="25">
        <f t="shared" ref="N8:N12" si="32">IF(M8,2,1)</f>
        <v>1</v>
      </c>
      <c r="O8" s="24"/>
      <c r="P8" s="25">
        <f t="shared" ref="P8:P12" si="33">IF(O8,3,1)</f>
        <v>1</v>
      </c>
      <c r="Q8" s="24"/>
      <c r="R8" s="25">
        <f t="shared" ref="R8:R12" si="34">IF(Q8,4,1)</f>
        <v>1</v>
      </c>
      <c r="S8" s="24"/>
      <c r="T8" s="25">
        <f t="shared" ref="T8:T12" si="35">IF(S8,5,1)</f>
        <v>1</v>
      </c>
      <c r="U8" s="24"/>
      <c r="V8" s="25">
        <f t="shared" ref="V8:V12" si="36">IF(U8,1,1)</f>
        <v>1</v>
      </c>
      <c r="W8" s="24"/>
      <c r="X8" s="25">
        <f t="shared" ref="X8:X12" si="37">IF(W8,2,1)</f>
        <v>1</v>
      </c>
      <c r="Y8" s="24"/>
      <c r="Z8" s="25">
        <f t="shared" ref="Z8:Z12" si="38">IF(Y8,3,1)</f>
        <v>1</v>
      </c>
      <c r="AA8" s="24"/>
      <c r="AB8" s="25">
        <f t="shared" ref="AB8:AB12" si="39">IF(AA8,4,1)</f>
        <v>1</v>
      </c>
      <c r="AC8" s="24"/>
      <c r="AD8" s="25">
        <f t="shared" ref="AD8:AD12" si="40">IF(AC8,5,1)</f>
        <v>1</v>
      </c>
      <c r="AE8" s="58"/>
      <c r="AF8" s="58"/>
      <c r="AG8" s="26"/>
      <c r="AH8" s="26"/>
      <c r="AI8" s="26"/>
      <c r="AJ8" s="24"/>
      <c r="AK8" s="25">
        <f t="shared" si="10"/>
        <v>1</v>
      </c>
      <c r="AL8" s="24"/>
      <c r="AM8" s="25">
        <f t="shared" si="11"/>
        <v>1</v>
      </c>
      <c r="AN8" s="24"/>
      <c r="AO8" s="25">
        <f t="shared" si="12"/>
        <v>1</v>
      </c>
      <c r="AP8" s="24"/>
      <c r="AQ8" s="25">
        <f t="shared" si="13"/>
        <v>1</v>
      </c>
      <c r="AR8" s="24"/>
      <c r="AS8" s="25">
        <f t="shared" si="14"/>
        <v>1</v>
      </c>
      <c r="AT8" s="24"/>
      <c r="AU8" s="25">
        <f t="shared" si="15"/>
        <v>1</v>
      </c>
      <c r="AV8" s="24"/>
      <c r="AW8" s="25">
        <f t="shared" si="16"/>
        <v>1</v>
      </c>
      <c r="AX8" s="24"/>
      <c r="AY8" s="25">
        <f t="shared" si="17"/>
        <v>1</v>
      </c>
      <c r="AZ8" s="24"/>
      <c r="BA8" s="25">
        <f t="shared" si="18"/>
        <v>1</v>
      </c>
      <c r="BB8" s="24"/>
      <c r="BC8" s="25">
        <f t="shared" si="19"/>
        <v>1</v>
      </c>
      <c r="BD8" s="58"/>
      <c r="BE8" s="58"/>
      <c r="BF8" s="59"/>
      <c r="BG8" s="58"/>
      <c r="BH8" s="60"/>
      <c r="BI8" s="60"/>
      <c r="BJ8" s="60"/>
      <c r="BK8" s="60"/>
      <c r="BL8" s="60"/>
      <c r="BM8" s="60"/>
      <c r="BN8" s="60"/>
      <c r="BO8" s="60"/>
      <c r="BP8" s="30"/>
      <c r="BQ8" s="28"/>
    </row>
    <row r="9" spans="2:69" s="31" customFormat="1" ht="42.75" customHeight="1" x14ac:dyDescent="0.2">
      <c r="B9" s="28"/>
      <c r="C9" s="29"/>
      <c r="D9" s="423" t="s">
        <v>424</v>
      </c>
      <c r="E9" s="423" t="s">
        <v>436</v>
      </c>
      <c r="F9" s="32" t="s">
        <v>437</v>
      </c>
      <c r="G9" s="42" t="s">
        <v>438</v>
      </c>
      <c r="H9" s="46"/>
      <c r="I9" s="47"/>
      <c r="J9" s="49"/>
      <c r="K9" s="424"/>
      <c r="L9" s="425">
        <f t="shared" si="31"/>
        <v>1</v>
      </c>
      <c r="M9" s="424"/>
      <c r="N9" s="425">
        <f t="shared" si="32"/>
        <v>1</v>
      </c>
      <c r="O9" s="424"/>
      <c r="P9" s="425">
        <f t="shared" si="33"/>
        <v>1</v>
      </c>
      <c r="Q9" s="424"/>
      <c r="R9" s="425">
        <f t="shared" si="34"/>
        <v>1</v>
      </c>
      <c r="S9" s="424"/>
      <c r="T9" s="425">
        <f t="shared" si="35"/>
        <v>1</v>
      </c>
      <c r="U9" s="424"/>
      <c r="V9" s="425">
        <f t="shared" si="36"/>
        <v>1</v>
      </c>
      <c r="W9" s="424"/>
      <c r="X9" s="425">
        <f t="shared" si="37"/>
        <v>1</v>
      </c>
      <c r="Y9" s="424"/>
      <c r="Z9" s="425">
        <f t="shared" si="38"/>
        <v>1</v>
      </c>
      <c r="AA9" s="424"/>
      <c r="AB9" s="425">
        <f t="shared" si="39"/>
        <v>1</v>
      </c>
      <c r="AC9" s="424"/>
      <c r="AD9" s="425">
        <f t="shared" si="40"/>
        <v>1</v>
      </c>
      <c r="AE9" s="428">
        <f t="shared" ref="AE9" si="41">+L9*N9*P9*R9*T9*V9*X9*Z9*AB9*AD9</f>
        <v>1</v>
      </c>
      <c r="AF9" s="426" t="str">
        <f>LOOKUP(AE9,$AE$20:$AE$44,$AF$20:$AF$44)</f>
        <v>BAJO</v>
      </c>
      <c r="AG9" s="407"/>
      <c r="AH9" s="407"/>
      <c r="AI9" s="407"/>
      <c r="AJ9" s="424"/>
      <c r="AK9" s="425">
        <f t="shared" si="10"/>
        <v>1</v>
      </c>
      <c r="AL9" s="424"/>
      <c r="AM9" s="425">
        <f t="shared" si="11"/>
        <v>1</v>
      </c>
      <c r="AN9" s="424"/>
      <c r="AO9" s="425">
        <f t="shared" si="12"/>
        <v>1</v>
      </c>
      <c r="AP9" s="424"/>
      <c r="AQ9" s="425">
        <f t="shared" si="13"/>
        <v>1</v>
      </c>
      <c r="AR9" s="424"/>
      <c r="AS9" s="425">
        <f t="shared" si="14"/>
        <v>1</v>
      </c>
      <c r="AT9" s="424"/>
      <c r="AU9" s="425">
        <f t="shared" si="15"/>
        <v>1</v>
      </c>
      <c r="AV9" s="424"/>
      <c r="AW9" s="425">
        <f t="shared" si="16"/>
        <v>1</v>
      </c>
      <c r="AX9" s="424"/>
      <c r="AY9" s="425">
        <f t="shared" si="17"/>
        <v>1</v>
      </c>
      <c r="AZ9" s="424"/>
      <c r="BA9" s="425">
        <f t="shared" si="18"/>
        <v>1</v>
      </c>
      <c r="BB9" s="424"/>
      <c r="BC9" s="425">
        <f t="shared" si="19"/>
        <v>1</v>
      </c>
      <c r="BD9" s="421">
        <f t="shared" ref="BD9" si="42">+AK9*AM9*AO9*AQ9*AS9*AU9*AW9*AY9*BA9*BC9</f>
        <v>1</v>
      </c>
      <c r="BE9" s="422" t="str">
        <f>LOOKUP(BD9,$AE$20:$AE$44,$AF$20:$AF$44)</f>
        <v>BAJO</v>
      </c>
      <c r="BF9" s="430" t="str">
        <f t="shared" ref="BF9" si="43">IF(AE9&gt;BD9,"EFICIENTE",IF(AE9&lt;BD9,"INEFICIENTE",IF(AE9=BD9,"NO AGREGA VALOR")))</f>
        <v>NO AGREGA VALOR</v>
      </c>
      <c r="BG9" s="407"/>
      <c r="BH9" s="407"/>
      <c r="BI9" s="430"/>
      <c r="BJ9" s="431"/>
      <c r="BK9" s="407"/>
      <c r="BL9" s="407"/>
      <c r="BM9" s="407"/>
      <c r="BN9" s="407"/>
      <c r="BO9" s="407"/>
      <c r="BP9" s="30"/>
      <c r="BQ9" s="28"/>
    </row>
    <row r="10" spans="2:69" s="31" customFormat="1" ht="33.75" customHeight="1" x14ac:dyDescent="0.2">
      <c r="B10" s="28"/>
      <c r="C10" s="29"/>
      <c r="D10" s="423"/>
      <c r="E10" s="423"/>
      <c r="F10" s="56" t="s">
        <v>437</v>
      </c>
      <c r="G10" s="56" t="s">
        <v>439</v>
      </c>
      <c r="H10" s="46"/>
      <c r="I10" s="47"/>
      <c r="J10" s="49"/>
      <c r="K10" s="424"/>
      <c r="L10" s="425">
        <f t="shared" si="31"/>
        <v>1</v>
      </c>
      <c r="M10" s="424"/>
      <c r="N10" s="425">
        <f t="shared" si="32"/>
        <v>1</v>
      </c>
      <c r="O10" s="424"/>
      <c r="P10" s="425">
        <f t="shared" si="33"/>
        <v>1</v>
      </c>
      <c r="Q10" s="424"/>
      <c r="R10" s="425">
        <f t="shared" si="34"/>
        <v>1</v>
      </c>
      <c r="S10" s="424"/>
      <c r="T10" s="425">
        <f t="shared" si="35"/>
        <v>1</v>
      </c>
      <c r="U10" s="424"/>
      <c r="V10" s="425">
        <f t="shared" si="36"/>
        <v>1</v>
      </c>
      <c r="W10" s="424"/>
      <c r="X10" s="425">
        <f t="shared" si="37"/>
        <v>1</v>
      </c>
      <c r="Y10" s="424"/>
      <c r="Z10" s="425">
        <f t="shared" si="38"/>
        <v>1</v>
      </c>
      <c r="AA10" s="424"/>
      <c r="AB10" s="425">
        <f t="shared" si="39"/>
        <v>1</v>
      </c>
      <c r="AC10" s="424"/>
      <c r="AD10" s="425">
        <f t="shared" si="40"/>
        <v>1</v>
      </c>
      <c r="AE10" s="429"/>
      <c r="AF10" s="427"/>
      <c r="AG10" s="408"/>
      <c r="AH10" s="408"/>
      <c r="AI10" s="408"/>
      <c r="AJ10" s="424"/>
      <c r="AK10" s="425">
        <f t="shared" si="10"/>
        <v>1</v>
      </c>
      <c r="AL10" s="424"/>
      <c r="AM10" s="425">
        <f t="shared" si="11"/>
        <v>1</v>
      </c>
      <c r="AN10" s="424"/>
      <c r="AO10" s="425">
        <f t="shared" si="12"/>
        <v>1</v>
      </c>
      <c r="AP10" s="424"/>
      <c r="AQ10" s="425">
        <f t="shared" si="13"/>
        <v>1</v>
      </c>
      <c r="AR10" s="424"/>
      <c r="AS10" s="425">
        <f t="shared" si="14"/>
        <v>1</v>
      </c>
      <c r="AT10" s="424"/>
      <c r="AU10" s="425">
        <f t="shared" si="15"/>
        <v>1</v>
      </c>
      <c r="AV10" s="424"/>
      <c r="AW10" s="425">
        <f t="shared" si="16"/>
        <v>1</v>
      </c>
      <c r="AX10" s="424"/>
      <c r="AY10" s="425">
        <f t="shared" si="17"/>
        <v>1</v>
      </c>
      <c r="AZ10" s="424"/>
      <c r="BA10" s="425">
        <f t="shared" si="18"/>
        <v>1</v>
      </c>
      <c r="BB10" s="424"/>
      <c r="BC10" s="425">
        <f t="shared" si="19"/>
        <v>1</v>
      </c>
      <c r="BD10" s="421"/>
      <c r="BE10" s="422"/>
      <c r="BF10" s="409"/>
      <c r="BG10" s="408"/>
      <c r="BH10" s="408"/>
      <c r="BI10" s="409"/>
      <c r="BJ10" s="432"/>
      <c r="BK10" s="408"/>
      <c r="BL10" s="408"/>
      <c r="BM10" s="408"/>
      <c r="BN10" s="408"/>
      <c r="BO10" s="408"/>
      <c r="BP10" s="30"/>
      <c r="BQ10" s="28"/>
    </row>
    <row r="11" spans="2:69" s="31" customFormat="1" ht="29.25" customHeight="1" x14ac:dyDescent="0.2">
      <c r="B11" s="28"/>
      <c r="C11" s="29"/>
      <c r="D11" s="423"/>
      <c r="E11" s="423"/>
      <c r="F11" s="56" t="s">
        <v>437</v>
      </c>
      <c r="G11" s="56" t="s">
        <v>440</v>
      </c>
      <c r="H11" s="46"/>
      <c r="I11" s="48"/>
      <c r="J11" s="49"/>
      <c r="K11" s="424"/>
      <c r="L11" s="425">
        <f t="shared" si="31"/>
        <v>1</v>
      </c>
      <c r="M11" s="424"/>
      <c r="N11" s="425">
        <f t="shared" si="32"/>
        <v>1</v>
      </c>
      <c r="O11" s="424"/>
      <c r="P11" s="425">
        <f t="shared" si="33"/>
        <v>1</v>
      </c>
      <c r="Q11" s="424"/>
      <c r="R11" s="425">
        <f t="shared" si="34"/>
        <v>1</v>
      </c>
      <c r="S11" s="424"/>
      <c r="T11" s="425">
        <f t="shared" si="35"/>
        <v>1</v>
      </c>
      <c r="U11" s="424"/>
      <c r="V11" s="425">
        <f t="shared" si="36"/>
        <v>1</v>
      </c>
      <c r="W11" s="424"/>
      <c r="X11" s="425">
        <f t="shared" si="37"/>
        <v>1</v>
      </c>
      <c r="Y11" s="424"/>
      <c r="Z11" s="425">
        <f t="shared" si="38"/>
        <v>1</v>
      </c>
      <c r="AA11" s="424"/>
      <c r="AB11" s="425">
        <f t="shared" si="39"/>
        <v>1</v>
      </c>
      <c r="AC11" s="424"/>
      <c r="AD11" s="425">
        <f t="shared" si="40"/>
        <v>1</v>
      </c>
      <c r="AE11" s="428">
        <f t="shared" ref="AE11" si="44">+L11*N11*P11*R11*T11*V11*X11*Z11*AB11*AD11</f>
        <v>1</v>
      </c>
      <c r="AF11" s="426" t="str">
        <f>LOOKUP(AE11,$AE$20:$AE$44,$AF$20:$AF$44)</f>
        <v>BAJO</v>
      </c>
      <c r="AG11" s="407"/>
      <c r="AH11" s="407"/>
      <c r="AI11" s="407"/>
      <c r="AJ11" s="424"/>
      <c r="AK11" s="425">
        <f t="shared" si="10"/>
        <v>1</v>
      </c>
      <c r="AL11" s="424"/>
      <c r="AM11" s="425">
        <f t="shared" si="11"/>
        <v>1</v>
      </c>
      <c r="AN11" s="424"/>
      <c r="AO11" s="425">
        <f t="shared" si="12"/>
        <v>1</v>
      </c>
      <c r="AP11" s="424"/>
      <c r="AQ11" s="425">
        <f t="shared" si="13"/>
        <v>1</v>
      </c>
      <c r="AR11" s="424"/>
      <c r="AS11" s="425">
        <f t="shared" si="14"/>
        <v>1</v>
      </c>
      <c r="AT11" s="424"/>
      <c r="AU11" s="425">
        <f t="shared" si="15"/>
        <v>1</v>
      </c>
      <c r="AV11" s="424"/>
      <c r="AW11" s="425">
        <f t="shared" si="16"/>
        <v>1</v>
      </c>
      <c r="AX11" s="424"/>
      <c r="AY11" s="425">
        <f t="shared" si="17"/>
        <v>1</v>
      </c>
      <c r="AZ11" s="424"/>
      <c r="BA11" s="425">
        <f t="shared" si="18"/>
        <v>1</v>
      </c>
      <c r="BB11" s="424"/>
      <c r="BC11" s="425">
        <f t="shared" si="19"/>
        <v>1</v>
      </c>
      <c r="BD11" s="421">
        <f t="shared" ref="BD11" si="45">+AK11*AM11*AO11*AQ11*AS11*AU11*AW11*AY11*BA11*BC11</f>
        <v>1</v>
      </c>
      <c r="BE11" s="422" t="str">
        <f>LOOKUP(BD11,$AE$20:$AE$44,$AF$20:$AF$44)</f>
        <v>BAJO</v>
      </c>
      <c r="BF11" s="409"/>
      <c r="BG11" s="407"/>
      <c r="BH11" s="27"/>
      <c r="BI11" s="409"/>
      <c r="BJ11" s="432"/>
      <c r="BK11" s="407"/>
      <c r="BL11" s="407"/>
      <c r="BM11" s="407"/>
      <c r="BN11" s="407"/>
      <c r="BO11" s="419"/>
      <c r="BP11" s="30"/>
      <c r="BQ11" s="28"/>
    </row>
    <row r="12" spans="2:69" s="31" customFormat="1" ht="43.5" customHeight="1" x14ac:dyDescent="0.2">
      <c r="B12" s="28"/>
      <c r="C12" s="29"/>
      <c r="D12" s="423"/>
      <c r="E12" s="423"/>
      <c r="F12" s="56" t="s">
        <v>441</v>
      </c>
      <c r="G12" s="56" t="s">
        <v>442</v>
      </c>
      <c r="H12" s="46"/>
      <c r="I12" s="45"/>
      <c r="J12" s="49"/>
      <c r="K12" s="424"/>
      <c r="L12" s="425">
        <f t="shared" si="31"/>
        <v>1</v>
      </c>
      <c r="M12" s="424"/>
      <c r="N12" s="425">
        <f t="shared" si="32"/>
        <v>1</v>
      </c>
      <c r="O12" s="424"/>
      <c r="P12" s="425">
        <f t="shared" si="33"/>
        <v>1</v>
      </c>
      <c r="Q12" s="424"/>
      <c r="R12" s="425">
        <f t="shared" si="34"/>
        <v>1</v>
      </c>
      <c r="S12" s="424"/>
      <c r="T12" s="425">
        <f t="shared" si="35"/>
        <v>1</v>
      </c>
      <c r="U12" s="424"/>
      <c r="V12" s="425">
        <f t="shared" si="36"/>
        <v>1</v>
      </c>
      <c r="W12" s="424"/>
      <c r="X12" s="425">
        <f t="shared" si="37"/>
        <v>1</v>
      </c>
      <c r="Y12" s="424"/>
      <c r="Z12" s="425">
        <f t="shared" si="38"/>
        <v>1</v>
      </c>
      <c r="AA12" s="424"/>
      <c r="AB12" s="425">
        <f t="shared" si="39"/>
        <v>1</v>
      </c>
      <c r="AC12" s="424"/>
      <c r="AD12" s="425">
        <f t="shared" si="40"/>
        <v>1</v>
      </c>
      <c r="AE12" s="429"/>
      <c r="AF12" s="427"/>
      <c r="AG12" s="408"/>
      <c r="AH12" s="408"/>
      <c r="AI12" s="408"/>
      <c r="AJ12" s="424"/>
      <c r="AK12" s="425">
        <f t="shared" si="10"/>
        <v>1</v>
      </c>
      <c r="AL12" s="424"/>
      <c r="AM12" s="425">
        <f t="shared" si="11"/>
        <v>1</v>
      </c>
      <c r="AN12" s="424"/>
      <c r="AO12" s="425">
        <f t="shared" si="12"/>
        <v>1</v>
      </c>
      <c r="AP12" s="424"/>
      <c r="AQ12" s="425">
        <f t="shared" si="13"/>
        <v>1</v>
      </c>
      <c r="AR12" s="424"/>
      <c r="AS12" s="425">
        <f t="shared" si="14"/>
        <v>1</v>
      </c>
      <c r="AT12" s="424"/>
      <c r="AU12" s="425">
        <f t="shared" si="15"/>
        <v>1</v>
      </c>
      <c r="AV12" s="424"/>
      <c r="AW12" s="425">
        <f t="shared" si="16"/>
        <v>1</v>
      </c>
      <c r="AX12" s="424"/>
      <c r="AY12" s="425">
        <f t="shared" si="17"/>
        <v>1</v>
      </c>
      <c r="AZ12" s="424"/>
      <c r="BA12" s="425">
        <f t="shared" si="18"/>
        <v>1</v>
      </c>
      <c r="BB12" s="424"/>
      <c r="BC12" s="425">
        <f t="shared" si="19"/>
        <v>1</v>
      </c>
      <c r="BD12" s="421"/>
      <c r="BE12" s="422"/>
      <c r="BF12" s="409"/>
      <c r="BG12" s="408"/>
      <c r="BH12" s="27"/>
      <c r="BI12" s="409"/>
      <c r="BJ12" s="432"/>
      <c r="BK12" s="408"/>
      <c r="BL12" s="433"/>
      <c r="BM12" s="433"/>
      <c r="BN12" s="433"/>
      <c r="BO12" s="434"/>
      <c r="BP12" s="30"/>
      <c r="BQ12" s="28"/>
    </row>
    <row r="13" spans="2:69" ht="15.75" thickBot="1" x14ac:dyDescent="0.3">
      <c r="C13" s="15"/>
      <c r="D13" s="16"/>
      <c r="E13" s="16"/>
      <c r="F13" s="16"/>
      <c r="G13" s="16"/>
      <c r="H13" s="16"/>
      <c r="I13" s="16"/>
      <c r="J13" s="16"/>
      <c r="K13" s="16"/>
      <c r="L13" s="16"/>
      <c r="M13" s="16"/>
      <c r="N13" s="16"/>
      <c r="O13" s="16"/>
      <c r="P13" s="16"/>
      <c r="Q13" s="16"/>
      <c r="R13" s="17"/>
      <c r="S13" s="16"/>
      <c r="T13" s="18"/>
      <c r="U13" s="16"/>
      <c r="V13" s="16"/>
      <c r="W13" s="16"/>
      <c r="X13" s="16"/>
      <c r="Y13" s="16"/>
      <c r="Z13" s="16"/>
      <c r="AA13" s="16"/>
      <c r="AB13" s="16"/>
      <c r="AC13" s="16"/>
      <c r="AD13" s="16"/>
      <c r="AE13" s="16"/>
      <c r="AF13" s="16"/>
      <c r="AG13" s="16"/>
      <c r="AH13" s="16"/>
      <c r="AI13" s="16"/>
      <c r="AJ13" s="16"/>
      <c r="AK13" s="17"/>
      <c r="AL13" s="16"/>
      <c r="AM13" s="17"/>
      <c r="AN13" s="16"/>
      <c r="AO13" s="17"/>
      <c r="AP13" s="16"/>
      <c r="AQ13" s="17"/>
      <c r="AR13" s="16"/>
      <c r="AS13" s="17"/>
      <c r="AT13" s="16"/>
      <c r="AU13" s="17"/>
      <c r="AV13" s="16"/>
      <c r="AW13" s="17"/>
      <c r="AX13" s="16"/>
      <c r="AY13" s="17"/>
      <c r="AZ13" s="16"/>
      <c r="BA13" s="17"/>
      <c r="BB13" s="16"/>
      <c r="BC13" s="17"/>
      <c r="BD13" s="16"/>
      <c r="BE13" s="16"/>
      <c r="BF13" s="16"/>
      <c r="BG13" s="16"/>
      <c r="BH13" s="16"/>
      <c r="BI13" s="16"/>
      <c r="BJ13" s="16"/>
      <c r="BK13" s="16"/>
      <c r="BL13" s="16"/>
      <c r="BM13" s="16"/>
      <c r="BN13" s="16"/>
      <c r="BO13" s="16"/>
      <c r="BP13" s="19"/>
    </row>
    <row r="14" spans="2:69" s="3" customFormat="1" ht="15.75" thickTop="1" x14ac:dyDescent="0.25">
      <c r="AK14" s="4"/>
      <c r="AM14" s="4"/>
      <c r="AO14" s="4"/>
      <c r="AQ14" s="4"/>
      <c r="AS14" s="4"/>
      <c r="AU14" s="4"/>
      <c r="AW14" s="4"/>
      <c r="AY14" s="4"/>
      <c r="BA14" s="4"/>
      <c r="BC14" s="4"/>
    </row>
    <row r="15" spans="2:69" s="21" customFormat="1" x14ac:dyDescent="0.25">
      <c r="B15" s="20"/>
      <c r="BQ15" s="20"/>
    </row>
    <row r="16" spans="2:69" s="21" customFormat="1" x14ac:dyDescent="0.25">
      <c r="B16" s="20"/>
      <c r="BQ16" s="20"/>
    </row>
    <row r="17" spans="2:69" s="21" customFormat="1" x14ac:dyDescent="0.25">
      <c r="B17" s="20"/>
      <c r="BQ17" s="20"/>
    </row>
    <row r="18" spans="2:69" s="21" customFormat="1" x14ac:dyDescent="0.25">
      <c r="B18" s="20"/>
      <c r="AA18" s="22"/>
      <c r="AB18" s="22"/>
      <c r="AC18" s="22"/>
      <c r="AD18" s="22"/>
      <c r="AE18" s="22"/>
      <c r="AF18" s="22"/>
      <c r="AG18" s="22"/>
      <c r="AH18" s="22"/>
      <c r="BQ18" s="20"/>
    </row>
    <row r="19" spans="2:69" s="21" customFormat="1" x14ac:dyDescent="0.25">
      <c r="B19" s="20"/>
      <c r="AA19" s="22"/>
      <c r="AB19" s="22"/>
      <c r="AC19" s="22"/>
      <c r="AD19" s="22"/>
      <c r="AE19" s="22"/>
      <c r="AF19" s="22"/>
      <c r="AG19" s="22"/>
      <c r="AH19" s="22"/>
      <c r="BQ19" s="20"/>
    </row>
    <row r="20" spans="2:69" s="21" customFormat="1" x14ac:dyDescent="0.25">
      <c r="B20" s="20"/>
      <c r="Q20" s="22">
        <v>1</v>
      </c>
      <c r="AA20" s="22"/>
      <c r="AB20" s="22"/>
      <c r="AC20" s="22"/>
      <c r="AD20" s="22"/>
      <c r="AE20" s="51">
        <v>1</v>
      </c>
      <c r="AF20" s="51" t="s">
        <v>443</v>
      </c>
      <c r="AG20" s="51">
        <v>3</v>
      </c>
      <c r="AH20" s="22"/>
      <c r="BG20" s="22"/>
      <c r="BH20" s="51" t="s">
        <v>444</v>
      </c>
      <c r="BI20" s="22"/>
      <c r="BJ20" s="22"/>
      <c r="BQ20" s="20"/>
    </row>
    <row r="21" spans="2:69" s="21" customFormat="1" x14ac:dyDescent="0.25">
      <c r="B21" s="20"/>
      <c r="Q21" s="22">
        <v>2</v>
      </c>
      <c r="AA21" s="22"/>
      <c r="AB21" s="22"/>
      <c r="AC21" s="22"/>
      <c r="AD21" s="22"/>
      <c r="AE21" s="51">
        <v>2</v>
      </c>
      <c r="AF21" s="51" t="s">
        <v>443</v>
      </c>
      <c r="AG21" s="51">
        <v>3</v>
      </c>
      <c r="AH21" s="22"/>
      <c r="BG21" s="22"/>
      <c r="BH21" s="51" t="s">
        <v>445</v>
      </c>
      <c r="BI21" s="22"/>
      <c r="BJ21" s="22"/>
      <c r="BQ21" s="20"/>
    </row>
    <row r="22" spans="2:69" s="21" customFormat="1" x14ac:dyDescent="0.25">
      <c r="B22" s="20"/>
      <c r="Q22" s="22">
        <v>3</v>
      </c>
      <c r="AA22" s="22"/>
      <c r="AB22" s="22"/>
      <c r="AC22" s="22"/>
      <c r="AD22" s="22"/>
      <c r="AE22" s="51">
        <v>3</v>
      </c>
      <c r="AF22" s="51" t="s">
        <v>443</v>
      </c>
      <c r="AG22" s="51">
        <v>3</v>
      </c>
      <c r="AH22" s="22"/>
      <c r="BG22" s="22"/>
      <c r="BH22" s="51" t="s">
        <v>446</v>
      </c>
      <c r="BI22" s="22"/>
      <c r="BJ22" s="22"/>
      <c r="BQ22" s="20"/>
    </row>
    <row r="23" spans="2:69" s="21" customFormat="1" x14ac:dyDescent="0.25">
      <c r="B23" s="20"/>
      <c r="Q23" s="22">
        <v>4</v>
      </c>
      <c r="AA23" s="22"/>
      <c r="AB23" s="22"/>
      <c r="AC23" s="22"/>
      <c r="AD23" s="22"/>
      <c r="AE23" s="51">
        <v>4</v>
      </c>
      <c r="AF23" s="51" t="s">
        <v>443</v>
      </c>
      <c r="AG23" s="51">
        <v>3</v>
      </c>
      <c r="AH23" s="22"/>
      <c r="BG23" s="22"/>
      <c r="BH23" s="51" t="s">
        <v>447</v>
      </c>
      <c r="BI23" s="22"/>
      <c r="BJ23" s="22"/>
      <c r="BQ23" s="20"/>
    </row>
    <row r="24" spans="2:69" s="21" customFormat="1" x14ac:dyDescent="0.25">
      <c r="B24" s="20"/>
      <c r="Q24" s="22">
        <v>5</v>
      </c>
      <c r="AA24" s="22"/>
      <c r="AB24" s="22"/>
      <c r="AC24" s="22"/>
      <c r="AD24" s="22"/>
      <c r="AE24" s="51">
        <v>5</v>
      </c>
      <c r="AF24" s="51" t="s">
        <v>448</v>
      </c>
      <c r="AG24" s="51">
        <v>2</v>
      </c>
      <c r="AH24" s="22"/>
      <c r="BG24" s="22"/>
      <c r="BH24" s="51" t="s">
        <v>449</v>
      </c>
      <c r="BI24" s="22"/>
      <c r="BJ24" s="22"/>
      <c r="BQ24" s="20"/>
    </row>
    <row r="25" spans="2:69" s="21" customFormat="1" x14ac:dyDescent="0.25">
      <c r="B25" s="20"/>
      <c r="Q25" s="22"/>
      <c r="AA25" s="22"/>
      <c r="AB25" s="22"/>
      <c r="AC25" s="22"/>
      <c r="AD25" s="22"/>
      <c r="AE25" s="51">
        <v>6</v>
      </c>
      <c r="AF25" s="51" t="s">
        <v>448</v>
      </c>
      <c r="AG25" s="51">
        <v>2</v>
      </c>
      <c r="AH25" s="22"/>
      <c r="BG25" s="22"/>
      <c r="BH25" s="51" t="s">
        <v>450</v>
      </c>
      <c r="BI25" s="22"/>
      <c r="BJ25" s="22"/>
      <c r="BQ25" s="20"/>
    </row>
    <row r="26" spans="2:69" s="21" customFormat="1" x14ac:dyDescent="0.25">
      <c r="B26" s="20"/>
      <c r="AA26" s="22"/>
      <c r="AB26" s="22"/>
      <c r="AC26" s="22"/>
      <c r="AD26" s="22"/>
      <c r="AE26" s="51">
        <v>7</v>
      </c>
      <c r="AF26" s="51" t="s">
        <v>448</v>
      </c>
      <c r="AG26" s="51">
        <v>2</v>
      </c>
      <c r="AH26" s="22"/>
      <c r="BG26" s="22"/>
      <c r="BH26" s="51" t="s">
        <v>451</v>
      </c>
      <c r="BI26" s="22"/>
      <c r="BJ26" s="22"/>
      <c r="BQ26" s="20"/>
    </row>
    <row r="27" spans="2:69" s="21" customFormat="1" x14ac:dyDescent="0.25">
      <c r="B27" s="20"/>
      <c r="AA27" s="22"/>
      <c r="AB27" s="22"/>
      <c r="AC27" s="22"/>
      <c r="AD27" s="22"/>
      <c r="AE27" s="51">
        <v>8</v>
      </c>
      <c r="AF27" s="51" t="s">
        <v>448</v>
      </c>
      <c r="AG27" s="51">
        <v>2</v>
      </c>
      <c r="AH27" s="22"/>
      <c r="BG27" s="22"/>
      <c r="BH27" s="22"/>
      <c r="BI27" s="22"/>
      <c r="BJ27" s="22"/>
      <c r="BQ27" s="20"/>
    </row>
    <row r="28" spans="2:69" s="21" customFormat="1" x14ac:dyDescent="0.25">
      <c r="B28" s="20"/>
      <c r="AA28" s="22"/>
      <c r="AB28" s="22"/>
      <c r="AC28" s="22"/>
      <c r="AD28" s="22"/>
      <c r="AE28" s="51">
        <v>9</v>
      </c>
      <c r="AF28" s="51" t="s">
        <v>448</v>
      </c>
      <c r="AG28" s="51">
        <v>2</v>
      </c>
      <c r="AH28" s="22"/>
      <c r="BG28" s="22"/>
      <c r="BH28" s="22"/>
      <c r="BI28" s="22"/>
      <c r="BJ28" s="22"/>
      <c r="BQ28" s="20"/>
    </row>
    <row r="29" spans="2:69" s="21" customFormat="1" x14ac:dyDescent="0.25">
      <c r="B29" s="20"/>
      <c r="AA29" s="22"/>
      <c r="AB29" s="22"/>
      <c r="AC29" s="22"/>
      <c r="AD29" s="22"/>
      <c r="AE29" s="51">
        <v>10</v>
      </c>
      <c r="AF29" s="51" t="s">
        <v>452</v>
      </c>
      <c r="AG29" s="51">
        <v>1</v>
      </c>
      <c r="AH29" s="22"/>
      <c r="BQ29" s="20"/>
    </row>
    <row r="30" spans="2:69" s="21" customFormat="1" x14ac:dyDescent="0.25">
      <c r="B30" s="20"/>
      <c r="AA30" s="22"/>
      <c r="AB30" s="22"/>
      <c r="AC30" s="22"/>
      <c r="AD30" s="22"/>
      <c r="AE30" s="51">
        <v>11</v>
      </c>
      <c r="AF30" s="51" t="s">
        <v>452</v>
      </c>
      <c r="AG30" s="51">
        <v>1</v>
      </c>
      <c r="AH30" s="22"/>
      <c r="BQ30" s="20"/>
    </row>
    <row r="31" spans="2:69" s="21" customFormat="1" x14ac:dyDescent="0.25">
      <c r="B31" s="20"/>
      <c r="AA31" s="22"/>
      <c r="AB31" s="22"/>
      <c r="AC31" s="22"/>
      <c r="AD31" s="22"/>
      <c r="AE31" s="51">
        <v>12</v>
      </c>
      <c r="AF31" s="51" t="s">
        <v>452</v>
      </c>
      <c r="AG31" s="51">
        <v>1</v>
      </c>
      <c r="AH31" s="22"/>
      <c r="BQ31" s="20"/>
    </row>
    <row r="32" spans="2:69" s="21" customFormat="1" x14ac:dyDescent="0.25">
      <c r="B32" s="20"/>
      <c r="AA32" s="22"/>
      <c r="AB32" s="22"/>
      <c r="AC32" s="22"/>
      <c r="AD32" s="22"/>
      <c r="AE32" s="51">
        <v>13</v>
      </c>
      <c r="AF32" s="51" t="s">
        <v>452</v>
      </c>
      <c r="AG32" s="51">
        <v>1</v>
      </c>
      <c r="AH32" s="22"/>
      <c r="BQ32" s="20"/>
    </row>
    <row r="33" spans="2:69" s="21" customFormat="1" x14ac:dyDescent="0.25">
      <c r="B33" s="20"/>
      <c r="AA33" s="22"/>
      <c r="AB33" s="22"/>
      <c r="AC33" s="22"/>
      <c r="AD33" s="22"/>
      <c r="AE33" s="51">
        <v>14</v>
      </c>
      <c r="AF33" s="51" t="s">
        <v>452</v>
      </c>
      <c r="AG33" s="51">
        <v>1</v>
      </c>
      <c r="AH33" s="22"/>
      <c r="BQ33" s="20"/>
    </row>
    <row r="34" spans="2:69" s="21" customFormat="1" x14ac:dyDescent="0.25">
      <c r="B34" s="20"/>
      <c r="AA34" s="22"/>
      <c r="AB34" s="22"/>
      <c r="AC34" s="22"/>
      <c r="AD34" s="22"/>
      <c r="AE34" s="51">
        <v>15</v>
      </c>
      <c r="AF34" s="51" t="s">
        <v>452</v>
      </c>
      <c r="AG34" s="51">
        <v>1</v>
      </c>
      <c r="AH34" s="22"/>
      <c r="BQ34" s="20"/>
    </row>
    <row r="35" spans="2:69" s="21" customFormat="1" x14ac:dyDescent="0.25">
      <c r="B35" s="20"/>
      <c r="AA35" s="22"/>
      <c r="AB35" s="22"/>
      <c r="AC35" s="22"/>
      <c r="AD35" s="22"/>
      <c r="AE35" s="51">
        <v>16</v>
      </c>
      <c r="AF35" s="51" t="s">
        <v>452</v>
      </c>
      <c r="AG35" s="51">
        <v>1</v>
      </c>
      <c r="AH35" s="22"/>
      <c r="BQ35" s="20"/>
    </row>
    <row r="36" spans="2:69" s="21" customFormat="1" x14ac:dyDescent="0.25">
      <c r="B36" s="20"/>
      <c r="AA36" s="22"/>
      <c r="AB36" s="22"/>
      <c r="AC36" s="22"/>
      <c r="AD36" s="22"/>
      <c r="AE36" s="51">
        <v>17</v>
      </c>
      <c r="AF36" s="51" t="s">
        <v>452</v>
      </c>
      <c r="AG36" s="51">
        <v>1</v>
      </c>
      <c r="AH36" s="22"/>
      <c r="BQ36" s="20"/>
    </row>
    <row r="37" spans="2:69" s="21" customFormat="1" x14ac:dyDescent="0.25">
      <c r="B37" s="20"/>
      <c r="AA37" s="22"/>
      <c r="AB37" s="22"/>
      <c r="AC37" s="22"/>
      <c r="AD37" s="22"/>
      <c r="AE37" s="51">
        <v>18</v>
      </c>
      <c r="AF37" s="51" t="s">
        <v>452</v>
      </c>
      <c r="AG37" s="51">
        <v>1</v>
      </c>
      <c r="AH37" s="22"/>
      <c r="BQ37" s="20"/>
    </row>
    <row r="38" spans="2:69" s="21" customFormat="1" x14ac:dyDescent="0.25">
      <c r="B38" s="20"/>
      <c r="AA38" s="22"/>
      <c r="AB38" s="22"/>
      <c r="AC38" s="22"/>
      <c r="AD38" s="22"/>
      <c r="AE38" s="51">
        <v>19</v>
      </c>
      <c r="AF38" s="51" t="s">
        <v>452</v>
      </c>
      <c r="AG38" s="51">
        <v>1</v>
      </c>
      <c r="AH38" s="22"/>
      <c r="BQ38" s="20"/>
    </row>
    <row r="39" spans="2:69" s="21" customFormat="1" x14ac:dyDescent="0.25">
      <c r="B39" s="20"/>
      <c r="AA39" s="22"/>
      <c r="AB39" s="22"/>
      <c r="AC39" s="22"/>
      <c r="AD39" s="22"/>
      <c r="AE39" s="51">
        <v>20</v>
      </c>
      <c r="AF39" s="51" t="s">
        <v>452</v>
      </c>
      <c r="AG39" s="51">
        <v>1</v>
      </c>
      <c r="AH39" s="22"/>
      <c r="BQ39" s="20"/>
    </row>
    <row r="40" spans="2:69" s="21" customFormat="1" x14ac:dyDescent="0.25">
      <c r="B40" s="20"/>
      <c r="AA40" s="22"/>
      <c r="AB40" s="22"/>
      <c r="AC40" s="22"/>
      <c r="AD40" s="22"/>
      <c r="AE40" s="51">
        <v>21</v>
      </c>
      <c r="AF40" s="51" t="s">
        <v>452</v>
      </c>
      <c r="AG40" s="51">
        <v>1</v>
      </c>
      <c r="AH40" s="22"/>
      <c r="BQ40" s="20"/>
    </row>
    <row r="41" spans="2:69" s="21" customFormat="1" x14ac:dyDescent="0.25">
      <c r="B41" s="20"/>
      <c r="AA41" s="22"/>
      <c r="AB41" s="22"/>
      <c r="AC41" s="22"/>
      <c r="AD41" s="22"/>
      <c r="AE41" s="51">
        <v>22</v>
      </c>
      <c r="AF41" s="51" t="s">
        <v>452</v>
      </c>
      <c r="AG41" s="51">
        <v>1</v>
      </c>
      <c r="AH41" s="22"/>
      <c r="BQ41" s="20"/>
    </row>
    <row r="42" spans="2:69" s="21" customFormat="1" x14ac:dyDescent="0.25">
      <c r="B42" s="20"/>
      <c r="AA42" s="22"/>
      <c r="AB42" s="22"/>
      <c r="AC42" s="22"/>
      <c r="AD42" s="22"/>
      <c r="AE42" s="51">
        <v>23</v>
      </c>
      <c r="AF42" s="51" t="s">
        <v>452</v>
      </c>
      <c r="AG42" s="51">
        <v>1</v>
      </c>
      <c r="AH42" s="22"/>
      <c r="BQ42" s="20"/>
    </row>
    <row r="43" spans="2:69" s="21" customFormat="1" x14ac:dyDescent="0.25">
      <c r="B43" s="20"/>
      <c r="AA43" s="22"/>
      <c r="AB43" s="22"/>
      <c r="AC43" s="22"/>
      <c r="AD43" s="22"/>
      <c r="AE43" s="51">
        <v>24</v>
      </c>
      <c r="AF43" s="51" t="s">
        <v>452</v>
      </c>
      <c r="AG43" s="51">
        <v>1</v>
      </c>
      <c r="AH43" s="22"/>
      <c r="BQ43" s="20"/>
    </row>
    <row r="44" spans="2:69" s="21" customFormat="1" x14ac:dyDescent="0.25">
      <c r="B44" s="20"/>
      <c r="AA44" s="22"/>
      <c r="AB44" s="22"/>
      <c r="AC44" s="22"/>
      <c r="AD44" s="22"/>
      <c r="AE44" s="51">
        <v>25</v>
      </c>
      <c r="AF44" s="51" t="s">
        <v>452</v>
      </c>
      <c r="AG44" s="51">
        <v>1</v>
      </c>
      <c r="AH44" s="22"/>
      <c r="BQ44" s="20"/>
    </row>
    <row r="45" spans="2:69" s="21" customFormat="1" x14ac:dyDescent="0.25">
      <c r="B45" s="20"/>
      <c r="AA45" s="22"/>
      <c r="AB45" s="22"/>
      <c r="AC45" s="22"/>
      <c r="AD45" s="22"/>
      <c r="AE45" s="22"/>
      <c r="AF45" s="22"/>
      <c r="AG45" s="22"/>
      <c r="AH45" s="22"/>
      <c r="BQ45" s="20"/>
    </row>
    <row r="46" spans="2:69" s="21" customFormat="1" x14ac:dyDescent="0.25">
      <c r="B46" s="20"/>
      <c r="AA46" s="22"/>
      <c r="AB46" s="22"/>
      <c r="AC46" s="22"/>
      <c r="AD46" s="22"/>
      <c r="AE46" s="22"/>
      <c r="AF46" s="22"/>
      <c r="AG46" s="22"/>
      <c r="AH46" s="22"/>
      <c r="BQ46" s="20"/>
    </row>
    <row r="47" spans="2:69" s="21" customFormat="1" x14ac:dyDescent="0.25">
      <c r="B47" s="20"/>
      <c r="AA47" s="22"/>
      <c r="AB47" s="22"/>
      <c r="AC47" s="22"/>
      <c r="AD47" s="22"/>
      <c r="AE47" s="22"/>
      <c r="AF47" s="22"/>
      <c r="AG47" s="22"/>
      <c r="AH47" s="22"/>
      <c r="BQ47" s="20"/>
    </row>
    <row r="48" spans="2:69" x14ac:dyDescent="0.25">
      <c r="AA48" s="22"/>
      <c r="AB48" s="22"/>
      <c r="AC48" s="22"/>
      <c r="AD48" s="22"/>
      <c r="AE48" s="22"/>
      <c r="AF48" s="22"/>
      <c r="AG48" s="22"/>
      <c r="AH48" s="22"/>
    </row>
    <row r="49" spans="27:34" x14ac:dyDescent="0.25">
      <c r="AA49" s="22"/>
      <c r="AB49" s="22"/>
      <c r="AC49" s="22"/>
      <c r="AD49" s="22"/>
      <c r="AE49" s="22"/>
      <c r="AF49" s="22"/>
      <c r="AG49" s="22"/>
      <c r="AH49" s="22"/>
    </row>
    <row r="50" spans="27:34" x14ac:dyDescent="0.25">
      <c r="AA50" s="22"/>
      <c r="AB50" s="22"/>
      <c r="AC50" s="22"/>
      <c r="AD50" s="22"/>
      <c r="AE50" s="22"/>
      <c r="AF50" s="22"/>
      <c r="AG50" s="22"/>
      <c r="AH50" s="22"/>
    </row>
  </sheetData>
  <mergeCells count="177">
    <mergeCell ref="AN11:AN12"/>
    <mergeCell ref="AO11:AO12"/>
    <mergeCell ref="AP11:AP12"/>
    <mergeCell ref="AQ11:AQ12"/>
    <mergeCell ref="AR11:AR12"/>
    <mergeCell ref="AS11:AS12"/>
    <mergeCell ref="AJ9:AJ10"/>
    <mergeCell ref="AK9:AK10"/>
    <mergeCell ref="AL9:AL10"/>
    <mergeCell ref="AM9:AM10"/>
    <mergeCell ref="AN9:AN10"/>
    <mergeCell ref="AJ11:AJ12"/>
    <mergeCell ref="AK11:AK12"/>
    <mergeCell ref="AL11:AL12"/>
    <mergeCell ref="AM11:AM12"/>
    <mergeCell ref="AO9:AO10"/>
    <mergeCell ref="AP9:AP10"/>
    <mergeCell ref="AQ9:AQ10"/>
    <mergeCell ref="AR9:AR10"/>
    <mergeCell ref="BF9:BF12"/>
    <mergeCell ref="BG9:BG10"/>
    <mergeCell ref="BG11:BG12"/>
    <mergeCell ref="AZ9:AZ10"/>
    <mergeCell ref="BA9:BA10"/>
    <mergeCell ref="BB9:BB10"/>
    <mergeCell ref="AS9:AS10"/>
    <mergeCell ref="AT9:AT10"/>
    <mergeCell ref="AU9:AU10"/>
    <mergeCell ref="AV9:AV10"/>
    <mergeCell ref="AZ11:AZ12"/>
    <mergeCell ref="BA11:BA12"/>
    <mergeCell ref="BB11:BB12"/>
    <mergeCell ref="BC11:BC12"/>
    <mergeCell ref="BD9:BD10"/>
    <mergeCell ref="BE9:BE10"/>
    <mergeCell ref="BD11:BD12"/>
    <mergeCell ref="BE11:BE12"/>
    <mergeCell ref="AT11:AT12"/>
    <mergeCell ref="AU11:AU12"/>
    <mergeCell ref="AV11:AV12"/>
    <mergeCell ref="AW11:AW12"/>
    <mergeCell ref="AX11:AX12"/>
    <mergeCell ref="AY11:AY12"/>
    <mergeCell ref="BN9:BN10"/>
    <mergeCell ref="BO9:BO10"/>
    <mergeCell ref="K11:K12"/>
    <mergeCell ref="L11:L12"/>
    <mergeCell ref="M11:M12"/>
    <mergeCell ref="N11:N12"/>
    <mergeCell ref="O11:O12"/>
    <mergeCell ref="P11:P12"/>
    <mergeCell ref="Q11:Q12"/>
    <mergeCell ref="BH9:BH10"/>
    <mergeCell ref="BI9:BI12"/>
    <mergeCell ref="BJ9:BJ12"/>
    <mergeCell ref="BK9:BK10"/>
    <mergeCell ref="BL9:BL10"/>
    <mergeCell ref="BM9:BM10"/>
    <mergeCell ref="BK11:BK12"/>
    <mergeCell ref="BL11:BL12"/>
    <mergeCell ref="BM11:BM12"/>
    <mergeCell ref="BN11:BN12"/>
    <mergeCell ref="BO11:BO12"/>
    <mergeCell ref="AD11:AD12"/>
    <mergeCell ref="AE11:AE12"/>
    <mergeCell ref="AF11:AF12"/>
    <mergeCell ref="AG11:AG12"/>
    <mergeCell ref="AI9:AI10"/>
    <mergeCell ref="Z9:Z10"/>
    <mergeCell ref="AA9:AA10"/>
    <mergeCell ref="AB9:AB10"/>
    <mergeCell ref="AC9:AC10"/>
    <mergeCell ref="AD9:AD10"/>
    <mergeCell ref="AE9:AE10"/>
    <mergeCell ref="R11:R12"/>
    <mergeCell ref="S11:S12"/>
    <mergeCell ref="T11:T12"/>
    <mergeCell ref="U11:U12"/>
    <mergeCell ref="V11:V12"/>
    <mergeCell ref="W11:W12"/>
    <mergeCell ref="AH11:AH12"/>
    <mergeCell ref="AI11:AI12"/>
    <mergeCell ref="X11:X12"/>
    <mergeCell ref="Y11:Y12"/>
    <mergeCell ref="Z11:Z12"/>
    <mergeCell ref="AA11:AA12"/>
    <mergeCell ref="AB11:AB12"/>
    <mergeCell ref="AC11:AC12"/>
    <mergeCell ref="D9:D12"/>
    <mergeCell ref="E9:E12"/>
    <mergeCell ref="K9:K10"/>
    <mergeCell ref="L9:L10"/>
    <mergeCell ref="M9:M10"/>
    <mergeCell ref="AW9:AW10"/>
    <mergeCell ref="AX9:AX10"/>
    <mergeCell ref="AY9:AY10"/>
    <mergeCell ref="BC9:BC10"/>
    <mergeCell ref="T9:T10"/>
    <mergeCell ref="U9:U10"/>
    <mergeCell ref="V9:V10"/>
    <mergeCell ref="W9:W10"/>
    <mergeCell ref="X9:X10"/>
    <mergeCell ref="Y9:Y10"/>
    <mergeCell ref="N9:N10"/>
    <mergeCell ref="O9:O10"/>
    <mergeCell ref="P9:P10"/>
    <mergeCell ref="Q9:Q10"/>
    <mergeCell ref="R9:R10"/>
    <mergeCell ref="S9:S10"/>
    <mergeCell ref="AF9:AF10"/>
    <mergeCell ref="AG9:AG10"/>
    <mergeCell ref="AH9:AH10"/>
    <mergeCell ref="BN5:BN6"/>
    <mergeCell ref="BO5:BO6"/>
    <mergeCell ref="AH5:AH6"/>
    <mergeCell ref="AI5:AI6"/>
    <mergeCell ref="BG5:BG6"/>
    <mergeCell ref="BK5:BK6"/>
    <mergeCell ref="BL5:BL6"/>
    <mergeCell ref="BM5:BM6"/>
    <mergeCell ref="BD5:BD6"/>
    <mergeCell ref="BE5:BE6"/>
    <mergeCell ref="AG5:AG6"/>
    <mergeCell ref="BF5:BF7"/>
    <mergeCell ref="BI5:BI7"/>
    <mergeCell ref="BJ5:BJ7"/>
    <mergeCell ref="D5:D7"/>
    <mergeCell ref="E5:E7"/>
    <mergeCell ref="F5:F7"/>
    <mergeCell ref="AR4:AS4"/>
    <mergeCell ref="AT4:AU4"/>
    <mergeCell ref="AV4:AW4"/>
    <mergeCell ref="AX4:AY4"/>
    <mergeCell ref="AZ4:BA4"/>
    <mergeCell ref="BB4:BC4"/>
    <mergeCell ref="AN4:AO4"/>
    <mergeCell ref="AP4:AQ4"/>
    <mergeCell ref="J3:J4"/>
    <mergeCell ref="K3:T3"/>
    <mergeCell ref="U3:AD3"/>
    <mergeCell ref="AE3:AE4"/>
    <mergeCell ref="AF3:AF4"/>
    <mergeCell ref="AG3:AG4"/>
    <mergeCell ref="W4:X4"/>
    <mergeCell ref="Y4:Z4"/>
    <mergeCell ref="AA4:AB4"/>
    <mergeCell ref="BO3:BO4"/>
    <mergeCell ref="K4:L4"/>
    <mergeCell ref="M4:N4"/>
    <mergeCell ref="O4:P4"/>
    <mergeCell ref="Q4:R4"/>
    <mergeCell ref="S4:T4"/>
    <mergeCell ref="U4:V4"/>
    <mergeCell ref="BF3:BF4"/>
    <mergeCell ref="BG3:BG4"/>
    <mergeCell ref="BH3:BH4"/>
    <mergeCell ref="BI3:BI4"/>
    <mergeCell ref="BJ3:BJ4"/>
    <mergeCell ref="BK3:BK4"/>
    <mergeCell ref="AH3:AH4"/>
    <mergeCell ref="AI3:AI4"/>
    <mergeCell ref="AJ3:AS3"/>
    <mergeCell ref="AT3:BC3"/>
    <mergeCell ref="BD3:BD4"/>
    <mergeCell ref="BE3:BE4"/>
    <mergeCell ref="AJ4:AK4"/>
    <mergeCell ref="AL4:AM4"/>
    <mergeCell ref="AC4:AD4"/>
    <mergeCell ref="D3:D4"/>
    <mergeCell ref="E3:E4"/>
    <mergeCell ref="F3:F4"/>
    <mergeCell ref="G3:G4"/>
    <mergeCell ref="H3:H4"/>
    <mergeCell ref="I3:I4"/>
    <mergeCell ref="BL3:BL4"/>
    <mergeCell ref="BM3:BM4"/>
    <mergeCell ref="BN3:BN4"/>
  </mergeCells>
  <conditionalFormatting sqref="AF11">
    <cfRule type="cellIs" dxfId="27" priority="15" operator="equal">
      <formula>"BAJO"</formula>
    </cfRule>
    <cfRule type="cellIs" dxfId="26" priority="16" operator="equal">
      <formula>"BAJO"</formula>
    </cfRule>
    <cfRule type="cellIs" dxfId="25" priority="17" operator="equal">
      <formula>"ALTO"</formula>
    </cfRule>
    <cfRule type="cellIs" dxfId="24" priority="18" operator="equal">
      <formula>"MEDIO"</formula>
    </cfRule>
  </conditionalFormatting>
  <conditionalFormatting sqref="AF13:AF19 AO13:AO25 AQ13:AQ25 AS13:AS25 AU13:AU25 AW13:AW25 AY13:AY25 BA13:BA25 BC13:BC25">
    <cfRule type="cellIs" dxfId="23" priority="259" operator="equal">
      <formula>"BAJO"</formula>
    </cfRule>
    <cfRule type="cellIs" dxfId="22" priority="260" operator="equal">
      <formula>"BAJO"</formula>
    </cfRule>
    <cfRule type="cellIs" dxfId="21" priority="261" operator="equal">
      <formula>"ALTO"</formula>
    </cfRule>
    <cfRule type="cellIs" dxfId="20" priority="262" operator="equal">
      <formula>"MEDIO"</formula>
    </cfRule>
  </conditionalFormatting>
  <conditionalFormatting sqref="AF5:AI9">
    <cfRule type="cellIs" dxfId="19" priority="7" operator="equal">
      <formula>"BAJO"</formula>
    </cfRule>
    <cfRule type="cellIs" dxfId="18" priority="8" operator="equal">
      <formula>"BAJO"</formula>
    </cfRule>
    <cfRule type="cellIs" dxfId="17" priority="9" operator="equal">
      <formula>"ALTO"</formula>
    </cfRule>
    <cfRule type="cellIs" dxfId="16" priority="10" operator="equal">
      <formula>"MEDIO"</formula>
    </cfRule>
  </conditionalFormatting>
  <conditionalFormatting sqref="AG17:AJ21 AL17:AL21 AN17:AN21">
    <cfRule type="cellIs" dxfId="15" priority="248" operator="equal">
      <formula>"BAJO"</formula>
    </cfRule>
    <cfRule type="cellIs" dxfId="14" priority="249" operator="equal">
      <formula>"BAJO"</formula>
    </cfRule>
    <cfRule type="cellIs" dxfId="13" priority="250" operator="equal">
      <formula>"ALTO"</formula>
    </cfRule>
    <cfRule type="cellIs" dxfId="12" priority="251" operator="equal">
      <formula>"MEDIO"</formula>
    </cfRule>
  </conditionalFormatting>
  <conditionalFormatting sqref="BE5">
    <cfRule type="cellIs" dxfId="11" priority="1" operator="equal">
      <formula>"ALTO"</formula>
    </cfRule>
    <cfRule type="cellIs" dxfId="10" priority="2" operator="equal">
      <formula>"BAJO"</formula>
    </cfRule>
    <cfRule type="cellIs" dxfId="9" priority="3" operator="equal">
      <formula>"MEDIO"</formula>
    </cfRule>
  </conditionalFormatting>
  <conditionalFormatting sqref="BE7:BE9">
    <cfRule type="cellIs" dxfId="8" priority="245" operator="equal">
      <formula>"ALTO"</formula>
    </cfRule>
    <cfRule type="cellIs" dxfId="7" priority="246" operator="equal">
      <formula>"BAJO"</formula>
    </cfRule>
    <cfRule type="cellIs" dxfId="6" priority="247" operator="equal">
      <formula>"MEDIO"</formula>
    </cfRule>
  </conditionalFormatting>
  <conditionalFormatting sqref="BE11">
    <cfRule type="cellIs" dxfId="5" priority="4" operator="equal">
      <formula>"ALTO"</formula>
    </cfRule>
    <cfRule type="cellIs" dxfId="4" priority="5" operator="equal">
      <formula>"BAJO"</formula>
    </cfRule>
    <cfRule type="cellIs" dxfId="3" priority="6" operator="equal">
      <formula>"MEDIO"</formula>
    </cfRule>
  </conditionalFormatting>
  <conditionalFormatting sqref="BF5:BF9">
    <cfRule type="cellIs" dxfId="2" priority="239" operator="equal">
      <formula>"NO AGREGA VALOR"</formula>
    </cfRule>
    <cfRule type="cellIs" dxfId="1" priority="240" operator="equal">
      <formula>"EFICIENTE"</formula>
    </cfRule>
    <cfRule type="cellIs" dxfId="0" priority="241" operator="equal">
      <formula>"INEFICIENTE"</formula>
    </cfRule>
  </conditionalFormatting>
  <dataValidations count="6">
    <dataValidation type="list" allowBlank="1" showInputMessage="1" showErrorMessage="1" sqref="U5:U12 K5:K9 AT5:AT12 AJ5:AJ9" xr:uid="{00000000-0002-0000-0300-000000000000}">
      <formula1>$Q$20</formula1>
    </dataValidation>
    <dataValidation type="list" allowBlank="1" showInputMessage="1" showErrorMessage="1" sqref="BJ5:BJ9" xr:uid="{00000000-0002-0000-0300-000001000000}">
      <formula1>$BH$20:$BH$26</formula1>
    </dataValidation>
    <dataValidation type="list" operator="equal" allowBlank="1" showInputMessage="1" showErrorMessage="1" sqref="W5:W12 M5:M12 AV5:AV12 AL5:AL12" xr:uid="{00000000-0002-0000-0300-000002000000}">
      <formula1>$Q$21</formula1>
    </dataValidation>
    <dataValidation type="list" allowBlank="1" showInputMessage="1" showErrorMessage="1" sqref="Y5:Y12 O5:O12 AX5:AX12 AN5:AN12" xr:uid="{00000000-0002-0000-0300-000003000000}">
      <formula1>$Q$22</formula1>
    </dataValidation>
    <dataValidation type="list" allowBlank="1" showInputMessage="1" showErrorMessage="1" sqref="AA5:AA12 Q5:Q12 AZ5:AZ12 AP5:AP12" xr:uid="{00000000-0002-0000-0300-000004000000}">
      <formula1>$Q$23</formula1>
    </dataValidation>
    <dataValidation type="list" allowBlank="1" showInputMessage="1" showErrorMessage="1" sqref="AC5:AC12 S5:S12 BB5:BB12 AR5:AR12" xr:uid="{00000000-0002-0000-0300-000005000000}">
      <formula1>$Q$24</formula1>
    </dataValidation>
  </dataValidations>
  <pageMargins left="0.70866141732283472" right="0.70866141732283472" top="0.74803149606299213" bottom="0.74803149606299213" header="0.31496062992125984" footer="0.31496062992125984"/>
  <pageSetup scale="44" fitToWidth="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8" ma:contentTypeDescription="Crear nuevo documento." ma:contentTypeScope="" ma:versionID="696b6caeac2332f78bb17334842244a9">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303549c7a9ed0e218de53c14170e0cdc"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1890397-b1df-41b4-8b7c-1b8234b2c9c1}" ma:internalName="TaxCatchAll" ma:showField="CatchAllData" ma:web="078d6b7f-86fb-47aa-a5fb-45a141d09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3e82ca5b-96cf-4758-bde1-7c773396b7ec" xsi:nil="true"/>
    <TaxCatchAll xmlns="078d6b7f-86fb-47aa-a5fb-45a141d09143" xsi:nil="true"/>
    <lcf76f155ced4ddcb4097134ff3c332f xmlns="3e82ca5b-96cf-4758-bde1-7c773396b7ec">
      <Terms xmlns="http://schemas.microsoft.com/office/infopath/2007/PartnerControls"/>
    </lcf76f155ced4ddcb4097134ff3c332f>
    <SharedWithUsers xmlns="078d6b7f-86fb-47aa-a5fb-45a141d09143">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2E2841-4F9A-4659-B0BC-BB065C5E2EAB}"/>
</file>

<file path=customXml/itemProps2.xml><?xml version="1.0" encoding="utf-8"?>
<ds:datastoreItem xmlns:ds="http://schemas.openxmlformats.org/officeDocument/2006/customXml" ds:itemID="{934DD557-5B16-4203-9EEF-63571B2EA2BB}">
  <ds:schemaRefs>
    <ds:schemaRef ds:uri="a6cb9e4b-f1d1-4245-83ec-6cad768d538a"/>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http://www.w3.org/XML/1998/namespace"/>
    <ds:schemaRef ds:uri="9d85dbaf-23eb-4e57-a637-93dcacc8b1a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22D7C0EB-FE61-459E-811D-690DEBE572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CCE-EICP-CP-01</vt:lpstr>
      <vt:lpstr>PR CCE-EICP-PR-01</vt:lpstr>
      <vt:lpstr>PR CCE-EICP-PR-02</vt:lpstr>
      <vt:lpstr>PR CCE-EICP-PR-03 </vt:lpstr>
      <vt:lpstr>PR CCE-EICP-PR-04</vt:lpstr>
      <vt:lpstr>PR CCE-EICP-PR-05</vt:lpstr>
      <vt:lpstr>Instructivo</vt:lpstr>
      <vt:lpstr>Diagrama Flujo</vt:lpstr>
      <vt:lpstr>Matriz de riesgos PLDCC</vt:lpstr>
      <vt:lpstr>Instructivo!Área_de_impresión</vt:lpstr>
      <vt:lpstr>'Matriz de riesgos PLDCC'!Área_de_impresión</vt:lpstr>
      <vt:lpstr>'PR CCE-EICP-PR-01'!Área_de_impresión</vt:lpstr>
      <vt:lpstr>'PR CCE-EICP-PR-02'!Área_de_impresión</vt:lpstr>
      <vt:lpstr>'PR CCE-EICP-PR-03 '!Área_de_impresión</vt:lpstr>
      <vt:lpstr>'PR CCE-EICP-PR-04'!Área_de_impresión</vt:lpstr>
      <vt:lpstr>'PR CCE-EICP-PR-05'!Área_de_impresión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Vivian  Cadena Florez</dc:creator>
  <cp:keywords/>
  <dc:description/>
  <cp:lastModifiedBy>Sonia Rocio Rodriguez Cruz</cp:lastModifiedBy>
  <cp:revision/>
  <cp:lastPrinted>2025-08-22T20:44:27Z</cp:lastPrinted>
  <dcterms:created xsi:type="dcterms:W3CDTF">2015-04-20T21:55:27Z</dcterms:created>
  <dcterms:modified xsi:type="dcterms:W3CDTF">2025-08-22T20:47:47Z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y fmtid="{D5CDD505-2E9C-101B-9397-08002B2CF9AE}" pid="3" name="Order">
    <vt:r8>1161000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TriggerFlowInfo">
    <vt:lpwstr/>
  </property>
  <property fmtid="{D5CDD505-2E9C-101B-9397-08002B2CF9AE}" pid="10" name="MediaServiceImageTags">
    <vt:lpwstr/>
  </property>
</Properties>
</file>