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101\direccion\DG.102_Control_Interno\DG.102.42_PLANES\DG.102.42.10_Plan_de_mejoramiento_institucional\"/>
    </mc:Choice>
  </mc:AlternateContent>
  <bookViews>
    <workbookView xWindow="0" yWindow="0" windowWidth="24000" windowHeight="9510" firstSheet="2" activeTab="7"/>
  </bookViews>
  <sheets>
    <sheet name="Talento Humano" sheetId="5" r:id="rId1"/>
    <sheet name="Gestión Administrativa" sheetId="6" r:id="rId2"/>
    <sheet name="Contratación" sheetId="1" r:id="rId3"/>
    <sheet name="Gestión Jurídica" sheetId="2" r:id="rId4"/>
    <sheet name="Gestión Financiera " sheetId="8" r:id="rId5"/>
    <sheet name="Documental " sheetId="7" r:id="rId6"/>
    <sheet name="Sub de Negocios" sheetId="9" r:id="rId7"/>
    <sheet name="Sub. Contractual" sheetId="11" r:id="rId8"/>
    <sheet name="Sub. de IDT" sheetId="10" r:id="rId9"/>
  </sheets>
  <definedNames>
    <definedName name="_xlnm.Print_Area" localSheetId="2">Contratación!$A$1:$AD$25</definedName>
    <definedName name="_xlnm.Print_Area" localSheetId="4">'Gestión Financiera '!$A$1:$AB$20</definedName>
    <definedName name="_xlnm.Print_Area" localSheetId="3">'Gestión Jurídica'!$A$1:$M$19</definedName>
    <definedName name="_xlnm.Print_Area" localSheetId="7">'Sub. Contractual'!$A$1:$AB$21</definedName>
    <definedName name="_xlnm.Print_Area" localSheetId="0">'Talento Humano'!$A$1:$AD$29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0" l="1"/>
  <c r="K18" i="10"/>
  <c r="K17" i="10"/>
  <c r="K16" i="10"/>
  <c r="K19" i="11" l="1"/>
  <c r="K18" i="11"/>
  <c r="K17" i="11"/>
  <c r="K16" i="11"/>
  <c r="Q12" i="11"/>
  <c r="X12" i="11" s="1"/>
  <c r="Q10" i="11"/>
  <c r="X10" i="11" s="1"/>
  <c r="X8" i="11"/>
  <c r="Q8" i="11"/>
  <c r="Q6" i="11"/>
  <c r="X6" i="11" s="1"/>
  <c r="Q12" i="10"/>
  <c r="X12" i="10" s="1"/>
  <c r="Q10" i="10"/>
  <c r="X10" i="10" s="1"/>
  <c r="Q8" i="10"/>
  <c r="X8" i="10" s="1"/>
  <c r="Q6" i="10"/>
  <c r="X6" i="10" s="1"/>
  <c r="K20" i="9"/>
  <c r="K18" i="9"/>
  <c r="K17" i="9"/>
  <c r="K16" i="9"/>
  <c r="Q12" i="9"/>
  <c r="X12" i="9" s="1"/>
  <c r="Q10" i="9"/>
  <c r="X10" i="9" s="1"/>
  <c r="Q8" i="9"/>
  <c r="X8" i="9" s="1"/>
  <c r="Q6" i="9"/>
  <c r="X6" i="9" s="1"/>
  <c r="Q12" i="7" l="1"/>
  <c r="X12" i="7" s="1"/>
  <c r="Q10" i="7"/>
  <c r="X10" i="7" s="1"/>
  <c r="Q8" i="7"/>
  <c r="X8" i="7" s="1"/>
  <c r="Q6" i="7"/>
  <c r="X6" i="7" s="1"/>
  <c r="K16" i="7"/>
  <c r="K19" i="7"/>
  <c r="K18" i="7"/>
  <c r="K17" i="7"/>
  <c r="K18" i="8"/>
  <c r="K17" i="8"/>
  <c r="K16" i="8"/>
  <c r="X12" i="8"/>
  <c r="Q12" i="8"/>
  <c r="Q10" i="8"/>
  <c r="X10" i="8" s="1"/>
  <c r="Q8" i="8"/>
  <c r="X8" i="8" s="1"/>
  <c r="Q6" i="8"/>
  <c r="X6" i="8" s="1"/>
  <c r="R9" i="2"/>
  <c r="Z9" i="2" s="1"/>
  <c r="R7" i="2"/>
  <c r="R5" i="2"/>
  <c r="Z5" i="2" s="1"/>
  <c r="R3" i="2"/>
  <c r="Z3" i="2" s="1"/>
  <c r="X11" i="1"/>
  <c r="X9" i="1"/>
  <c r="X7" i="1"/>
  <c r="X5" i="1"/>
  <c r="P11" i="1"/>
  <c r="P9" i="1"/>
  <c r="P7" i="1"/>
  <c r="P5" i="1"/>
  <c r="R11" i="1"/>
  <c r="Z11" i="1" s="1"/>
  <c r="Z7" i="2"/>
  <c r="P9" i="2"/>
  <c r="X9" i="2" s="1"/>
  <c r="P7" i="2"/>
  <c r="X7" i="2" s="1"/>
  <c r="P5" i="2"/>
  <c r="X5" i="2" s="1"/>
  <c r="P3" i="2"/>
  <c r="X3" i="2" s="1"/>
  <c r="L19" i="6"/>
  <c r="L18" i="6"/>
  <c r="L17" i="6"/>
  <c r="L16" i="6"/>
  <c r="L15" i="6"/>
  <c r="L14" i="6"/>
  <c r="Q10" i="6"/>
  <c r="Q8" i="6"/>
  <c r="Y8" i="6" s="1"/>
  <c r="Q6" i="6"/>
  <c r="Y6" i="6" s="1"/>
  <c r="Q4" i="6"/>
  <c r="Y4" i="6" s="1"/>
  <c r="L27" i="5" l="1"/>
  <c r="L26" i="5"/>
  <c r="L25" i="5"/>
  <c r="L24" i="5"/>
  <c r="L23" i="5"/>
  <c r="L22" i="5"/>
  <c r="L21" i="5"/>
  <c r="L20" i="5"/>
  <c r="L19" i="5"/>
  <c r="L18" i="5"/>
  <c r="L17" i="5"/>
  <c r="L16" i="5"/>
  <c r="R11" i="5"/>
  <c r="Z9" i="5"/>
  <c r="R9" i="5"/>
  <c r="Z7" i="5"/>
  <c r="R7" i="5"/>
  <c r="Z5" i="5"/>
  <c r="R5" i="5"/>
  <c r="L17" i="2" l="1"/>
  <c r="L16" i="2"/>
  <c r="L15" i="2"/>
  <c r="L23" i="1" l="1"/>
  <c r="L22" i="1"/>
  <c r="L21" i="1"/>
  <c r="L20" i="1"/>
  <c r="L19" i="1"/>
  <c r="L18" i="1"/>
  <c r="L17" i="1"/>
  <c r="R9" i="1" l="1"/>
  <c r="Z9" i="1" s="1"/>
  <c r="R7" i="1"/>
  <c r="Z7" i="1" s="1"/>
  <c r="R5" i="1"/>
  <c r="Z5" i="1" s="1"/>
</calcChain>
</file>

<file path=xl/sharedStrings.xml><?xml version="1.0" encoding="utf-8"?>
<sst xmlns="http://schemas.openxmlformats.org/spreadsheetml/2006/main" count="902" uniqueCount="346">
  <si>
    <t xml:space="preserve">Proceso auditado </t>
  </si>
  <si>
    <t xml:space="preserve">Directivo responsable </t>
  </si>
  <si>
    <t xml:space="preserve">Dependencia responsable </t>
  </si>
  <si>
    <t>Fecha de Auditoria</t>
  </si>
  <si>
    <t>SEGUIMIENTO AL PLAN DE TRATAMIENTO A LAS DEBILIDADES DEL SISTEMA DE CONTROL INTERNO DE LA SUBDIRECCIÓN DE NEGOCIOS</t>
  </si>
  <si>
    <t xml:space="preserve">AUDITORIA AL PLAN DE TRATAMIENTO DE DEBILIDADES DE LA SUBDIRECCIÓN DE NEGOCIOS </t>
  </si>
  <si>
    <t>No.</t>
  </si>
  <si>
    <t>Descripción del hallazgo</t>
  </si>
  <si>
    <t xml:space="preserve">Acciones por realizar </t>
  </si>
  <si>
    <t>Para qué se hace la acción</t>
  </si>
  <si>
    <t>Meta de cada acción</t>
  </si>
  <si>
    <t>Indicador de la acción</t>
  </si>
  <si>
    <t xml:space="preserve">Responsable </t>
  </si>
  <si>
    <t>Fecha de inicio</t>
  </si>
  <si>
    <t>Fecha de terminación de la acción</t>
  </si>
  <si>
    <t>Tiempo a la meta</t>
  </si>
  <si>
    <t>Fecha de seguimiento</t>
  </si>
  <si>
    <t>Responsable del seguimiento</t>
  </si>
  <si>
    <t>Porcentaje de avance de la acción</t>
  </si>
  <si>
    <t>Evidencia y observaciones sobre el avance de la meta</t>
  </si>
  <si>
    <t>Fecha de auditoría</t>
  </si>
  <si>
    <t>Conformidad del avance de la meta</t>
  </si>
  <si>
    <t xml:space="preserve">Conformidad de la evidencia </t>
  </si>
  <si>
    <t>Observaciones de Control Interno</t>
  </si>
  <si>
    <t xml:space="preserve">Situación de la debilidad </t>
  </si>
  <si>
    <t>Aprobar el Manual de contratación Socialización interna del Manual de contratación</t>
  </si>
  <si>
    <t>Cumplir con el marco normativo y para contar con un marco referente de la gestión de contratación institucional</t>
  </si>
  <si>
    <t>Aprobar del Manual 
Socialización del interna del Manual</t>
  </si>
  <si>
    <t>Cumplimiento. Manual aprobado publicado y socializado</t>
  </si>
  <si>
    <t xml:space="preserve">El proceso disciplinario aborde la parte preventiva para evitar la ocurrencia de acciones que devengan en actuaciones disciplinarias. </t>
  </si>
  <si>
    <t xml:space="preserve">Para evitar la ocurrencia de acciones que devengan en actuaciones disciplinarias. </t>
  </si>
  <si>
    <t xml:space="preserve">No se evidenció en el proceso de gestión de contratación elementos de mejora continua o valor agregado. </t>
  </si>
  <si>
    <t>Socialización de la caracterización de los procesos y de los Manuales</t>
  </si>
  <si>
    <t>Procesos publicados y socializados</t>
  </si>
  <si>
    <t xml:space="preserve">No se evidencio que el proceso disciplinario tenga un sistema robusto de control identificado </t>
  </si>
  <si>
    <t>Brindar información para prevenir y controlar situaciones que afecten la gestión</t>
  </si>
  <si>
    <t xml:space="preserve">No se evidenció en el proceso disciplinario elementos de mejora continua o valor agregado.  </t>
  </si>
  <si>
    <t>Existe debilidad en cuanto la no formalización del Manual de Contratación para la entidad,</t>
  </si>
  <si>
    <t>Existe una debilidad del sistema de control interno aplicado en la Secretaria General por cuanto los informes de supervisores de los contratos carecen de información relevante para determinar la evolución de la gestión contractual y con los cuales se hacen los pagos pertinentes. Amén de ello, existe debilidad de los supervisores a la hora de exigir el cumplimiento irrestricto de lo pactado en las obligaciones contractuales, lo que conlleva incluso a cambios facticos de tiempos de pagos.</t>
  </si>
  <si>
    <t>Una gestión efectiva y minimizar riesgos de no información adecuada y completa</t>
  </si>
  <si>
    <t>Informes de ejecución contractual</t>
  </si>
  <si>
    <t>Secretario General</t>
  </si>
  <si>
    <t>PLAN DE TRATAMIENTO A LAS DEBILIDADES DEL SISTEMA DE CONTROL INTERNO DE LA SECRETARÍA GENERAL</t>
  </si>
  <si>
    <t>Proceso de gestión contractual</t>
  </si>
  <si>
    <t>José Camilo Guzmán Santos</t>
  </si>
  <si>
    <t>Proceso de gestión jurídica</t>
  </si>
  <si>
    <t>Los expedientes contractuales deben tener información completa de las actuaciones que se surten durante todo el proceso. Dentro de las técnicas de gestión documental existe el denominado testigo que a través de una referencia cruzada es posible ubicar un registro en otro lugar</t>
  </si>
  <si>
    <t xml:space="preserve">Tener control sobre la información </t>
  </si>
  <si>
    <t xml:space="preserve">Expedientes organizados y entregados al archivo de gestión centralizado
</t>
  </si>
  <si>
    <t>Cumplimiento. 
Expedientes contractuales organizados y entregados al archivo de gestión centralizado</t>
  </si>
  <si>
    <t xml:space="preserve">No se evidencio que el proceso de gestión de contratación tenga un sistema robusto de control identificado. </t>
  </si>
  <si>
    <t>Existe una debilidad del sistema de control interno aplicado en la Secretaria General relacionada la aplicación de las técnicas archivísticas asociadas a los expedientes contractuales</t>
  </si>
  <si>
    <t>Entrega de expedientes organizados 2012-2016 al archivo de gestión centralizado</t>
  </si>
  <si>
    <t>Control Interno examinando la situación del manejo del mapa de riesgos y la administración de los mismos evidencia que se constituye en una debilidad del sistema de control interno aplicado en la entidad y específicamente en las Subdirecciones de Negocios y Gestión Contractual que impacta de manera directa a la Secretaria General. Lo anterior en la medida que no se identifican ni administran los riesgos en la etapa de planeación de la gestión contractual a cargo de todos los servidores de la entidad que intervengan en procesos que requieran la intervención de la gestión de contratación</t>
  </si>
  <si>
    <t>Cumplir con el marco normativo y contar con una herramienta de control referente de la gestión de contratación institucional</t>
  </si>
  <si>
    <t>Identificación de riesgos en la fase de planeación de cada AMP</t>
  </si>
  <si>
    <t>SEGUIMIENTO AL PLAN DE TRATAMIENTO A LAS DEBILIDADES DEL SISTEMA DE CONTROL INTERNO DE LA SECRETARIA GENERAL</t>
  </si>
  <si>
    <t>AUDITORIA AL PLAN DE TRATAMIENTO DE DEBILIDADES DE LA SECRETARÍA GENERAL</t>
  </si>
  <si>
    <t>Incorporación de testigos documentales en los expedientes cuando la información conste en otro medio u otro expediente</t>
  </si>
  <si>
    <t xml:space="preserve">Expedientes organizados y entregados al archivo de gestión centralizado con los testigos documentales a que haya lugar
</t>
  </si>
  <si>
    <t>Cumplimiento. 
Expedientes contractuales organizados y entregados al archivo de gestión centralizado con los testigos documentales a que haya lugar</t>
  </si>
  <si>
    <t>JOSE CAMILO GUZMAN SANTOS</t>
  </si>
  <si>
    <t>MARÍA PAOLA BEDOYA ÁVILA</t>
  </si>
  <si>
    <t>MEDARDO ALFONSO ALVIS ESPINOSA</t>
  </si>
  <si>
    <t>MONICA BRICEÑO ALVARADO</t>
  </si>
  <si>
    <t>MONICA JULIANA REYES CORREA</t>
  </si>
  <si>
    <t>NICOLAS PENAGOS FORERO</t>
  </si>
  <si>
    <t>SANTIAGO OSPINA SIERRA</t>
  </si>
  <si>
    <t>SEBASTIAN EDUARDO FONSECA AVILAN</t>
  </si>
  <si>
    <t>SIDNEY PAOLA  PEDRAZA PINEDA</t>
  </si>
  <si>
    <t>SIMONE SNOEIJENBOS AGUILAR</t>
  </si>
  <si>
    <t>VANESSA HENAO CAMACHO</t>
  </si>
  <si>
    <t>VICTOR ALFONSO BARRETO CARDENAS</t>
  </si>
  <si>
    <t>VIVIAN JULIE JARAMILLO LOZANO</t>
  </si>
  <si>
    <t xml:space="preserve">WILMER RENATO CHAVARRO GARCIA </t>
  </si>
  <si>
    <t>Cumplimiento. Procesos publicados y socializados</t>
  </si>
  <si>
    <t>Solicitar a la Subdirección de Negocios que los mapas de riesgo de cada proceso incorporen los riesgos asociados derivados del estudio previo realizado y son administrados por los intervinientes</t>
  </si>
  <si>
    <t>Arenas Rodríguez</t>
  </si>
  <si>
    <t xml:space="preserve">Luis Fernando </t>
  </si>
  <si>
    <t>Beltrán Orozco</t>
  </si>
  <si>
    <t>Laura Fernanda</t>
  </si>
  <si>
    <t>Caicedo Ortiz</t>
  </si>
  <si>
    <t>Paula Natalia</t>
  </si>
  <si>
    <t>Cita Silva</t>
  </si>
  <si>
    <t>Martha Yamile</t>
  </si>
  <si>
    <t>Clavijo Ramírez</t>
  </si>
  <si>
    <t>Alexander</t>
  </si>
  <si>
    <t>Espinosa Orjuela</t>
  </si>
  <si>
    <t>Jemy Patricia</t>
  </si>
  <si>
    <t>Estupiñan Parra</t>
  </si>
  <si>
    <t>Gilberto</t>
  </si>
  <si>
    <t>Galavís Delgado</t>
  </si>
  <si>
    <t>Sara</t>
  </si>
  <si>
    <t>Gutiérrez Guingue</t>
  </si>
  <si>
    <t>Ana Lucía</t>
  </si>
  <si>
    <t>Herrera Araujo</t>
  </si>
  <si>
    <t>Enrique Eduardo</t>
  </si>
  <si>
    <t>Higuita García</t>
  </si>
  <si>
    <t xml:space="preserve">Viviana Andrea </t>
  </si>
  <si>
    <t>Izquierdo Jiménez</t>
  </si>
  <si>
    <t>Diana Marcela</t>
  </si>
  <si>
    <t>León Vanegas</t>
  </si>
  <si>
    <t>Jennifer</t>
  </si>
  <si>
    <t>Lombana Sánchez</t>
  </si>
  <si>
    <t>Jorge Luis</t>
  </si>
  <si>
    <t>López</t>
  </si>
  <si>
    <t>Helena Inés</t>
  </si>
  <si>
    <t>Ordoñez Ruiz</t>
  </si>
  <si>
    <t>Juan Carlos</t>
  </si>
  <si>
    <t>Orozco Rodríguez</t>
  </si>
  <si>
    <t>Israel Steven</t>
  </si>
  <si>
    <t>Ostor Rios</t>
  </si>
  <si>
    <t>Juan Sebastian</t>
  </si>
  <si>
    <t>Peña Contreras</t>
  </si>
  <si>
    <t>Oscar Alberto</t>
  </si>
  <si>
    <t>Ramírez Cadavid</t>
  </si>
  <si>
    <t>Camilo Augusto</t>
  </si>
  <si>
    <t>Salazar Díaz - Granados</t>
  </si>
  <si>
    <t>Alejandro</t>
  </si>
  <si>
    <t>Salinas Rodríguez</t>
  </si>
  <si>
    <t>María Catalina</t>
  </si>
  <si>
    <t>Sánchez Guapacha</t>
  </si>
  <si>
    <t>Marcela</t>
  </si>
  <si>
    <t>Silva Sánchez</t>
  </si>
  <si>
    <t>Lyda</t>
  </si>
  <si>
    <t>Solano Acosta</t>
  </si>
  <si>
    <t>Ivette Jimena</t>
  </si>
  <si>
    <t>Vargas Suárez</t>
  </si>
  <si>
    <t>Sergio Steven</t>
  </si>
  <si>
    <t>Zamora Camacho</t>
  </si>
  <si>
    <t>Sandra Margarita</t>
  </si>
  <si>
    <t>Cumplimiento. 
Solicitud a la Subdirección de Negocios que los mapas de riesgo de cada proceso incorporen los riesgos asociados derivados del estudio previo</t>
  </si>
  <si>
    <t>Las actividades de bienestar no recogen de manera íntegra el sentido de las disposiciones legales que regulan el tema, específicamente lo ordenado en el artículo 21 y sus siguientes del Decreto 1567 de 1998. Es evidente que se han desarrollado actividades que son en beneficio de los servidores, no obstante el plan de bienestar no está asociado a la presencia o no se personal provisional y por ende debería haberse cumplido formalmente con lo planteado en la norma, aspecto que determina una debilidad en el sistema de control interno del proceso asociado al bienestar de los servidores</t>
  </si>
  <si>
    <t>No se evidencio que el proceso de gestión de talento humano tenga un sistema robusto de control identificado.  Este proceso que es legalmente reglado establece unos procedimientos y es necesario determinar y reconocer los controles dentro del mismo, para que el proceso permita el logro del desarrollo del talento humano institucional</t>
  </si>
  <si>
    <t>Los informes de comisiones deben brindar luces sobre la gestión realizada, las metas logradas y la información que sea relevante para la entidad a la hora de evaluar este tipo de gestión funcional y estandarizar la información que de las comisiones den los servidores de la entidad y a futuro, realizar un seguimiento sobre el impacto de esta actividad administrativa, ya sea en relación con la gestión de la entidad o con los logros de metas de la entidad</t>
  </si>
  <si>
    <t>PIC no aprobado, control interno verifico que para la vigencia 2015 no se realizaron contratos o convenios que ejecutara el plan</t>
  </si>
  <si>
    <t>No existe limitación para realizar los procesos de entrenamiento en puesto de trabajo.  Control Interno verifico que no existe trazabilidad de estos temas, no tampoco se conoce si los líderes de los procesos realizan este tipo de entrenamiento cuando es requerido</t>
  </si>
  <si>
    <t>No se tiene, a fecha de corte de esta auditoría, recursos asignados para el PIC, no se ha aprobado el plan 2015 y no se han tramitado eventos que se desprendan de ese plan</t>
  </si>
  <si>
    <t>Control Interno verifico que para el periodo auditado no existió un plan de bienestar aprobado y ejecutado en la anualidad 2014 y para lo corrido del 2015 existe una propuesta</t>
  </si>
  <si>
    <t>No cumplimiento de lo dispuesto para con el Sistema de Gestión de la Seguridad y Salud en el Trabajo.  Específicamente en la no reunión del comité, la falta de capacitación  y sensibilización sobre el tema a todos los servidores, la falta de control sobre la brigada de emergencia.</t>
  </si>
  <si>
    <t>Los servidores que pertenecen a la brigada no han sido capacitados en los aspectos básicos de tema y ello redunda en que la entidad no posee servidores con las competencias requeridas ante una situación de emergencia, aspecto que aumenta el riesgo de respuesta a estas situaciones.</t>
  </si>
  <si>
    <t>Con el advenimiento de otros espacios físicos y ante la debilidad de respuesta a emergencias, Control Interno recomienda que se adelante la gestión de fortalecer las competencias de los brigadistas, de realizar el control a través del Comité Paritario de los planes de seguridad y salud en el trabajo, fortalecer el panorama de riesgos y las acciones de administración de los riesgos identificados.</t>
  </si>
  <si>
    <t>No hay control sobre las reuniones de los Comités que legalmente deben hacerlo y dejar trazabilidad de sus actuaciones, además de ser entes administrativos en los cuales su conformación no solo corresponde a los servidores sino a la entidad y son requeridos para trámites administrativos de la administración del talento humano.  Este es el caso de la ausencia de reunión del Comité de Personal y del COPASST</t>
  </si>
  <si>
    <t>La participación en la elaboración, ejecución, seguimiento y control a los planes como el PIC, Bienestar, Seguridad y salud laboral, debería ser uno de los derroteros institucionales, reconociendo las limitaciones pero ellas no son óbice para el cumplimiento de dichos planes, los cuales redundan en un clima organizacional adecuado, el cual también es necesario medir y a partir del mismo tomar las acciones pertinentes.</t>
  </si>
  <si>
    <t>(i) Programa de Bienestar Social formulado
 (ii) Programa de Bienestar Social aprobado y publicado
(iii) Programa de Bienestar Social implementado
(iv) Programa de Bienestar Social implementado controlado  y evaluado por el Secretario General, el Comité Directivo Institucional y de Desarrollo Administrativo y la Comisión de Personal</t>
  </si>
  <si>
    <t>Cumplimiento. 
(i) Programa de Bienestar Social formulado
(ii) Programa de Bienestar Social aprobado por el Secretario general, el Comité Directivo Institucional y de Desarrollo Administrativo y la Comisión de Personal
(ii) Programa de Bienestar Social implementado
(iv) Programa de Bienestar Social controlado y evaluado por el Secretario General, el Comité Directivo Institucional y de Desarrollo Administrativo y la Comisión de Personal  y los servidores de la entidad</t>
  </si>
  <si>
    <t>La aplicación de las medidas de seguridad y salud en el trabajo, el mejoramiento del comportamiento de los trabajadores, las condiciones y el medio ambiente laboral, y el control eficaz de los peligros y riesgos en el lugar de trabajo</t>
  </si>
  <si>
    <t>Formular, aprobar, implementar y controlar el Sistema de Gestión de la Seguridad y Salud en el Trabajo</t>
  </si>
  <si>
    <t>Mejora en la prestación de los servicios</t>
  </si>
  <si>
    <t>Proceso de gestión del talento humano</t>
  </si>
  <si>
    <t xml:space="preserve">Formular, aprobar, implementar y controlar el Programa de Bienestar Social 2016 </t>
  </si>
  <si>
    <t xml:space="preserve">Crear, mantener y mejorar las condiciones que favorezcan el desarrollo y mejoramiento del  nivel de vida del funcionario y el de su familia y elevar los niveles de satisfacción, eficacia, eficiencia, efectividad e identificación del empleado con el servicio de la entidad a partir, de: (i) formular, (ii) aprobar, (iii) implementar y (iv) controlar y evaluar el Programa de Bienestar Social </t>
  </si>
  <si>
    <t>(i) Programa de Bienestar Social formulado
 (ii) Programa de Bienestar Social aprobado y publicado
(iii) Programa de Bienestar Social implementado
(iv) Programa de Bienestar Social  controlado  y evaluado por el Secretario General, el Comité Directivo Institucional y de Desarrollo Administrativo y la Comisión de Personal</t>
  </si>
  <si>
    <t>Formular, aprobar, implementar y controlar el Plan Institucional de Capacitación 2016, el Programa de Bienestar Social 2016 y diseñar el Sistema de Gestión de la Seguridad y Salud en el Trabajo</t>
  </si>
  <si>
    <t>Mejorar el clima organizacional, hacer seguimiento y medición de los resultados y a partir del mismo tomar las acciones pertinentes al hacer participes de la formulación, aprobación, implementación y control  a los servidores públicos, al Comité Directivo Institucional y de Desarrollo Administrativo, a la Comisión de Personal y al Comité Paritario en Seguridad y Salud en el Trabajo</t>
  </si>
  <si>
    <t>Programa de Bienestar Social, PIC  formulados, aprobados, implementados y controlados por  los servidores públicos, el Comité Directivo Institucional y de Desarrollo Administrativo, la Comisión de Personal y Sistema de Gestión de la Seguridad y Salud en el Trabajo diseñado y presentado al  Comité Directivo Institucional y de Desarrollo Administrativo, Comité Paritario en Seguridad y Salud en el Trabajo</t>
  </si>
  <si>
    <t>Cumplimiento. 
Programa de Bienestar Social, PIC  formulados, aprobados, implementados y controlados por  los servidores públicos, el Comité Directivo Institucional y de Desarrollo Administrativo, la Comisión de Personal y Sistema de Gestión de la Seguridad y Salud en el Trabajo diseñado y presentado al  Comité Directivo Institucional y de Desarrollo Administrativo, Comité Paritario en Seguridad y Salud en el Trabajo</t>
  </si>
  <si>
    <t>Proponer formato de informe de comisiones electrónico</t>
  </si>
  <si>
    <t>Estandarizar la información y hacer más fácil la labor de seguimiento</t>
  </si>
  <si>
    <t>Formato de informe de comisiones electrónico</t>
  </si>
  <si>
    <t>Cumplimiento.
Formato de informe de comisiones electrónico aprobado y socializado</t>
  </si>
  <si>
    <t>Elaborar y aplicar formato que de fe del entrenamiento en el puesto de trabajo</t>
  </si>
  <si>
    <t>Soportar la gestión interna</t>
  </si>
  <si>
    <t>Formato que de fe del entrenamiento en el puesto de trabajo aprobado, socializado e implementado</t>
  </si>
  <si>
    <t>Cumplimiento. 
Formato de entrenamiento en el puesto de trabajo implementado</t>
  </si>
  <si>
    <t>(i) Definir, firmar y divulgar la política de seguridad y salud en el trabajo, (ii)  asignación y comunicación de responsabilidades, (iii) rendición de cuentas al interior de la entidad, (iv) definir y asignar los recursos financieros, técnicos y el personal necesario para el diseño, implementación, revisión evaluación y mejora de las medidas de prevención y control, (v) garantizar que opera bajo el cumplimiento de la normatividad vigente, (vi) adoptar disposiciones efectivas para desarrollar las medidas de identificación de peligros, evaluación y valoración de los riesgos y establecimiento de controles, (vii) diseñar y desarrollar un plan de trabajo anual para alcanzar cada uno de los objetivos propuestos en el Sistema de Gestión de la Seguridad y Salud en el Trabajo, (viii) implementar y desarrollar actividades de prevención de accidentes de trabajo y enfermedades laborales, así como de promoción de la salud en el Sistema, (ix)  asegurar la adopción de medidas eficaces que garanticen la participación de todos los trabajadores y sus representantes ante el Comité Paritario o Vigía de Seguridad y Salud en el Trabajo, en la ejecución de la política y también que estos últimos funcionen y cuenten con el tiempo y demás recursos necesarios, (x) Garantizar la capacitación de los trabajadores en los aspectos de seguridad y salud en el trabajo, y (xi) Involucrar los aspectos de Seguridad y Salud en el Trabajo, al conjunto de sistemas de gestión, procesos, procedimientos y decisiones en la empresa.</t>
  </si>
  <si>
    <t>Cumplimiento.  
Sistema de Gestión de la Seguridad y Salud en el Trabajo definido, aprobado, implementado y controlado</t>
  </si>
  <si>
    <t>Aplicar el cronograma de capacitación a los miembros de las brigadas con la ARL</t>
  </si>
  <si>
    <t>Generar competencias a los miembros de las brigadas</t>
  </si>
  <si>
    <t>Todos los miembros de las brigadas capacitados de conformidad con el cronograma de capacitación</t>
  </si>
  <si>
    <t>Cumplimiento.  
Miembros de las brigadas capacitados de conformidad con el cronograma de capacitación</t>
  </si>
  <si>
    <t>Llevar el tablero de control sobre las reuniones de los comités y comisiones</t>
  </si>
  <si>
    <t xml:space="preserve">Cumplir con la normativa vigente </t>
  </si>
  <si>
    <t>Actas periódicas de comités y comisiones de acuerdo con la normativa vigente</t>
  </si>
  <si>
    <t>Cumplimiento.  
Reuniones de comité y comisiones de acuerdo con la normativa vigente</t>
  </si>
  <si>
    <t>Proceso de gestión administrativa</t>
  </si>
  <si>
    <t xml:space="preserve">No se evidencio que el proceso de gestión de servicios administrativos tenga un sistema robusto de control identificado.  </t>
  </si>
  <si>
    <t>No se evidencio que el proceso de gestión de servicios administrativos tenga un sistema de seguimiento a la gestión</t>
  </si>
  <si>
    <t xml:space="preserve">No se evidenció en el proceso de gestión de servicios administrativos elementos de mejora continua o valor agregado. </t>
  </si>
  <si>
    <t>Cumplimiento. 
Sensibilización efectuada</t>
  </si>
  <si>
    <t>No se evidencio un modelo de control y seguimiento relacionado directamente con la gestión de los bienes institucionales y su correspondiente relación con los procesos financieros.</t>
  </si>
  <si>
    <t>Control sobre los activos de la entidad</t>
  </si>
  <si>
    <t xml:space="preserve">Control Interno considera pertinente que la Secretaria General brinde a los servidores y contratistas responsables de inventarios, una capacitación, sensibilización u orientación sobre el correcto cuidado de todos los bienes y la manera de mantenerlos bajo control.  </t>
  </si>
  <si>
    <t>El sistema de control interno de inventarios requiere de un sistema robusto de etiquetamiento, que por ahora de hace de manera manual.</t>
  </si>
  <si>
    <t>Etiquetar todos los bienes de la entidad</t>
  </si>
  <si>
    <t>Sensibilizar a todos los servidores de la entidad en los aspectos administrativos que a través de la prestación de bienes y servicios satisfagan con efectividad las necesidades planteadas por las dependencias</t>
  </si>
  <si>
    <t>Afianzar el seguimiento y control que sobre los bienes se hace por el Procedimiento de gestión contable a través de: el informe diario de movimiento de almacén, conciliaciones y arqueos</t>
  </si>
  <si>
    <t>Presentar informe diario de almacén 
Efectuar conciliación mensual de almacén</t>
  </si>
  <si>
    <t xml:space="preserve">Cumplimiento. Informe diario y conciliación efectuada. </t>
  </si>
  <si>
    <t>Activos etiquetados</t>
  </si>
  <si>
    <t>Cumplimiento. Bienes etiquetados</t>
  </si>
  <si>
    <t>Proceso de gestión financiera</t>
  </si>
  <si>
    <t>El sistema de control interno del proceso de gestión del presupuesto evidenció debilidad en el sistema en su conjunto asociada a la falta de continuidad en la aplicación de herramientas como el mapa de riesgos y la batería de medición, igual consideración a la debilidad en el modelo de seguimiento.</t>
  </si>
  <si>
    <t xml:space="preserve">El conocimiento del proceso de gestión presupuestal por los servidores de la entidad se constituye en una debilidad porque en concepto de Control Interno, la gestión se reduce únicamente a registrar operaciones del presupuesto, donde es más relevante usar el presupuesto como herramienta estratégica institucional o como un elemento de control desde la óptica financiera.  </t>
  </si>
  <si>
    <t>Sensibilización
implementada</t>
  </si>
  <si>
    <t>En el sistema de control interno del proceso de gestión contable se evidenció una debilidad, sustentada principalmente en la falta de continuidad en la aplicación de los modelos de medición y riesgos que en el pretérito tenía. Este aspecto es necesario abordarlo y determinar las causas que dieron origen a esta situación y con esta información tomar las decisiones que sean pertinentes.</t>
  </si>
  <si>
    <t>Proceso de gestión documental</t>
  </si>
  <si>
    <t>No remitir las Tablas de Retención Documental al Archivo General de la Nación para lo de su trámite.</t>
  </si>
  <si>
    <t>Remitir las Tablas de Retención Documental al Archivo General de la Nación para lo de su trámite.</t>
  </si>
  <si>
    <t>No estar suscrita el Acta del Comité Directivo e Institucional de Desarrollo Administrativo, documento que soporta la información al Archivo General de la Nación</t>
  </si>
  <si>
    <t>Aprobar TRD por Acta del Comité Directivo e Institucional de Desarrollo Administrativo, documento que soporta la información al Archivo General de la Nación</t>
  </si>
  <si>
    <t>Incumplimiento en la aplicación estricta de las Tablas de Retención Documental por parte de las dependencias y desconocimiento de las mismas por los servidores y contratistas.</t>
  </si>
  <si>
    <t>Los archivos físicos en la Subdirección de Negocios no responden adecuadamente al principio de conservación documental, aumentando el modelo de riesgos de perdida de información.</t>
  </si>
  <si>
    <t xml:space="preserve">Control Interno recomienda a la Alta Dirección concientizar a los servidores y contratistas sobre el cuidad esmerado que se tiene que tener con los documentos, en su sentido amplio.  Ejercer un control de tutela por parte del responsable del proceso sobre los líderes de procesos institucionales y de éstos sobre servidores y contratistas para asegurar que los documentos reciban el tratamiento adecuado. </t>
  </si>
  <si>
    <t>Cumplimiento de la normativa vigente
Mejoramiento de la gestión</t>
  </si>
  <si>
    <t xml:space="preserve">Tablas de Retención Documental aprobadas por el Comité Directivo Institucional y de Desarrollo Administrativo y entregadas para convalidación al Archivo General de la Nación </t>
  </si>
  <si>
    <t>Cumplimiento. TRD aprobadas y entregadas oportunamente al AGN</t>
  </si>
  <si>
    <t>Mejoramiento de la gestión</t>
  </si>
  <si>
    <t>Cumplimiento. Jornadas efectuadas</t>
  </si>
  <si>
    <t>CERRADO</t>
  </si>
  <si>
    <t xml:space="preserve">ABIERTO </t>
  </si>
  <si>
    <t xml:space="preserve">La evidencia demuestra que la debilidad subsiste, si bien existe un documento, éste no cumple los requisitos de ley </t>
  </si>
  <si>
    <t>La dependencia mostro la actualización de procesos, procedimientos, mapa de riesgos e indicadores, razón por la cual formalmente cumple.</t>
  </si>
  <si>
    <t xml:space="preserve">Los documentos aportados durante la auditoria de 2016 dan cuenta del uso de un modelo mas robusto de control interno </t>
  </si>
  <si>
    <t>La dependencia debe mantener actualizado el sistema de control interno y aplicar cada uno de sus elementos</t>
  </si>
  <si>
    <t xml:space="preserve">Se cuenta con sistema de control sobre las comisiones, si bien le falta ser mas robusto, ello no implica que se carezca de control </t>
  </si>
  <si>
    <t>La evidencia soporta la gestión y se cuenta con un esquema de control y seguimiento</t>
  </si>
  <si>
    <t>Es necesario que se mantenga actualizado el proceso y el control del mismo.  En este sentido es importante la participación de los servidores para lograr el cometido de control.</t>
  </si>
  <si>
    <t xml:space="preserve">Para la vigencia 2015 no se tiene aprobación, para lo corrido del 2016 cuenta con ella, no obstante el documento carece del rigor requerido </t>
  </si>
  <si>
    <t xml:space="preserve">Se debe llevar a la instancia que decide un PIC con el pleno lleno de los requisitos legales y con ello evitar reprocesos </t>
  </si>
  <si>
    <t>No se aporta evidencia, este aspecto hace parte integral del PIC que como se ha establecido presenta debilidades en las anualidades examinadas</t>
  </si>
  <si>
    <t xml:space="preserve">Para la vigencia 2016 el PIC carece de recursos financieros </t>
  </si>
  <si>
    <t>No se aporto evidencia que respalde recursos para la capacitación</t>
  </si>
  <si>
    <t>Se evidencian algunos documentos que carecen del rigor pertinente para implementar un sistema de gestión</t>
  </si>
  <si>
    <t xml:space="preserve">Hay unas capacitaciones relacionadas con los aspectos de brigadistas, sin embargo ellas carecen del rigor en tiempo y experiencia como para considerar superada la debilidad </t>
  </si>
  <si>
    <t>La evidencia aportada es un avance en comparación con el periodo anterior.  Sin embargo, la capacitación a los brigadistas es una necesidad que debe ser superada en virtud al riesgo que implica no tener un personal capacitado</t>
  </si>
  <si>
    <t xml:space="preserve">Capacitar a los brigadistas </t>
  </si>
  <si>
    <t>En el periodo evaluado la dependencia continua con la debilidad y ella será incorporada al informe final de auditoria de 2016</t>
  </si>
  <si>
    <t>Se dejan consignados en el informe final de auditoria de 2016</t>
  </si>
  <si>
    <t>El documento aportado evidencia un avance en la temática y en cuanto a la aprobación, sin embargo la falta de rigor en su contenido debe conducir a mantener abierta la debilidad</t>
  </si>
  <si>
    <t>El documento presenta un avance en relación con el entrenamiento en puesto de trabajo.  No obstante, relacionado como esta el tema con el PIC, deberá correr la misma suerte y mantenerse abierta la debilidad.</t>
  </si>
  <si>
    <t xml:space="preserve">Elaborar el PIC donde se de una política clara y se aplique ésta en lo pertinente con los entrenamientos en puesto de trabajo </t>
  </si>
  <si>
    <t xml:space="preserve">Elaborar el PIC conforme a los requerimientos legales y dentro de éstos de los presupuestales debe ser lo aconsejable </t>
  </si>
  <si>
    <t xml:space="preserve">Para la vigencia 2016 hay un documento aprobado sin recurso financieros, luego no se acata lo dispuesto en la norma legal sobre el tema </t>
  </si>
  <si>
    <t xml:space="preserve">La evidencia aportada no cambia el criterio de debilidad y por lo tanto de mantendrá abierto </t>
  </si>
  <si>
    <t xml:space="preserve">Es importante cumplir con los postulados normativos en la elaboración de los instrumentos usados por la gestión de talento humano </t>
  </si>
  <si>
    <t xml:space="preserve">Los documentos aportados por la dependencia carecen de la fuerza necesaria para romper el criterio de debilidad que se ha mantenido hasta ahora </t>
  </si>
  <si>
    <t xml:space="preserve">Tomar acciones perentorias para implementar dentro de loa términos legales el modelo de gestión de seguridad y salud </t>
  </si>
  <si>
    <t>existen actas de reunión pero ellas no estaban dentro de la temporalidad con la cual se deben dar</t>
  </si>
  <si>
    <t>La evidencia sustenta un avance pero no lo suficiente como para romper el criterio de debilidad con la cual fue calificada en el periodo anterior.</t>
  </si>
  <si>
    <t>Solicitar a los cuerpos colegiados que se reúnan, tramiten las actuaciones que les corresponde y mantengan la trazabilidad de su gestión</t>
  </si>
  <si>
    <t>No se evidencio que el proceso tenga un sistema de seguimiento a la gestión, que le permita un constante monitoreo a los resultados de las actividades de medición, administración de riesgos, controles y mejoras. Numeral 4.1 d); 7.5.1 e) y 8.2.3 de la NTCGP 1000:2009</t>
  </si>
  <si>
    <t>Control Interno no evidencia donde están o se guardan las versiones anteriores y frente a la afirmación de no estar normalizados, los ha de considerar como documentos sin control, en estado borrador.  Esta situación no está conforme con lo dispuesto en el numeral 4.2.3 de la NTCGP 1000:2009, lo que se constituye en una debilidad del sistema de control de la dependencia, toda vez que el Decreto 943 de 2014 dispone que en relación a la normalización de los procesos y procedimientos que: “Esto convierte a los procedimientos en un control de la entidad encaminado a lograr que las actividades se desarrollen siguiendo una secuencia lógica, que permita que quien los realice pueda llevarlas a cabo de la misma manera en la que lo efectuaría cualquier otro servidor que siga lo descrito en el mismo”.</t>
  </si>
  <si>
    <t>El entrenamiento en el puesto de trabajo encaminado a que los servidores de la dependencia y los contratistas de la misma conozcan y apliquen los procesos normalizados para ejecutar sus funciones y obligaciones no se hace o los resultados no permiten dar certeza de su efectividad.  Esta situación no está conforme con lo dispuesto en los literales a) y b) del numeral 6.2.2 de la NTCGP 1000:2009, lo que se constituye en una debilidad del sistema de control de la dependencia, toda vez que la Ley 909 de 2004, el Decreto 1227 de 2005 y el Decreto 943 de 2014 disponen la gestión por procesos.</t>
  </si>
  <si>
    <t>El seguimiento al mapa de riesgos nace desde su conocimiento hasta su administración, desconocer la ubicación de las matrices dificulta estas funciones. Esta situación no está conforme con lo dispuesto en el literal f) de artículo 2 de la Ley 87 de 1993, el artículo 4 del Decreto 1537 de 2001 y el literal g) del numeral 4.1 de la NTCGP 1000:2009, lo que se constituye en una debilidad del sistema de control de la dependencia.</t>
  </si>
  <si>
    <t>El seguimiento y análisis de la batería de indicadores no permite el fortalecimiento del sistema de control a los procesos misionales de elaboración de AMP y administración de los AMP.   Esta situación no está conforme con lo dispuesto en el numeral 1.2.4 del MECI y el literal e) del numeral 4.1 de la NTCGP 1000:2009, lo que se constituye en una debilidad del sistema de control de la dependencia.</t>
  </si>
  <si>
    <t>1 Generar las acciones de mejora establecidas para determinar la metodología de seguimiento y monitoreo de la gestión integral del proceso
2 Determinar un responsable que propenda por el seguimiento y análisis de la gestión integral del proceso (documentación, mapa de riesgos, indicadores, planes de mejora)
3 Realizar las mediciones y seguimientos necesarios de las gestiones del proceso</t>
  </si>
  <si>
    <t>Para establecer actividades, métodos y responsables del seguimiento y control de la gestión del proceso</t>
  </si>
  <si>
    <t>1 Cumplir con el 100% de las acciones propuestas para la mejora del proceso de acuerdo a la auditoria
2 Contar con mínimo una persona que propenda por el seguimiento y análisis de la gestión integral del proceso
3 Controlar los siguientes componentes del sistema: documentación, mapa de riesgos, indicadores, planes de mejora</t>
  </si>
  <si>
    <t xml:space="preserve">• (Cumplimiento de las acciones de mejora / acciones de mejora propuestas)*100, dondel el 100% es el optimo resultado
• 1 persona con funciones de seguimiento y control del proceso enmarcadas en el sistema integrado de gestión, donde una persona es el óptimo resultado
</t>
  </si>
  <si>
    <t>Jorge Augusto Guzman Gonzalez</t>
  </si>
  <si>
    <t>1 Revisar los procesos y formalizarlos con el asesor de planeación y la directora general. 
2 Determinar la trazabilidad y los métodos de control de los procesos.
3 Publicar los procesos para consulta de los servidores de la subdirección
4 Generar los permisos necesarios para la consulta de estos documentos por parte del equipo de Negocios
5 Socializar en comité primario los procesos y su ubicación</t>
  </si>
  <si>
    <t>Para permitir a los integrantes del proceso contar con una herramienta centralizada y única de la documentación vigente relacionada con el sistema de gestión y planeación. Esta herramienta será la fuente primaria de información.</t>
  </si>
  <si>
    <t>1 Proceso de elaboración y de administración de acuerdos marco formalizados y publicados.
2 El 100% de los integrantes de negocios tiene acceso a la información relacionada con la gestion de los procesos.
3 Míimino una reunión de socialización.</t>
  </si>
  <si>
    <t>• (Procesos de la subdirección publicados / Procesos oficiales de la subdireccion)*100, dondel el 100% es el optimo resultado
• Una socialización de documentos a los integrantes actuales, donde una socializacion es el óptimo resultado</t>
  </si>
  <si>
    <t>1 Generar una inducción y reinducción a los integrantes con base en los procesos formalizados
2 Establecer el uso de los procesos, riesgos y demás componentes del sistema integrado de gestión como un punto a tratar en las inducciones y reinducciones</t>
  </si>
  <si>
    <t>Para proporcionar formación y lograr que los funcionarios y contratistas tomen conciencia de su contribución al proceso y el respectivo control de sus acciones. Además, para lograr que todos los servidores realicen sus actividades de la misma manera, basados en procesos claramente definidos y replicables.</t>
  </si>
  <si>
    <t xml:space="preserve">1 Servidores de la subdirección con conocimiento completo de los procesos
2 Lograr que las actividades de inducción y reinducción tenga un componente de gestión y conocimiento de los procesos
</t>
  </si>
  <si>
    <t>• (Reinducciones en procesos / Reinducciones en el año)*100, dondel el 100% es el óptimo resultado
• 1 inducción en procesos por cada integrante que ingrese a prestar sus servicios en la subdireccion de negocios, donde una induccion por persona es el óptimo resultado</t>
  </si>
  <si>
    <t>1 Formalizar la matriz de riesgos de los procesos con el asesor de planeación
2 Publicar la matriz de riesgos para consulta por parte de los servidores de la subdirección
3 Socializar en comité primario la matriz de riesgos y su ubicación
4 Generar una metodología y periodicidad de seguimiento a los riesgos establecidos para los procesos de la subdirección y para los riesgos de cada acuerdo marco.</t>
  </si>
  <si>
    <t xml:space="preserve">Para generar las gestiones necesarias que conlleven a la identificación, seguimiento y administración del riesgo en los procesos. Para permitir prevenir y mitigar los riesgos asociados a los procesos. </t>
  </si>
  <si>
    <t xml:space="preserve">1 Matrices de riesgo de la subdirección formalizadas y publicadas
2 El 100% de los integrantes de la subdirección de negocios identifiquen y ubiquen los riesgos relacionados con la estructuración y la administración de los AMP
3 Administrar y realizar el seguimiento periódico a la gestión del 100% de los riesgos del proceso.
</t>
  </si>
  <si>
    <t>• (Matrices de riesgo de la subdirección publicadas / Matrices de riesgo de la subdireccion)*100, dondel el 100% es el óptimo resultado
• Una socialización de las matrices a los integrantes actuales, donde una socializacion es el óptimo resultado</t>
  </si>
  <si>
    <t>1 Verificar la conveniencia de los indicadores establecidos en los procesos
2 Modificar si es el caso los indicadores 
3 Elaborar las fichas técnicas / hojas de vida de los indicadores establecidos en los procesos
4 Realizar de acuerdo a la periodicidad definida la medición y análisis de los indicadores</t>
  </si>
  <si>
    <t>Para tener una herramienta de medición de las actividades y generar una fuente de información para la toma de decisiones</t>
  </si>
  <si>
    <t xml:space="preserve">1 Establecer o reafirmar indicadores 2015 para el proceso que permitan la medición de las actividades
2 Generar el 100% de las fichas técnicas/hojas de vida para los indicadores del proceso
3 Realizar el 100% de las mediciones para los indicadores establecidos en 2015
</t>
  </si>
  <si>
    <t xml:space="preserve">•  “N” hojas de vida elaboradas de acuerdo a los indicadores estructurados
• (Número de periodos con indicadores medidos / periodos definidos) * 100, donde el 100% es el óptimo resultado
</t>
  </si>
  <si>
    <t>Proceso Acuerdo Marco de Precios y Administración Acuerdo Marco</t>
  </si>
  <si>
    <t>1 al 27 de Febrero de 2015</t>
  </si>
  <si>
    <t>Nicolás Penagos</t>
  </si>
  <si>
    <t>Subdirección de Negocios</t>
  </si>
  <si>
    <t xml:space="preserve">Fecha de Auditoria </t>
  </si>
  <si>
    <t>Normalización del proceso</t>
  </si>
  <si>
    <t>Normalización de indicadores de gestión, mapa de riesgos y modelo de gestión para el proceso, junto con el proceso normalizado</t>
  </si>
  <si>
    <t>Ajustar el mapa de riesgos del proceso de seguimiento judicial y legislativo</t>
  </si>
  <si>
    <t xml:space="preserve">Ajustar la bateria de medición del proceso de seguimiento juidicial y legilsativo </t>
  </si>
  <si>
    <t>La acción tiene el propósito de normalizar el proceso.</t>
  </si>
  <si>
    <t>La acción tiene el propósito de normalizar el proceso, especialmente en sus componentes de indicadores, mapa de riesgos y modelo de gestión.</t>
  </si>
  <si>
    <t>La acción tiene el propósito de ajustar el mapa de riesgos del proceso para mejorar sus controles y mejorar su gestión</t>
  </si>
  <si>
    <t>La acción tiene el propósito de buscar más y mejores indicadores para mejorar la gestión del proceso</t>
  </si>
  <si>
    <t>Proceso normalizado y formalizado</t>
  </si>
  <si>
    <t>Mapa de riesgos ajustado y formalizado</t>
  </si>
  <si>
    <t>Nueva batería de medición</t>
  </si>
  <si>
    <t>Proceso formalizado.</t>
  </si>
  <si>
    <t>Batería de medición ajustada y formalizada</t>
  </si>
  <si>
    <t>Subdirector/a de Gestión Contractual</t>
  </si>
  <si>
    <t xml:space="preserve">Control Interno examinando la situación aquí evidenciada y que se relaciona con la aplicación del modelo se medición considera que existe una debilidad del sistema de control interno aplicado en la Subdirección de Gestión Contractual, por cuanto el seguimiento y análisis de la batería de indicadores no permite el fortalecimiento del sistema de control a los procesos misionales de que es responsable la dependencia. 
</t>
  </si>
  <si>
    <t xml:space="preserve">Control Interno examinando la situación aquí evidenciada considera que existe una debilidad del sistema de control interno aplicado en la Subdirección de Gestión Contractual relacionada con el seguimiento a la efectividad del producto del proceso que actualmente ejecuta la dependencia. Como quiera que la ausencia de modelos de gestión, ordenados en la normas de modelos de control interno y de gestión de la calidad, se tiene un alto riesgo de reprocesos y costos administrativos, de oportunidad, de valor agregado a la información. </t>
  </si>
  <si>
    <t xml:space="preserve">Control Interno examinando la situación del manejo del mapa de riesgos y la administración de los mismos evidencia que se constituye en una debilidad del sistema de control interno aplicado en la Subdirección de Gestión Contractual.  
</t>
  </si>
  <si>
    <t>Proceso de Seguimiento Normativo y Judicial / Proceso  de elaboración de Guías, Manuales y Documentos Tipo</t>
  </si>
  <si>
    <t>Ana Lucía Gutiérrez  Guingue</t>
  </si>
  <si>
    <t>Subdirección de Gestión Contractual</t>
  </si>
  <si>
    <t>El proceso por medio del cual se elaboran, aprueban y actualizan las guías, manuales y demás documentos no está caracterizado ni normalizado en la entidad.</t>
  </si>
  <si>
    <t>Normalizar los procesos y procedimientos de IDT</t>
  </si>
  <si>
    <t>Fabio Betancourth</t>
  </si>
  <si>
    <t>Construir una herramienta de gestión que monitoree los riesgos asociados a los procesos y procedmientos caracterizados</t>
  </si>
  <si>
    <t>Los procesos reales ejecutados al interior de la dependencia son diferentes a los documentados, los cuales han sido superados por el quehacer cotidiano de la Subdirección y por lo tanto los procesos se encuentran obsoletos.  Esta situación no está conforme con lo dispuesto en el numeral 4.2.3 de la NTCGP 1000:2009</t>
  </si>
  <si>
    <t>El mapa de riesgos carece de la información mínima requerida en el estándar que aplica Colombia Compra Eficiente, razón por lo cual lo hace perder su calidad de herramienta administrativa y de gestión.    
Esta situación no está conforme con lo dispuesto en el literal f) de artículo 2 de la Ley 87 de 1993, el artículo 4 del Decreto 1537 de 2001 y el literal g) del numeral 4.1 de la NTCGP 1000:2009,</t>
  </si>
  <si>
    <t>El seguimiento y análisis de la batería de indicadores no es compatible con los procesos normalizados y el mapa de riesgos identificado.  Si bien existen indicadores ellos no están en concordancia con los procesos ejecutados. Esta situación no está conforme con lo dispuesto en el numeral 1.2.4 del MECI y el literal e) del numeral 4.1 de la NTCGP 1000:2009</t>
  </si>
  <si>
    <t>Caracterización de los procesos y procedimientos de IDT con el apoyo de la oficina planeación de la entidad y socialización con toda la dependencia a fin de que sean aplicados en la gestión cotidiana.</t>
  </si>
  <si>
    <t>Levantamiento del mapa de riesgos conforme la estructura propuesta por el departamento administrativo de la función pública y la norma ISO 31000.</t>
  </si>
  <si>
    <t>Identificación de los indicadores de gestión, dentro de los formatos establecidos por Colombia Compra Eficiente.</t>
  </si>
  <si>
    <t>Control Interno al aplicar una metodología de análisis y comparación entre una buena práctica, como lo es la norma técnica colombiana NTC – ISO/ IEC 27002, y lo que actualmente aplica la Subdirección en materia de gestión de la información encuentra una brecha que con la aplicación del actual apoyo en materia de SIGSI puede ser reducida.</t>
  </si>
  <si>
    <t>Implementación del Sistema de Gestión de Segurida de la Información en Colombia Compra Eficiente y la adopción de buenas prácticas en materia de aseguramiento de la información.</t>
  </si>
  <si>
    <t>Disponer de un tablero de control que sirva como herramienta de gerencia y mida el nivel de gestión de los procesos caracterizados.</t>
  </si>
  <si>
    <t>Mitigar los riesgos de incidentes de seguridad de la información en Colombia Compra Eficiente.</t>
  </si>
  <si>
    <t>SGSI implementado. Políticas, procesos y procedimientos documentados y en operación.</t>
  </si>
  <si>
    <t>Tablero de control.</t>
  </si>
  <si>
    <t>Mapa de riesgos por procedimiento.</t>
  </si>
  <si>
    <t>Número de procesos caracterizados / Total de procesos</t>
  </si>
  <si>
    <t>Procesos caracterizados y documentados.</t>
  </si>
  <si>
    <t>Mapa de riesgos disponible (Si/No)</t>
  </si>
  <si>
    <t>Tablero de control disponible (Si/No)</t>
  </si>
  <si>
    <t>SGSI en operación
(Si/No)</t>
  </si>
  <si>
    <t>MARGY COVALEDA</t>
  </si>
  <si>
    <t xml:space="preserve">Efectuar la actualización de los riesgos del Proceso de gestión del talento humano y la forma de mitigarlos.  Presentar un informe periódico al Secretario General de las actividades realizadas del Proceso. </t>
  </si>
  <si>
    <t>Mapa de riesgos actualizado. 
Informe periódico presentado</t>
  </si>
  <si>
    <t>Cumplimiento.
Mapa de riesgos actualizado. 
Informe periódico presentado</t>
  </si>
  <si>
    <t>Presentar un informe periódico al Secretario General de las actividades realizadas del Proceso.
Tablero de Control</t>
  </si>
  <si>
    <t>Informe periódico presentado
Tablero de control semanal</t>
  </si>
  <si>
    <t>Cumplimiento.
Informe periódico presentado 
Tablero de control</t>
  </si>
  <si>
    <t>KAREN CORREDOR</t>
  </si>
  <si>
    <t>Comunicación y socialización interna del que hacer de la gestión administrativa</t>
  </si>
  <si>
    <t xml:space="preserve">
Informes periodicos sobre las actividades desarrolladas por el Proceso al Secretario General. </t>
  </si>
  <si>
    <t>Informes periodicos presentados al Secretario General sobre la gestión contractual</t>
  </si>
  <si>
    <t>Cumplimiento.
Informes periodicos presentados presentados</t>
  </si>
  <si>
    <t>MARIA MARGARITA ZULETA</t>
  </si>
  <si>
    <t>Verificar los expedientes contractuales</t>
  </si>
  <si>
    <t>Cumplimiento. 
Expedientes contratctuales verificados
Cada contrato con su informe de supervisión</t>
  </si>
  <si>
    <t>Formular e implementar programa de prevención para sensibilizar a los funcionarios</t>
  </si>
  <si>
    <t>Programa de sensibilización
implementado</t>
  </si>
  <si>
    <t>Cumplimiento. 
Programa de sensibilización acerca del procedimiento  disciplinario implementado</t>
  </si>
  <si>
    <t>Informes periódicos sobre las actividades desarrolladas por el Proceso de gestión jurídica</t>
  </si>
  <si>
    <t>Informes presentados al Secretario General sobre la gestión disciplinaria</t>
  </si>
  <si>
    <t>Cumplimiento. Informe periódico presentado</t>
  </si>
  <si>
    <t xml:space="preserve">Sensibilizar a los servidores sobre el procedimiento disciplinario 
</t>
  </si>
  <si>
    <t xml:space="preserve">Efectuar la actualización de los riesgos del Proceso de gestión financiera y la forma de mitigarlos; y presentar un informe derivado de aplicar periódicamente los indicadores de acuerdo con los tiempos establecidos en la caracterización del Proceso. </t>
  </si>
  <si>
    <t>Mapa de riesgos actualizado.
Aplicación periódica de indicadores</t>
  </si>
  <si>
    <t>Cumplimiento.
Matriz de riesgos actualizada.
Aplicación periódica de indicadores</t>
  </si>
  <si>
    <t xml:space="preserve">Realizar una jornada de sensibilización y orientación sobre el que hacer de la gestión financiera.   </t>
  </si>
  <si>
    <t>Sensibilizar a los servidores de la entidad sobre el que hacer de la gestión financiera</t>
  </si>
  <si>
    <t>Jornadas de sensibilización y capacitación personalizada por dependencia y  a través de los canales comunicativos institucionales, sobre el cumplimiento irrestricto de todas las normas y en este caso las relacionadas con la gestión documental.  Seguimiento por dependencia a la aplicación de las TRD</t>
  </si>
  <si>
    <t>Jornadas de sensibilización y capacitación personalizada por dependencia y  a través de los canales comunicativos  institucionales efectuadas</t>
  </si>
  <si>
    <t>Procesos IDT</t>
  </si>
  <si>
    <t>Subdirección IDT</t>
  </si>
  <si>
    <t xml:space="preserve">Fabio Camilo Betancourth Rincón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</si>
</sst>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240A]dddd\,\ dd&quot; de &quot;mmmm&quot; de &quot;yyyy;@"/>
  </numFmts>
  <fonts count="24" x14ac:knownFonts="1">
    <font>
      <sz val="11"/>
      <color theme="1"/>
      <name val="Calibri"/>
      <family val="2"/>
      <scheme val="minor"/>
    </font>
    <font>
      <sz val="11"/>
      <color theme="1"/>
      <name val="Calibri"/>
      <family val="2"/>
      <scheme val="minor"/>
    </font>
    <font>
      <sz val="11"/>
      <color theme="1"/>
      <name val="Calibri"/>
      <family val="2"/>
    </font>
    <font>
      <b/>
      <sz val="12"/>
      <color theme="1"/>
      <name val="Calibri"/>
      <family val="2"/>
    </font>
    <font>
      <b/>
      <sz val="11"/>
      <color theme="1"/>
      <name val="Calibri"/>
      <family val="2"/>
    </font>
    <font>
      <sz val="8"/>
      <color theme="1"/>
      <name val="Calibri"/>
      <family val="2"/>
    </font>
    <font>
      <sz val="8"/>
      <color rgb="FF1A1818"/>
      <name val="Calibri"/>
      <family val="2"/>
    </font>
    <font>
      <sz val="11"/>
      <color rgb="FFFF0000"/>
      <name val="Calibri"/>
      <family val="2"/>
    </font>
    <font>
      <sz val="11"/>
      <color rgb="FF1A1717"/>
      <name val="Calibri"/>
      <family val="2"/>
    </font>
    <font>
      <sz val="11"/>
      <color rgb="FF1A1818"/>
      <name val="Calibri"/>
      <family val="2"/>
    </font>
    <font>
      <sz val="8"/>
      <color rgb="FF595959"/>
      <name val="Calibri"/>
      <family val="2"/>
    </font>
    <font>
      <sz val="10"/>
      <color rgb="FF595959"/>
      <name val="Calibri"/>
      <family val="2"/>
    </font>
    <font>
      <b/>
      <sz val="8"/>
      <color theme="1"/>
      <name val="Calibri"/>
      <family val="2"/>
    </font>
    <font>
      <sz val="8"/>
      <name val="Calibri"/>
      <family val="2"/>
    </font>
    <font>
      <sz val="8"/>
      <color rgb="FF5F5F5F"/>
      <name val="Calibri"/>
      <family val="2"/>
    </font>
    <font>
      <sz val="8"/>
      <color theme="1"/>
      <name val="Calibri"/>
      <family val="2"/>
      <scheme val="minor"/>
    </font>
    <font>
      <sz val="8"/>
      <color rgb="FF1A1717"/>
      <name val="Calibri"/>
      <family val="2"/>
      <scheme val="minor"/>
    </font>
    <font>
      <sz val="8"/>
      <color rgb="FF1A1818"/>
      <name val="Calibri"/>
      <family val="2"/>
      <scheme val="minor"/>
    </font>
    <font>
      <sz val="8"/>
      <color theme="1"/>
      <name val="Calibri Light"/>
      <family val="2"/>
      <scheme val="major"/>
    </font>
    <font>
      <sz val="8"/>
      <name val="Calibri"/>
      <family val="2"/>
      <scheme val="minor"/>
    </font>
    <font>
      <sz val="11"/>
      <color rgb="FF595959"/>
      <name val="Calibri"/>
      <family val="2"/>
    </font>
    <font>
      <b/>
      <sz val="8"/>
      <color rgb="FFFF0000"/>
      <name val="Calibri"/>
      <family val="2"/>
    </font>
    <font>
      <sz val="8"/>
      <color theme="0" tint="-0.34998626667073579"/>
      <name val="Calibri"/>
      <family val="2"/>
    </font>
    <font>
      <sz val="10"/>
      <color theme="1"/>
      <name val="Calibri"/>
      <family val="2"/>
      <scheme val="minor"/>
    </font>
  </fonts>
  <fills count="10">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DDEBF7"/>
        <bgColor indexed="64"/>
      </patternFill>
    </fill>
  </fills>
  <borders count="21">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rgb="FF9BC2E6"/>
      </bottom>
      <diagonal/>
    </border>
    <border>
      <left style="medium">
        <color rgb="FF9BC2E6"/>
      </left>
      <right/>
      <top/>
      <bottom style="medium">
        <color rgb="FF9BC2E6"/>
      </bottom>
      <diagonal/>
    </border>
    <border>
      <left/>
      <right style="thin">
        <color indexed="64"/>
      </right>
      <top/>
      <bottom/>
      <diagonal/>
    </border>
    <border>
      <left style="thin">
        <color indexed="64"/>
      </left>
      <right/>
      <top/>
      <bottom/>
      <diagonal/>
    </border>
    <border>
      <left style="thin">
        <color indexed="64"/>
      </left>
      <right style="double">
        <color auto="1"/>
      </right>
      <top/>
      <bottom/>
      <diagonal/>
    </border>
    <border>
      <left/>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82">
    <xf numFmtId="0" fontId="0" fillId="0" borderId="0" xfId="0"/>
    <xf numFmtId="0" fontId="5" fillId="2" borderId="0" xfId="0" applyFont="1" applyFill="1" applyAlignment="1" applyProtection="1">
      <alignment horizontal="left" vertical="center"/>
    </xf>
    <xf numFmtId="0" fontId="5" fillId="2" borderId="0" xfId="0" applyFont="1" applyFill="1" applyAlignment="1" applyProtection="1">
      <alignment horizontal="center" vertical="center"/>
    </xf>
    <xf numFmtId="0" fontId="5" fillId="0" borderId="0" xfId="0" applyFont="1" applyAlignment="1" applyProtection="1">
      <alignment horizontal="left" vertical="center"/>
    </xf>
    <xf numFmtId="0" fontId="5" fillId="3" borderId="2" xfId="0" applyFont="1" applyFill="1" applyBorder="1" applyAlignment="1" applyProtection="1">
      <alignment horizontal="center" vertical="center"/>
    </xf>
    <xf numFmtId="0" fontId="5" fillId="3" borderId="2" xfId="0" applyFont="1" applyFill="1" applyBorder="1" applyAlignment="1" applyProtection="1">
      <alignment horizontal="left" vertical="center"/>
    </xf>
    <xf numFmtId="0" fontId="5" fillId="3" borderId="3" xfId="0" applyFont="1" applyFill="1" applyBorder="1" applyAlignment="1" applyProtection="1">
      <alignment horizontal="left" vertical="center"/>
    </xf>
    <xf numFmtId="0" fontId="5" fillId="3" borderId="0" xfId="0" applyFont="1" applyFill="1" applyBorder="1" applyAlignment="1" applyProtection="1">
      <alignment horizontal="left" vertical="center"/>
    </xf>
    <xf numFmtId="0" fontId="5" fillId="3" borderId="5" xfId="0" applyFont="1" applyFill="1" applyBorder="1" applyAlignment="1" applyProtection="1">
      <alignment horizontal="left" vertical="center"/>
    </xf>
    <xf numFmtId="0" fontId="5" fillId="4" borderId="1" xfId="0" applyFont="1" applyFill="1" applyBorder="1" applyAlignment="1" applyProtection="1">
      <alignment horizontal="left" vertical="center"/>
    </xf>
    <xf numFmtId="0" fontId="5" fillId="4" borderId="2" xfId="0" applyFont="1" applyFill="1" applyBorder="1" applyAlignment="1" applyProtection="1">
      <alignment horizontal="left" vertical="center"/>
    </xf>
    <xf numFmtId="0" fontId="5" fillId="4" borderId="2" xfId="0" applyFont="1" applyFill="1" applyBorder="1" applyAlignment="1" applyProtection="1">
      <alignment horizontal="center" vertical="center"/>
    </xf>
    <xf numFmtId="0" fontId="5" fillId="4" borderId="3" xfId="0" applyFont="1" applyFill="1" applyBorder="1" applyAlignment="1" applyProtection="1">
      <alignment horizontal="left" vertical="center"/>
    </xf>
    <xf numFmtId="0" fontId="5" fillId="5" borderId="1"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0" fontId="5" fillId="4" borderId="4" xfId="0" applyFont="1" applyFill="1" applyBorder="1" applyAlignment="1" applyProtection="1">
      <alignment horizontal="left" vertical="center"/>
    </xf>
    <xf numFmtId="0" fontId="5" fillId="4" borderId="0" xfId="0" applyFont="1" applyFill="1" applyBorder="1" applyAlignment="1" applyProtection="1">
      <alignment horizontal="left" vertical="center"/>
    </xf>
    <xf numFmtId="0" fontId="5" fillId="4" borderId="0" xfId="0" applyFont="1" applyFill="1" applyBorder="1" applyAlignment="1" applyProtection="1">
      <alignment horizontal="center" vertical="center"/>
    </xf>
    <xf numFmtId="0" fontId="5" fillId="4" borderId="5" xfId="0" applyFont="1" applyFill="1" applyBorder="1" applyAlignment="1" applyProtection="1">
      <alignment horizontal="left" vertical="center"/>
    </xf>
    <xf numFmtId="0" fontId="5" fillId="5" borderId="4" xfId="0" applyFont="1" applyFill="1" applyBorder="1" applyAlignment="1" applyProtection="1">
      <alignment horizontal="left" vertical="center"/>
    </xf>
    <xf numFmtId="0" fontId="5" fillId="5" borderId="0"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164" fontId="5" fillId="0" borderId="6" xfId="0" applyNumberFormat="1" applyFont="1" applyFill="1" applyBorder="1" applyAlignment="1" applyProtection="1">
      <alignment horizontal="left" vertical="center"/>
    </xf>
    <xf numFmtId="0" fontId="12" fillId="3" borderId="0" xfId="0" applyFont="1" applyFill="1" applyBorder="1" applyAlignment="1" applyProtection="1">
      <alignment horizontal="left" vertical="center"/>
    </xf>
    <xf numFmtId="0" fontId="5" fillId="6" borderId="0" xfId="0" applyFont="1" applyFill="1" applyBorder="1" applyAlignment="1" applyProtection="1">
      <alignment horizontal="left" vertical="center"/>
    </xf>
    <xf numFmtId="164" fontId="5" fillId="0" borderId="6" xfId="0" applyNumberFormat="1" applyFont="1" applyBorder="1" applyAlignment="1" applyProtection="1">
      <alignment horizontal="left" vertical="center"/>
    </xf>
    <xf numFmtId="0" fontId="5" fillId="6" borderId="0" xfId="0" applyFont="1" applyFill="1" applyAlignment="1" applyProtection="1">
      <alignment horizontal="left" vertical="center"/>
    </xf>
    <xf numFmtId="164" fontId="5" fillId="8" borderId="6" xfId="0" applyNumberFormat="1" applyFont="1" applyFill="1" applyBorder="1" applyAlignment="1" applyProtection="1">
      <alignment horizontal="left" vertical="center"/>
    </xf>
    <xf numFmtId="164" fontId="5" fillId="3" borderId="0" xfId="0" applyNumberFormat="1" applyFont="1" applyFill="1" applyBorder="1" applyAlignment="1" applyProtection="1">
      <alignment horizontal="left" vertical="center"/>
    </xf>
    <xf numFmtId="0" fontId="12" fillId="0" borderId="6" xfId="0" applyFont="1" applyBorder="1" applyAlignment="1" applyProtection="1">
      <alignment horizontal="left" vertical="center"/>
    </xf>
    <xf numFmtId="0" fontId="12" fillId="0" borderId="6" xfId="0" applyFont="1" applyFill="1" applyBorder="1" applyAlignment="1" applyProtection="1">
      <alignment horizontal="left" vertical="center"/>
    </xf>
    <xf numFmtId="0" fontId="12" fillId="0" borderId="6" xfId="0" applyFont="1" applyBorder="1" applyAlignment="1" applyProtection="1">
      <alignment horizontal="center" vertical="center"/>
    </xf>
    <xf numFmtId="0" fontId="12" fillId="7" borderId="7" xfId="0" applyFont="1" applyFill="1" applyBorder="1" applyAlignment="1" applyProtection="1">
      <alignment horizontal="left" vertical="center"/>
    </xf>
    <xf numFmtId="0" fontId="12" fillId="0" borderId="7" xfId="0" applyFont="1" applyBorder="1" applyAlignment="1" applyProtection="1">
      <alignment horizontal="left" vertical="center"/>
    </xf>
    <xf numFmtId="0" fontId="12" fillId="0" borderId="7" xfId="0" applyFont="1" applyBorder="1" applyAlignment="1" applyProtection="1">
      <alignment horizontal="left" vertical="center" wrapText="1"/>
    </xf>
    <xf numFmtId="0" fontId="12" fillId="0" borderId="6" xfId="0" applyFont="1" applyBorder="1" applyAlignment="1" applyProtection="1">
      <alignment horizontal="center" vertical="center" wrapText="1"/>
    </xf>
    <xf numFmtId="0" fontId="12" fillId="0" borderId="6" xfId="0" applyFont="1" applyBorder="1" applyAlignment="1" applyProtection="1">
      <alignment horizontal="left" vertical="center" wrapText="1"/>
    </xf>
    <xf numFmtId="0" fontId="15" fillId="7" borderId="13" xfId="0" applyFont="1" applyFill="1" applyBorder="1" applyAlignment="1" applyProtection="1">
      <alignment horizontal="center" vertical="center"/>
    </xf>
    <xf numFmtId="0" fontId="5" fillId="7" borderId="6" xfId="0" applyFont="1" applyFill="1" applyBorder="1" applyAlignment="1" applyProtection="1">
      <alignment horizontal="left" vertical="center" wrapText="1"/>
    </xf>
    <xf numFmtId="164" fontId="5" fillId="7" borderId="6" xfId="0" applyNumberFormat="1" applyFont="1" applyFill="1" applyBorder="1" applyAlignment="1" applyProtection="1">
      <alignment horizontal="left" vertical="center" wrapText="1"/>
    </xf>
    <xf numFmtId="1" fontId="5" fillId="7" borderId="6" xfId="0" applyNumberFormat="1" applyFont="1" applyFill="1" applyBorder="1" applyAlignment="1" applyProtection="1">
      <alignment horizontal="center" vertical="center" wrapText="1"/>
    </xf>
    <xf numFmtId="165" fontId="5" fillId="4" borderId="7" xfId="0" applyNumberFormat="1" applyFont="1" applyFill="1" applyBorder="1" applyAlignment="1" applyProtection="1">
      <alignment horizontal="center" vertical="center"/>
    </xf>
    <xf numFmtId="10" fontId="5" fillId="4" borderId="6" xfId="1" applyNumberFormat="1" applyFont="1" applyFill="1" applyBorder="1" applyAlignment="1" applyProtection="1">
      <alignment horizontal="center" vertical="center"/>
    </xf>
    <xf numFmtId="0" fontId="5" fillId="4" borderId="6" xfId="0" applyFont="1" applyFill="1" applyBorder="1" applyAlignment="1" applyProtection="1">
      <alignment horizontal="center" vertical="center" wrapText="1"/>
    </xf>
    <xf numFmtId="165" fontId="5" fillId="6" borderId="7" xfId="0" applyNumberFormat="1" applyFont="1" applyFill="1" applyBorder="1" applyAlignment="1" applyProtection="1">
      <alignment horizontal="left" vertical="center"/>
    </xf>
    <xf numFmtId="0" fontId="5" fillId="5" borderId="6" xfId="0" applyFont="1" applyFill="1" applyBorder="1" applyAlignment="1" applyProtection="1">
      <alignment horizontal="left" vertical="center"/>
    </xf>
    <xf numFmtId="0" fontId="12" fillId="5" borderId="6" xfId="0" applyFont="1" applyFill="1" applyBorder="1" applyAlignment="1" applyProtection="1">
      <alignment horizontal="left" vertical="center"/>
    </xf>
    <xf numFmtId="0" fontId="15" fillId="0" borderId="0" xfId="0" applyFont="1" applyProtection="1"/>
    <xf numFmtId="0" fontId="5" fillId="5" borderId="4" xfId="0" applyFont="1" applyFill="1" applyBorder="1" applyProtection="1"/>
    <xf numFmtId="165" fontId="5" fillId="6" borderId="12" xfId="0" applyNumberFormat="1" applyFont="1" applyFill="1" applyBorder="1" applyAlignment="1" applyProtection="1">
      <alignment horizontal="center" vertical="center"/>
    </xf>
    <xf numFmtId="0" fontId="5" fillId="5" borderId="10" xfId="0" applyFont="1" applyFill="1" applyBorder="1" applyAlignment="1" applyProtection="1">
      <alignment horizontal="center"/>
    </xf>
    <xf numFmtId="0" fontId="12" fillId="5" borderId="10" xfId="0" applyFont="1" applyFill="1" applyBorder="1" applyAlignment="1" applyProtection="1">
      <alignment horizontal="center" vertical="center"/>
    </xf>
    <xf numFmtId="0" fontId="5" fillId="2" borderId="0" xfId="0" applyFont="1" applyFill="1" applyProtection="1"/>
    <xf numFmtId="165" fontId="5" fillId="6" borderId="12" xfId="0" applyNumberFormat="1" applyFont="1" applyFill="1" applyBorder="1" applyAlignment="1" applyProtection="1">
      <alignment horizontal="left" vertical="center"/>
    </xf>
    <xf numFmtId="0" fontId="5" fillId="5" borderId="10"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165" fontId="5" fillId="4" borderId="7" xfId="0" applyNumberFormat="1" applyFont="1" applyFill="1" applyBorder="1" applyAlignment="1" applyProtection="1">
      <alignment horizontal="left" vertical="center"/>
    </xf>
    <xf numFmtId="10" fontId="5" fillId="4" borderId="6" xfId="1" applyNumberFormat="1" applyFont="1" applyFill="1" applyBorder="1" applyAlignment="1" applyProtection="1">
      <alignment horizontal="left" vertical="center"/>
    </xf>
    <xf numFmtId="0" fontId="15" fillId="0" borderId="0" xfId="0" applyFont="1" applyAlignment="1" applyProtection="1">
      <alignment horizontal="left"/>
    </xf>
    <xf numFmtId="0" fontId="15" fillId="0" borderId="0" xfId="0" applyFont="1" applyAlignment="1" applyProtection="1">
      <alignment horizontal="left" vertical="center"/>
    </xf>
    <xf numFmtId="0" fontId="15" fillId="0" borderId="0" xfId="0" applyFont="1" applyAlignment="1" applyProtection="1">
      <alignment vertical="center"/>
    </xf>
    <xf numFmtId="0" fontId="15" fillId="0" borderId="0" xfId="0" applyFont="1" applyAlignment="1" applyProtection="1">
      <alignment horizontal="center"/>
    </xf>
    <xf numFmtId="0" fontId="23" fillId="0" borderId="6" xfId="0" applyFont="1" applyBorder="1" applyAlignment="1" applyProtection="1">
      <alignment horizontal="justify" vertical="center" wrapText="1"/>
    </xf>
    <xf numFmtId="0" fontId="23" fillId="0" borderId="6" xfId="0" applyFont="1" applyBorder="1" applyAlignment="1" applyProtection="1">
      <alignment horizontal="center" vertical="center" wrapText="1"/>
    </xf>
    <xf numFmtId="14" fontId="23" fillId="0" borderId="6" xfId="0" applyNumberFormat="1" applyFont="1" applyBorder="1" applyAlignment="1" applyProtection="1">
      <alignment horizontal="center" vertical="center" wrapText="1"/>
    </xf>
    <xf numFmtId="164" fontId="5" fillId="0" borderId="6" xfId="0" applyNumberFormat="1" applyFont="1" applyFill="1" applyBorder="1" applyAlignment="1" applyProtection="1">
      <alignment horizontal="left" vertical="center" wrapText="1"/>
    </xf>
    <xf numFmtId="0" fontId="5" fillId="3" borderId="0" xfId="0" applyFont="1" applyFill="1" applyBorder="1" applyAlignment="1" applyProtection="1">
      <alignment horizontal="center" vertical="center"/>
    </xf>
    <xf numFmtId="164" fontId="5" fillId="0" borderId="6" xfId="0" applyNumberFormat="1" applyFont="1" applyFill="1" applyBorder="1" applyAlignment="1" applyProtection="1">
      <alignment horizontal="left" vertical="center"/>
    </xf>
    <xf numFmtId="0" fontId="12" fillId="0" borderId="6" xfId="0" applyFont="1" applyBorder="1" applyAlignment="1" applyProtection="1">
      <alignment horizontal="left" vertical="center"/>
    </xf>
    <xf numFmtId="0" fontId="12" fillId="0" borderId="6"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5" borderId="0" xfId="0" applyFont="1" applyFill="1" applyBorder="1" applyAlignment="1" applyProtection="1">
      <alignment horizontal="center" vertical="center"/>
    </xf>
    <xf numFmtId="164" fontId="5" fillId="0" borderId="6" xfId="0" applyNumberFormat="1" applyFont="1" applyFill="1" applyBorder="1" applyAlignment="1" applyProtection="1">
      <alignment horizontal="left" vertical="center"/>
    </xf>
    <xf numFmtId="0" fontId="12" fillId="0" borderId="6" xfId="0" applyFont="1" applyBorder="1" applyAlignment="1" applyProtection="1">
      <alignment horizontal="left" vertical="center"/>
    </xf>
    <xf numFmtId="0" fontId="12" fillId="0" borderId="6" xfId="0" applyFont="1" applyFill="1" applyBorder="1" applyAlignment="1" applyProtection="1">
      <alignment horizontal="left" vertical="center"/>
    </xf>
    <xf numFmtId="0" fontId="15" fillId="7" borderId="13" xfId="0" applyFont="1" applyFill="1" applyBorder="1" applyAlignment="1" applyProtection="1">
      <alignment horizontal="justify" vertical="center" wrapText="1"/>
    </xf>
    <xf numFmtId="0" fontId="15" fillId="7" borderId="13" xfId="0" applyFont="1" applyFill="1" applyBorder="1" applyAlignment="1" applyProtection="1">
      <alignment horizontal="justify" vertical="center"/>
    </xf>
    <xf numFmtId="0" fontId="15" fillId="7" borderId="6" xfId="0" applyFont="1" applyFill="1" applyBorder="1" applyAlignment="1" applyProtection="1">
      <alignment horizontal="left" vertical="center" wrapText="1"/>
    </xf>
    <xf numFmtId="14" fontId="15" fillId="7" borderId="6" xfId="0" applyNumberFormat="1" applyFont="1" applyFill="1" applyBorder="1" applyAlignment="1" applyProtection="1">
      <alignment horizontal="center" vertical="center" wrapText="1"/>
    </xf>
    <xf numFmtId="0" fontId="5" fillId="7" borderId="6" xfId="0" applyFont="1" applyFill="1" applyBorder="1" applyAlignment="1" applyProtection="1">
      <alignment horizontal="center" vertical="center"/>
    </xf>
    <xf numFmtId="0" fontId="6" fillId="7" borderId="6" xfId="0" applyFont="1" applyFill="1" applyBorder="1" applyAlignment="1" applyProtection="1">
      <alignment horizontal="left" vertical="center" wrapText="1"/>
    </xf>
    <xf numFmtId="0" fontId="13" fillId="7" borderId="6" xfId="0" applyFont="1" applyFill="1" applyBorder="1" applyAlignment="1" applyProtection="1">
      <alignment horizontal="left" vertical="center" wrapText="1"/>
    </xf>
    <xf numFmtId="0" fontId="5" fillId="7" borderId="10" xfId="0" applyFont="1" applyFill="1" applyBorder="1" applyAlignment="1" applyProtection="1">
      <alignment horizontal="left" vertical="center" wrapText="1"/>
    </xf>
    <xf numFmtId="0" fontId="5" fillId="7" borderId="13" xfId="0" applyFont="1" applyFill="1" applyBorder="1" applyAlignment="1" applyProtection="1">
      <alignment horizontal="justify" vertical="center"/>
    </xf>
    <xf numFmtId="0" fontId="5" fillId="2" borderId="0" xfId="0" applyFont="1" applyFill="1" applyAlignment="1" applyProtection="1">
      <alignment horizontal="justify" vertical="center" wrapText="1"/>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justify" vertical="center" wrapText="1"/>
    </xf>
    <xf numFmtId="0" fontId="5" fillId="5" borderId="2" xfId="0" applyFont="1" applyFill="1" applyBorder="1" applyAlignment="1" applyProtection="1">
      <alignment horizontal="center" vertical="center"/>
    </xf>
    <xf numFmtId="0" fontId="5" fillId="5" borderId="2" xfId="0" applyFont="1" applyFill="1" applyBorder="1" applyAlignment="1" applyProtection="1">
      <alignment horizontal="justify" vertical="center" wrapText="1"/>
    </xf>
    <xf numFmtId="0" fontId="5" fillId="3" borderId="4" xfId="0" applyFont="1" applyFill="1" applyBorder="1" applyAlignment="1" applyProtection="1">
      <alignment horizontal="center" vertical="center"/>
    </xf>
    <xf numFmtId="0" fontId="5" fillId="3" borderId="0" xfId="0" applyFont="1" applyFill="1" applyBorder="1" applyAlignment="1" applyProtection="1">
      <alignment horizontal="justify" vertical="center" wrapText="1"/>
    </xf>
    <xf numFmtId="0" fontId="5" fillId="5" borderId="0" xfId="0" applyFont="1" applyFill="1" applyBorder="1" applyAlignment="1" applyProtection="1">
      <alignment horizontal="justify" vertical="center" wrapText="1"/>
    </xf>
    <xf numFmtId="0" fontId="12" fillId="0" borderId="6" xfId="0" applyFont="1" applyFill="1" applyBorder="1" applyAlignment="1" applyProtection="1">
      <alignment horizontal="justify" vertical="center" wrapText="1"/>
    </xf>
    <xf numFmtId="164" fontId="5" fillId="0" borderId="6" xfId="0" applyNumberFormat="1" applyFont="1" applyFill="1" applyBorder="1" applyAlignment="1" applyProtection="1">
      <alignment horizontal="justify" vertical="center" wrapText="1"/>
    </xf>
    <xf numFmtId="164" fontId="5" fillId="6" borderId="0" xfId="0" applyNumberFormat="1" applyFont="1" applyFill="1" applyBorder="1" applyAlignment="1" applyProtection="1">
      <alignment horizontal="justify" vertical="center" wrapText="1"/>
    </xf>
    <xf numFmtId="164" fontId="5" fillId="0" borderId="6" xfId="0" applyNumberFormat="1" applyFont="1" applyBorder="1" applyAlignment="1" applyProtection="1">
      <alignment horizontal="justify" vertical="center" wrapText="1"/>
    </xf>
    <xf numFmtId="0" fontId="5" fillId="6" borderId="0" xfId="0" applyFont="1" applyFill="1" applyAlignment="1" applyProtection="1">
      <alignment horizontal="center" vertical="center"/>
    </xf>
    <xf numFmtId="0" fontId="12" fillId="3" borderId="0" xfId="0" applyFont="1" applyFill="1" applyBorder="1" applyAlignment="1" applyProtection="1">
      <alignment horizontal="justify" vertical="center" wrapText="1"/>
    </xf>
    <xf numFmtId="0" fontId="5" fillId="6" borderId="0" xfId="0" applyFont="1" applyFill="1" applyBorder="1" applyAlignment="1" applyProtection="1">
      <alignment horizontal="justify" vertical="center" wrapText="1"/>
    </xf>
    <xf numFmtId="164" fontId="5" fillId="8" borderId="6" xfId="0" applyNumberFormat="1" applyFont="1" applyFill="1" applyBorder="1" applyAlignment="1" applyProtection="1">
      <alignment horizontal="justify" vertical="center" wrapText="1"/>
    </xf>
    <xf numFmtId="164" fontId="5" fillId="3" borderId="0" xfId="0" applyNumberFormat="1" applyFont="1" applyFill="1" applyBorder="1" applyAlignment="1" applyProtection="1">
      <alignment horizontal="justify" vertical="center" wrapText="1"/>
    </xf>
    <xf numFmtId="0" fontId="12" fillId="7" borderId="7" xfId="0" applyFont="1" applyFill="1" applyBorder="1" applyAlignment="1" applyProtection="1">
      <alignment horizontal="center" vertical="center" wrapText="1"/>
    </xf>
    <xf numFmtId="0" fontId="12" fillId="0" borderId="7" xfId="0" applyFont="1" applyBorder="1" applyAlignment="1" applyProtection="1">
      <alignment horizontal="center" vertical="center" wrapText="1"/>
    </xf>
    <xf numFmtId="1" fontId="5" fillId="7" borderId="6" xfId="0" applyNumberFormat="1" applyFont="1" applyFill="1" applyBorder="1" applyAlignment="1" applyProtection="1">
      <alignment horizontal="left" vertical="center" wrapText="1"/>
    </xf>
    <xf numFmtId="165" fontId="5" fillId="0" borderId="7" xfId="0" applyNumberFormat="1" applyFont="1" applyFill="1" applyBorder="1" applyAlignment="1" applyProtection="1">
      <alignment horizontal="center" vertical="center"/>
    </xf>
    <xf numFmtId="0" fontId="5" fillId="0" borderId="6" xfId="0" applyFont="1" applyFill="1" applyBorder="1" applyAlignment="1" applyProtection="1">
      <alignment horizontal="justify" vertical="center" wrapText="1"/>
    </xf>
    <xf numFmtId="0" fontId="21" fillId="0" borderId="6" xfId="0" applyFont="1" applyFill="1" applyBorder="1" applyAlignment="1" applyProtection="1">
      <alignment horizontal="center" vertical="center"/>
    </xf>
    <xf numFmtId="0" fontId="5" fillId="3" borderId="9" xfId="0" applyFont="1" applyFill="1" applyBorder="1" applyProtection="1"/>
    <xf numFmtId="0" fontId="5" fillId="4" borderId="4" xfId="0" applyFont="1" applyFill="1" applyBorder="1" applyProtection="1"/>
    <xf numFmtId="165" fontId="5" fillId="4" borderId="12" xfId="0" applyNumberFormat="1" applyFont="1" applyFill="1" applyBorder="1" applyAlignment="1" applyProtection="1">
      <alignment horizontal="center" vertical="center"/>
    </xf>
    <xf numFmtId="10" fontId="5" fillId="4" borderId="10" xfId="1" applyNumberFormat="1"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5" fillId="4" borderId="5" xfId="0" applyFont="1" applyFill="1" applyBorder="1" applyProtection="1"/>
    <xf numFmtId="0" fontId="12" fillId="0" borderId="6" xfId="0" applyFont="1" applyFill="1" applyBorder="1" applyAlignment="1" applyProtection="1">
      <alignment horizontal="center" vertical="center"/>
    </xf>
    <xf numFmtId="0" fontId="5" fillId="5" borderId="9" xfId="0" applyFont="1" applyFill="1" applyBorder="1" applyProtection="1"/>
    <xf numFmtId="0" fontId="5" fillId="0" borderId="0" xfId="0" applyFont="1" applyProtection="1"/>
    <xf numFmtId="0" fontId="5" fillId="3" borderId="5" xfId="0" applyFont="1" applyFill="1" applyBorder="1" applyProtection="1"/>
    <xf numFmtId="0" fontId="5" fillId="4" borderId="6" xfId="0" applyFont="1" applyFill="1" applyBorder="1" applyAlignment="1" applyProtection="1">
      <alignment horizontal="center" vertical="center"/>
    </xf>
    <xf numFmtId="0" fontId="5" fillId="4" borderId="6" xfId="0" applyFont="1" applyFill="1" applyBorder="1" applyProtection="1"/>
    <xf numFmtId="0" fontId="5" fillId="0" borderId="10" xfId="0" applyFont="1" applyFill="1" applyBorder="1" applyAlignment="1" applyProtection="1">
      <alignment horizontal="justify" vertical="center" wrapText="1"/>
    </xf>
    <xf numFmtId="0" fontId="12" fillId="0" borderId="10" xfId="0" applyFont="1" applyFill="1" applyBorder="1" applyAlignment="1" applyProtection="1">
      <alignment horizontal="center" vertical="center"/>
    </xf>
    <xf numFmtId="0" fontId="5" fillId="4" borderId="6" xfId="0" applyFont="1" applyFill="1" applyBorder="1" applyAlignment="1" applyProtection="1">
      <alignment horizontal="left" vertical="center"/>
    </xf>
    <xf numFmtId="0" fontId="21" fillId="0" borderId="10" xfId="0" applyFont="1" applyFill="1" applyBorder="1" applyAlignment="1" applyProtection="1">
      <alignment horizontal="center" vertical="center"/>
    </xf>
    <xf numFmtId="0" fontId="5" fillId="5" borderId="9" xfId="0" applyFont="1" applyFill="1" applyBorder="1" applyAlignment="1" applyProtection="1">
      <alignment horizontal="left" vertical="center"/>
    </xf>
    <xf numFmtId="165" fontId="5" fillId="4" borderId="6" xfId="0" applyNumberFormat="1"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11" xfId="0" applyFont="1" applyFill="1" applyBorder="1" applyAlignment="1" applyProtection="1">
      <alignment horizontal="justify" vertical="center" wrapText="1"/>
    </xf>
    <xf numFmtId="0" fontId="5" fillId="3" borderId="11" xfId="0" applyFont="1" applyFill="1" applyBorder="1" applyAlignment="1" applyProtection="1">
      <alignment horizontal="left" vertical="center"/>
    </xf>
    <xf numFmtId="0" fontId="5" fillId="4" borderId="7" xfId="0" applyFont="1" applyFill="1" applyBorder="1" applyAlignment="1" applyProtection="1">
      <alignment horizontal="center" vertical="center"/>
    </xf>
    <xf numFmtId="0" fontId="5" fillId="4" borderId="11" xfId="0" applyFont="1" applyFill="1" applyBorder="1" applyAlignment="1" applyProtection="1">
      <alignment horizontal="justify" vertical="center" wrapText="1"/>
    </xf>
    <xf numFmtId="0" fontId="5" fillId="4" borderId="13"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justify" vertical="center" wrapText="1"/>
    </xf>
    <xf numFmtId="0" fontId="14" fillId="0" borderId="0" xfId="0" applyFont="1" applyAlignment="1" applyProtection="1">
      <alignment horizontal="justify" vertical="center" wrapText="1"/>
    </xf>
    <xf numFmtId="0" fontId="5" fillId="7" borderId="0" xfId="0" applyFont="1" applyFill="1" applyAlignment="1" applyProtection="1">
      <alignment horizontal="justify" vertical="center" wrapText="1"/>
    </xf>
    <xf numFmtId="0" fontId="22" fillId="0" borderId="0" xfId="0" applyFont="1" applyBorder="1" applyAlignment="1" applyProtection="1">
      <alignment horizontal="justify" vertical="center" wrapText="1"/>
    </xf>
    <xf numFmtId="0" fontId="22" fillId="0" borderId="0" xfId="0" applyFont="1" applyBorder="1" applyAlignment="1" applyProtection="1">
      <alignment horizontal="left" vertical="center"/>
    </xf>
    <xf numFmtId="0" fontId="22" fillId="0" borderId="0" xfId="0" applyFont="1" applyAlignment="1" applyProtection="1">
      <alignment horizontal="center" vertical="center"/>
    </xf>
    <xf numFmtId="3" fontId="22" fillId="0" borderId="0" xfId="0" applyNumberFormat="1" applyFont="1" applyBorder="1" applyAlignment="1" applyProtection="1">
      <alignment horizontal="left" vertical="center"/>
    </xf>
    <xf numFmtId="0" fontId="22" fillId="9" borderId="0" xfId="0" applyFont="1" applyFill="1" applyBorder="1" applyAlignment="1" applyProtection="1">
      <alignment horizontal="left" vertical="center"/>
    </xf>
    <xf numFmtId="3" fontId="22" fillId="9" borderId="0" xfId="0" applyNumberFormat="1"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15" fillId="0" borderId="6" xfId="0" applyFont="1" applyBorder="1" applyAlignment="1" applyProtection="1">
      <alignment horizontal="justify" vertical="center"/>
    </xf>
    <xf numFmtId="165" fontId="5" fillId="0" borderId="12" xfId="0" applyNumberFormat="1" applyFont="1" applyFill="1" applyBorder="1" applyAlignment="1" applyProtection="1">
      <alignment horizontal="center" vertical="center"/>
    </xf>
    <xf numFmtId="0" fontId="5" fillId="0" borderId="10" xfId="0" applyFont="1" applyFill="1" applyBorder="1" applyAlignment="1" applyProtection="1">
      <alignment horizontal="center"/>
    </xf>
    <xf numFmtId="0" fontId="16" fillId="7" borderId="6" xfId="0" applyFont="1" applyFill="1" applyBorder="1" applyAlignment="1" applyProtection="1">
      <alignment horizontal="left" vertical="center" wrapText="1"/>
    </xf>
    <xf numFmtId="0" fontId="17" fillId="7" borderId="6" xfId="0" applyFont="1" applyFill="1" applyBorder="1" applyAlignment="1" applyProtection="1">
      <alignment horizontal="left" vertical="center" wrapText="1"/>
    </xf>
    <xf numFmtId="0" fontId="18" fillId="7" borderId="6" xfId="0" applyFont="1" applyFill="1" applyBorder="1" applyAlignment="1" applyProtection="1">
      <alignment horizontal="left" vertical="center" wrapText="1"/>
    </xf>
    <xf numFmtId="0" fontId="5" fillId="5" borderId="16" xfId="0" applyFont="1" applyFill="1" applyBorder="1" applyAlignment="1" applyProtection="1">
      <alignment vertical="center"/>
    </xf>
    <xf numFmtId="0" fontId="19" fillId="7" borderId="6" xfId="0" applyFont="1" applyFill="1" applyBorder="1" applyAlignment="1" applyProtection="1">
      <alignment horizontal="left" vertical="center" wrapText="1"/>
    </xf>
    <xf numFmtId="165" fontId="5" fillId="0" borderId="6" xfId="0" applyNumberFormat="1" applyFont="1" applyFill="1" applyBorder="1" applyAlignment="1" applyProtection="1">
      <alignment horizontal="center" vertical="center"/>
    </xf>
    <xf numFmtId="0" fontId="5" fillId="0" borderId="6" xfId="0" applyFont="1" applyFill="1" applyBorder="1" applyAlignment="1" applyProtection="1">
      <alignment horizontal="center"/>
    </xf>
    <xf numFmtId="0" fontId="5" fillId="5" borderId="0" xfId="0" applyFont="1" applyFill="1" applyBorder="1" applyAlignment="1" applyProtection="1">
      <alignment vertical="center"/>
    </xf>
    <xf numFmtId="165" fontId="5" fillId="6" borderId="19" xfId="0" applyNumberFormat="1" applyFont="1" applyFill="1" applyBorder="1" applyAlignment="1" applyProtection="1">
      <alignment horizontal="center" vertical="center"/>
    </xf>
    <xf numFmtId="0" fontId="5" fillId="6" borderId="19" xfId="0" applyFont="1" applyFill="1" applyBorder="1" applyAlignment="1" applyProtection="1">
      <alignment horizontal="center"/>
    </xf>
    <xf numFmtId="0" fontId="12" fillId="6" borderId="19" xfId="0" applyFont="1" applyFill="1" applyBorder="1" applyAlignment="1" applyProtection="1">
      <alignment horizontal="center" vertical="center"/>
    </xf>
    <xf numFmtId="0" fontId="15" fillId="0" borderId="0" xfId="0" applyFont="1" applyAlignment="1" applyProtection="1">
      <alignment horizontal="justify" vertical="center"/>
    </xf>
    <xf numFmtId="0" fontId="2" fillId="2" borderId="0" xfId="0" applyFont="1" applyFill="1" applyProtection="1"/>
    <xf numFmtId="0" fontId="2" fillId="2" borderId="0" xfId="0" applyFont="1" applyFill="1" applyAlignment="1" applyProtection="1">
      <alignment horizontal="center" vertical="center"/>
    </xf>
    <xf numFmtId="0" fontId="2" fillId="0" borderId="0" xfId="0" applyFont="1" applyProtection="1"/>
    <xf numFmtId="0" fontId="2" fillId="3" borderId="1" xfId="0" applyFont="1" applyFill="1" applyBorder="1" applyProtection="1"/>
    <xf numFmtId="0" fontId="2" fillId="3" borderId="2" xfId="0" applyFont="1" applyFill="1" applyBorder="1" applyAlignment="1" applyProtection="1">
      <alignment horizontal="center" vertical="center"/>
    </xf>
    <xf numFmtId="0" fontId="2" fillId="3" borderId="2" xfId="0" applyFont="1" applyFill="1" applyBorder="1" applyProtection="1"/>
    <xf numFmtId="0" fontId="2" fillId="3" borderId="3" xfId="0" applyFont="1" applyFill="1" applyBorder="1" applyProtection="1"/>
    <xf numFmtId="0" fontId="2" fillId="4" borderId="1" xfId="0" applyFont="1" applyFill="1" applyBorder="1" applyProtection="1"/>
    <xf numFmtId="0" fontId="2" fillId="4" borderId="2" xfId="0" applyFont="1" applyFill="1" applyBorder="1" applyProtection="1"/>
    <xf numFmtId="0" fontId="2" fillId="4" borderId="3" xfId="0" applyFont="1" applyFill="1" applyBorder="1" applyProtection="1"/>
    <xf numFmtId="0" fontId="2" fillId="5" borderId="1" xfId="0" applyFont="1" applyFill="1" applyBorder="1" applyProtection="1"/>
    <xf numFmtId="0" fontId="2" fillId="5" borderId="2" xfId="0" applyFont="1" applyFill="1" applyBorder="1" applyProtection="1"/>
    <xf numFmtId="0" fontId="2" fillId="5" borderId="3" xfId="0" applyFont="1" applyFill="1" applyBorder="1" applyProtection="1"/>
    <xf numFmtId="0" fontId="2" fillId="3" borderId="4" xfId="0" applyFont="1" applyFill="1" applyBorder="1" applyProtection="1"/>
    <xf numFmtId="0" fontId="2" fillId="3" borderId="0" xfId="0" applyFont="1" applyFill="1" applyBorder="1" applyAlignment="1" applyProtection="1">
      <alignment horizontal="center" vertical="center"/>
    </xf>
    <xf numFmtId="0" fontId="2" fillId="3" borderId="0" xfId="0" applyFont="1" applyFill="1" applyBorder="1" applyProtection="1"/>
    <xf numFmtId="0" fontId="2" fillId="3" borderId="5" xfId="0" applyFont="1" applyFill="1" applyBorder="1" applyProtection="1"/>
    <xf numFmtId="0" fontId="2" fillId="4" borderId="4" xfId="0" applyFont="1" applyFill="1" applyBorder="1" applyProtection="1"/>
    <xf numFmtId="0" fontId="2" fillId="4" borderId="0" xfId="0" applyFont="1" applyFill="1" applyBorder="1" applyProtection="1"/>
    <xf numFmtId="0" fontId="2" fillId="4" borderId="5" xfId="0" applyFont="1" applyFill="1" applyBorder="1" applyProtection="1"/>
    <xf numFmtId="0" fontId="2" fillId="5" borderId="4" xfId="0" applyFont="1" applyFill="1" applyBorder="1" applyProtection="1"/>
    <xf numFmtId="0" fontId="2" fillId="5" borderId="0" xfId="0" applyFont="1" applyFill="1" applyBorder="1" applyProtection="1"/>
    <xf numFmtId="0" fontId="2" fillId="5" borderId="5" xfId="0" applyFont="1" applyFill="1" applyBorder="1" applyProtection="1"/>
    <xf numFmtId="0" fontId="2" fillId="3" borderId="0" xfId="0" applyFont="1" applyFill="1" applyProtection="1"/>
    <xf numFmtId="164" fontId="2" fillId="0" borderId="6" xfId="0" applyNumberFormat="1" applyFont="1" applyFill="1" applyBorder="1" applyAlignment="1" applyProtection="1">
      <alignment horizontal="left" vertical="center"/>
    </xf>
    <xf numFmtId="0" fontId="4" fillId="0" borderId="6" xfId="0" applyFont="1" applyBorder="1" applyAlignment="1" applyProtection="1">
      <alignment horizontal="left" vertical="center" wrapText="1"/>
    </xf>
    <xf numFmtId="0" fontId="2" fillId="4" borderId="0" xfId="0" applyFont="1" applyFill="1" applyBorder="1" applyAlignment="1" applyProtection="1">
      <alignment horizontal="left"/>
    </xf>
    <xf numFmtId="0" fontId="4" fillId="0" borderId="6" xfId="0" applyFont="1" applyBorder="1" applyAlignment="1" applyProtection="1">
      <alignment vertical="center"/>
    </xf>
    <xf numFmtId="0" fontId="2" fillId="6" borderId="0" xfId="0" applyFont="1" applyFill="1" applyBorder="1" applyAlignment="1" applyProtection="1">
      <alignment vertical="center"/>
    </xf>
    <xf numFmtId="164" fontId="2" fillId="0" borderId="6" xfId="0" applyNumberFormat="1" applyFont="1" applyBorder="1" applyAlignment="1" applyProtection="1">
      <alignment horizontal="left" vertical="center"/>
    </xf>
    <xf numFmtId="0" fontId="2" fillId="6" borderId="0" xfId="0" applyFont="1" applyFill="1" applyProtection="1"/>
    <xf numFmtId="0" fontId="4" fillId="3" borderId="0" xfId="0" applyFont="1" applyFill="1" applyBorder="1" applyAlignment="1" applyProtection="1">
      <alignment horizontal="left"/>
    </xf>
    <xf numFmtId="0" fontId="2" fillId="3" borderId="0" xfId="0" applyFont="1" applyFill="1" applyBorder="1" applyAlignment="1" applyProtection="1">
      <alignment horizontal="left"/>
    </xf>
    <xf numFmtId="0" fontId="4" fillId="4" borderId="0" xfId="0" applyFont="1" applyFill="1" applyBorder="1" applyAlignment="1" applyProtection="1">
      <alignment horizontal="left" vertical="center"/>
    </xf>
    <xf numFmtId="0" fontId="2" fillId="6" borderId="0" xfId="0" applyFont="1" applyFill="1" applyBorder="1" applyProtection="1"/>
    <xf numFmtId="164" fontId="4" fillId="0" borderId="6" xfId="0" applyNumberFormat="1" applyFont="1" applyBorder="1" applyAlignment="1" applyProtection="1">
      <alignment horizontal="left" vertical="center" wrapText="1"/>
    </xf>
    <xf numFmtId="164" fontId="2" fillId="3" borderId="0" xfId="0" applyNumberFormat="1" applyFont="1" applyFill="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7"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2" fillId="7" borderId="6" xfId="0" applyFont="1" applyFill="1" applyBorder="1" applyAlignment="1" applyProtection="1">
      <alignment horizontal="center" vertical="center"/>
    </xf>
    <xf numFmtId="0" fontId="2" fillId="7" borderId="6" xfId="0" applyFont="1" applyFill="1" applyBorder="1" applyAlignment="1" applyProtection="1">
      <alignment horizontal="left" vertical="center" wrapText="1"/>
    </xf>
    <xf numFmtId="164" fontId="2" fillId="7" borderId="6" xfId="0" applyNumberFormat="1" applyFont="1" applyFill="1" applyBorder="1" applyAlignment="1" applyProtection="1">
      <alignment horizontal="center" vertical="center" wrapText="1"/>
    </xf>
    <xf numFmtId="1" fontId="2" fillId="7" borderId="6" xfId="0" applyNumberFormat="1" applyFont="1" applyFill="1" applyBorder="1" applyAlignment="1" applyProtection="1">
      <alignment horizontal="center" vertical="center" wrapText="1"/>
    </xf>
    <xf numFmtId="165" fontId="2" fillId="4" borderId="7" xfId="0" applyNumberFormat="1" applyFont="1" applyFill="1" applyBorder="1" applyAlignment="1" applyProtection="1">
      <alignment horizontal="center" vertical="center"/>
    </xf>
    <xf numFmtId="10" fontId="2" fillId="4" borderId="6" xfId="1" applyNumberFormat="1" applyFont="1" applyFill="1" applyBorder="1" applyAlignment="1" applyProtection="1">
      <alignment horizontal="center" vertical="center"/>
    </xf>
    <xf numFmtId="0" fontId="2" fillId="4" borderId="6" xfId="0" applyFont="1" applyFill="1" applyBorder="1" applyAlignment="1" applyProtection="1">
      <alignment horizontal="center"/>
    </xf>
    <xf numFmtId="165" fontId="2" fillId="6" borderId="7" xfId="0" applyNumberFormat="1" applyFont="1" applyFill="1" applyBorder="1" applyAlignment="1" applyProtection="1">
      <alignment horizontal="center" vertical="center"/>
    </xf>
    <xf numFmtId="0" fontId="2" fillId="5" borderId="6" xfId="0" applyFont="1" applyFill="1" applyBorder="1" applyAlignment="1" applyProtection="1">
      <alignment horizontal="center"/>
    </xf>
    <xf numFmtId="0" fontId="4" fillId="5" borderId="6" xfId="0" applyFont="1" applyFill="1" applyBorder="1" applyAlignment="1" applyProtection="1">
      <alignment horizontal="center" vertical="center"/>
    </xf>
    <xf numFmtId="0" fontId="2" fillId="7" borderId="6" xfId="0" applyFont="1" applyFill="1" applyBorder="1" applyAlignment="1" applyProtection="1">
      <alignment horizontal="justify" vertical="center"/>
    </xf>
    <xf numFmtId="0" fontId="8" fillId="7" borderId="6" xfId="0" applyFont="1" applyFill="1" applyBorder="1" applyAlignment="1" applyProtection="1">
      <alignment horizontal="left" vertical="center" wrapText="1"/>
    </xf>
    <xf numFmtId="0" fontId="2" fillId="3" borderId="8" xfId="0" applyFont="1" applyFill="1" applyBorder="1" applyProtection="1"/>
    <xf numFmtId="0" fontId="9" fillId="7" borderId="6" xfId="0" applyFont="1" applyFill="1" applyBorder="1" applyAlignment="1" applyProtection="1">
      <alignment horizontal="left" vertical="center" wrapText="1"/>
    </xf>
    <xf numFmtId="0" fontId="2" fillId="3" borderId="9" xfId="0" applyFont="1" applyFill="1" applyBorder="1" applyProtection="1"/>
    <xf numFmtId="0" fontId="2" fillId="5" borderId="9" xfId="0" applyFont="1" applyFill="1" applyBorder="1" applyProtection="1"/>
    <xf numFmtId="0" fontId="2" fillId="3" borderId="11" xfId="0" applyFont="1" applyFill="1" applyBorder="1" applyProtection="1"/>
    <xf numFmtId="0" fontId="2" fillId="3" borderId="11" xfId="0" applyFont="1" applyFill="1" applyBorder="1" applyAlignment="1" applyProtection="1">
      <alignment horizontal="center" vertical="center"/>
    </xf>
    <xf numFmtId="0" fontId="2" fillId="4" borderId="7" xfId="0" applyFont="1" applyFill="1" applyBorder="1" applyProtection="1"/>
    <xf numFmtId="0" fontId="2" fillId="4" borderId="11" xfId="0" applyFont="1" applyFill="1" applyBorder="1" applyProtection="1"/>
    <xf numFmtId="0" fontId="2" fillId="4" borderId="13" xfId="0" applyFont="1" applyFill="1" applyBorder="1" applyProtection="1"/>
    <xf numFmtId="0" fontId="7" fillId="0" borderId="0" xfId="0" applyFont="1" applyAlignment="1" applyProtection="1">
      <alignment horizontal="center" vertical="center"/>
    </xf>
    <xf numFmtId="0" fontId="7" fillId="0" borderId="0" xfId="0" applyFont="1" applyProtection="1"/>
    <xf numFmtId="0" fontId="2" fillId="0" borderId="0" xfId="0" applyFont="1" applyAlignment="1" applyProtection="1">
      <alignment horizontal="center" vertical="center"/>
    </xf>
    <xf numFmtId="0" fontId="20" fillId="0" borderId="14" xfId="0" applyFont="1" applyBorder="1" applyAlignment="1" applyProtection="1">
      <alignment horizontal="left" vertical="center"/>
    </xf>
    <xf numFmtId="3" fontId="20" fillId="0" borderId="14" xfId="0" applyNumberFormat="1" applyFont="1" applyBorder="1" applyAlignment="1" applyProtection="1">
      <alignment horizontal="left" vertical="center"/>
    </xf>
    <xf numFmtId="0" fontId="20" fillId="9" borderId="14" xfId="0" applyFont="1" applyFill="1" applyBorder="1" applyAlignment="1" applyProtection="1">
      <alignment horizontal="left" vertical="center"/>
    </xf>
    <xf numFmtId="3" fontId="20" fillId="9" borderId="14" xfId="0" applyNumberFormat="1" applyFont="1" applyFill="1" applyBorder="1" applyAlignment="1" applyProtection="1">
      <alignment horizontal="left" vertical="center"/>
    </xf>
    <xf numFmtId="0" fontId="20" fillId="0" borderId="0" xfId="0" applyFont="1" applyBorder="1" applyAlignment="1" applyProtection="1">
      <alignment horizontal="left" vertical="center"/>
    </xf>
    <xf numFmtId="3" fontId="20" fillId="0" borderId="0" xfId="0" applyNumberFormat="1" applyFont="1" applyBorder="1" applyAlignment="1" applyProtection="1">
      <alignment horizontal="left" vertical="center"/>
    </xf>
    <xf numFmtId="0" fontId="20" fillId="0" borderId="15" xfId="0" applyFont="1" applyBorder="1" applyAlignment="1" applyProtection="1">
      <alignment horizontal="left" vertical="center"/>
    </xf>
    <xf numFmtId="0" fontId="7" fillId="0" borderId="0" xfId="0" applyFont="1" applyFill="1" applyProtection="1"/>
    <xf numFmtId="0" fontId="2" fillId="2" borderId="0" xfId="0" applyFont="1" applyFill="1" applyAlignment="1" applyProtection="1">
      <alignment horizontal="center"/>
    </xf>
    <xf numFmtId="0" fontId="2" fillId="3" borderId="2" xfId="0" applyFont="1" applyFill="1" applyBorder="1" applyAlignment="1" applyProtection="1">
      <alignment horizontal="center"/>
    </xf>
    <xf numFmtId="0" fontId="2" fillId="3" borderId="0" xfId="0" applyFont="1" applyFill="1" applyBorder="1" applyAlignment="1" applyProtection="1">
      <alignment horizontal="center"/>
    </xf>
    <xf numFmtId="0" fontId="3" fillId="0" borderId="6" xfId="0" applyFont="1" applyFill="1" applyBorder="1" applyAlignment="1" applyProtection="1">
      <alignment horizontal="left" vertical="center"/>
    </xf>
    <xf numFmtId="0" fontId="2" fillId="4" borderId="0" xfId="0" applyFont="1" applyFill="1" applyBorder="1" applyAlignment="1" applyProtection="1">
      <alignment vertical="center"/>
    </xf>
    <xf numFmtId="0" fontId="3" fillId="3" borderId="0" xfId="0" applyFont="1" applyFill="1" applyBorder="1" applyAlignment="1" applyProtection="1">
      <alignment horizontal="left"/>
    </xf>
    <xf numFmtId="0" fontId="4" fillId="7" borderId="6" xfId="0" applyFont="1" applyFill="1" applyBorder="1" applyAlignment="1" applyProtection="1">
      <alignment horizontal="center" vertical="center"/>
    </xf>
    <xf numFmtId="0" fontId="4" fillId="7" borderId="6"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164" fontId="5" fillId="7" borderId="6" xfId="0" applyNumberFormat="1" applyFont="1" applyFill="1" applyBorder="1" applyAlignment="1" applyProtection="1">
      <alignment horizontal="center" vertical="center" wrapText="1"/>
    </xf>
    <xf numFmtId="0" fontId="7" fillId="0" borderId="0" xfId="0" applyFont="1" applyAlignment="1" applyProtection="1">
      <alignment horizontal="center"/>
    </xf>
    <xf numFmtId="0" fontId="10" fillId="0" borderId="14" xfId="0" applyFont="1" applyBorder="1" applyAlignment="1" applyProtection="1">
      <alignment horizontal="left" vertical="center"/>
    </xf>
    <xf numFmtId="3" fontId="10" fillId="0" borderId="14" xfId="0" applyNumberFormat="1" applyFont="1" applyBorder="1" applyAlignment="1" applyProtection="1">
      <alignment horizontal="left" vertical="center"/>
    </xf>
    <xf numFmtId="0" fontId="10" fillId="9" borderId="14" xfId="0" applyFont="1" applyFill="1" applyBorder="1" applyAlignment="1" applyProtection="1">
      <alignment horizontal="left" vertical="center"/>
    </xf>
    <xf numFmtId="3" fontId="10" fillId="9" borderId="14" xfId="0" applyNumberFormat="1" applyFont="1" applyFill="1" applyBorder="1" applyAlignment="1" applyProtection="1">
      <alignment horizontal="left" vertical="center"/>
    </xf>
    <xf numFmtId="0" fontId="11" fillId="9" borderId="14" xfId="0" applyFont="1" applyFill="1" applyBorder="1" applyAlignment="1" applyProtection="1">
      <alignment horizontal="left" vertical="center"/>
    </xf>
    <xf numFmtId="0" fontId="10" fillId="0" borderId="0" xfId="0" applyFont="1" applyBorder="1" applyAlignment="1" applyProtection="1">
      <alignment horizontal="left" vertical="center"/>
    </xf>
    <xf numFmtId="3" fontId="10" fillId="0" borderId="0" xfId="0" applyNumberFormat="1" applyFont="1" applyBorder="1" applyAlignment="1" applyProtection="1">
      <alignment horizontal="left" vertical="center"/>
    </xf>
    <xf numFmtId="0" fontId="10" fillId="0" borderId="15" xfId="0" applyFont="1" applyBorder="1" applyAlignment="1" applyProtection="1">
      <alignment horizontal="left" vertical="center"/>
    </xf>
    <xf numFmtId="0" fontId="2" fillId="0" borderId="0" xfId="0" applyFont="1" applyAlignment="1" applyProtection="1">
      <alignment horizontal="center"/>
    </xf>
    <xf numFmtId="0" fontId="15" fillId="0" borderId="0" xfId="0" applyFont="1" applyAlignment="1" applyProtection="1">
      <alignment horizontal="center" vertical="center"/>
    </xf>
    <xf numFmtId="0" fontId="12" fillId="0" borderId="6" xfId="0" applyFont="1" applyBorder="1" applyAlignment="1" applyProtection="1">
      <alignment horizontal="left" vertical="center"/>
    </xf>
    <xf numFmtId="0" fontId="12" fillId="0" borderId="6" xfId="0" applyFont="1" applyFill="1" applyBorder="1" applyAlignment="1" applyProtection="1">
      <alignment horizontal="left" vertical="center"/>
    </xf>
    <xf numFmtId="0" fontId="12" fillId="0" borderId="6" xfId="0" applyFont="1" applyBorder="1" applyAlignment="1" applyProtection="1">
      <alignment horizontal="center" vertical="center"/>
    </xf>
    <xf numFmtId="0" fontId="5" fillId="3" borderId="0" xfId="0" applyFont="1" applyFill="1" applyBorder="1" applyAlignment="1" applyProtection="1">
      <alignment horizontal="center" vertical="center"/>
    </xf>
    <xf numFmtId="164" fontId="5" fillId="0" borderId="6" xfId="0" applyNumberFormat="1" applyFont="1" applyFill="1" applyBorder="1" applyAlignment="1" applyProtection="1">
      <alignment horizontal="left" vertical="center"/>
    </xf>
    <xf numFmtId="0" fontId="12" fillId="0" borderId="6" xfId="0" applyFont="1" applyBorder="1" applyAlignment="1" applyProtection="1">
      <alignment horizontal="left" vertical="center"/>
    </xf>
    <xf numFmtId="0" fontId="12" fillId="0" borderId="6" xfId="0" applyFont="1" applyFill="1" applyBorder="1" applyAlignment="1" applyProtection="1">
      <alignment horizontal="left" vertical="center"/>
    </xf>
    <xf numFmtId="0" fontId="5" fillId="6" borderId="17" xfId="0" applyFont="1" applyFill="1" applyBorder="1" applyAlignment="1" applyProtection="1">
      <alignment horizontal="center" vertical="center"/>
    </xf>
    <xf numFmtId="0" fontId="5" fillId="6" borderId="20" xfId="0" applyFont="1" applyFill="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4" fillId="0" borderId="6" xfId="0" applyFont="1" applyBorder="1" applyAlignment="1" applyProtection="1">
      <alignment horizontal="center" vertical="center"/>
    </xf>
    <xf numFmtId="0" fontId="5" fillId="4" borderId="4" xfId="0" applyFont="1" applyFill="1" applyBorder="1" applyAlignment="1" applyProtection="1">
      <alignment horizontal="center"/>
    </xf>
    <xf numFmtId="0" fontId="5" fillId="4" borderId="0" xfId="0" applyFont="1" applyFill="1" applyBorder="1" applyAlignment="1" applyProtection="1">
      <alignment horizontal="center"/>
    </xf>
    <xf numFmtId="0" fontId="5" fillId="4" borderId="5" xfId="0" applyFont="1" applyFill="1" applyBorder="1" applyAlignment="1" applyProtection="1">
      <alignment horizontal="center"/>
    </xf>
    <xf numFmtId="0" fontId="5" fillId="3" borderId="0"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5" fillId="5" borderId="4" xfId="0" applyFont="1" applyFill="1" applyBorder="1" applyAlignment="1" applyProtection="1">
      <alignment horizontal="center" vertical="center"/>
    </xf>
    <xf numFmtId="0" fontId="5" fillId="5" borderId="0" xfId="0" applyFont="1" applyFill="1" applyBorder="1" applyAlignment="1" applyProtection="1">
      <alignment horizontal="center" vertical="center"/>
    </xf>
    <xf numFmtId="0" fontId="5" fillId="5" borderId="5" xfId="0" applyFont="1" applyFill="1" applyBorder="1" applyAlignment="1" applyProtection="1">
      <alignment horizontal="center" vertical="center"/>
    </xf>
    <xf numFmtId="0" fontId="5" fillId="5" borderId="18" xfId="0" applyFont="1" applyFill="1" applyBorder="1" applyAlignment="1" applyProtection="1">
      <alignment horizontal="center"/>
    </xf>
    <xf numFmtId="164" fontId="5" fillId="0" borderId="6" xfId="0" applyNumberFormat="1" applyFont="1" applyFill="1" applyBorder="1" applyAlignment="1" applyProtection="1">
      <alignment horizontal="left" vertical="center"/>
    </xf>
    <xf numFmtId="0" fontId="23" fillId="0" borderId="6" xfId="0" applyFont="1" applyBorder="1" applyAlignment="1" applyProtection="1">
      <alignment horizontal="left" vertical="center" wrapText="1"/>
    </xf>
    <xf numFmtId="0" fontId="23" fillId="0" borderId="7" xfId="0" applyFont="1" applyBorder="1" applyAlignment="1" applyProtection="1">
      <alignment horizontal="left" vertical="center" wrapText="1"/>
    </xf>
  </cellXfs>
  <cellStyles count="2">
    <cellStyle name="Normal" xfId="0" builtinId="0"/>
    <cellStyle name="Porcentaje" xfId="1" builtinId="5"/>
  </cellStyles>
  <dxfs count="4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1247775</xdr:colOff>
      <xdr:row>3</xdr:row>
      <xdr:rowOff>114300</xdr:rowOff>
    </xdr:from>
    <xdr:to>
      <xdr:col>11</xdr:col>
      <xdr:colOff>69849</xdr:colOff>
      <xdr:row>9</xdr:row>
      <xdr:rowOff>22225</xdr:rowOff>
    </xdr:to>
    <xdr:pic>
      <xdr:nvPicPr>
        <xdr:cNvPr id="2"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4475" y="561975"/>
          <a:ext cx="2041524"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95250</xdr:colOff>
      <xdr:row>2</xdr:row>
      <xdr:rowOff>66675</xdr:rowOff>
    </xdr:from>
    <xdr:to>
      <xdr:col>19</xdr:col>
      <xdr:colOff>165099</xdr:colOff>
      <xdr:row>7</xdr:row>
      <xdr:rowOff>117475</xdr:rowOff>
    </xdr:to>
    <xdr:pic>
      <xdr:nvPicPr>
        <xdr:cNvPr id="3"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83625" y="371475"/>
          <a:ext cx="1831974"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2057400</xdr:colOff>
      <xdr:row>3</xdr:row>
      <xdr:rowOff>47625</xdr:rowOff>
    </xdr:from>
    <xdr:to>
      <xdr:col>27</xdr:col>
      <xdr:colOff>1355724</xdr:colOff>
      <xdr:row>8</xdr:row>
      <xdr:rowOff>98425</xdr:rowOff>
    </xdr:to>
    <xdr:pic>
      <xdr:nvPicPr>
        <xdr:cNvPr id="4"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99200" y="495300"/>
          <a:ext cx="2117724"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885825</xdr:colOff>
      <xdr:row>3</xdr:row>
      <xdr:rowOff>0</xdr:rowOff>
    </xdr:from>
    <xdr:to>
      <xdr:col>11</xdr:col>
      <xdr:colOff>257175</xdr:colOff>
      <xdr:row>7</xdr:row>
      <xdr:rowOff>88900</xdr:rowOff>
    </xdr:to>
    <xdr:pic>
      <xdr:nvPicPr>
        <xdr:cNvPr id="2"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29950" y="447675"/>
          <a:ext cx="19812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771525</xdr:colOff>
      <xdr:row>2</xdr:row>
      <xdr:rowOff>133350</xdr:rowOff>
    </xdr:from>
    <xdr:to>
      <xdr:col>18</xdr:col>
      <xdr:colOff>1450974</xdr:colOff>
      <xdr:row>8</xdr:row>
      <xdr:rowOff>50800</xdr:rowOff>
    </xdr:to>
    <xdr:pic>
      <xdr:nvPicPr>
        <xdr:cNvPr id="3"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54700" y="438150"/>
          <a:ext cx="2146299"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76200</xdr:colOff>
      <xdr:row>3</xdr:row>
      <xdr:rowOff>47625</xdr:rowOff>
    </xdr:from>
    <xdr:to>
      <xdr:col>26</xdr:col>
      <xdr:colOff>679449</xdr:colOff>
      <xdr:row>8</xdr:row>
      <xdr:rowOff>98425</xdr:rowOff>
    </xdr:to>
    <xdr:pic>
      <xdr:nvPicPr>
        <xdr:cNvPr id="4"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279350" y="495300"/>
          <a:ext cx="2155824"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771525</xdr:colOff>
      <xdr:row>2</xdr:row>
      <xdr:rowOff>133350</xdr:rowOff>
    </xdr:from>
    <xdr:to>
      <xdr:col>18</xdr:col>
      <xdr:colOff>1450974</xdr:colOff>
      <xdr:row>8</xdr:row>
      <xdr:rowOff>50800</xdr:rowOff>
    </xdr:to>
    <xdr:pic>
      <xdr:nvPicPr>
        <xdr:cNvPr id="6"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69025" y="438150"/>
          <a:ext cx="2146299"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76200</xdr:colOff>
      <xdr:row>3</xdr:row>
      <xdr:rowOff>47625</xdr:rowOff>
    </xdr:from>
    <xdr:to>
      <xdr:col>26</xdr:col>
      <xdr:colOff>679449</xdr:colOff>
      <xdr:row>8</xdr:row>
      <xdr:rowOff>98425</xdr:rowOff>
    </xdr:to>
    <xdr:pic>
      <xdr:nvPicPr>
        <xdr:cNvPr id="7"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93675" y="495300"/>
          <a:ext cx="2155824"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1854200</xdr:colOff>
      <xdr:row>3</xdr:row>
      <xdr:rowOff>127000</xdr:rowOff>
    </xdr:from>
    <xdr:to>
      <xdr:col>11</xdr:col>
      <xdr:colOff>406400</xdr:colOff>
      <xdr:row>8</xdr:row>
      <xdr:rowOff>50800</xdr:rowOff>
    </xdr:to>
    <xdr:pic>
      <xdr:nvPicPr>
        <xdr:cNvPr id="2"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1300" y="723900"/>
          <a:ext cx="25527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431800</xdr:colOff>
      <xdr:row>4</xdr:row>
      <xdr:rowOff>8467</xdr:rowOff>
    </xdr:from>
    <xdr:to>
      <xdr:col>19</xdr:col>
      <xdr:colOff>152400</xdr:colOff>
      <xdr:row>8</xdr:row>
      <xdr:rowOff>50800</xdr:rowOff>
    </xdr:to>
    <xdr:pic>
      <xdr:nvPicPr>
        <xdr:cNvPr id="3"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64800" y="795867"/>
          <a:ext cx="2413000" cy="80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1308100</xdr:colOff>
      <xdr:row>4</xdr:row>
      <xdr:rowOff>63499</xdr:rowOff>
    </xdr:from>
    <xdr:to>
      <xdr:col>27</xdr:col>
      <xdr:colOff>1320800</xdr:colOff>
      <xdr:row>9</xdr:row>
      <xdr:rowOff>55032</xdr:rowOff>
    </xdr:to>
    <xdr:pic>
      <xdr:nvPicPr>
        <xdr:cNvPr id="4"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62900" y="850899"/>
          <a:ext cx="2832100" cy="944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1422400</xdr:colOff>
      <xdr:row>2</xdr:row>
      <xdr:rowOff>50800</xdr:rowOff>
    </xdr:from>
    <xdr:to>
      <xdr:col>11</xdr:col>
      <xdr:colOff>660400</xdr:colOff>
      <xdr:row>5</xdr:row>
      <xdr:rowOff>139700</xdr:rowOff>
    </xdr:to>
    <xdr:pic>
      <xdr:nvPicPr>
        <xdr:cNvPr id="3"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2800" y="457200"/>
          <a:ext cx="25527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1003300</xdr:colOff>
      <xdr:row>3</xdr:row>
      <xdr:rowOff>88900</xdr:rowOff>
    </xdr:from>
    <xdr:to>
      <xdr:col>27</xdr:col>
      <xdr:colOff>1473200</xdr:colOff>
      <xdr:row>6</xdr:row>
      <xdr:rowOff>177800</xdr:rowOff>
    </xdr:to>
    <xdr:pic>
      <xdr:nvPicPr>
        <xdr:cNvPr id="4"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588200" y="698500"/>
          <a:ext cx="25527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673100</xdr:colOff>
      <xdr:row>3</xdr:row>
      <xdr:rowOff>165100</xdr:rowOff>
    </xdr:from>
    <xdr:to>
      <xdr:col>18</xdr:col>
      <xdr:colOff>3225800</xdr:colOff>
      <xdr:row>6</xdr:row>
      <xdr:rowOff>254000</xdr:rowOff>
    </xdr:to>
    <xdr:pic>
      <xdr:nvPicPr>
        <xdr:cNvPr id="5"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41000" y="774700"/>
          <a:ext cx="25527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123825</xdr:colOff>
      <xdr:row>3</xdr:row>
      <xdr:rowOff>66675</xdr:rowOff>
    </xdr:from>
    <xdr:to>
      <xdr:col>10</xdr:col>
      <xdr:colOff>628650</xdr:colOff>
      <xdr:row>8</xdr:row>
      <xdr:rowOff>117475</xdr:rowOff>
    </xdr:to>
    <xdr:pic>
      <xdr:nvPicPr>
        <xdr:cNvPr id="2"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3250" y="533400"/>
          <a:ext cx="2143125"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200025</xdr:colOff>
      <xdr:row>5</xdr:row>
      <xdr:rowOff>19050</xdr:rowOff>
    </xdr:from>
    <xdr:to>
      <xdr:col>18</xdr:col>
      <xdr:colOff>269874</xdr:colOff>
      <xdr:row>10</xdr:row>
      <xdr:rowOff>79375</xdr:rowOff>
    </xdr:to>
    <xdr:pic>
      <xdr:nvPicPr>
        <xdr:cNvPr id="3"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45200" y="771525"/>
          <a:ext cx="2070099"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2057400</xdr:colOff>
      <xdr:row>3</xdr:row>
      <xdr:rowOff>47625</xdr:rowOff>
    </xdr:from>
    <xdr:to>
      <xdr:col>25</xdr:col>
      <xdr:colOff>1355724</xdr:colOff>
      <xdr:row>8</xdr:row>
      <xdr:rowOff>98425</xdr:rowOff>
    </xdr:to>
    <xdr:pic>
      <xdr:nvPicPr>
        <xdr:cNvPr id="4"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32050" y="514350"/>
          <a:ext cx="1355724"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2057400</xdr:colOff>
      <xdr:row>4</xdr:row>
      <xdr:rowOff>47625</xdr:rowOff>
    </xdr:from>
    <xdr:to>
      <xdr:col>25</xdr:col>
      <xdr:colOff>1355724</xdr:colOff>
      <xdr:row>9</xdr:row>
      <xdr:rowOff>98425</xdr:rowOff>
    </xdr:to>
    <xdr:pic>
      <xdr:nvPicPr>
        <xdr:cNvPr id="6"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32050" y="657225"/>
          <a:ext cx="1355724"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123825</xdr:colOff>
      <xdr:row>3</xdr:row>
      <xdr:rowOff>66675</xdr:rowOff>
    </xdr:from>
    <xdr:to>
      <xdr:col>10</xdr:col>
      <xdr:colOff>628650</xdr:colOff>
      <xdr:row>8</xdr:row>
      <xdr:rowOff>117475</xdr:rowOff>
    </xdr:to>
    <xdr:pic>
      <xdr:nvPicPr>
        <xdr:cNvPr id="2"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3250" y="533400"/>
          <a:ext cx="2143125"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6</xdr:row>
      <xdr:rowOff>38100</xdr:rowOff>
    </xdr:from>
    <xdr:to>
      <xdr:col>17</xdr:col>
      <xdr:colOff>1885950</xdr:colOff>
      <xdr:row>11</xdr:row>
      <xdr:rowOff>98425</xdr:rowOff>
    </xdr:to>
    <xdr:pic>
      <xdr:nvPicPr>
        <xdr:cNvPr id="3"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69275" y="933450"/>
          <a:ext cx="16383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266699</xdr:colOff>
      <xdr:row>6</xdr:row>
      <xdr:rowOff>38101</xdr:rowOff>
    </xdr:from>
    <xdr:to>
      <xdr:col>25</xdr:col>
      <xdr:colOff>1552574</xdr:colOff>
      <xdr:row>10</xdr:row>
      <xdr:rowOff>133351</xdr:rowOff>
    </xdr:to>
    <xdr:pic>
      <xdr:nvPicPr>
        <xdr:cNvPr id="4"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32074" y="933451"/>
          <a:ext cx="20478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123825</xdr:colOff>
      <xdr:row>3</xdr:row>
      <xdr:rowOff>66675</xdr:rowOff>
    </xdr:from>
    <xdr:to>
      <xdr:col>10</xdr:col>
      <xdr:colOff>628650</xdr:colOff>
      <xdr:row>8</xdr:row>
      <xdr:rowOff>117475</xdr:rowOff>
    </xdr:to>
    <xdr:pic>
      <xdr:nvPicPr>
        <xdr:cNvPr id="2"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9275" y="533400"/>
          <a:ext cx="1800225"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6</xdr:row>
      <xdr:rowOff>38100</xdr:rowOff>
    </xdr:from>
    <xdr:to>
      <xdr:col>17</xdr:col>
      <xdr:colOff>1885950</xdr:colOff>
      <xdr:row>11</xdr:row>
      <xdr:rowOff>98425</xdr:rowOff>
    </xdr:to>
    <xdr:pic>
      <xdr:nvPicPr>
        <xdr:cNvPr id="3"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69275" y="933450"/>
          <a:ext cx="16383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266699</xdr:colOff>
      <xdr:row>6</xdr:row>
      <xdr:rowOff>38101</xdr:rowOff>
    </xdr:from>
    <xdr:to>
      <xdr:col>25</xdr:col>
      <xdr:colOff>1552574</xdr:colOff>
      <xdr:row>10</xdr:row>
      <xdr:rowOff>133351</xdr:rowOff>
    </xdr:to>
    <xdr:pic>
      <xdr:nvPicPr>
        <xdr:cNvPr id="4"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32074" y="933451"/>
          <a:ext cx="20478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123825</xdr:colOff>
      <xdr:row>3</xdr:row>
      <xdr:rowOff>66675</xdr:rowOff>
    </xdr:from>
    <xdr:to>
      <xdr:col>10</xdr:col>
      <xdr:colOff>628650</xdr:colOff>
      <xdr:row>8</xdr:row>
      <xdr:rowOff>117475</xdr:rowOff>
    </xdr:to>
    <xdr:pic>
      <xdr:nvPicPr>
        <xdr:cNvPr id="2"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9275" y="533400"/>
          <a:ext cx="1800225"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6</xdr:row>
      <xdr:rowOff>38100</xdr:rowOff>
    </xdr:from>
    <xdr:to>
      <xdr:col>17</xdr:col>
      <xdr:colOff>1885950</xdr:colOff>
      <xdr:row>11</xdr:row>
      <xdr:rowOff>98425</xdr:rowOff>
    </xdr:to>
    <xdr:pic>
      <xdr:nvPicPr>
        <xdr:cNvPr id="3"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54300" y="933450"/>
          <a:ext cx="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266699</xdr:colOff>
      <xdr:row>6</xdr:row>
      <xdr:rowOff>38101</xdr:rowOff>
    </xdr:from>
    <xdr:to>
      <xdr:col>25</xdr:col>
      <xdr:colOff>1552574</xdr:colOff>
      <xdr:row>10</xdr:row>
      <xdr:rowOff>133351</xdr:rowOff>
    </xdr:to>
    <xdr:pic>
      <xdr:nvPicPr>
        <xdr:cNvPr id="4"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54300" y="933451"/>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123825</xdr:colOff>
      <xdr:row>3</xdr:row>
      <xdr:rowOff>66675</xdr:rowOff>
    </xdr:from>
    <xdr:to>
      <xdr:col>10</xdr:col>
      <xdr:colOff>628650</xdr:colOff>
      <xdr:row>8</xdr:row>
      <xdr:rowOff>117475</xdr:rowOff>
    </xdr:to>
    <xdr:pic>
      <xdr:nvPicPr>
        <xdr:cNvPr id="2"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9275" y="533400"/>
          <a:ext cx="1800225"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6</xdr:row>
      <xdr:rowOff>38100</xdr:rowOff>
    </xdr:from>
    <xdr:to>
      <xdr:col>17</xdr:col>
      <xdr:colOff>1885950</xdr:colOff>
      <xdr:row>11</xdr:row>
      <xdr:rowOff>98425</xdr:rowOff>
    </xdr:to>
    <xdr:pic>
      <xdr:nvPicPr>
        <xdr:cNvPr id="3"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54300" y="933450"/>
          <a:ext cx="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266699</xdr:colOff>
      <xdr:row>6</xdr:row>
      <xdr:rowOff>38101</xdr:rowOff>
    </xdr:from>
    <xdr:to>
      <xdr:col>25</xdr:col>
      <xdr:colOff>1552574</xdr:colOff>
      <xdr:row>10</xdr:row>
      <xdr:rowOff>133351</xdr:rowOff>
    </xdr:to>
    <xdr:pic>
      <xdr:nvPicPr>
        <xdr:cNvPr id="4" name="Picture 1" descr="image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54300" y="933451"/>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8"/>
  <sheetViews>
    <sheetView view="pageBreakPreview" topLeftCell="D8" zoomScaleNormal="100" zoomScaleSheetLayoutView="100" workbookViewId="0">
      <selection activeCell="D17" sqref="D17"/>
    </sheetView>
  </sheetViews>
  <sheetFormatPr baseColWidth="10" defaultRowHeight="11.25" x14ac:dyDescent="0.25"/>
  <cols>
    <col min="1" max="1" width="3.7109375" style="3" customWidth="1"/>
    <col min="2" max="2" width="3.42578125" style="133" customWidth="1"/>
    <col min="3" max="3" width="6.42578125" style="133" customWidth="1"/>
    <col min="4" max="4" width="45.7109375" style="136" customWidth="1"/>
    <col min="5" max="8" width="45.7109375" style="134" customWidth="1"/>
    <col min="9" max="9" width="30.7109375" style="3" customWidth="1"/>
    <col min="10" max="11" width="26.7109375" style="3" customWidth="1"/>
    <col min="12" max="12" width="7.28515625" style="3" customWidth="1"/>
    <col min="13" max="13" width="3.7109375" style="3" customWidth="1"/>
    <col min="14" max="15" width="3.7109375" style="3" hidden="1" customWidth="1"/>
    <col min="16" max="16" width="26.7109375" style="133" hidden="1" customWidth="1"/>
    <col min="17" max="17" width="22.7109375" style="3" hidden="1" customWidth="1"/>
    <col min="18" max="18" width="27.7109375" style="3" hidden="1" customWidth="1"/>
    <col min="19" max="19" width="26.42578125" style="133" hidden="1" customWidth="1"/>
    <col min="20" max="23" width="3.7109375" style="3" hidden="1" customWidth="1"/>
    <col min="24" max="24" width="30.7109375" style="133" hidden="1" customWidth="1"/>
    <col min="25" max="27" width="40.7109375" style="134" hidden="1" customWidth="1"/>
    <col min="28" max="28" width="15.7109375" style="133" hidden="1" customWidth="1"/>
    <col min="29" max="30" width="3.7109375" style="3" hidden="1" customWidth="1"/>
    <col min="31" max="16384" width="11.42578125" style="3"/>
  </cols>
  <sheetData>
    <row r="1" spans="1:30" ht="12" thickBot="1" x14ac:dyDescent="0.3">
      <c r="A1" s="1"/>
      <c r="B1" s="2"/>
      <c r="C1" s="2"/>
      <c r="D1" s="86"/>
      <c r="E1" s="86"/>
      <c r="F1" s="86"/>
      <c r="G1" s="86"/>
      <c r="H1" s="86"/>
      <c r="I1" s="1"/>
      <c r="J1" s="1"/>
      <c r="K1" s="1"/>
      <c r="L1" s="1"/>
      <c r="M1" s="1"/>
      <c r="N1" s="1"/>
      <c r="O1" s="1"/>
      <c r="P1" s="2"/>
      <c r="Q1" s="1"/>
      <c r="R1" s="1"/>
      <c r="S1" s="2"/>
      <c r="T1" s="1"/>
      <c r="U1" s="1"/>
      <c r="V1" s="1"/>
      <c r="W1" s="1"/>
      <c r="X1" s="2"/>
      <c r="Y1" s="86"/>
      <c r="Z1" s="86"/>
      <c r="AA1" s="86"/>
      <c r="AB1" s="2"/>
      <c r="AC1" s="1"/>
      <c r="AD1" s="1"/>
    </row>
    <row r="2" spans="1:30" ht="12" thickTop="1" x14ac:dyDescent="0.25">
      <c r="A2" s="1"/>
      <c r="B2" s="87"/>
      <c r="C2" s="4"/>
      <c r="D2" s="88"/>
      <c r="E2" s="88"/>
      <c r="F2" s="88"/>
      <c r="G2" s="88"/>
      <c r="H2" s="88"/>
      <c r="I2" s="5"/>
      <c r="J2" s="5"/>
      <c r="K2" s="5"/>
      <c r="L2" s="5"/>
      <c r="M2" s="6"/>
      <c r="N2" s="1"/>
      <c r="O2" s="9"/>
      <c r="P2" s="11"/>
      <c r="Q2" s="10"/>
      <c r="R2" s="10"/>
      <c r="S2" s="11"/>
      <c r="T2" s="12"/>
      <c r="U2" s="1"/>
      <c r="V2" s="1"/>
      <c r="W2" s="13"/>
      <c r="X2" s="89"/>
      <c r="Y2" s="90"/>
      <c r="Z2" s="90"/>
      <c r="AA2" s="90"/>
      <c r="AB2" s="89"/>
      <c r="AC2" s="15"/>
      <c r="AD2" s="1"/>
    </row>
    <row r="3" spans="1:30" x14ac:dyDescent="0.25">
      <c r="A3" s="1"/>
      <c r="B3" s="91"/>
      <c r="C3" s="72"/>
      <c r="D3" s="92"/>
      <c r="E3" s="92"/>
      <c r="F3" s="92"/>
      <c r="G3" s="92"/>
      <c r="H3" s="92"/>
      <c r="I3" s="7"/>
      <c r="J3" s="7"/>
      <c r="K3" s="7"/>
      <c r="L3" s="7"/>
      <c r="M3" s="8"/>
      <c r="N3" s="1"/>
      <c r="O3" s="16"/>
      <c r="P3" s="18"/>
      <c r="Q3" s="17"/>
      <c r="R3" s="17"/>
      <c r="S3" s="18"/>
      <c r="T3" s="19"/>
      <c r="U3" s="1"/>
      <c r="V3" s="1"/>
      <c r="W3" s="20"/>
      <c r="X3" s="73"/>
      <c r="Y3" s="93"/>
      <c r="Z3" s="93"/>
      <c r="AA3" s="93"/>
      <c r="AB3" s="73"/>
      <c r="AC3" s="22"/>
      <c r="AD3" s="1"/>
    </row>
    <row r="4" spans="1:30" x14ac:dyDescent="0.25">
      <c r="A4" s="1"/>
      <c r="B4" s="91"/>
      <c r="C4" s="72"/>
      <c r="D4" s="92"/>
      <c r="E4" s="92"/>
      <c r="F4" s="92"/>
      <c r="G4" s="92"/>
      <c r="H4" s="92"/>
      <c r="I4" s="7"/>
      <c r="J4" s="7"/>
      <c r="K4" s="7"/>
      <c r="L4" s="7"/>
      <c r="M4" s="8"/>
      <c r="N4" s="1"/>
      <c r="O4" s="16"/>
      <c r="P4" s="18"/>
      <c r="Q4" s="17"/>
      <c r="R4" s="17"/>
      <c r="S4" s="18"/>
      <c r="T4" s="19"/>
      <c r="U4" s="1"/>
      <c r="V4" s="1"/>
      <c r="W4" s="20"/>
      <c r="X4" s="73"/>
      <c r="Y4" s="93"/>
      <c r="Z4" s="93"/>
      <c r="AA4" s="93"/>
      <c r="AB4" s="73"/>
      <c r="AC4" s="22"/>
      <c r="AD4" s="1"/>
    </row>
    <row r="5" spans="1:30" x14ac:dyDescent="0.25">
      <c r="A5" s="1"/>
      <c r="B5" s="91"/>
      <c r="C5" s="72"/>
      <c r="D5" s="94" t="s">
        <v>0</v>
      </c>
      <c r="E5" s="92"/>
      <c r="F5" s="95" t="s">
        <v>149</v>
      </c>
      <c r="G5" s="92"/>
      <c r="H5" s="92"/>
      <c r="I5" s="7"/>
      <c r="J5" s="7"/>
      <c r="K5" s="7"/>
      <c r="L5" s="7"/>
      <c r="M5" s="8"/>
      <c r="N5" s="1"/>
      <c r="O5" s="16"/>
      <c r="P5" s="76" t="s">
        <v>0</v>
      </c>
      <c r="Q5" s="17"/>
      <c r="R5" s="74" t="str">
        <f>+F5</f>
        <v>Proceso de gestión del talento humano</v>
      </c>
      <c r="S5" s="18"/>
      <c r="T5" s="19"/>
      <c r="U5" s="1"/>
      <c r="V5" s="1"/>
      <c r="W5" s="20"/>
      <c r="X5" s="32" t="s">
        <v>0</v>
      </c>
      <c r="Y5" s="96"/>
      <c r="Z5" s="97" t="str">
        <f>+F5</f>
        <v>Proceso de gestión del talento humano</v>
      </c>
      <c r="AA5" s="93"/>
      <c r="AB5" s="98"/>
      <c r="AC5" s="22"/>
      <c r="AD5" s="1"/>
    </row>
    <row r="6" spans="1:30" x14ac:dyDescent="0.25">
      <c r="A6" s="1"/>
      <c r="B6" s="91"/>
      <c r="C6" s="72"/>
      <c r="D6" s="99"/>
      <c r="E6" s="92"/>
      <c r="F6" s="92"/>
      <c r="G6" s="92"/>
      <c r="H6" s="92"/>
      <c r="I6" s="7"/>
      <c r="J6" s="7"/>
      <c r="K6" s="7"/>
      <c r="L6" s="7"/>
      <c r="M6" s="8"/>
      <c r="N6" s="1"/>
      <c r="O6" s="16"/>
      <c r="P6" s="24"/>
      <c r="Q6" s="17"/>
      <c r="R6" s="17"/>
      <c r="S6" s="18"/>
      <c r="T6" s="19"/>
      <c r="U6" s="1"/>
      <c r="V6" s="1"/>
      <c r="W6" s="20"/>
      <c r="X6" s="73"/>
      <c r="Y6" s="100"/>
      <c r="Z6" s="93"/>
      <c r="AA6" s="93"/>
      <c r="AB6" s="98"/>
      <c r="AC6" s="22"/>
      <c r="AD6" s="1"/>
    </row>
    <row r="7" spans="1:30" x14ac:dyDescent="0.25">
      <c r="A7" s="1"/>
      <c r="B7" s="91"/>
      <c r="C7" s="72"/>
      <c r="D7" s="94" t="s">
        <v>1</v>
      </c>
      <c r="E7" s="92"/>
      <c r="F7" s="95" t="s">
        <v>44</v>
      </c>
      <c r="G7" s="92"/>
      <c r="H7" s="92"/>
      <c r="I7" s="7"/>
      <c r="J7" s="7"/>
      <c r="K7" s="7"/>
      <c r="L7" s="7"/>
      <c r="M7" s="8"/>
      <c r="N7" s="1"/>
      <c r="O7" s="16"/>
      <c r="P7" s="76" t="s">
        <v>1</v>
      </c>
      <c r="Q7" s="17"/>
      <c r="R7" s="74" t="str">
        <f>+F7</f>
        <v>José Camilo Guzmán Santos</v>
      </c>
      <c r="S7" s="18"/>
      <c r="T7" s="19"/>
      <c r="U7" s="1"/>
      <c r="V7" s="1"/>
      <c r="W7" s="20"/>
      <c r="X7" s="32" t="s">
        <v>1</v>
      </c>
      <c r="Y7" s="96"/>
      <c r="Z7" s="97" t="str">
        <f>+F7</f>
        <v>José Camilo Guzmán Santos</v>
      </c>
      <c r="AA7" s="93"/>
      <c r="AB7" s="98"/>
      <c r="AC7" s="22"/>
      <c r="AD7" s="1"/>
    </row>
    <row r="8" spans="1:30" x14ac:dyDescent="0.25">
      <c r="A8" s="1"/>
      <c r="B8" s="91"/>
      <c r="C8" s="72"/>
      <c r="D8" s="99"/>
      <c r="E8" s="92"/>
      <c r="F8" s="92"/>
      <c r="G8" s="92"/>
      <c r="H8" s="92"/>
      <c r="I8" s="7"/>
      <c r="J8" s="7"/>
      <c r="K8" s="7"/>
      <c r="L8" s="7"/>
      <c r="M8" s="8"/>
      <c r="N8" s="1"/>
      <c r="O8" s="16"/>
      <c r="P8" s="24"/>
      <c r="Q8" s="17"/>
      <c r="R8" s="17"/>
      <c r="S8" s="18"/>
      <c r="T8" s="19"/>
      <c r="U8" s="1"/>
      <c r="V8" s="1"/>
      <c r="W8" s="20"/>
      <c r="X8" s="73"/>
      <c r="Y8" s="100"/>
      <c r="Z8" s="93"/>
      <c r="AA8" s="93"/>
      <c r="AB8" s="98"/>
      <c r="AC8" s="22"/>
      <c r="AD8" s="1"/>
    </row>
    <row r="9" spans="1:30" x14ac:dyDescent="0.25">
      <c r="A9" s="1"/>
      <c r="B9" s="91"/>
      <c r="C9" s="72"/>
      <c r="D9" s="94" t="s">
        <v>2</v>
      </c>
      <c r="E9" s="92"/>
      <c r="F9" s="95" t="s">
        <v>41</v>
      </c>
      <c r="G9" s="92"/>
      <c r="H9" s="92"/>
      <c r="I9" s="7"/>
      <c r="J9" s="7"/>
      <c r="K9" s="7"/>
      <c r="L9" s="7"/>
      <c r="M9" s="8"/>
      <c r="N9" s="1"/>
      <c r="O9" s="16"/>
      <c r="P9" s="76" t="s">
        <v>2</v>
      </c>
      <c r="Q9" s="17"/>
      <c r="R9" s="74" t="str">
        <f>+F9</f>
        <v>Secretario General</v>
      </c>
      <c r="S9" s="18"/>
      <c r="T9" s="19"/>
      <c r="U9" s="1"/>
      <c r="V9" s="1"/>
      <c r="W9" s="20"/>
      <c r="X9" s="32" t="s">
        <v>2</v>
      </c>
      <c r="Y9" s="96"/>
      <c r="Z9" s="97" t="str">
        <f>+F9</f>
        <v>Secretario General</v>
      </c>
      <c r="AA9" s="93"/>
      <c r="AB9" s="98"/>
      <c r="AC9" s="22"/>
      <c r="AD9" s="1"/>
    </row>
    <row r="10" spans="1:30" x14ac:dyDescent="0.25">
      <c r="A10" s="1"/>
      <c r="B10" s="91"/>
      <c r="C10" s="72"/>
      <c r="D10" s="99"/>
      <c r="E10" s="92"/>
      <c r="F10" s="92"/>
      <c r="G10" s="92"/>
      <c r="H10" s="92"/>
      <c r="I10" s="7"/>
      <c r="J10" s="7"/>
      <c r="K10" s="7"/>
      <c r="L10" s="7"/>
      <c r="M10" s="8"/>
      <c r="N10" s="1"/>
      <c r="O10" s="16"/>
      <c r="P10" s="24"/>
      <c r="Q10" s="17"/>
      <c r="R10" s="17"/>
      <c r="S10" s="18"/>
      <c r="T10" s="19"/>
      <c r="U10" s="1"/>
      <c r="V10" s="1"/>
      <c r="W10" s="20"/>
      <c r="X10" s="73"/>
      <c r="Y10" s="100"/>
      <c r="Z10" s="93"/>
      <c r="AA10" s="93"/>
      <c r="AB10" s="98"/>
      <c r="AC10" s="22"/>
      <c r="AD10" s="1"/>
    </row>
    <row r="11" spans="1:30" x14ac:dyDescent="0.25">
      <c r="A11" s="1"/>
      <c r="B11" s="91"/>
      <c r="C11" s="72"/>
      <c r="D11" s="94" t="s">
        <v>3</v>
      </c>
      <c r="E11" s="92"/>
      <c r="F11" s="101">
        <v>42200</v>
      </c>
      <c r="G11" s="92"/>
      <c r="H11" s="92"/>
      <c r="I11" s="7"/>
      <c r="J11" s="7"/>
      <c r="K11" s="7"/>
      <c r="L11" s="7"/>
      <c r="M11" s="8"/>
      <c r="N11" s="1"/>
      <c r="O11" s="16"/>
      <c r="P11" s="76" t="s">
        <v>3</v>
      </c>
      <c r="Q11" s="17"/>
      <c r="R11" s="74">
        <f>+F11</f>
        <v>42200</v>
      </c>
      <c r="S11" s="18"/>
      <c r="T11" s="19"/>
      <c r="U11" s="1"/>
      <c r="V11" s="1"/>
      <c r="W11" s="20"/>
      <c r="X11" s="32" t="s">
        <v>3</v>
      </c>
      <c r="Y11" s="100"/>
      <c r="Z11" s="97">
        <v>42566</v>
      </c>
      <c r="AA11" s="93"/>
      <c r="AB11" s="98"/>
      <c r="AC11" s="22"/>
      <c r="AD11" s="1"/>
    </row>
    <row r="12" spans="1:30" x14ac:dyDescent="0.25">
      <c r="A12" s="1"/>
      <c r="B12" s="91"/>
      <c r="C12" s="72"/>
      <c r="D12" s="92"/>
      <c r="E12" s="92"/>
      <c r="F12" s="102"/>
      <c r="G12" s="92"/>
      <c r="H12" s="92"/>
      <c r="I12" s="7"/>
      <c r="J12" s="7"/>
      <c r="K12" s="7"/>
      <c r="L12" s="7"/>
      <c r="M12" s="8"/>
      <c r="N12" s="1"/>
      <c r="O12" s="16"/>
      <c r="P12" s="18"/>
      <c r="Q12" s="17"/>
      <c r="R12" s="17"/>
      <c r="S12" s="18"/>
      <c r="T12" s="19"/>
      <c r="U12" s="1"/>
      <c r="V12" s="1"/>
      <c r="W12" s="20"/>
      <c r="X12" s="73"/>
      <c r="Y12" s="93"/>
      <c r="Z12" s="93"/>
      <c r="AA12" s="93"/>
      <c r="AB12" s="73"/>
      <c r="AC12" s="22"/>
      <c r="AD12" s="1"/>
    </row>
    <row r="13" spans="1:30" x14ac:dyDescent="0.25">
      <c r="A13" s="1"/>
      <c r="B13" s="91"/>
      <c r="C13" s="258" t="s">
        <v>42</v>
      </c>
      <c r="D13" s="258"/>
      <c r="E13" s="258"/>
      <c r="F13" s="258"/>
      <c r="G13" s="258"/>
      <c r="H13" s="258"/>
      <c r="I13" s="258"/>
      <c r="J13" s="258"/>
      <c r="K13" s="258"/>
      <c r="L13" s="258"/>
      <c r="M13" s="8"/>
      <c r="N13" s="1"/>
      <c r="O13" s="16"/>
      <c r="P13" s="259" t="s">
        <v>56</v>
      </c>
      <c r="Q13" s="259"/>
      <c r="R13" s="259"/>
      <c r="S13" s="259"/>
      <c r="T13" s="19"/>
      <c r="U13" s="1"/>
      <c r="V13" s="1"/>
      <c r="W13" s="20"/>
      <c r="X13" s="259" t="s">
        <v>57</v>
      </c>
      <c r="Y13" s="259"/>
      <c r="Z13" s="259"/>
      <c r="AA13" s="259"/>
      <c r="AB13" s="259"/>
      <c r="AC13" s="22"/>
      <c r="AD13" s="1"/>
    </row>
    <row r="14" spans="1:30" x14ac:dyDescent="0.25">
      <c r="A14" s="1"/>
      <c r="B14" s="91"/>
      <c r="C14" s="72"/>
      <c r="D14" s="92"/>
      <c r="E14" s="92"/>
      <c r="F14" s="92"/>
      <c r="G14" s="92"/>
      <c r="H14" s="92"/>
      <c r="I14" s="7"/>
      <c r="J14" s="7"/>
      <c r="K14" s="7"/>
      <c r="L14" s="7"/>
      <c r="M14" s="8"/>
      <c r="N14" s="1"/>
      <c r="O14" s="16"/>
      <c r="P14" s="18"/>
      <c r="Q14" s="17"/>
      <c r="R14" s="17"/>
      <c r="S14" s="18"/>
      <c r="T14" s="19"/>
      <c r="U14" s="1"/>
      <c r="V14" s="1"/>
      <c r="W14" s="20"/>
      <c r="X14" s="73"/>
      <c r="Y14" s="93"/>
      <c r="Z14" s="93"/>
      <c r="AA14" s="93"/>
      <c r="AB14" s="73"/>
      <c r="AC14" s="22"/>
      <c r="AD14" s="1"/>
    </row>
    <row r="15" spans="1:30" ht="22.5" x14ac:dyDescent="0.25">
      <c r="A15" s="1"/>
      <c r="B15" s="91"/>
      <c r="C15" s="32" t="s">
        <v>6</v>
      </c>
      <c r="D15" s="103" t="s">
        <v>7</v>
      </c>
      <c r="E15" s="104" t="s">
        <v>8</v>
      </c>
      <c r="F15" s="104" t="s">
        <v>9</v>
      </c>
      <c r="G15" s="104" t="s">
        <v>10</v>
      </c>
      <c r="H15" s="104" t="s">
        <v>11</v>
      </c>
      <c r="I15" s="104" t="s">
        <v>12</v>
      </c>
      <c r="J15" s="104" t="s">
        <v>13</v>
      </c>
      <c r="K15" s="104" t="s">
        <v>14</v>
      </c>
      <c r="L15" s="36" t="s">
        <v>15</v>
      </c>
      <c r="M15" s="8"/>
      <c r="N15" s="1"/>
      <c r="O15" s="16"/>
      <c r="P15" s="32" t="s">
        <v>16</v>
      </c>
      <c r="Q15" s="35" t="s">
        <v>17</v>
      </c>
      <c r="R15" s="35" t="s">
        <v>18</v>
      </c>
      <c r="S15" s="36" t="s">
        <v>19</v>
      </c>
      <c r="T15" s="19"/>
      <c r="U15" s="1"/>
      <c r="V15" s="1"/>
      <c r="W15" s="20"/>
      <c r="X15" s="32" t="s">
        <v>20</v>
      </c>
      <c r="Y15" s="104" t="s">
        <v>21</v>
      </c>
      <c r="Z15" s="104" t="s">
        <v>22</v>
      </c>
      <c r="AA15" s="36" t="s">
        <v>23</v>
      </c>
      <c r="AB15" s="36" t="s">
        <v>24</v>
      </c>
      <c r="AC15" s="22"/>
      <c r="AD15" s="1"/>
    </row>
    <row r="16" spans="1:30" ht="112.5" x14ac:dyDescent="0.25">
      <c r="A16" s="1"/>
      <c r="B16" s="91"/>
      <c r="C16" s="81">
        <v>1</v>
      </c>
      <c r="D16" s="82" t="s">
        <v>132</v>
      </c>
      <c r="E16" s="39" t="s">
        <v>150</v>
      </c>
      <c r="F16" s="39" t="s">
        <v>151</v>
      </c>
      <c r="G16" s="39" t="s">
        <v>152</v>
      </c>
      <c r="H16" s="39" t="s">
        <v>145</v>
      </c>
      <c r="I16" s="39" t="s">
        <v>314</v>
      </c>
      <c r="J16" s="40">
        <v>42382</v>
      </c>
      <c r="K16" s="40">
        <v>42704</v>
      </c>
      <c r="L16" s="105">
        <f t="shared" ref="L16:L27" si="0">+K16-J16</f>
        <v>322</v>
      </c>
      <c r="M16" s="8"/>
      <c r="N16" s="1"/>
      <c r="O16" s="16"/>
      <c r="P16" s="42">
        <v>42704</v>
      </c>
      <c r="Q16" s="42" t="s">
        <v>61</v>
      </c>
      <c r="R16" s="59"/>
      <c r="S16" s="44"/>
      <c r="T16" s="19"/>
      <c r="U16" s="1"/>
      <c r="V16" s="1"/>
      <c r="W16" s="20"/>
      <c r="X16" s="106">
        <v>42566</v>
      </c>
      <c r="Y16" s="107" t="s">
        <v>227</v>
      </c>
      <c r="Z16" s="107" t="s">
        <v>211</v>
      </c>
      <c r="AA16" s="107" t="s">
        <v>228</v>
      </c>
      <c r="AB16" s="108" t="s">
        <v>210</v>
      </c>
      <c r="AC16" s="22"/>
      <c r="AD16" s="1"/>
    </row>
    <row r="17" spans="1:30" ht="90" x14ac:dyDescent="0.25">
      <c r="A17" s="1"/>
      <c r="B17" s="91"/>
      <c r="C17" s="81">
        <v>2</v>
      </c>
      <c r="D17" s="83" t="s">
        <v>143</v>
      </c>
      <c r="E17" s="39" t="s">
        <v>153</v>
      </c>
      <c r="F17" s="84" t="s">
        <v>154</v>
      </c>
      <c r="G17" s="39" t="s">
        <v>155</v>
      </c>
      <c r="H17" s="39" t="s">
        <v>156</v>
      </c>
      <c r="I17" s="39" t="s">
        <v>314</v>
      </c>
      <c r="J17" s="40">
        <v>42382</v>
      </c>
      <c r="K17" s="40">
        <v>42765</v>
      </c>
      <c r="L17" s="105">
        <f t="shared" si="0"/>
        <v>383</v>
      </c>
      <c r="M17" s="8"/>
      <c r="N17" s="1"/>
      <c r="O17" s="16"/>
      <c r="P17" s="42">
        <v>42704</v>
      </c>
      <c r="Q17" s="42" t="s">
        <v>61</v>
      </c>
      <c r="R17" s="59"/>
      <c r="S17" s="44"/>
      <c r="T17" s="19"/>
      <c r="U17" s="1"/>
      <c r="V17" s="1"/>
      <c r="W17" s="20"/>
      <c r="X17" s="106">
        <v>42566</v>
      </c>
      <c r="Y17" s="107" t="s">
        <v>227</v>
      </c>
      <c r="Z17" s="107" t="s">
        <v>211</v>
      </c>
      <c r="AA17" s="107" t="s">
        <v>228</v>
      </c>
      <c r="AB17" s="108" t="s">
        <v>210</v>
      </c>
      <c r="AC17" s="22"/>
      <c r="AD17" s="1"/>
    </row>
    <row r="18" spans="1:30" s="117" customFormat="1" ht="68.25" thickBot="1" x14ac:dyDescent="0.25">
      <c r="A18" s="53"/>
      <c r="B18" s="91"/>
      <c r="C18" s="81">
        <v>3</v>
      </c>
      <c r="D18" s="39" t="s">
        <v>133</v>
      </c>
      <c r="E18" s="84" t="s">
        <v>315</v>
      </c>
      <c r="F18" s="84" t="s">
        <v>148</v>
      </c>
      <c r="G18" s="39" t="s">
        <v>316</v>
      </c>
      <c r="H18" s="84" t="s">
        <v>317</v>
      </c>
      <c r="I18" s="39" t="s">
        <v>314</v>
      </c>
      <c r="J18" s="40">
        <v>42552</v>
      </c>
      <c r="K18" s="40">
        <v>42580</v>
      </c>
      <c r="L18" s="105">
        <f t="shared" si="0"/>
        <v>28</v>
      </c>
      <c r="M18" s="109"/>
      <c r="N18" s="53"/>
      <c r="O18" s="110"/>
      <c r="P18" s="111">
        <v>42583</v>
      </c>
      <c r="Q18" s="42" t="s">
        <v>61</v>
      </c>
      <c r="R18" s="112"/>
      <c r="S18" s="113"/>
      <c r="T18" s="114"/>
      <c r="U18" s="53"/>
      <c r="V18" s="53"/>
      <c r="W18" s="49"/>
      <c r="X18" s="106">
        <v>42566</v>
      </c>
      <c r="Y18" s="107" t="s">
        <v>212</v>
      </c>
      <c r="Z18" s="107" t="s">
        <v>213</v>
      </c>
      <c r="AA18" s="107" t="s">
        <v>214</v>
      </c>
      <c r="AB18" s="115" t="s">
        <v>209</v>
      </c>
      <c r="AC18" s="116"/>
      <c r="AD18" s="53"/>
    </row>
    <row r="19" spans="1:30" s="117" customFormat="1" ht="91.5" thickTop="1" thickBot="1" x14ac:dyDescent="0.25">
      <c r="A19" s="53"/>
      <c r="B19" s="91"/>
      <c r="C19" s="81">
        <v>4</v>
      </c>
      <c r="D19" s="39" t="s">
        <v>134</v>
      </c>
      <c r="E19" s="84" t="s">
        <v>157</v>
      </c>
      <c r="F19" s="84" t="s">
        <v>158</v>
      </c>
      <c r="G19" s="84" t="s">
        <v>159</v>
      </c>
      <c r="H19" s="84" t="s">
        <v>160</v>
      </c>
      <c r="I19" s="39" t="s">
        <v>314</v>
      </c>
      <c r="J19" s="40">
        <v>42552</v>
      </c>
      <c r="K19" s="40">
        <v>42643</v>
      </c>
      <c r="L19" s="105">
        <f t="shared" si="0"/>
        <v>91</v>
      </c>
      <c r="M19" s="118"/>
      <c r="N19" s="53"/>
      <c r="O19" s="110"/>
      <c r="P19" s="111">
        <v>42583</v>
      </c>
      <c r="Q19" s="42" t="s">
        <v>61</v>
      </c>
      <c r="R19" s="43"/>
      <c r="S19" s="119"/>
      <c r="T19" s="120"/>
      <c r="U19" s="53"/>
      <c r="V19" s="53"/>
      <c r="W19" s="49"/>
      <c r="X19" s="106">
        <v>42566</v>
      </c>
      <c r="Y19" s="121" t="s">
        <v>215</v>
      </c>
      <c r="Z19" s="121" t="s">
        <v>216</v>
      </c>
      <c r="AA19" s="121" t="s">
        <v>217</v>
      </c>
      <c r="AB19" s="122" t="s">
        <v>209</v>
      </c>
      <c r="AC19" s="116"/>
      <c r="AD19" s="53"/>
    </row>
    <row r="20" spans="1:30" ht="91.5" thickTop="1" thickBot="1" x14ac:dyDescent="0.25">
      <c r="A20" s="1"/>
      <c r="B20" s="91"/>
      <c r="C20" s="81">
        <v>5</v>
      </c>
      <c r="D20" s="39" t="s">
        <v>135</v>
      </c>
      <c r="E20" s="39" t="s">
        <v>153</v>
      </c>
      <c r="F20" s="84" t="s">
        <v>154</v>
      </c>
      <c r="G20" s="39" t="s">
        <v>155</v>
      </c>
      <c r="H20" s="39" t="s">
        <v>156</v>
      </c>
      <c r="I20" s="39" t="s">
        <v>314</v>
      </c>
      <c r="J20" s="40">
        <v>42382</v>
      </c>
      <c r="K20" s="40">
        <v>42704</v>
      </c>
      <c r="L20" s="105">
        <f t="shared" si="0"/>
        <v>322</v>
      </c>
      <c r="M20" s="118"/>
      <c r="N20" s="1"/>
      <c r="O20" s="16"/>
      <c r="P20" s="42">
        <v>42704</v>
      </c>
      <c r="Q20" s="42" t="s">
        <v>61</v>
      </c>
      <c r="R20" s="59"/>
      <c r="S20" s="44"/>
      <c r="T20" s="123"/>
      <c r="U20" s="1"/>
      <c r="V20" s="1"/>
      <c r="W20" s="20"/>
      <c r="X20" s="106">
        <v>42566</v>
      </c>
      <c r="Y20" s="121" t="s">
        <v>218</v>
      </c>
      <c r="Z20" s="121" t="s">
        <v>229</v>
      </c>
      <c r="AA20" s="121" t="s">
        <v>219</v>
      </c>
      <c r="AB20" s="124" t="s">
        <v>210</v>
      </c>
      <c r="AC20" s="125"/>
      <c r="AD20" s="1"/>
    </row>
    <row r="21" spans="1:30" s="117" customFormat="1" ht="57.75" thickTop="1" thickBot="1" x14ac:dyDescent="0.25">
      <c r="A21" s="53"/>
      <c r="B21" s="91"/>
      <c r="C21" s="81">
        <v>6</v>
      </c>
      <c r="D21" s="85" t="s">
        <v>136</v>
      </c>
      <c r="E21" s="84" t="s">
        <v>161</v>
      </c>
      <c r="F21" s="84" t="s">
        <v>162</v>
      </c>
      <c r="G21" s="84" t="s">
        <v>163</v>
      </c>
      <c r="H21" s="39" t="s">
        <v>164</v>
      </c>
      <c r="I21" s="39" t="s">
        <v>314</v>
      </c>
      <c r="J21" s="40">
        <v>42552</v>
      </c>
      <c r="K21" s="40">
        <v>42643</v>
      </c>
      <c r="L21" s="105">
        <f t="shared" si="0"/>
        <v>91</v>
      </c>
      <c r="M21" s="118"/>
      <c r="N21" s="53"/>
      <c r="O21" s="110"/>
      <c r="P21" s="111">
        <v>42583</v>
      </c>
      <c r="Q21" s="42" t="s">
        <v>61</v>
      </c>
      <c r="R21" s="59"/>
      <c r="S21" s="44"/>
      <c r="T21" s="120"/>
      <c r="U21" s="53"/>
      <c r="V21" s="53"/>
      <c r="W21" s="49"/>
      <c r="X21" s="106">
        <v>42566</v>
      </c>
      <c r="Y21" s="121" t="s">
        <v>220</v>
      </c>
      <c r="Z21" s="121" t="s">
        <v>230</v>
      </c>
      <c r="AA21" s="121" t="s">
        <v>231</v>
      </c>
      <c r="AB21" s="124" t="s">
        <v>210</v>
      </c>
      <c r="AC21" s="116"/>
      <c r="AD21" s="53"/>
    </row>
    <row r="22" spans="1:30" ht="91.5" thickTop="1" thickBot="1" x14ac:dyDescent="0.3">
      <c r="A22" s="1"/>
      <c r="B22" s="91"/>
      <c r="C22" s="81">
        <v>7</v>
      </c>
      <c r="D22" s="85" t="s">
        <v>137</v>
      </c>
      <c r="E22" s="39" t="s">
        <v>153</v>
      </c>
      <c r="F22" s="84" t="s">
        <v>154</v>
      </c>
      <c r="G22" s="39" t="s">
        <v>155</v>
      </c>
      <c r="H22" s="39" t="s">
        <v>156</v>
      </c>
      <c r="I22" s="39" t="s">
        <v>314</v>
      </c>
      <c r="J22" s="40">
        <v>42382</v>
      </c>
      <c r="K22" s="40">
        <v>42704</v>
      </c>
      <c r="L22" s="105">
        <f t="shared" si="0"/>
        <v>322</v>
      </c>
      <c r="M22" s="8"/>
      <c r="N22" s="1"/>
      <c r="O22" s="16"/>
      <c r="P22" s="42">
        <v>42704</v>
      </c>
      <c r="Q22" s="42" t="s">
        <v>61</v>
      </c>
      <c r="R22" s="59"/>
      <c r="S22" s="44"/>
      <c r="T22" s="123"/>
      <c r="U22" s="1"/>
      <c r="V22" s="1"/>
      <c r="W22" s="20"/>
      <c r="X22" s="106">
        <v>42566</v>
      </c>
      <c r="Y22" s="121" t="s">
        <v>221</v>
      </c>
      <c r="Z22" s="121" t="s">
        <v>222</v>
      </c>
      <c r="AA22" s="121" t="s">
        <v>232</v>
      </c>
      <c r="AB22" s="124" t="s">
        <v>210</v>
      </c>
      <c r="AC22" s="125"/>
      <c r="AD22" s="1"/>
    </row>
    <row r="23" spans="1:30" ht="114" thickTop="1" thickBot="1" x14ac:dyDescent="0.3">
      <c r="A23" s="1"/>
      <c r="B23" s="91"/>
      <c r="C23" s="81">
        <v>8</v>
      </c>
      <c r="D23" s="85" t="s">
        <v>138</v>
      </c>
      <c r="E23" s="39" t="s">
        <v>150</v>
      </c>
      <c r="F23" s="39" t="s">
        <v>151</v>
      </c>
      <c r="G23" s="39" t="s">
        <v>144</v>
      </c>
      <c r="H23" s="39" t="s">
        <v>145</v>
      </c>
      <c r="I23" s="39" t="s">
        <v>314</v>
      </c>
      <c r="J23" s="40">
        <v>42382</v>
      </c>
      <c r="K23" s="40">
        <v>42704</v>
      </c>
      <c r="L23" s="105">
        <f t="shared" si="0"/>
        <v>322</v>
      </c>
      <c r="M23" s="8"/>
      <c r="N23" s="1"/>
      <c r="O23" s="16"/>
      <c r="P23" s="42">
        <v>42704</v>
      </c>
      <c r="Q23" s="42" t="s">
        <v>61</v>
      </c>
      <c r="R23" s="59"/>
      <c r="S23" s="44"/>
      <c r="T23" s="123"/>
      <c r="U23" s="1"/>
      <c r="V23" s="1"/>
      <c r="W23" s="20"/>
      <c r="X23" s="106">
        <v>42566</v>
      </c>
      <c r="Y23" s="121" t="s">
        <v>233</v>
      </c>
      <c r="Z23" s="121" t="s">
        <v>234</v>
      </c>
      <c r="AA23" s="121" t="s">
        <v>235</v>
      </c>
      <c r="AB23" s="124" t="s">
        <v>210</v>
      </c>
      <c r="AC23" s="125"/>
      <c r="AD23" s="1"/>
    </row>
    <row r="24" spans="1:30" s="117" customFormat="1" ht="271.5" thickTop="1" thickBot="1" x14ac:dyDescent="0.25">
      <c r="A24" s="53"/>
      <c r="B24" s="91"/>
      <c r="C24" s="81">
        <v>9</v>
      </c>
      <c r="D24" s="85" t="s">
        <v>139</v>
      </c>
      <c r="E24" s="39" t="s">
        <v>147</v>
      </c>
      <c r="F24" s="39" t="s">
        <v>146</v>
      </c>
      <c r="G24" s="39" t="s">
        <v>165</v>
      </c>
      <c r="H24" s="39" t="s">
        <v>166</v>
      </c>
      <c r="I24" s="39" t="s">
        <v>314</v>
      </c>
      <c r="J24" s="40">
        <v>42381</v>
      </c>
      <c r="K24" s="40">
        <v>42766</v>
      </c>
      <c r="L24" s="105">
        <f t="shared" si="0"/>
        <v>385</v>
      </c>
      <c r="M24" s="118"/>
      <c r="N24" s="53"/>
      <c r="O24" s="110"/>
      <c r="P24" s="111">
        <v>42767</v>
      </c>
      <c r="Q24" s="42" t="s">
        <v>61</v>
      </c>
      <c r="R24" s="43"/>
      <c r="S24" s="119"/>
      <c r="T24" s="120"/>
      <c r="U24" s="53"/>
      <c r="V24" s="53"/>
      <c r="W24" s="49"/>
      <c r="X24" s="106">
        <v>42566</v>
      </c>
      <c r="Y24" s="121" t="s">
        <v>223</v>
      </c>
      <c r="Z24" s="121" t="s">
        <v>236</v>
      </c>
      <c r="AA24" s="121" t="s">
        <v>237</v>
      </c>
      <c r="AB24" s="124" t="s">
        <v>210</v>
      </c>
      <c r="AC24" s="116"/>
      <c r="AD24" s="53"/>
    </row>
    <row r="25" spans="1:30" s="117" customFormat="1" ht="57.75" thickTop="1" thickBot="1" x14ac:dyDescent="0.25">
      <c r="A25" s="53"/>
      <c r="B25" s="91"/>
      <c r="C25" s="81">
        <v>10</v>
      </c>
      <c r="D25" s="85" t="s">
        <v>140</v>
      </c>
      <c r="E25" s="84" t="s">
        <v>167</v>
      </c>
      <c r="F25" s="84" t="s">
        <v>168</v>
      </c>
      <c r="G25" s="39" t="s">
        <v>169</v>
      </c>
      <c r="H25" s="39" t="s">
        <v>170</v>
      </c>
      <c r="I25" s="39" t="s">
        <v>314</v>
      </c>
      <c r="J25" s="40">
        <v>42461</v>
      </c>
      <c r="K25" s="40">
        <v>42704</v>
      </c>
      <c r="L25" s="105">
        <f t="shared" si="0"/>
        <v>243</v>
      </c>
      <c r="M25" s="118"/>
      <c r="N25" s="53"/>
      <c r="O25" s="110"/>
      <c r="P25" s="42">
        <v>42704</v>
      </c>
      <c r="Q25" s="42" t="s">
        <v>61</v>
      </c>
      <c r="R25" s="43"/>
      <c r="S25" s="43"/>
      <c r="T25" s="120"/>
      <c r="U25" s="53"/>
      <c r="V25" s="53"/>
      <c r="W25" s="49"/>
      <c r="X25" s="106">
        <v>42566</v>
      </c>
      <c r="Y25" s="121" t="s">
        <v>224</v>
      </c>
      <c r="Z25" s="121" t="s">
        <v>225</v>
      </c>
      <c r="AA25" s="121" t="s">
        <v>226</v>
      </c>
      <c r="AB25" s="124" t="s">
        <v>210</v>
      </c>
      <c r="AC25" s="116"/>
      <c r="AD25" s="53"/>
    </row>
    <row r="26" spans="1:30" s="117" customFormat="1" ht="80.25" thickTop="1" thickBot="1" x14ac:dyDescent="0.25">
      <c r="A26" s="53"/>
      <c r="B26" s="91"/>
      <c r="C26" s="81">
        <v>11</v>
      </c>
      <c r="D26" s="85" t="s">
        <v>141</v>
      </c>
      <c r="E26" s="84" t="s">
        <v>167</v>
      </c>
      <c r="F26" s="84" t="s">
        <v>168</v>
      </c>
      <c r="G26" s="39" t="s">
        <v>169</v>
      </c>
      <c r="H26" s="39" t="s">
        <v>170</v>
      </c>
      <c r="I26" s="39" t="s">
        <v>314</v>
      </c>
      <c r="J26" s="40">
        <v>42461</v>
      </c>
      <c r="K26" s="40">
        <v>42704</v>
      </c>
      <c r="L26" s="105">
        <f t="shared" si="0"/>
        <v>243</v>
      </c>
      <c r="M26" s="118"/>
      <c r="N26" s="53"/>
      <c r="O26" s="110"/>
      <c r="P26" s="42">
        <v>42704</v>
      </c>
      <c r="Q26" s="42" t="s">
        <v>61</v>
      </c>
      <c r="R26" s="43"/>
      <c r="S26" s="43"/>
      <c r="T26" s="120"/>
      <c r="U26" s="53"/>
      <c r="V26" s="53"/>
      <c r="W26" s="49"/>
      <c r="X26" s="106">
        <v>42566</v>
      </c>
      <c r="Y26" s="121" t="s">
        <v>224</v>
      </c>
      <c r="Z26" s="121" t="s">
        <v>225</v>
      </c>
      <c r="AA26" s="121" t="s">
        <v>226</v>
      </c>
      <c r="AB26" s="124" t="s">
        <v>210</v>
      </c>
      <c r="AC26" s="116"/>
      <c r="AD26" s="53"/>
    </row>
    <row r="27" spans="1:30" s="117" customFormat="1" ht="80.25" thickTop="1" thickBot="1" x14ac:dyDescent="0.25">
      <c r="A27" s="53"/>
      <c r="B27" s="91"/>
      <c r="C27" s="81">
        <v>12</v>
      </c>
      <c r="D27" s="85" t="s">
        <v>142</v>
      </c>
      <c r="E27" s="84" t="s">
        <v>171</v>
      </c>
      <c r="F27" s="84" t="s">
        <v>172</v>
      </c>
      <c r="G27" s="39" t="s">
        <v>173</v>
      </c>
      <c r="H27" s="39" t="s">
        <v>174</v>
      </c>
      <c r="I27" s="39" t="s">
        <v>314</v>
      </c>
      <c r="J27" s="40">
        <v>42552</v>
      </c>
      <c r="K27" s="40">
        <v>42704</v>
      </c>
      <c r="L27" s="105">
        <f t="shared" si="0"/>
        <v>152</v>
      </c>
      <c r="M27" s="118"/>
      <c r="N27" s="53"/>
      <c r="O27" s="110"/>
      <c r="P27" s="126">
        <v>42583</v>
      </c>
      <c r="Q27" s="42" t="s">
        <v>61</v>
      </c>
      <c r="R27" s="43"/>
      <c r="S27" s="119"/>
      <c r="T27" s="120"/>
      <c r="U27" s="53"/>
      <c r="V27" s="53"/>
      <c r="W27" s="49"/>
      <c r="X27" s="106">
        <v>42566</v>
      </c>
      <c r="Y27" s="121" t="s">
        <v>238</v>
      </c>
      <c r="Z27" s="121" t="s">
        <v>239</v>
      </c>
      <c r="AA27" s="121" t="s">
        <v>240</v>
      </c>
      <c r="AB27" s="124" t="s">
        <v>210</v>
      </c>
      <c r="AC27" s="116"/>
      <c r="AD27" s="53"/>
    </row>
    <row r="28" spans="1:30" ht="12.75" thickTop="1" thickBot="1" x14ac:dyDescent="0.3">
      <c r="A28" s="1"/>
      <c r="B28" s="127"/>
      <c r="C28" s="127"/>
      <c r="D28" s="128"/>
      <c r="E28" s="128"/>
      <c r="F28" s="128"/>
      <c r="G28" s="128"/>
      <c r="H28" s="128"/>
      <c r="I28" s="128"/>
      <c r="J28" s="128"/>
      <c r="K28" s="128"/>
      <c r="L28" s="129"/>
      <c r="M28" s="129"/>
      <c r="N28" s="1"/>
      <c r="O28" s="16"/>
      <c r="P28" s="18"/>
      <c r="Q28" s="17"/>
      <c r="R28" s="17"/>
      <c r="S28" s="18"/>
      <c r="T28" s="17"/>
      <c r="U28" s="1"/>
      <c r="V28" s="1"/>
      <c r="W28" s="20"/>
      <c r="X28" s="130"/>
      <c r="Y28" s="131"/>
      <c r="Z28" s="131"/>
      <c r="AA28" s="131"/>
      <c r="AB28" s="132"/>
      <c r="AC28" s="125"/>
      <c r="AD28" s="1"/>
    </row>
    <row r="29" spans="1:30" ht="12" thickTop="1" x14ac:dyDescent="0.25">
      <c r="A29" s="1"/>
      <c r="B29" s="2"/>
      <c r="C29" s="2"/>
      <c r="D29" s="86"/>
      <c r="E29" s="86"/>
      <c r="F29" s="86"/>
      <c r="G29" s="86"/>
      <c r="H29" s="86"/>
      <c r="I29" s="86"/>
      <c r="J29" s="86"/>
      <c r="K29" s="86"/>
      <c r="L29" s="1"/>
      <c r="M29" s="1"/>
      <c r="N29" s="1"/>
      <c r="O29" s="1"/>
      <c r="P29" s="2"/>
      <c r="Q29" s="1"/>
      <c r="R29" s="1"/>
      <c r="S29" s="2"/>
      <c r="T29" s="1"/>
      <c r="U29" s="1"/>
      <c r="V29" s="1"/>
      <c r="W29" s="20"/>
      <c r="X29" s="2"/>
      <c r="Y29" s="86"/>
      <c r="Z29" s="86"/>
      <c r="AA29" s="86"/>
      <c r="AB29" s="2"/>
      <c r="AC29" s="1"/>
      <c r="AD29" s="1"/>
    </row>
    <row r="30" spans="1:30" x14ac:dyDescent="0.25">
      <c r="D30" s="134"/>
      <c r="I30" s="134"/>
      <c r="J30" s="134"/>
      <c r="K30" s="134"/>
    </row>
    <row r="31" spans="1:30" x14ac:dyDescent="0.25">
      <c r="D31" s="134"/>
      <c r="I31" s="134"/>
      <c r="J31" s="134"/>
      <c r="K31" s="134"/>
    </row>
    <row r="32" spans="1:30" x14ac:dyDescent="0.25">
      <c r="D32" s="134"/>
      <c r="I32" s="134"/>
      <c r="J32" s="134"/>
      <c r="K32" s="134"/>
    </row>
    <row r="33" spans="4:11" x14ac:dyDescent="0.25">
      <c r="D33" s="134"/>
      <c r="I33" s="134"/>
      <c r="J33" s="134"/>
      <c r="K33" s="134"/>
    </row>
    <row r="34" spans="4:11" x14ac:dyDescent="0.25">
      <c r="D34" s="134"/>
      <c r="I34" s="134"/>
      <c r="J34" s="134"/>
      <c r="K34" s="134"/>
    </row>
    <row r="35" spans="4:11" x14ac:dyDescent="0.25">
      <c r="D35" s="134"/>
      <c r="I35" s="134"/>
      <c r="J35" s="134"/>
      <c r="K35" s="134"/>
    </row>
    <row r="36" spans="4:11" x14ac:dyDescent="0.25">
      <c r="D36" s="134"/>
      <c r="I36" s="134"/>
      <c r="J36" s="134"/>
      <c r="K36" s="134"/>
    </row>
    <row r="37" spans="4:11" x14ac:dyDescent="0.25">
      <c r="D37" s="134"/>
      <c r="I37" s="134"/>
      <c r="J37" s="134"/>
      <c r="K37" s="134"/>
    </row>
    <row r="38" spans="4:11" x14ac:dyDescent="0.25">
      <c r="D38" s="134"/>
      <c r="I38" s="134"/>
      <c r="J38" s="134"/>
      <c r="K38" s="134"/>
    </row>
    <row r="39" spans="4:11" x14ac:dyDescent="0.25">
      <c r="D39" s="134"/>
      <c r="I39" s="134"/>
      <c r="J39" s="134"/>
      <c r="K39" s="134"/>
    </row>
    <row r="40" spans="4:11" x14ac:dyDescent="0.25">
      <c r="D40" s="134"/>
      <c r="G40" s="135"/>
      <c r="I40" s="134"/>
      <c r="J40" s="134"/>
      <c r="K40" s="134"/>
    </row>
    <row r="41" spans="4:11" x14ac:dyDescent="0.25">
      <c r="D41" s="134"/>
      <c r="I41" s="134"/>
      <c r="J41" s="134"/>
      <c r="K41" s="134"/>
    </row>
    <row r="42" spans="4:11" x14ac:dyDescent="0.25">
      <c r="D42" s="134"/>
      <c r="G42" s="135"/>
      <c r="I42" s="134"/>
      <c r="J42" s="134"/>
      <c r="K42" s="134"/>
    </row>
    <row r="43" spans="4:11" x14ac:dyDescent="0.25">
      <c r="D43" s="134"/>
    </row>
    <row r="44" spans="4:11" x14ac:dyDescent="0.25">
      <c r="D44" s="134"/>
    </row>
    <row r="45" spans="4:11" x14ac:dyDescent="0.25">
      <c r="D45" s="134"/>
    </row>
    <row r="46" spans="4:11" x14ac:dyDescent="0.25">
      <c r="D46" s="134"/>
    </row>
    <row r="47" spans="4:11" x14ac:dyDescent="0.25">
      <c r="D47" s="134"/>
    </row>
    <row r="48" spans="4:11" x14ac:dyDescent="0.25">
      <c r="D48" s="134"/>
    </row>
    <row r="49" spans="4:4" x14ac:dyDescent="0.25">
      <c r="D49" s="134"/>
    </row>
    <row r="50" spans="4:4" x14ac:dyDescent="0.25">
      <c r="D50" s="134"/>
    </row>
    <row r="51" spans="4:4" x14ac:dyDescent="0.25">
      <c r="D51" s="134"/>
    </row>
    <row r="52" spans="4:4" x14ac:dyDescent="0.25">
      <c r="D52" s="134"/>
    </row>
    <row r="53" spans="4:4" x14ac:dyDescent="0.25">
      <c r="D53" s="134"/>
    </row>
    <row r="54" spans="4:4" x14ac:dyDescent="0.25">
      <c r="D54" s="134"/>
    </row>
    <row r="55" spans="4:4" x14ac:dyDescent="0.25">
      <c r="D55" s="134"/>
    </row>
    <row r="56" spans="4:4" x14ac:dyDescent="0.25">
      <c r="D56" s="134"/>
    </row>
    <row r="57" spans="4:4" x14ac:dyDescent="0.25">
      <c r="D57" s="134"/>
    </row>
    <row r="58" spans="4:4" x14ac:dyDescent="0.25">
      <c r="D58" s="134"/>
    </row>
    <row r="59" spans="4:4" x14ac:dyDescent="0.25">
      <c r="D59" s="134"/>
    </row>
    <row r="60" spans="4:4" x14ac:dyDescent="0.25">
      <c r="D60" s="134"/>
    </row>
    <row r="61" spans="4:4" x14ac:dyDescent="0.25">
      <c r="D61" s="134"/>
    </row>
    <row r="62" spans="4:4" x14ac:dyDescent="0.25">
      <c r="D62" s="134"/>
    </row>
    <row r="63" spans="4:4" x14ac:dyDescent="0.25">
      <c r="D63" s="134"/>
    </row>
    <row r="64" spans="4:4" x14ac:dyDescent="0.25">
      <c r="D64" s="134"/>
    </row>
    <row r="83" spans="3:11" x14ac:dyDescent="0.25">
      <c r="H83" s="137"/>
      <c r="I83" s="138"/>
      <c r="J83" s="138"/>
      <c r="K83" s="138"/>
    </row>
    <row r="84" spans="3:11" x14ac:dyDescent="0.25">
      <c r="H84" s="137"/>
      <c r="I84" s="138"/>
      <c r="J84" s="138"/>
      <c r="K84" s="138"/>
    </row>
    <row r="85" spans="3:11" x14ac:dyDescent="0.25">
      <c r="H85" s="137"/>
      <c r="I85" s="138"/>
      <c r="J85" s="138"/>
      <c r="K85" s="138"/>
    </row>
    <row r="86" spans="3:11" x14ac:dyDescent="0.25">
      <c r="H86" s="137"/>
      <c r="I86" s="138"/>
      <c r="J86" s="138"/>
      <c r="K86" s="138"/>
    </row>
    <row r="87" spans="3:11" x14ac:dyDescent="0.25">
      <c r="C87" s="139">
        <v>1</v>
      </c>
      <c r="H87" s="137"/>
      <c r="I87" s="138" t="s">
        <v>77</v>
      </c>
      <c r="J87" s="140" t="s">
        <v>78</v>
      </c>
      <c r="K87" s="138"/>
    </row>
    <row r="88" spans="3:11" x14ac:dyDescent="0.25">
      <c r="C88" s="139">
        <v>2</v>
      </c>
      <c r="H88" s="137"/>
      <c r="I88" s="141" t="s">
        <v>79</v>
      </c>
      <c r="J88" s="142" t="s">
        <v>80</v>
      </c>
      <c r="K88" s="138"/>
    </row>
    <row r="89" spans="3:11" x14ac:dyDescent="0.25">
      <c r="C89" s="139">
        <v>3</v>
      </c>
      <c r="H89" s="137"/>
      <c r="I89" s="141" t="s">
        <v>81</v>
      </c>
      <c r="J89" s="142" t="s">
        <v>82</v>
      </c>
      <c r="K89" s="138"/>
    </row>
    <row r="90" spans="3:11" x14ac:dyDescent="0.25">
      <c r="C90" s="139">
        <v>4</v>
      </c>
      <c r="H90" s="137"/>
      <c r="I90" s="138" t="s">
        <v>83</v>
      </c>
      <c r="J90" s="140" t="s">
        <v>84</v>
      </c>
      <c r="K90" s="138"/>
    </row>
    <row r="91" spans="3:11" x14ac:dyDescent="0.25">
      <c r="C91" s="139">
        <v>5</v>
      </c>
      <c r="H91" s="137"/>
      <c r="I91" s="138" t="s">
        <v>85</v>
      </c>
      <c r="J91" s="140" t="s">
        <v>86</v>
      </c>
      <c r="K91" s="138"/>
    </row>
    <row r="92" spans="3:11" x14ac:dyDescent="0.25">
      <c r="C92" s="139">
        <v>6</v>
      </c>
      <c r="H92" s="137"/>
      <c r="I92" s="141" t="s">
        <v>87</v>
      </c>
      <c r="J92" s="142" t="s">
        <v>88</v>
      </c>
      <c r="K92" s="138"/>
    </row>
    <row r="93" spans="3:11" x14ac:dyDescent="0.25">
      <c r="C93" s="139">
        <v>7</v>
      </c>
      <c r="H93" s="137"/>
      <c r="I93" s="138" t="s">
        <v>89</v>
      </c>
      <c r="J93" s="140" t="s">
        <v>90</v>
      </c>
      <c r="K93" s="138"/>
    </row>
    <row r="94" spans="3:11" x14ac:dyDescent="0.25">
      <c r="C94" s="139">
        <v>8</v>
      </c>
      <c r="H94" s="137"/>
      <c r="I94" s="141" t="s">
        <v>91</v>
      </c>
      <c r="J94" s="142" t="s">
        <v>92</v>
      </c>
      <c r="K94" s="138"/>
    </row>
    <row r="95" spans="3:11" x14ac:dyDescent="0.25">
      <c r="C95" s="139">
        <v>9</v>
      </c>
      <c r="H95" s="137"/>
      <c r="I95" s="138" t="s">
        <v>93</v>
      </c>
      <c r="J95" s="140" t="s">
        <v>94</v>
      </c>
      <c r="K95" s="138"/>
    </row>
    <row r="96" spans="3:11" x14ac:dyDescent="0.25">
      <c r="C96" s="139">
        <v>10</v>
      </c>
      <c r="H96" s="137"/>
      <c r="I96" s="138" t="s">
        <v>95</v>
      </c>
      <c r="J96" s="140" t="s">
        <v>96</v>
      </c>
      <c r="K96" s="138"/>
    </row>
    <row r="97" spans="3:11" x14ac:dyDescent="0.25">
      <c r="C97" s="139">
        <v>11</v>
      </c>
      <c r="H97" s="137"/>
      <c r="I97" s="138" t="s">
        <v>97</v>
      </c>
      <c r="J97" s="140" t="s">
        <v>98</v>
      </c>
      <c r="K97" s="138"/>
    </row>
    <row r="98" spans="3:11" x14ac:dyDescent="0.25">
      <c r="C98" s="139">
        <v>12</v>
      </c>
      <c r="H98" s="137"/>
      <c r="I98" s="141" t="s">
        <v>99</v>
      </c>
      <c r="J98" s="141" t="s">
        <v>100</v>
      </c>
      <c r="K98" s="138"/>
    </row>
    <row r="99" spans="3:11" x14ac:dyDescent="0.25">
      <c r="C99" s="139">
        <v>13</v>
      </c>
      <c r="H99" s="137"/>
      <c r="I99" s="141" t="s">
        <v>101</v>
      </c>
      <c r="J99" s="142" t="s">
        <v>102</v>
      </c>
      <c r="K99" s="138"/>
    </row>
    <row r="100" spans="3:11" x14ac:dyDescent="0.25">
      <c r="C100" s="139">
        <v>14</v>
      </c>
      <c r="H100" s="137"/>
      <c r="I100" s="138" t="s">
        <v>103</v>
      </c>
      <c r="J100" s="138" t="s">
        <v>104</v>
      </c>
      <c r="K100" s="138"/>
    </row>
    <row r="101" spans="3:11" x14ac:dyDescent="0.25">
      <c r="C101" s="139">
        <v>15</v>
      </c>
      <c r="H101" s="137"/>
      <c r="I101" s="141" t="s">
        <v>105</v>
      </c>
      <c r="J101" s="142" t="s">
        <v>106</v>
      </c>
      <c r="K101" s="138"/>
    </row>
    <row r="102" spans="3:11" x14ac:dyDescent="0.25">
      <c r="C102" s="139">
        <v>16</v>
      </c>
      <c r="H102" s="137"/>
      <c r="I102" s="138" t="s">
        <v>107</v>
      </c>
      <c r="J102" s="140" t="s">
        <v>108</v>
      </c>
      <c r="K102" s="138"/>
    </row>
    <row r="103" spans="3:11" x14ac:dyDescent="0.25">
      <c r="C103" s="139">
        <v>17</v>
      </c>
      <c r="H103" s="137"/>
      <c r="I103" s="138" t="s">
        <v>109</v>
      </c>
      <c r="J103" s="140" t="s">
        <v>110</v>
      </c>
      <c r="K103" s="138"/>
    </row>
    <row r="104" spans="3:11" x14ac:dyDescent="0.25">
      <c r="C104" s="139">
        <v>18</v>
      </c>
      <c r="H104" s="137"/>
      <c r="I104" s="141" t="s">
        <v>111</v>
      </c>
      <c r="J104" s="142" t="s">
        <v>112</v>
      </c>
      <c r="K104" s="138"/>
    </row>
    <row r="105" spans="3:11" x14ac:dyDescent="0.25">
      <c r="C105" s="139">
        <v>19</v>
      </c>
      <c r="H105" s="137"/>
      <c r="I105" s="138" t="s">
        <v>113</v>
      </c>
      <c r="J105" s="140" t="s">
        <v>114</v>
      </c>
      <c r="K105" s="138"/>
    </row>
    <row r="106" spans="3:11" x14ac:dyDescent="0.25">
      <c r="C106" s="139">
        <v>20</v>
      </c>
      <c r="H106" s="137"/>
      <c r="I106" s="141" t="s">
        <v>115</v>
      </c>
      <c r="J106" s="142" t="s">
        <v>116</v>
      </c>
      <c r="K106" s="138"/>
    </row>
    <row r="107" spans="3:11" x14ac:dyDescent="0.25">
      <c r="C107" s="139">
        <v>21</v>
      </c>
      <c r="H107" s="137"/>
      <c r="I107" s="141" t="s">
        <v>117</v>
      </c>
      <c r="J107" s="142" t="s">
        <v>118</v>
      </c>
      <c r="K107" s="138"/>
    </row>
    <row r="108" spans="3:11" x14ac:dyDescent="0.25">
      <c r="C108" s="139">
        <v>22</v>
      </c>
      <c r="H108" s="137"/>
      <c r="I108" s="138" t="s">
        <v>119</v>
      </c>
      <c r="J108" s="140" t="s">
        <v>120</v>
      </c>
      <c r="K108" s="138"/>
    </row>
    <row r="109" spans="3:11" x14ac:dyDescent="0.25">
      <c r="C109" s="139">
        <v>23</v>
      </c>
      <c r="H109" s="137"/>
      <c r="I109" s="141" t="s">
        <v>121</v>
      </c>
      <c r="J109" s="142" t="s">
        <v>122</v>
      </c>
      <c r="K109" s="138"/>
    </row>
    <row r="110" spans="3:11" x14ac:dyDescent="0.25">
      <c r="C110" s="139">
        <v>24</v>
      </c>
      <c r="H110" s="137"/>
      <c r="I110" s="138" t="s">
        <v>123</v>
      </c>
      <c r="J110" s="140" t="s">
        <v>124</v>
      </c>
      <c r="K110" s="138"/>
    </row>
    <row r="111" spans="3:11" x14ac:dyDescent="0.25">
      <c r="C111" s="139">
        <v>25</v>
      </c>
      <c r="H111" s="137"/>
      <c r="I111" s="138" t="s">
        <v>125</v>
      </c>
      <c r="J111" s="140" t="s">
        <v>126</v>
      </c>
      <c r="K111" s="138"/>
    </row>
    <row r="112" spans="3:11" x14ac:dyDescent="0.25">
      <c r="C112" s="139">
        <v>26</v>
      </c>
      <c r="H112" s="137"/>
      <c r="I112" s="138" t="s">
        <v>127</v>
      </c>
      <c r="J112" s="140" t="s">
        <v>128</v>
      </c>
      <c r="K112" s="138"/>
    </row>
    <row r="113" spans="3:11" x14ac:dyDescent="0.25">
      <c r="C113" s="139">
        <v>27</v>
      </c>
      <c r="H113" s="137"/>
      <c r="I113" s="138" t="s">
        <v>129</v>
      </c>
      <c r="J113" s="140" t="s">
        <v>130</v>
      </c>
      <c r="K113" s="138"/>
    </row>
    <row r="114" spans="3:11" x14ac:dyDescent="0.25">
      <c r="C114" s="139">
        <v>28</v>
      </c>
      <c r="H114" s="137"/>
      <c r="I114" s="143" t="s">
        <v>62</v>
      </c>
      <c r="J114" s="138"/>
      <c r="K114" s="138"/>
    </row>
    <row r="115" spans="3:11" x14ac:dyDescent="0.25">
      <c r="C115" s="139">
        <v>29</v>
      </c>
      <c r="H115" s="137"/>
      <c r="I115" s="143" t="s">
        <v>63</v>
      </c>
      <c r="J115" s="138"/>
      <c r="K115" s="138"/>
    </row>
    <row r="116" spans="3:11" x14ac:dyDescent="0.25">
      <c r="C116" s="139">
        <v>30</v>
      </c>
      <c r="H116" s="137"/>
      <c r="I116" s="143" t="s">
        <v>64</v>
      </c>
      <c r="J116" s="138"/>
      <c r="K116" s="138"/>
    </row>
    <row r="117" spans="3:11" x14ac:dyDescent="0.25">
      <c r="C117" s="139">
        <v>31</v>
      </c>
      <c r="H117" s="137"/>
      <c r="I117" s="143" t="s">
        <v>65</v>
      </c>
      <c r="J117" s="138"/>
      <c r="K117" s="138"/>
    </row>
    <row r="118" spans="3:11" x14ac:dyDescent="0.25">
      <c r="C118" s="139">
        <v>32</v>
      </c>
      <c r="H118" s="137"/>
      <c r="I118" s="143" t="s">
        <v>66</v>
      </c>
      <c r="J118" s="138"/>
      <c r="K118" s="138"/>
    </row>
    <row r="119" spans="3:11" x14ac:dyDescent="0.25">
      <c r="C119" s="139">
        <v>33</v>
      </c>
      <c r="H119" s="137"/>
      <c r="I119" s="143" t="s">
        <v>67</v>
      </c>
      <c r="J119" s="138"/>
      <c r="K119" s="138"/>
    </row>
    <row r="120" spans="3:11" x14ac:dyDescent="0.25">
      <c r="C120" s="139">
        <v>34</v>
      </c>
      <c r="H120" s="137"/>
      <c r="I120" s="143" t="s">
        <v>68</v>
      </c>
      <c r="J120" s="138"/>
      <c r="K120" s="138"/>
    </row>
    <row r="121" spans="3:11" x14ac:dyDescent="0.25">
      <c r="C121" s="139">
        <v>35</v>
      </c>
      <c r="H121" s="137"/>
      <c r="I121" s="143" t="s">
        <v>69</v>
      </c>
      <c r="J121" s="138"/>
      <c r="K121" s="138"/>
    </row>
    <row r="122" spans="3:11" x14ac:dyDescent="0.25">
      <c r="C122" s="139">
        <v>36</v>
      </c>
      <c r="H122" s="137"/>
      <c r="I122" s="143" t="s">
        <v>70</v>
      </c>
      <c r="J122" s="138"/>
      <c r="K122" s="138"/>
    </row>
    <row r="123" spans="3:11" x14ac:dyDescent="0.25">
      <c r="C123" s="139">
        <v>37</v>
      </c>
      <c r="H123" s="137"/>
      <c r="I123" s="143" t="s">
        <v>71</v>
      </c>
      <c r="J123" s="138"/>
      <c r="K123" s="138"/>
    </row>
    <row r="124" spans="3:11" x14ac:dyDescent="0.25">
      <c r="C124" s="139">
        <v>38</v>
      </c>
      <c r="H124" s="137"/>
      <c r="I124" s="143" t="s">
        <v>72</v>
      </c>
      <c r="J124" s="138"/>
      <c r="K124" s="138"/>
    </row>
    <row r="125" spans="3:11" x14ac:dyDescent="0.25">
      <c r="C125" s="139">
        <v>39</v>
      </c>
      <c r="H125" s="137"/>
      <c r="I125" s="143" t="s">
        <v>73</v>
      </c>
      <c r="J125" s="138"/>
      <c r="K125" s="138"/>
    </row>
    <row r="126" spans="3:11" x14ac:dyDescent="0.25">
      <c r="C126" s="139"/>
      <c r="H126" s="137"/>
      <c r="I126" s="143" t="s">
        <v>74</v>
      </c>
      <c r="J126" s="138"/>
      <c r="K126" s="138"/>
    </row>
    <row r="127" spans="3:11" x14ac:dyDescent="0.25">
      <c r="C127" s="139"/>
      <c r="H127" s="137"/>
      <c r="I127" s="138"/>
      <c r="J127" s="138"/>
      <c r="K127" s="138"/>
    </row>
    <row r="128" spans="3:11" x14ac:dyDescent="0.25">
      <c r="C128" s="139"/>
      <c r="H128" s="137"/>
      <c r="I128" s="138"/>
      <c r="J128" s="138"/>
      <c r="K128" s="138"/>
    </row>
    <row r="129" spans="3:11" x14ac:dyDescent="0.25">
      <c r="C129" s="139"/>
      <c r="H129" s="137"/>
      <c r="I129" s="138"/>
      <c r="J129" s="138"/>
      <c r="K129" s="138"/>
    </row>
    <row r="130" spans="3:11" x14ac:dyDescent="0.25">
      <c r="C130" s="139"/>
      <c r="H130" s="137"/>
      <c r="I130" s="138"/>
      <c r="J130" s="138"/>
      <c r="K130" s="138"/>
    </row>
    <row r="131" spans="3:11" x14ac:dyDescent="0.25">
      <c r="C131" s="139"/>
      <c r="H131" s="137"/>
      <c r="I131" s="138"/>
      <c r="J131" s="138"/>
      <c r="K131" s="138"/>
    </row>
    <row r="132" spans="3:11" x14ac:dyDescent="0.25">
      <c r="C132" s="139"/>
      <c r="H132" s="137"/>
      <c r="I132" s="138"/>
      <c r="J132" s="138"/>
      <c r="K132" s="138"/>
    </row>
    <row r="133" spans="3:11" x14ac:dyDescent="0.25">
      <c r="H133" s="137"/>
      <c r="I133" s="138"/>
      <c r="J133" s="138"/>
      <c r="K133" s="138"/>
    </row>
    <row r="134" spans="3:11" x14ac:dyDescent="0.25">
      <c r="H134" s="137"/>
      <c r="I134" s="138"/>
      <c r="J134" s="138"/>
      <c r="K134" s="138"/>
    </row>
    <row r="135" spans="3:11" x14ac:dyDescent="0.25">
      <c r="H135" s="137"/>
      <c r="I135" s="138"/>
      <c r="J135" s="138"/>
      <c r="K135" s="138"/>
    </row>
    <row r="136" spans="3:11" x14ac:dyDescent="0.25">
      <c r="H136" s="137"/>
      <c r="I136" s="138"/>
      <c r="J136" s="138"/>
      <c r="K136" s="138"/>
    </row>
    <row r="137" spans="3:11" x14ac:dyDescent="0.25">
      <c r="H137" s="137"/>
      <c r="I137" s="138"/>
      <c r="J137" s="138"/>
      <c r="K137" s="138"/>
    </row>
    <row r="138" spans="3:11" x14ac:dyDescent="0.25">
      <c r="H138" s="137"/>
      <c r="I138" s="138"/>
      <c r="J138" s="138"/>
      <c r="K138" s="138"/>
    </row>
  </sheetData>
  <sheetProtection algorithmName="SHA-512" hashValue="CtxWoTRvjh7G2y5zBFuoa1u3G1cye72xYtCdgrn2UrI/eqA0vJcL+CishgDYbOhfdYm3O+TuES0pD46opu196w==" saltValue="mdFkiWevRzk+UeVAs2i6GA==" spinCount="100000" sheet="1" objects="1" scenarios="1"/>
  <mergeCells count="3">
    <mergeCell ref="C13:L13"/>
    <mergeCell ref="P13:S13"/>
    <mergeCell ref="X13:AB13"/>
  </mergeCells>
  <conditionalFormatting sqref="L16">
    <cfRule type="cellIs" dxfId="47" priority="11" operator="lessThan">
      <formula>0</formula>
    </cfRule>
  </conditionalFormatting>
  <conditionalFormatting sqref="L17">
    <cfRule type="cellIs" dxfId="46" priority="10" operator="lessThan">
      <formula>0</formula>
    </cfRule>
  </conditionalFormatting>
  <conditionalFormatting sqref="L19">
    <cfRule type="cellIs" dxfId="45" priority="7" operator="lessThan">
      <formula>0</formula>
    </cfRule>
  </conditionalFormatting>
  <conditionalFormatting sqref="L24">
    <cfRule type="cellIs" dxfId="44" priority="9" operator="lessThan">
      <formula>0</formula>
    </cfRule>
  </conditionalFormatting>
  <conditionalFormatting sqref="L18">
    <cfRule type="cellIs" dxfId="43" priority="8" operator="lessThan">
      <formula>0</formula>
    </cfRule>
  </conditionalFormatting>
  <conditionalFormatting sqref="L23">
    <cfRule type="cellIs" dxfId="42" priority="12" operator="lessThan">
      <formula>0</formula>
    </cfRule>
  </conditionalFormatting>
  <conditionalFormatting sqref="L26">
    <cfRule type="cellIs" dxfId="41" priority="4" operator="lessThan">
      <formula>0</formula>
    </cfRule>
  </conditionalFormatting>
  <conditionalFormatting sqref="L21">
    <cfRule type="cellIs" dxfId="40" priority="6" operator="lessThan">
      <formula>0</formula>
    </cfRule>
  </conditionalFormatting>
  <conditionalFormatting sqref="L25">
    <cfRule type="cellIs" dxfId="39" priority="5" operator="lessThan">
      <formula>0</formula>
    </cfRule>
  </conditionalFormatting>
  <conditionalFormatting sqref="L27">
    <cfRule type="cellIs" dxfId="38" priority="3" operator="lessThan">
      <formula>0</formula>
    </cfRule>
  </conditionalFormatting>
  <conditionalFormatting sqref="L20">
    <cfRule type="cellIs" dxfId="37" priority="2" operator="lessThan">
      <formula>0</formula>
    </cfRule>
  </conditionalFormatting>
  <conditionalFormatting sqref="L22">
    <cfRule type="cellIs" dxfId="36" priority="1" operator="lessThan">
      <formula>0</formula>
    </cfRule>
  </conditionalFormatting>
  <dataValidations disablePrompts="1" count="1">
    <dataValidation type="list" allowBlank="1" showInputMessage="1" showErrorMessage="1" sqref="C16:C27">
      <formula1>$C$87:$C$106</formula1>
    </dataValidation>
  </dataValidations>
  <pageMargins left="0.7" right="0.7" top="0.75" bottom="0.75" header="0.3" footer="0.3"/>
  <pageSetup scale="26" orientation="portrait" verticalDpi="0" r:id="rId1"/>
  <colBreaks count="1" manualBreakCount="1">
    <brk id="13"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view="pageBreakPreview" zoomScaleNormal="100" zoomScaleSheetLayoutView="100" workbookViewId="0">
      <selection activeCell="E16" sqref="E16"/>
    </sheetView>
  </sheetViews>
  <sheetFormatPr baseColWidth="10" defaultRowHeight="11.25" x14ac:dyDescent="0.2"/>
  <cols>
    <col min="1" max="1" width="3.7109375" style="3" customWidth="1"/>
    <col min="2" max="2" width="3.42578125" style="133" customWidth="1"/>
    <col min="3" max="3" width="4.42578125" style="60" bestFit="1" customWidth="1"/>
    <col min="4" max="5" width="45.7109375" style="60" customWidth="1"/>
    <col min="6" max="6" width="45.7109375" style="61" customWidth="1"/>
    <col min="7" max="7" width="45.7109375" style="62" customWidth="1"/>
    <col min="8" max="8" width="45.7109375" style="60" customWidth="1"/>
    <col min="9" max="9" width="30.7109375" style="48" customWidth="1"/>
    <col min="10" max="11" width="26.7109375" style="48" customWidth="1"/>
    <col min="12" max="12" width="12.140625" style="63" bestFit="1" customWidth="1"/>
    <col min="13" max="13" width="3.5703125" style="48" customWidth="1"/>
    <col min="14" max="14" width="3" style="48" hidden="1" customWidth="1"/>
    <col min="15" max="15" width="2.7109375" style="48" hidden="1" customWidth="1"/>
    <col min="16" max="16" width="24.5703125" style="48" hidden="1" customWidth="1"/>
    <col min="17" max="17" width="24.28515625" style="48" hidden="1" customWidth="1"/>
    <col min="18" max="18" width="22" style="48" hidden="1" customWidth="1"/>
    <col min="19" max="19" width="23.7109375" style="48" hidden="1" customWidth="1"/>
    <col min="20" max="20" width="6.42578125" style="48" hidden="1" customWidth="1"/>
    <col min="21" max="22" width="2.140625" style="48" hidden="1" customWidth="1"/>
    <col min="23" max="23" width="30.7109375" style="48" hidden="1" customWidth="1"/>
    <col min="24" max="26" width="40.7109375" style="48" hidden="1" customWidth="1"/>
    <col min="27" max="27" width="15.7109375" style="48" hidden="1" customWidth="1"/>
    <col min="28" max="28" width="3.28515625" style="48" hidden="1" customWidth="1"/>
    <col min="29" max="29" width="3.7109375" style="48" hidden="1" customWidth="1"/>
    <col min="30" max="16384" width="11.42578125" style="48"/>
  </cols>
  <sheetData>
    <row r="1" spans="1:29" s="3" customFormat="1" ht="12" thickBot="1" x14ac:dyDescent="0.3">
      <c r="A1" s="1"/>
      <c r="B1" s="2"/>
      <c r="C1" s="2"/>
      <c r="D1" s="1"/>
      <c r="E1" s="1"/>
      <c r="F1" s="1"/>
      <c r="G1" s="1"/>
      <c r="H1" s="1"/>
      <c r="I1" s="1"/>
      <c r="J1" s="1"/>
      <c r="K1" s="1"/>
      <c r="L1" s="2"/>
      <c r="M1" s="1"/>
      <c r="N1" s="1"/>
      <c r="O1" s="1"/>
      <c r="P1" s="2"/>
      <c r="Q1" s="1"/>
      <c r="R1" s="1"/>
      <c r="S1" s="2"/>
      <c r="T1" s="1"/>
      <c r="U1" s="1"/>
      <c r="V1" s="1"/>
      <c r="W1" s="1"/>
      <c r="X1" s="1"/>
      <c r="Y1" s="1"/>
      <c r="Z1" s="1"/>
      <c r="AA1" s="1"/>
      <c r="AB1" s="1"/>
      <c r="AC1" s="1"/>
    </row>
    <row r="2" spans="1:29" s="3" customFormat="1" ht="12" thickTop="1" x14ac:dyDescent="0.25">
      <c r="A2" s="1"/>
      <c r="B2" s="87"/>
      <c r="C2" s="4"/>
      <c r="D2" s="5"/>
      <c r="E2" s="5"/>
      <c r="F2" s="5"/>
      <c r="G2" s="5"/>
      <c r="H2" s="5"/>
      <c r="I2" s="5"/>
      <c r="J2" s="5"/>
      <c r="K2" s="5"/>
      <c r="L2" s="4"/>
      <c r="M2" s="72"/>
      <c r="N2" s="1"/>
      <c r="O2" s="16"/>
      <c r="P2" s="18"/>
      <c r="Q2" s="17"/>
      <c r="R2" s="17"/>
      <c r="S2" s="18"/>
      <c r="T2" s="19"/>
      <c r="U2" s="1"/>
      <c r="V2" s="21"/>
      <c r="W2" s="21"/>
      <c r="X2" s="21"/>
      <c r="Y2" s="21"/>
      <c r="Z2" s="21"/>
      <c r="AA2" s="21"/>
      <c r="AB2" s="21"/>
      <c r="AC2" s="1"/>
    </row>
    <row r="3" spans="1:29" s="3" customFormat="1" x14ac:dyDescent="0.25">
      <c r="A3" s="1"/>
      <c r="B3" s="91"/>
      <c r="C3" s="72"/>
      <c r="D3" s="76" t="s">
        <v>0</v>
      </c>
      <c r="E3" s="7"/>
      <c r="F3" s="74" t="s">
        <v>175</v>
      </c>
      <c r="G3" s="7"/>
      <c r="H3" s="7"/>
      <c r="I3" s="7"/>
      <c r="J3" s="7"/>
      <c r="K3" s="7"/>
      <c r="L3" s="72"/>
      <c r="M3" s="72"/>
      <c r="N3" s="1"/>
      <c r="O3" s="16"/>
      <c r="P3" s="18"/>
      <c r="Q3" s="17"/>
      <c r="R3" s="17"/>
      <c r="S3" s="18"/>
      <c r="T3" s="19"/>
      <c r="U3" s="1"/>
      <c r="V3" s="21"/>
      <c r="W3" s="21"/>
      <c r="X3" s="21"/>
      <c r="Y3" s="21"/>
      <c r="Z3" s="21"/>
      <c r="AA3" s="21"/>
      <c r="AB3" s="21"/>
      <c r="AC3" s="1"/>
    </row>
    <row r="4" spans="1:29" s="3" customFormat="1" x14ac:dyDescent="0.25">
      <c r="A4" s="1"/>
      <c r="B4" s="91"/>
      <c r="C4" s="72"/>
      <c r="D4" s="24"/>
      <c r="E4" s="7"/>
      <c r="F4" s="7"/>
      <c r="G4" s="7"/>
      <c r="H4" s="7"/>
      <c r="I4" s="7"/>
      <c r="J4" s="7"/>
      <c r="K4" s="7"/>
      <c r="L4" s="72"/>
      <c r="M4" s="72"/>
      <c r="N4" s="1"/>
      <c r="O4" s="16"/>
      <c r="P4" s="76" t="s">
        <v>0</v>
      </c>
      <c r="Q4" s="74" t="str">
        <f>+F3</f>
        <v>Proceso de gestión administrativa</v>
      </c>
      <c r="R4" s="17"/>
      <c r="S4" s="18"/>
      <c r="T4" s="19"/>
      <c r="U4" s="1"/>
      <c r="V4" s="21"/>
      <c r="W4" s="75" t="s">
        <v>0</v>
      </c>
      <c r="X4" s="25"/>
      <c r="Y4" s="26" t="str">
        <f>+Q4</f>
        <v>Proceso de gestión administrativa</v>
      </c>
      <c r="Z4" s="21"/>
      <c r="AA4" s="27"/>
      <c r="AB4" s="21"/>
      <c r="AC4" s="1"/>
    </row>
    <row r="5" spans="1:29" s="3" customFormat="1" x14ac:dyDescent="0.25">
      <c r="A5" s="1"/>
      <c r="B5" s="91"/>
      <c r="C5" s="72"/>
      <c r="D5" s="76" t="s">
        <v>1</v>
      </c>
      <c r="E5" s="7"/>
      <c r="F5" s="74" t="s">
        <v>44</v>
      </c>
      <c r="G5" s="7"/>
      <c r="H5" s="7"/>
      <c r="I5" s="7"/>
      <c r="J5" s="7"/>
      <c r="K5" s="7"/>
      <c r="L5" s="72"/>
      <c r="M5" s="72"/>
      <c r="N5" s="1"/>
      <c r="O5" s="16"/>
      <c r="P5" s="24"/>
      <c r="Q5" s="17"/>
      <c r="R5" s="17"/>
      <c r="S5" s="18"/>
      <c r="T5" s="19"/>
      <c r="U5" s="1"/>
      <c r="V5" s="21"/>
      <c r="W5" s="21"/>
      <c r="X5" s="25"/>
      <c r="Y5" s="21"/>
      <c r="Z5" s="21"/>
      <c r="AA5" s="27"/>
      <c r="AB5" s="21"/>
      <c r="AC5" s="1"/>
    </row>
    <row r="6" spans="1:29" s="3" customFormat="1" x14ac:dyDescent="0.25">
      <c r="A6" s="1"/>
      <c r="B6" s="91"/>
      <c r="C6" s="72"/>
      <c r="D6" s="24"/>
      <c r="E6" s="7"/>
      <c r="F6" s="7"/>
      <c r="G6" s="7"/>
      <c r="H6" s="7"/>
      <c r="I6" s="7"/>
      <c r="J6" s="7"/>
      <c r="K6" s="7"/>
      <c r="L6" s="72"/>
      <c r="M6" s="72"/>
      <c r="N6" s="1"/>
      <c r="O6" s="16"/>
      <c r="P6" s="76" t="s">
        <v>1</v>
      </c>
      <c r="Q6" s="74" t="str">
        <f>+F5</f>
        <v>José Camilo Guzmán Santos</v>
      </c>
      <c r="R6" s="17"/>
      <c r="S6" s="18"/>
      <c r="T6" s="19"/>
      <c r="U6" s="1"/>
      <c r="V6" s="21"/>
      <c r="W6" s="75" t="s">
        <v>1</v>
      </c>
      <c r="X6" s="25"/>
      <c r="Y6" s="26" t="str">
        <f>+Q6</f>
        <v>José Camilo Guzmán Santos</v>
      </c>
      <c r="Z6" s="21"/>
      <c r="AA6" s="27"/>
      <c r="AB6" s="21"/>
      <c r="AC6" s="1"/>
    </row>
    <row r="7" spans="1:29" s="3" customFormat="1" x14ac:dyDescent="0.25">
      <c r="A7" s="1"/>
      <c r="B7" s="91"/>
      <c r="C7" s="72"/>
      <c r="D7" s="76" t="s">
        <v>2</v>
      </c>
      <c r="E7" s="7"/>
      <c r="F7" s="74" t="s">
        <v>41</v>
      </c>
      <c r="G7" s="7"/>
      <c r="H7" s="7"/>
      <c r="I7" s="7"/>
      <c r="J7" s="7"/>
      <c r="K7" s="7"/>
      <c r="L7" s="72"/>
      <c r="M7" s="72"/>
      <c r="N7" s="1"/>
      <c r="O7" s="16"/>
      <c r="P7" s="24"/>
      <c r="Q7" s="17"/>
      <c r="R7" s="17"/>
      <c r="S7" s="18"/>
      <c r="T7" s="19"/>
      <c r="U7" s="1"/>
      <c r="V7" s="21"/>
      <c r="W7" s="21"/>
      <c r="X7" s="25"/>
      <c r="Y7" s="21"/>
      <c r="Z7" s="21"/>
      <c r="AA7" s="27"/>
      <c r="AB7" s="21"/>
      <c r="AC7" s="1"/>
    </row>
    <row r="8" spans="1:29" s="3" customFormat="1" x14ac:dyDescent="0.25">
      <c r="A8" s="1"/>
      <c r="B8" s="91"/>
      <c r="C8" s="72"/>
      <c r="D8" s="24"/>
      <c r="E8" s="7"/>
      <c r="F8" s="7"/>
      <c r="G8" s="7"/>
      <c r="H8" s="7"/>
      <c r="I8" s="7"/>
      <c r="J8" s="7"/>
      <c r="K8" s="7"/>
      <c r="L8" s="72"/>
      <c r="M8" s="72"/>
      <c r="N8" s="1"/>
      <c r="O8" s="16"/>
      <c r="P8" s="76" t="s">
        <v>2</v>
      </c>
      <c r="Q8" s="74" t="str">
        <f>+F7</f>
        <v>Secretario General</v>
      </c>
      <c r="R8" s="17"/>
      <c r="S8" s="18"/>
      <c r="T8" s="19"/>
      <c r="U8" s="1"/>
      <c r="V8" s="21"/>
      <c r="W8" s="75" t="s">
        <v>2</v>
      </c>
      <c r="X8" s="25"/>
      <c r="Y8" s="26" t="str">
        <f>+Q8</f>
        <v>Secretario General</v>
      </c>
      <c r="Z8" s="21"/>
      <c r="AA8" s="27"/>
      <c r="AB8" s="21"/>
      <c r="AC8" s="1"/>
    </row>
    <row r="9" spans="1:29" s="3" customFormat="1" x14ac:dyDescent="0.25">
      <c r="A9" s="1"/>
      <c r="B9" s="91"/>
      <c r="C9" s="72"/>
      <c r="D9" s="76" t="s">
        <v>3</v>
      </c>
      <c r="E9" s="7"/>
      <c r="F9" s="28">
        <v>42271</v>
      </c>
      <c r="G9" s="7"/>
      <c r="H9" s="7"/>
      <c r="I9" s="7"/>
      <c r="J9" s="7"/>
      <c r="K9" s="7"/>
      <c r="L9" s="72"/>
      <c r="M9" s="72"/>
      <c r="N9" s="1"/>
      <c r="O9" s="16"/>
      <c r="P9" s="24"/>
      <c r="Q9" s="17"/>
      <c r="R9" s="17"/>
      <c r="S9" s="18"/>
      <c r="T9" s="19"/>
      <c r="U9" s="1"/>
      <c r="V9" s="21"/>
      <c r="W9" s="21"/>
      <c r="X9" s="25"/>
      <c r="Y9" s="21"/>
      <c r="Z9" s="21"/>
      <c r="AA9" s="27"/>
      <c r="AB9" s="21"/>
      <c r="AC9" s="1"/>
    </row>
    <row r="10" spans="1:29" s="3" customFormat="1" x14ac:dyDescent="0.25">
      <c r="A10" s="1"/>
      <c r="B10" s="91"/>
      <c r="C10" s="72"/>
      <c r="D10" s="7"/>
      <c r="E10" s="7"/>
      <c r="F10" s="29"/>
      <c r="G10" s="7"/>
      <c r="H10" s="7"/>
      <c r="I10" s="7"/>
      <c r="J10" s="7"/>
      <c r="K10" s="7"/>
      <c r="L10" s="72"/>
      <c r="M10" s="72"/>
      <c r="N10" s="1"/>
      <c r="O10" s="16"/>
      <c r="P10" s="76" t="s">
        <v>3</v>
      </c>
      <c r="Q10" s="74">
        <f>+F9</f>
        <v>42271</v>
      </c>
      <c r="R10" s="17"/>
      <c r="S10" s="18"/>
      <c r="T10" s="19"/>
      <c r="U10" s="1"/>
      <c r="V10" s="21"/>
      <c r="W10" s="75" t="s">
        <v>3</v>
      </c>
      <c r="X10" s="25"/>
      <c r="Y10" s="26"/>
      <c r="Z10" s="21"/>
      <c r="AA10" s="27"/>
      <c r="AB10" s="21"/>
      <c r="AC10" s="1"/>
    </row>
    <row r="11" spans="1:29" s="3" customFormat="1" x14ac:dyDescent="0.25">
      <c r="A11" s="1"/>
      <c r="B11" s="91"/>
      <c r="C11" s="262" t="s">
        <v>42</v>
      </c>
      <c r="D11" s="262"/>
      <c r="E11" s="262"/>
      <c r="F11" s="262"/>
      <c r="G11" s="262"/>
      <c r="H11" s="262"/>
      <c r="I11" s="262"/>
      <c r="J11" s="262"/>
      <c r="K11" s="262"/>
      <c r="L11" s="262"/>
      <c r="M11" s="72"/>
      <c r="N11" s="1"/>
      <c r="O11" s="16"/>
      <c r="P11" s="18"/>
      <c r="Q11" s="17"/>
      <c r="R11" s="17"/>
      <c r="S11" s="18"/>
      <c r="T11" s="19"/>
      <c r="U11" s="1"/>
      <c r="V11" s="21"/>
      <c r="W11" s="21"/>
      <c r="X11" s="21"/>
      <c r="Y11" s="21"/>
      <c r="Z11" s="21"/>
      <c r="AA11" s="21"/>
      <c r="AB11" s="21"/>
      <c r="AC11" s="1"/>
    </row>
    <row r="12" spans="1:29" s="3" customFormat="1" x14ac:dyDescent="0.25">
      <c r="A12" s="1"/>
      <c r="B12" s="91"/>
      <c r="C12" s="72"/>
      <c r="D12" s="7"/>
      <c r="E12" s="7"/>
      <c r="F12" s="7"/>
      <c r="G12" s="7"/>
      <c r="H12" s="7"/>
      <c r="I12" s="7"/>
      <c r="J12" s="7"/>
      <c r="K12" s="7"/>
      <c r="L12" s="72"/>
      <c r="M12" s="72"/>
      <c r="N12" s="1"/>
      <c r="O12" s="16"/>
      <c r="P12" s="259" t="s">
        <v>56</v>
      </c>
      <c r="Q12" s="259"/>
      <c r="R12" s="259"/>
      <c r="S12" s="259"/>
      <c r="T12" s="19"/>
      <c r="U12" s="1"/>
      <c r="V12" s="21"/>
      <c r="W12" s="263" t="s">
        <v>57</v>
      </c>
      <c r="X12" s="264"/>
      <c r="Y12" s="264"/>
      <c r="Z12" s="264"/>
      <c r="AA12" s="265"/>
      <c r="AB12" s="21"/>
      <c r="AC12" s="1"/>
    </row>
    <row r="13" spans="1:29" s="3" customFormat="1" ht="22.5" x14ac:dyDescent="0.25">
      <c r="A13" s="1"/>
      <c r="B13" s="91"/>
      <c r="C13" s="32" t="s">
        <v>6</v>
      </c>
      <c r="D13" s="33" t="s">
        <v>7</v>
      </c>
      <c r="E13" s="34" t="s">
        <v>8</v>
      </c>
      <c r="F13" s="34" t="s">
        <v>9</v>
      </c>
      <c r="G13" s="34" t="s">
        <v>10</v>
      </c>
      <c r="H13" s="35" t="s">
        <v>11</v>
      </c>
      <c r="I13" s="35" t="s">
        <v>12</v>
      </c>
      <c r="J13" s="35" t="s">
        <v>13</v>
      </c>
      <c r="K13" s="35" t="s">
        <v>14</v>
      </c>
      <c r="L13" s="36" t="s">
        <v>15</v>
      </c>
      <c r="M13" s="72"/>
      <c r="N13" s="1"/>
      <c r="O13" s="16"/>
      <c r="P13" s="32" t="s">
        <v>16</v>
      </c>
      <c r="Q13" s="35" t="s">
        <v>17</v>
      </c>
      <c r="R13" s="35" t="s">
        <v>18</v>
      </c>
      <c r="S13" s="36" t="s">
        <v>19</v>
      </c>
      <c r="T13" s="19"/>
      <c r="U13" s="1"/>
      <c r="V13" s="21"/>
      <c r="W13" s="32" t="s">
        <v>20</v>
      </c>
      <c r="X13" s="104" t="s">
        <v>21</v>
      </c>
      <c r="Y13" s="104" t="s">
        <v>22</v>
      </c>
      <c r="Z13" s="32" t="s">
        <v>23</v>
      </c>
      <c r="AA13" s="36" t="s">
        <v>24</v>
      </c>
      <c r="AB13" s="21"/>
      <c r="AC13" s="1"/>
    </row>
    <row r="14" spans="1:29" ht="33.75" x14ac:dyDescent="0.2">
      <c r="A14" s="53"/>
      <c r="B14" s="91"/>
      <c r="C14" s="32">
        <v>1</v>
      </c>
      <c r="D14" s="144" t="s">
        <v>176</v>
      </c>
      <c r="E14" s="84" t="s">
        <v>318</v>
      </c>
      <c r="F14" s="84" t="s">
        <v>148</v>
      </c>
      <c r="G14" s="39" t="s">
        <v>319</v>
      </c>
      <c r="H14" s="84" t="s">
        <v>320</v>
      </c>
      <c r="I14" s="39" t="s">
        <v>321</v>
      </c>
      <c r="J14" s="40">
        <v>42552</v>
      </c>
      <c r="K14" s="40">
        <v>42734</v>
      </c>
      <c r="L14" s="41">
        <f t="shared" ref="L14:L19" si="0">+K14-J14</f>
        <v>182</v>
      </c>
      <c r="M14" s="72"/>
      <c r="N14" s="1"/>
      <c r="O14" s="110"/>
      <c r="P14" s="42">
        <v>42587</v>
      </c>
      <c r="Q14" s="42" t="s">
        <v>61</v>
      </c>
      <c r="R14" s="43"/>
      <c r="S14" s="119"/>
      <c r="T14" s="19"/>
      <c r="U14" s="53"/>
      <c r="V14" s="21"/>
      <c r="W14" s="145"/>
      <c r="X14" s="146"/>
      <c r="Y14" s="146"/>
      <c r="Z14" s="146"/>
      <c r="AA14" s="122"/>
      <c r="AB14" s="21"/>
      <c r="AC14" s="53"/>
    </row>
    <row r="15" spans="1:29" ht="33.75" x14ac:dyDescent="0.2">
      <c r="A15" s="53"/>
      <c r="B15" s="91"/>
      <c r="C15" s="32">
        <v>2</v>
      </c>
      <c r="D15" s="144" t="s">
        <v>177</v>
      </c>
      <c r="E15" s="84" t="s">
        <v>318</v>
      </c>
      <c r="F15" s="84" t="s">
        <v>148</v>
      </c>
      <c r="G15" s="39" t="s">
        <v>319</v>
      </c>
      <c r="H15" s="84" t="s">
        <v>320</v>
      </c>
      <c r="I15" s="39" t="s">
        <v>321</v>
      </c>
      <c r="J15" s="40">
        <v>42552</v>
      </c>
      <c r="K15" s="40">
        <v>42734</v>
      </c>
      <c r="L15" s="41">
        <f t="shared" si="0"/>
        <v>182</v>
      </c>
      <c r="M15" s="72"/>
      <c r="N15" s="1"/>
      <c r="O15" s="110"/>
      <c r="P15" s="42">
        <v>42587</v>
      </c>
      <c r="Q15" s="42" t="s">
        <v>61</v>
      </c>
      <c r="R15" s="43"/>
      <c r="S15" s="119"/>
      <c r="T15" s="19"/>
      <c r="U15" s="1"/>
      <c r="V15" s="21"/>
      <c r="W15" s="145"/>
      <c r="X15" s="146"/>
      <c r="Y15" s="146"/>
      <c r="Z15" s="146"/>
      <c r="AA15" s="122"/>
      <c r="AB15" s="21"/>
      <c r="AC15" s="1"/>
    </row>
    <row r="16" spans="1:29" ht="45" x14ac:dyDescent="0.2">
      <c r="A16" s="53"/>
      <c r="B16" s="91"/>
      <c r="C16" s="32">
        <v>3</v>
      </c>
      <c r="D16" s="144" t="s">
        <v>178</v>
      </c>
      <c r="E16" s="147" t="s">
        <v>322</v>
      </c>
      <c r="F16" s="84" t="s">
        <v>148</v>
      </c>
      <c r="G16" s="148" t="s">
        <v>185</v>
      </c>
      <c r="H16" s="84" t="s">
        <v>179</v>
      </c>
      <c r="I16" s="39" t="s">
        <v>321</v>
      </c>
      <c r="J16" s="40">
        <v>42552</v>
      </c>
      <c r="K16" s="40">
        <v>42734</v>
      </c>
      <c r="L16" s="41">
        <f t="shared" si="0"/>
        <v>182</v>
      </c>
      <c r="M16" s="72"/>
      <c r="N16" s="1"/>
      <c r="O16" s="110"/>
      <c r="P16" s="42">
        <v>42587</v>
      </c>
      <c r="Q16" s="42" t="s">
        <v>61</v>
      </c>
      <c r="R16" s="43"/>
      <c r="S16" s="119"/>
      <c r="T16" s="19"/>
      <c r="U16" s="1"/>
      <c r="V16" s="21"/>
      <c r="W16" s="145"/>
      <c r="X16" s="146"/>
      <c r="Y16" s="146"/>
      <c r="Z16" s="146"/>
      <c r="AA16" s="122"/>
      <c r="AB16" s="21"/>
      <c r="AC16" s="1"/>
    </row>
    <row r="17" spans="1:29" ht="33.75" x14ac:dyDescent="0.2">
      <c r="A17" s="1"/>
      <c r="B17" s="91"/>
      <c r="C17" s="32">
        <v>4</v>
      </c>
      <c r="D17" s="144" t="s">
        <v>180</v>
      </c>
      <c r="E17" s="149" t="s">
        <v>186</v>
      </c>
      <c r="F17" s="149" t="s">
        <v>181</v>
      </c>
      <c r="G17" s="149" t="s">
        <v>187</v>
      </c>
      <c r="H17" s="84" t="s">
        <v>188</v>
      </c>
      <c r="I17" s="39" t="s">
        <v>321</v>
      </c>
      <c r="J17" s="40">
        <v>42552</v>
      </c>
      <c r="K17" s="40">
        <v>42734</v>
      </c>
      <c r="L17" s="41">
        <f t="shared" si="0"/>
        <v>182</v>
      </c>
      <c r="M17" s="72"/>
      <c r="N17" s="1"/>
      <c r="O17" s="110"/>
      <c r="P17" s="42">
        <v>42587</v>
      </c>
      <c r="Q17" s="42" t="s">
        <v>61</v>
      </c>
      <c r="R17" s="43"/>
      <c r="S17" s="119"/>
      <c r="T17" s="19"/>
      <c r="U17" s="1"/>
      <c r="V17" s="21"/>
      <c r="W17" s="145"/>
      <c r="X17" s="146"/>
      <c r="Y17" s="146"/>
      <c r="Z17" s="146"/>
      <c r="AA17" s="122"/>
      <c r="AB17" s="21"/>
      <c r="AC17" s="1"/>
    </row>
    <row r="18" spans="1:29" ht="56.25" x14ac:dyDescent="0.2">
      <c r="A18" s="1"/>
      <c r="B18" s="91"/>
      <c r="C18" s="32">
        <v>5</v>
      </c>
      <c r="D18" s="144" t="s">
        <v>182</v>
      </c>
      <c r="E18" s="147" t="s">
        <v>322</v>
      </c>
      <c r="F18" s="84" t="s">
        <v>148</v>
      </c>
      <c r="G18" s="148" t="s">
        <v>185</v>
      </c>
      <c r="H18" s="84" t="s">
        <v>179</v>
      </c>
      <c r="I18" s="39" t="s">
        <v>321</v>
      </c>
      <c r="J18" s="40">
        <v>42552</v>
      </c>
      <c r="K18" s="40">
        <v>42734</v>
      </c>
      <c r="L18" s="41">
        <f t="shared" si="0"/>
        <v>182</v>
      </c>
      <c r="M18" s="72"/>
      <c r="N18" s="1"/>
      <c r="O18" s="110"/>
      <c r="P18" s="42">
        <v>42587</v>
      </c>
      <c r="Q18" s="42" t="s">
        <v>61</v>
      </c>
      <c r="R18" s="43"/>
      <c r="S18" s="119"/>
      <c r="T18" s="19"/>
      <c r="U18" s="1"/>
      <c r="V18" s="150"/>
      <c r="W18" s="145"/>
      <c r="X18" s="146"/>
      <c r="Y18" s="146"/>
      <c r="Z18" s="146"/>
      <c r="AA18" s="122"/>
      <c r="AB18" s="21"/>
      <c r="AC18" s="1"/>
    </row>
    <row r="19" spans="1:29" ht="33.75" x14ac:dyDescent="0.2">
      <c r="A19" s="1"/>
      <c r="B19" s="91"/>
      <c r="C19" s="32">
        <v>6</v>
      </c>
      <c r="D19" s="144" t="s">
        <v>183</v>
      </c>
      <c r="E19" s="149" t="s">
        <v>184</v>
      </c>
      <c r="F19" s="149" t="s">
        <v>181</v>
      </c>
      <c r="G19" s="151" t="s">
        <v>189</v>
      </c>
      <c r="H19" s="84" t="s">
        <v>190</v>
      </c>
      <c r="I19" s="39" t="s">
        <v>321</v>
      </c>
      <c r="J19" s="40">
        <v>42552</v>
      </c>
      <c r="K19" s="40">
        <v>42580</v>
      </c>
      <c r="L19" s="41">
        <f t="shared" si="0"/>
        <v>28</v>
      </c>
      <c r="M19" s="72"/>
      <c r="N19" s="1"/>
      <c r="O19" s="110"/>
      <c r="P19" s="42">
        <v>42587</v>
      </c>
      <c r="Q19" s="42" t="s">
        <v>61</v>
      </c>
      <c r="R19" s="43"/>
      <c r="S19" s="119"/>
      <c r="T19" s="19"/>
      <c r="U19" s="1"/>
      <c r="V19" s="150"/>
      <c r="W19" s="152"/>
      <c r="X19" s="153"/>
      <c r="Y19" s="153"/>
      <c r="Z19" s="153"/>
      <c r="AA19" s="115"/>
      <c r="AB19" s="260"/>
      <c r="AC19" s="1"/>
    </row>
    <row r="20" spans="1:29" s="3" customFormat="1" x14ac:dyDescent="0.2">
      <c r="A20" s="1"/>
      <c r="B20" s="127"/>
      <c r="C20" s="127"/>
      <c r="D20" s="129"/>
      <c r="E20" s="129"/>
      <c r="F20" s="129"/>
      <c r="G20" s="129"/>
      <c r="H20" s="129"/>
      <c r="I20" s="129"/>
      <c r="J20" s="129"/>
      <c r="K20" s="129"/>
      <c r="L20" s="127"/>
      <c r="M20" s="129"/>
      <c r="N20" s="1"/>
      <c r="O20" s="16"/>
      <c r="P20" s="18"/>
      <c r="Q20" s="17"/>
      <c r="R20" s="17"/>
      <c r="S20" s="18"/>
      <c r="T20" s="17"/>
      <c r="U20" s="1"/>
      <c r="V20" s="154"/>
      <c r="W20" s="155"/>
      <c r="X20" s="156"/>
      <c r="Y20" s="156"/>
      <c r="Z20" s="156"/>
      <c r="AA20" s="157"/>
      <c r="AB20" s="261"/>
      <c r="AC20" s="1"/>
    </row>
    <row r="21" spans="1:29" s="3" customFormat="1" x14ac:dyDescent="0.25">
      <c r="A21" s="1"/>
      <c r="B21" s="2"/>
      <c r="C21" s="2"/>
      <c r="D21" s="2"/>
      <c r="E21" s="1"/>
      <c r="F21" s="1"/>
      <c r="G21" s="1"/>
      <c r="H21" s="1"/>
      <c r="I21" s="1"/>
      <c r="J21" s="1"/>
      <c r="K21" s="1"/>
      <c r="L21" s="2"/>
      <c r="M21" s="1"/>
      <c r="N21" s="1"/>
      <c r="O21" s="1"/>
      <c r="P21" s="2"/>
      <c r="Q21" s="1"/>
      <c r="R21" s="1"/>
      <c r="S21" s="2"/>
      <c r="T21" s="1"/>
      <c r="U21" s="1"/>
      <c r="V21" s="1"/>
      <c r="W21" s="1"/>
      <c r="X21" s="1"/>
      <c r="Y21" s="1"/>
      <c r="Z21" s="1"/>
      <c r="AA21" s="1"/>
      <c r="AB21" s="1"/>
      <c r="AC21" s="1"/>
    </row>
    <row r="22" spans="1:29" x14ac:dyDescent="0.2">
      <c r="D22" s="158"/>
    </row>
    <row r="23" spans="1:29" x14ac:dyDescent="0.2">
      <c r="D23" s="158"/>
      <c r="G23" s="61"/>
    </row>
    <row r="24" spans="1:29" x14ac:dyDescent="0.2">
      <c r="D24" s="158"/>
    </row>
    <row r="25" spans="1:29" x14ac:dyDescent="0.2">
      <c r="D25" s="158"/>
    </row>
    <row r="26" spans="1:29" x14ac:dyDescent="0.2">
      <c r="D26" s="158"/>
    </row>
    <row r="27" spans="1:29" x14ac:dyDescent="0.2">
      <c r="D27" s="158"/>
    </row>
    <row r="28" spans="1:29" x14ac:dyDescent="0.2">
      <c r="D28" s="158"/>
    </row>
    <row r="29" spans="1:29" x14ac:dyDescent="0.2">
      <c r="D29" s="158"/>
    </row>
    <row r="30" spans="1:29" x14ac:dyDescent="0.2">
      <c r="D30" s="158"/>
    </row>
    <row r="31" spans="1:29" x14ac:dyDescent="0.2">
      <c r="D31" s="158"/>
    </row>
    <row r="32" spans="1:29" x14ac:dyDescent="0.2">
      <c r="D32" s="158"/>
    </row>
    <row r="33" spans="4:4" x14ac:dyDescent="0.2">
      <c r="D33" s="158"/>
    </row>
    <row r="34" spans="4:4" x14ac:dyDescent="0.2">
      <c r="D34" s="158"/>
    </row>
    <row r="35" spans="4:4" x14ac:dyDescent="0.2">
      <c r="D35" s="158"/>
    </row>
    <row r="36" spans="4:4" x14ac:dyDescent="0.2">
      <c r="D36" s="158"/>
    </row>
    <row r="37" spans="4:4" x14ac:dyDescent="0.2">
      <c r="D37" s="158"/>
    </row>
    <row r="38" spans="4:4" x14ac:dyDescent="0.2">
      <c r="D38" s="158"/>
    </row>
    <row r="39" spans="4:4" x14ac:dyDescent="0.2">
      <c r="D39" s="158"/>
    </row>
    <row r="40" spans="4:4" x14ac:dyDescent="0.2">
      <c r="D40" s="158"/>
    </row>
    <row r="41" spans="4:4" x14ac:dyDescent="0.2">
      <c r="D41" s="158"/>
    </row>
  </sheetData>
  <sheetProtection algorithmName="SHA-512" hashValue="+/GMdTfMBzU2+mOU+6CT8fEM4K6Lw9RlIVbJKfgsAsZftL+uMizPRWjHOLTchNmOX+8PWKSe6IZ1oaCMgTTSfw==" saltValue="gJV1/LQpjIce4QZWWt6iJA==" spinCount="100000" sheet="1" objects="1" scenarios="1"/>
  <mergeCells count="4">
    <mergeCell ref="AB19:AB20"/>
    <mergeCell ref="C11:L11"/>
    <mergeCell ref="P12:S12"/>
    <mergeCell ref="W12:AA12"/>
  </mergeCells>
  <conditionalFormatting sqref="L14">
    <cfRule type="cellIs" dxfId="35" priority="4" operator="lessThan">
      <formula>0</formula>
    </cfRule>
  </conditionalFormatting>
  <conditionalFormatting sqref="L15">
    <cfRule type="cellIs" dxfId="34" priority="3" operator="lessThan">
      <formula>0</formula>
    </cfRule>
  </conditionalFormatting>
  <conditionalFormatting sqref="L17:L19">
    <cfRule type="cellIs" dxfId="33" priority="2" operator="lessThan">
      <formula>0</formula>
    </cfRule>
  </conditionalFormatting>
  <conditionalFormatting sqref="L16">
    <cfRule type="cellIs" dxfId="32" priority="1" operator="lessThan">
      <formula>0</formula>
    </cfRule>
  </conditionalFormatting>
  <dataValidations count="2">
    <dataValidation type="list" allowBlank="1" showInputMessage="1" showErrorMessage="1" sqref="Q17:Q25 I20:I25">
      <formula1>$I$100:$I$139</formula1>
    </dataValidation>
    <dataValidation type="list" allowBlank="1" showInputMessage="1" showErrorMessage="1" sqref="C17:C25">
      <formula1>$C$100:$C$119</formula1>
    </dataValidation>
  </dataValidations>
  <pageMargins left="0.7" right="0.7" top="0.75" bottom="0.75" header="0.3" footer="0.3"/>
  <pageSetup scale="26" orientation="portrait" verticalDpi="0"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7"/>
  <sheetViews>
    <sheetView view="pageBreakPreview" topLeftCell="A20" zoomScale="70" zoomScaleNormal="75" zoomScaleSheetLayoutView="70" workbookViewId="0">
      <selection activeCell="AG19" sqref="AG19"/>
    </sheetView>
  </sheetViews>
  <sheetFormatPr baseColWidth="10" defaultRowHeight="15" x14ac:dyDescent="0.25"/>
  <cols>
    <col min="1" max="1" width="1.85546875" style="161" customWidth="1"/>
    <col min="2" max="2" width="3.7109375" style="161" customWidth="1"/>
    <col min="3" max="3" width="11.5703125" style="223" bestFit="1" customWidth="1"/>
    <col min="4" max="5" width="23.7109375" style="161" customWidth="1"/>
    <col min="6" max="6" width="29.85546875" style="161" bestFit="1" customWidth="1"/>
    <col min="7" max="9" width="23.7109375" style="161" customWidth="1"/>
    <col min="10" max="10" width="28.28515625" style="161" bestFit="1" customWidth="1"/>
    <col min="11" max="11" width="31.5703125" style="161" bestFit="1" customWidth="1"/>
    <col min="12" max="12" width="9" style="161" customWidth="1"/>
    <col min="13" max="13" width="3.7109375" style="161" customWidth="1"/>
    <col min="14" max="15" width="3.7109375" style="161" hidden="1" customWidth="1"/>
    <col min="16" max="17" width="32.7109375" style="161" hidden="1" customWidth="1"/>
    <col min="18" max="18" width="28.7109375" style="161" hidden="1" customWidth="1"/>
    <col min="19" max="19" width="40.28515625" style="161" hidden="1" customWidth="1"/>
    <col min="20" max="23" width="3.7109375" style="161" hidden="1" customWidth="1"/>
    <col min="24" max="24" width="25.28515625" style="161" hidden="1" customWidth="1"/>
    <col min="25" max="25" width="20.85546875" style="161" hidden="1" customWidth="1"/>
    <col min="26" max="27" width="42.28515625" style="161" hidden="1" customWidth="1"/>
    <col min="28" max="28" width="24.7109375" style="161" hidden="1" customWidth="1"/>
    <col min="29" max="30" width="3.7109375" style="161" hidden="1" customWidth="1"/>
    <col min="31" max="16384" width="11.42578125" style="161"/>
  </cols>
  <sheetData>
    <row r="1" spans="1:30" ht="15.75" thickBot="1" x14ac:dyDescent="0.3">
      <c r="A1" s="159"/>
      <c r="B1" s="159"/>
      <c r="C1" s="160"/>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row>
    <row r="2" spans="1:30" ht="15.75" thickTop="1" x14ac:dyDescent="0.25">
      <c r="A2" s="159"/>
      <c r="B2" s="162"/>
      <c r="C2" s="163"/>
      <c r="D2" s="164"/>
      <c r="E2" s="164"/>
      <c r="F2" s="164"/>
      <c r="G2" s="164"/>
      <c r="H2" s="164"/>
      <c r="I2" s="164"/>
      <c r="J2" s="164"/>
      <c r="K2" s="164"/>
      <c r="L2" s="164"/>
      <c r="M2" s="165"/>
      <c r="N2" s="159"/>
      <c r="O2" s="166"/>
      <c r="P2" s="167"/>
      <c r="Q2" s="167"/>
      <c r="R2" s="167"/>
      <c r="S2" s="167"/>
      <c r="T2" s="168"/>
      <c r="U2" s="159"/>
      <c r="V2" s="159"/>
      <c r="W2" s="169"/>
      <c r="X2" s="170"/>
      <c r="Y2" s="170"/>
      <c r="Z2" s="170"/>
      <c r="AA2" s="170"/>
      <c r="AB2" s="170"/>
      <c r="AC2" s="171"/>
      <c r="AD2" s="159"/>
    </row>
    <row r="3" spans="1:30" x14ac:dyDescent="0.25">
      <c r="A3" s="159"/>
      <c r="B3" s="172"/>
      <c r="C3" s="173"/>
      <c r="D3" s="174"/>
      <c r="E3" s="174"/>
      <c r="F3" s="174"/>
      <c r="G3" s="174"/>
      <c r="H3" s="174"/>
      <c r="I3" s="174"/>
      <c r="J3" s="174"/>
      <c r="K3" s="174"/>
      <c r="L3" s="174"/>
      <c r="M3" s="175"/>
      <c r="N3" s="159"/>
      <c r="O3" s="176"/>
      <c r="P3" s="177"/>
      <c r="Q3" s="177"/>
      <c r="R3" s="177"/>
      <c r="S3" s="177"/>
      <c r="T3" s="178"/>
      <c r="U3" s="159"/>
      <c r="V3" s="159"/>
      <c r="W3" s="179"/>
      <c r="X3" s="180"/>
      <c r="Y3" s="180"/>
      <c r="Z3" s="180"/>
      <c r="AA3" s="180"/>
      <c r="AB3" s="180"/>
      <c r="AC3" s="181"/>
      <c r="AD3" s="159"/>
    </row>
    <row r="4" spans="1:30" x14ac:dyDescent="0.25">
      <c r="A4" s="159"/>
      <c r="B4" s="172"/>
      <c r="C4" s="173"/>
      <c r="D4" s="174"/>
      <c r="E4" s="174"/>
      <c r="F4" s="174"/>
      <c r="G4" s="174"/>
      <c r="H4" s="174"/>
      <c r="I4" s="174"/>
      <c r="J4" s="174"/>
      <c r="K4" s="174"/>
      <c r="L4" s="174"/>
      <c r="M4" s="175"/>
      <c r="N4" s="159"/>
      <c r="O4" s="176"/>
      <c r="P4" s="177"/>
      <c r="Q4" s="177"/>
      <c r="R4" s="177"/>
      <c r="S4" s="177"/>
      <c r="T4" s="178"/>
      <c r="U4" s="159"/>
      <c r="V4" s="159"/>
      <c r="W4" s="179"/>
      <c r="X4" s="180"/>
      <c r="Y4" s="180"/>
      <c r="Z4" s="180"/>
      <c r="AA4" s="180"/>
      <c r="AB4" s="180"/>
      <c r="AC4" s="181"/>
      <c r="AD4" s="159"/>
    </row>
    <row r="5" spans="1:30" x14ac:dyDescent="0.25">
      <c r="A5" s="159"/>
      <c r="B5" s="172"/>
      <c r="C5" s="267" t="s">
        <v>0</v>
      </c>
      <c r="D5" s="268"/>
      <c r="E5" s="182"/>
      <c r="F5" s="183" t="s">
        <v>43</v>
      </c>
      <c r="G5" s="174"/>
      <c r="H5" s="174"/>
      <c r="I5" s="174"/>
      <c r="J5" s="174"/>
      <c r="K5" s="174"/>
      <c r="L5" s="174"/>
      <c r="M5" s="175"/>
      <c r="N5" s="159"/>
      <c r="O5" s="176"/>
      <c r="P5" s="184" t="str">
        <f>+C5</f>
        <v xml:space="preserve">Proceso auditado </v>
      </c>
      <c r="Q5" s="185"/>
      <c r="R5" s="184" t="str">
        <f>+F5</f>
        <v>Proceso de gestión contractual</v>
      </c>
      <c r="S5" s="177"/>
      <c r="T5" s="178"/>
      <c r="U5" s="159"/>
      <c r="V5" s="159"/>
      <c r="W5" s="179"/>
      <c r="X5" s="186" t="str">
        <f>+C5</f>
        <v xml:space="preserve">Proceso auditado </v>
      </c>
      <c r="Y5" s="187"/>
      <c r="Z5" s="188" t="str">
        <f>+R5</f>
        <v>Proceso de gestión contractual</v>
      </c>
      <c r="AA5" s="180"/>
      <c r="AB5" s="189"/>
      <c r="AC5" s="181"/>
      <c r="AD5" s="159"/>
    </row>
    <row r="6" spans="1:30" x14ac:dyDescent="0.25">
      <c r="A6" s="159"/>
      <c r="B6" s="172"/>
      <c r="C6" s="190"/>
      <c r="D6" s="182"/>
      <c r="E6" s="182"/>
      <c r="F6" s="191"/>
      <c r="G6" s="174"/>
      <c r="H6" s="174"/>
      <c r="I6" s="174"/>
      <c r="J6" s="174"/>
      <c r="K6" s="174"/>
      <c r="L6" s="174"/>
      <c r="M6" s="175"/>
      <c r="N6" s="159"/>
      <c r="O6" s="176"/>
      <c r="P6" s="192"/>
      <c r="Q6" s="185"/>
      <c r="R6" s="185"/>
      <c r="S6" s="177"/>
      <c r="T6" s="178"/>
      <c r="U6" s="159"/>
      <c r="V6" s="159"/>
      <c r="W6" s="179"/>
      <c r="X6" s="180"/>
      <c r="Y6" s="193"/>
      <c r="Z6" s="180"/>
      <c r="AA6" s="180"/>
      <c r="AB6" s="189"/>
      <c r="AC6" s="181"/>
      <c r="AD6" s="159"/>
    </row>
    <row r="7" spans="1:30" x14ac:dyDescent="0.25">
      <c r="A7" s="159"/>
      <c r="B7" s="172"/>
      <c r="C7" s="267" t="s">
        <v>1</v>
      </c>
      <c r="D7" s="268"/>
      <c r="E7" s="182"/>
      <c r="F7" s="183" t="s">
        <v>44</v>
      </c>
      <c r="G7" s="174"/>
      <c r="H7" s="174"/>
      <c r="I7" s="174"/>
      <c r="J7" s="174"/>
      <c r="K7" s="174"/>
      <c r="L7" s="174"/>
      <c r="M7" s="175"/>
      <c r="N7" s="159"/>
      <c r="O7" s="176"/>
      <c r="P7" s="184" t="str">
        <f>+C7</f>
        <v xml:space="preserve">Directivo responsable </v>
      </c>
      <c r="Q7" s="185"/>
      <c r="R7" s="184" t="str">
        <f>+F7</f>
        <v>José Camilo Guzmán Santos</v>
      </c>
      <c r="S7" s="177"/>
      <c r="T7" s="178"/>
      <c r="U7" s="159"/>
      <c r="V7" s="159"/>
      <c r="W7" s="179"/>
      <c r="X7" s="186" t="str">
        <f>+C7</f>
        <v xml:space="preserve">Directivo responsable </v>
      </c>
      <c r="Y7" s="187"/>
      <c r="Z7" s="188" t="str">
        <f>+R7</f>
        <v>José Camilo Guzmán Santos</v>
      </c>
      <c r="AA7" s="180"/>
      <c r="AB7" s="189"/>
      <c r="AC7" s="181"/>
      <c r="AD7" s="159"/>
    </row>
    <row r="8" spans="1:30" x14ac:dyDescent="0.25">
      <c r="A8" s="159"/>
      <c r="B8" s="172"/>
      <c r="C8" s="190"/>
      <c r="D8" s="182"/>
      <c r="E8" s="182"/>
      <c r="F8" s="191"/>
      <c r="G8" s="174"/>
      <c r="H8" s="174"/>
      <c r="I8" s="174"/>
      <c r="J8" s="174"/>
      <c r="K8" s="174"/>
      <c r="L8" s="174"/>
      <c r="M8" s="175"/>
      <c r="N8" s="159"/>
      <c r="O8" s="176"/>
      <c r="P8" s="192"/>
      <c r="Q8" s="185"/>
      <c r="R8" s="185"/>
      <c r="S8" s="177"/>
      <c r="T8" s="178"/>
      <c r="U8" s="159"/>
      <c r="V8" s="159"/>
      <c r="W8" s="179"/>
      <c r="X8" s="180"/>
      <c r="Y8" s="193"/>
      <c r="Z8" s="180"/>
      <c r="AA8" s="180"/>
      <c r="AB8" s="189"/>
      <c r="AC8" s="181"/>
      <c r="AD8" s="159"/>
    </row>
    <row r="9" spans="1:30" x14ac:dyDescent="0.25">
      <c r="A9" s="159"/>
      <c r="B9" s="172"/>
      <c r="C9" s="267" t="s">
        <v>2</v>
      </c>
      <c r="D9" s="268"/>
      <c r="E9" s="182"/>
      <c r="F9" s="183" t="s">
        <v>41</v>
      </c>
      <c r="G9" s="174"/>
      <c r="H9" s="174"/>
      <c r="I9" s="174"/>
      <c r="J9" s="174"/>
      <c r="K9" s="174"/>
      <c r="L9" s="174"/>
      <c r="M9" s="175"/>
      <c r="N9" s="159"/>
      <c r="O9" s="176"/>
      <c r="P9" s="184" t="str">
        <f>+C9</f>
        <v xml:space="preserve">Dependencia responsable </v>
      </c>
      <c r="Q9" s="185"/>
      <c r="R9" s="184" t="str">
        <f>+F9</f>
        <v>Secretario General</v>
      </c>
      <c r="S9" s="177"/>
      <c r="T9" s="178"/>
      <c r="U9" s="159"/>
      <c r="V9" s="159"/>
      <c r="W9" s="179"/>
      <c r="X9" s="186" t="str">
        <f>+C9</f>
        <v xml:space="preserve">Dependencia responsable </v>
      </c>
      <c r="Y9" s="187"/>
      <c r="Z9" s="188" t="str">
        <f>+R9</f>
        <v>Secretario General</v>
      </c>
      <c r="AA9" s="180"/>
      <c r="AB9" s="189"/>
      <c r="AC9" s="181"/>
      <c r="AD9" s="159"/>
    </row>
    <row r="10" spans="1:30" x14ac:dyDescent="0.25">
      <c r="A10" s="159"/>
      <c r="B10" s="172"/>
      <c r="C10" s="190"/>
      <c r="D10" s="182"/>
      <c r="E10" s="182"/>
      <c r="F10" s="191"/>
      <c r="G10" s="174"/>
      <c r="H10" s="174"/>
      <c r="I10" s="174"/>
      <c r="J10" s="174"/>
      <c r="K10" s="174"/>
      <c r="L10" s="174"/>
      <c r="M10" s="175"/>
      <c r="N10" s="159"/>
      <c r="O10" s="176"/>
      <c r="P10" s="192"/>
      <c r="Q10" s="185"/>
      <c r="R10" s="185"/>
      <c r="S10" s="177"/>
      <c r="T10" s="178"/>
      <c r="U10" s="159"/>
      <c r="V10" s="159"/>
      <c r="W10" s="179"/>
      <c r="X10" s="180"/>
      <c r="Y10" s="193"/>
      <c r="Z10" s="180"/>
      <c r="AA10" s="180"/>
      <c r="AB10" s="189"/>
      <c r="AC10" s="181"/>
      <c r="AD10" s="159"/>
    </row>
    <row r="11" spans="1:30" x14ac:dyDescent="0.25">
      <c r="A11" s="159"/>
      <c r="B11" s="172"/>
      <c r="C11" s="267" t="s">
        <v>3</v>
      </c>
      <c r="D11" s="268"/>
      <c r="E11" s="182"/>
      <c r="F11" s="183">
        <v>42215</v>
      </c>
      <c r="G11" s="174"/>
      <c r="H11" s="174"/>
      <c r="I11" s="174"/>
      <c r="J11" s="174"/>
      <c r="K11" s="174"/>
      <c r="L11" s="174"/>
      <c r="M11" s="175"/>
      <c r="N11" s="159"/>
      <c r="O11" s="176"/>
      <c r="P11" s="184" t="str">
        <f>+C11</f>
        <v>Fecha de Auditoria</v>
      </c>
      <c r="Q11" s="185"/>
      <c r="R11" s="194">
        <f>+F11</f>
        <v>42215</v>
      </c>
      <c r="S11" s="177"/>
      <c r="T11" s="178"/>
      <c r="U11" s="159"/>
      <c r="V11" s="159"/>
      <c r="W11" s="179"/>
      <c r="X11" s="186" t="str">
        <f>+C11</f>
        <v>Fecha de Auditoria</v>
      </c>
      <c r="Y11" s="187"/>
      <c r="Z11" s="188">
        <f>+R11</f>
        <v>42215</v>
      </c>
      <c r="AA11" s="180"/>
      <c r="AB11" s="189"/>
      <c r="AC11" s="181"/>
      <c r="AD11" s="159"/>
    </row>
    <row r="12" spans="1:30" x14ac:dyDescent="0.25">
      <c r="A12" s="159"/>
      <c r="B12" s="172"/>
      <c r="C12" s="173"/>
      <c r="D12" s="173"/>
      <c r="E12" s="174"/>
      <c r="F12" s="195"/>
      <c r="G12" s="174"/>
      <c r="H12" s="174"/>
      <c r="I12" s="174"/>
      <c r="J12" s="174"/>
      <c r="K12" s="174"/>
      <c r="L12" s="174"/>
      <c r="M12" s="175"/>
      <c r="N12" s="159"/>
      <c r="O12" s="176"/>
      <c r="P12" s="177"/>
      <c r="Q12" s="177"/>
      <c r="R12" s="177"/>
      <c r="S12" s="177"/>
      <c r="T12" s="178"/>
      <c r="U12" s="159"/>
      <c r="V12" s="159"/>
      <c r="W12" s="179"/>
      <c r="X12" s="180"/>
      <c r="Y12" s="180"/>
      <c r="Z12" s="180"/>
      <c r="AA12" s="180"/>
      <c r="AB12" s="180"/>
      <c r="AC12" s="181"/>
      <c r="AD12" s="159"/>
    </row>
    <row r="13" spans="1:30" x14ac:dyDescent="0.25">
      <c r="A13" s="159"/>
      <c r="B13" s="172"/>
      <c r="C13" s="269" t="s">
        <v>42</v>
      </c>
      <c r="D13" s="269"/>
      <c r="E13" s="269"/>
      <c r="F13" s="269"/>
      <c r="G13" s="269"/>
      <c r="H13" s="269"/>
      <c r="I13" s="269"/>
      <c r="J13" s="269"/>
      <c r="K13" s="269"/>
      <c r="L13" s="269"/>
      <c r="M13" s="175"/>
      <c r="N13" s="159"/>
      <c r="O13" s="176"/>
      <c r="P13" s="266" t="s">
        <v>56</v>
      </c>
      <c r="Q13" s="266"/>
      <c r="R13" s="266"/>
      <c r="S13" s="266"/>
      <c r="T13" s="178"/>
      <c r="U13" s="159"/>
      <c r="V13" s="159"/>
      <c r="W13" s="179"/>
      <c r="X13" s="266" t="s">
        <v>57</v>
      </c>
      <c r="Y13" s="266"/>
      <c r="Z13" s="266"/>
      <c r="AA13" s="266"/>
      <c r="AB13" s="266"/>
      <c r="AC13" s="181"/>
      <c r="AD13" s="159"/>
    </row>
    <row r="14" spans="1:30" x14ac:dyDescent="0.25">
      <c r="A14" s="159"/>
      <c r="B14" s="172"/>
      <c r="C14" s="269"/>
      <c r="D14" s="269"/>
      <c r="E14" s="269"/>
      <c r="F14" s="269"/>
      <c r="G14" s="269"/>
      <c r="H14" s="269"/>
      <c r="I14" s="269"/>
      <c r="J14" s="269"/>
      <c r="K14" s="269"/>
      <c r="L14" s="269"/>
      <c r="M14" s="175"/>
      <c r="N14" s="159"/>
      <c r="O14" s="176"/>
      <c r="P14" s="266"/>
      <c r="Q14" s="266"/>
      <c r="R14" s="266"/>
      <c r="S14" s="266"/>
      <c r="T14" s="178"/>
      <c r="U14" s="159"/>
      <c r="V14" s="159"/>
      <c r="W14" s="179"/>
      <c r="X14" s="266"/>
      <c r="Y14" s="266"/>
      <c r="Z14" s="266"/>
      <c r="AA14" s="266"/>
      <c r="AB14" s="266"/>
      <c r="AC14" s="181"/>
      <c r="AD14" s="159"/>
    </row>
    <row r="15" spans="1:30" x14ac:dyDescent="0.25">
      <c r="A15" s="159"/>
      <c r="B15" s="172"/>
      <c r="C15" s="173"/>
      <c r="D15" s="174"/>
      <c r="E15" s="174"/>
      <c r="F15" s="174"/>
      <c r="G15" s="174"/>
      <c r="H15" s="174"/>
      <c r="I15" s="174"/>
      <c r="J15" s="174"/>
      <c r="K15" s="174"/>
      <c r="L15" s="174"/>
      <c r="M15" s="175"/>
      <c r="N15" s="159"/>
      <c r="O15" s="176"/>
      <c r="P15" s="177"/>
      <c r="Q15" s="177"/>
      <c r="R15" s="177"/>
      <c r="S15" s="177"/>
      <c r="T15" s="178"/>
      <c r="U15" s="159"/>
      <c r="V15" s="159"/>
      <c r="W15" s="179"/>
      <c r="X15" s="180"/>
      <c r="Y15" s="180"/>
      <c r="Z15" s="180"/>
      <c r="AA15" s="180"/>
      <c r="AB15" s="180"/>
      <c r="AC15" s="181"/>
      <c r="AD15" s="159"/>
    </row>
    <row r="16" spans="1:30" ht="30" x14ac:dyDescent="0.25">
      <c r="A16" s="159"/>
      <c r="B16" s="172"/>
      <c r="C16" s="196" t="s">
        <v>6</v>
      </c>
      <c r="D16" s="197" t="s">
        <v>7</v>
      </c>
      <c r="E16" s="197" t="s">
        <v>8</v>
      </c>
      <c r="F16" s="197" t="s">
        <v>9</v>
      </c>
      <c r="G16" s="197" t="s">
        <v>10</v>
      </c>
      <c r="H16" s="198" t="s">
        <v>11</v>
      </c>
      <c r="I16" s="198" t="s">
        <v>12</v>
      </c>
      <c r="J16" s="198" t="s">
        <v>13</v>
      </c>
      <c r="K16" s="198" t="s">
        <v>14</v>
      </c>
      <c r="L16" s="199" t="s">
        <v>15</v>
      </c>
      <c r="M16" s="175"/>
      <c r="N16" s="159"/>
      <c r="O16" s="176"/>
      <c r="P16" s="196" t="s">
        <v>16</v>
      </c>
      <c r="Q16" s="198" t="s">
        <v>17</v>
      </c>
      <c r="R16" s="198" t="s">
        <v>18</v>
      </c>
      <c r="S16" s="199" t="s">
        <v>19</v>
      </c>
      <c r="T16" s="178"/>
      <c r="U16" s="159"/>
      <c r="V16" s="159"/>
      <c r="W16" s="179"/>
      <c r="X16" s="196" t="s">
        <v>20</v>
      </c>
      <c r="Y16" s="198" t="s">
        <v>21</v>
      </c>
      <c r="Z16" s="198" t="s">
        <v>22</v>
      </c>
      <c r="AA16" s="196" t="s">
        <v>23</v>
      </c>
      <c r="AB16" s="199" t="s">
        <v>24</v>
      </c>
      <c r="AC16" s="181"/>
      <c r="AD16" s="159"/>
    </row>
    <row r="17" spans="1:30" ht="210" x14ac:dyDescent="0.25">
      <c r="A17" s="159"/>
      <c r="B17" s="172"/>
      <c r="C17" s="200">
        <v>1</v>
      </c>
      <c r="D17" s="201" t="s">
        <v>46</v>
      </c>
      <c r="E17" s="201" t="s">
        <v>58</v>
      </c>
      <c r="F17" s="201" t="s">
        <v>47</v>
      </c>
      <c r="G17" s="201" t="s">
        <v>59</v>
      </c>
      <c r="H17" s="201" t="s">
        <v>60</v>
      </c>
      <c r="I17" s="201" t="s">
        <v>71</v>
      </c>
      <c r="J17" s="202">
        <v>42219</v>
      </c>
      <c r="K17" s="202">
        <v>42542</v>
      </c>
      <c r="L17" s="203">
        <f>+K17-J17</f>
        <v>323</v>
      </c>
      <c r="M17" s="175"/>
      <c r="N17" s="159"/>
      <c r="O17" s="176"/>
      <c r="P17" s="204">
        <v>42552</v>
      </c>
      <c r="Q17" s="204" t="s">
        <v>61</v>
      </c>
      <c r="R17" s="205">
        <v>1</v>
      </c>
      <c r="S17" s="206"/>
      <c r="T17" s="178"/>
      <c r="U17" s="159"/>
      <c r="V17" s="159"/>
      <c r="W17" s="179"/>
      <c r="X17" s="207"/>
      <c r="Y17" s="208"/>
      <c r="Z17" s="208"/>
      <c r="AA17" s="208"/>
      <c r="AB17" s="209"/>
      <c r="AC17" s="181"/>
      <c r="AD17" s="159"/>
    </row>
    <row r="18" spans="1:30" ht="90" x14ac:dyDescent="0.25">
      <c r="A18" s="159"/>
      <c r="B18" s="172"/>
      <c r="C18" s="200">
        <v>2</v>
      </c>
      <c r="D18" s="210" t="s">
        <v>50</v>
      </c>
      <c r="E18" s="201" t="s">
        <v>323</v>
      </c>
      <c r="F18" s="201" t="s">
        <v>35</v>
      </c>
      <c r="G18" s="201" t="s">
        <v>324</v>
      </c>
      <c r="H18" s="201" t="s">
        <v>325</v>
      </c>
      <c r="I18" s="201" t="s">
        <v>71</v>
      </c>
      <c r="J18" s="202">
        <v>42415</v>
      </c>
      <c r="K18" s="202">
        <v>42734</v>
      </c>
      <c r="L18" s="203">
        <f t="shared" ref="L18:L23" si="0">+K18-J18</f>
        <v>319</v>
      </c>
      <c r="M18" s="175"/>
      <c r="N18" s="159"/>
      <c r="O18" s="176"/>
      <c r="P18" s="204">
        <v>42552</v>
      </c>
      <c r="Q18" s="204" t="s">
        <v>61</v>
      </c>
      <c r="R18" s="205">
        <v>1</v>
      </c>
      <c r="S18" s="206"/>
      <c r="T18" s="178"/>
      <c r="U18" s="159"/>
      <c r="V18" s="159"/>
      <c r="W18" s="179"/>
      <c r="X18" s="207"/>
      <c r="Y18" s="208"/>
      <c r="Z18" s="208"/>
      <c r="AA18" s="208"/>
      <c r="AB18" s="209"/>
      <c r="AC18" s="181"/>
      <c r="AD18" s="159"/>
    </row>
    <row r="19" spans="1:30" ht="75" x14ac:dyDescent="0.25">
      <c r="A19" s="159"/>
      <c r="B19" s="172"/>
      <c r="C19" s="200">
        <v>3</v>
      </c>
      <c r="D19" s="210" t="s">
        <v>31</v>
      </c>
      <c r="E19" s="211" t="s">
        <v>32</v>
      </c>
      <c r="F19" s="201" t="s">
        <v>26</v>
      </c>
      <c r="G19" s="201" t="s">
        <v>33</v>
      </c>
      <c r="H19" s="201" t="s">
        <v>75</v>
      </c>
      <c r="I19" s="201" t="s">
        <v>71</v>
      </c>
      <c r="J19" s="202">
        <v>42219</v>
      </c>
      <c r="K19" s="202">
        <v>42734</v>
      </c>
      <c r="L19" s="203">
        <f t="shared" si="0"/>
        <v>515</v>
      </c>
      <c r="M19" s="175"/>
      <c r="N19" s="159"/>
      <c r="O19" s="176"/>
      <c r="P19" s="204">
        <v>42614</v>
      </c>
      <c r="Q19" s="204" t="s">
        <v>61</v>
      </c>
      <c r="R19" s="205"/>
      <c r="S19" s="206"/>
      <c r="T19" s="178"/>
      <c r="U19" s="159"/>
      <c r="V19" s="159"/>
      <c r="W19" s="179"/>
      <c r="X19" s="207"/>
      <c r="Y19" s="208"/>
      <c r="Z19" s="208"/>
      <c r="AA19" s="208"/>
      <c r="AB19" s="209"/>
      <c r="AC19" s="181"/>
      <c r="AD19" s="159"/>
    </row>
    <row r="20" spans="1:30" ht="75.75" thickBot="1" x14ac:dyDescent="0.3">
      <c r="A20" s="159"/>
      <c r="B20" s="212"/>
      <c r="C20" s="200">
        <v>4</v>
      </c>
      <c r="D20" s="210" t="s">
        <v>37</v>
      </c>
      <c r="E20" s="213" t="s">
        <v>25</v>
      </c>
      <c r="F20" s="213" t="s">
        <v>26</v>
      </c>
      <c r="G20" s="213" t="s">
        <v>27</v>
      </c>
      <c r="H20" s="213" t="s">
        <v>28</v>
      </c>
      <c r="I20" s="213" t="s">
        <v>326</v>
      </c>
      <c r="J20" s="202">
        <v>42219</v>
      </c>
      <c r="K20" s="202">
        <v>42734</v>
      </c>
      <c r="L20" s="203">
        <f t="shared" si="0"/>
        <v>515</v>
      </c>
      <c r="M20" s="214"/>
      <c r="N20" s="159"/>
      <c r="O20" s="176"/>
      <c r="P20" s="204">
        <v>42614</v>
      </c>
      <c r="Q20" s="204" t="s">
        <v>61</v>
      </c>
      <c r="R20" s="205"/>
      <c r="S20" s="206"/>
      <c r="T20" s="178"/>
      <c r="U20" s="159"/>
      <c r="V20" s="159"/>
      <c r="W20" s="179"/>
      <c r="X20" s="207"/>
      <c r="Y20" s="208"/>
      <c r="Z20" s="208"/>
      <c r="AA20" s="208"/>
      <c r="AB20" s="209"/>
      <c r="AC20" s="215"/>
      <c r="AD20" s="159"/>
    </row>
    <row r="21" spans="1:30" ht="136.5" thickTop="1" thickBot="1" x14ac:dyDescent="0.3">
      <c r="A21" s="159"/>
      <c r="B21" s="172"/>
      <c r="C21" s="200">
        <v>5</v>
      </c>
      <c r="D21" s="210" t="s">
        <v>51</v>
      </c>
      <c r="E21" s="201" t="s">
        <v>52</v>
      </c>
      <c r="F21" s="201" t="s">
        <v>47</v>
      </c>
      <c r="G21" s="201" t="s">
        <v>48</v>
      </c>
      <c r="H21" s="201" t="s">
        <v>49</v>
      </c>
      <c r="I21" s="201" t="s">
        <v>71</v>
      </c>
      <c r="J21" s="202">
        <v>42219</v>
      </c>
      <c r="K21" s="202">
        <v>42542</v>
      </c>
      <c r="L21" s="203">
        <f t="shared" si="0"/>
        <v>323</v>
      </c>
      <c r="M21" s="214"/>
      <c r="N21" s="159"/>
      <c r="O21" s="176"/>
      <c r="P21" s="204">
        <v>42552</v>
      </c>
      <c r="Q21" s="204" t="s">
        <v>61</v>
      </c>
      <c r="R21" s="205"/>
      <c r="S21" s="206"/>
      <c r="T21" s="178"/>
      <c r="U21" s="159"/>
      <c r="V21" s="159"/>
      <c r="W21" s="179"/>
      <c r="X21" s="207"/>
      <c r="Y21" s="208"/>
      <c r="Z21" s="208"/>
      <c r="AA21" s="208"/>
      <c r="AB21" s="209"/>
      <c r="AC21" s="215"/>
      <c r="AD21" s="159"/>
    </row>
    <row r="22" spans="1:30" ht="409.6" thickTop="1" thickBot="1" x14ac:dyDescent="0.3">
      <c r="A22" s="159"/>
      <c r="B22" s="172"/>
      <c r="C22" s="200">
        <v>6</v>
      </c>
      <c r="D22" s="210" t="s">
        <v>53</v>
      </c>
      <c r="E22" s="201" t="s">
        <v>76</v>
      </c>
      <c r="F22" s="213" t="s">
        <v>54</v>
      </c>
      <c r="G22" s="201" t="s">
        <v>55</v>
      </c>
      <c r="H22" s="201" t="s">
        <v>131</v>
      </c>
      <c r="I22" s="201" t="s">
        <v>71</v>
      </c>
      <c r="J22" s="202">
        <v>42219</v>
      </c>
      <c r="K22" s="202">
        <v>42230</v>
      </c>
      <c r="L22" s="203">
        <f t="shared" si="0"/>
        <v>11</v>
      </c>
      <c r="M22" s="214"/>
      <c r="N22" s="159"/>
      <c r="O22" s="176"/>
      <c r="P22" s="204">
        <v>42552</v>
      </c>
      <c r="Q22" s="204" t="s">
        <v>61</v>
      </c>
      <c r="R22" s="205"/>
      <c r="S22" s="206"/>
      <c r="T22" s="178"/>
      <c r="U22" s="159"/>
      <c r="V22" s="159"/>
      <c r="W22" s="179"/>
      <c r="X22" s="207"/>
      <c r="Y22" s="208"/>
      <c r="Z22" s="208"/>
      <c r="AA22" s="208"/>
      <c r="AB22" s="209"/>
      <c r="AC22" s="215"/>
      <c r="AD22" s="159"/>
    </row>
    <row r="23" spans="1:30" ht="346.5" thickTop="1" thickBot="1" x14ac:dyDescent="0.3">
      <c r="A23" s="159"/>
      <c r="B23" s="172"/>
      <c r="C23" s="200">
        <v>7</v>
      </c>
      <c r="D23" s="210" t="s">
        <v>38</v>
      </c>
      <c r="E23" s="201" t="s">
        <v>327</v>
      </c>
      <c r="F23" s="210" t="s">
        <v>39</v>
      </c>
      <c r="G23" s="201" t="s">
        <v>40</v>
      </c>
      <c r="H23" s="201" t="s">
        <v>328</v>
      </c>
      <c r="I23" s="201" t="s">
        <v>71</v>
      </c>
      <c r="J23" s="202">
        <v>42219</v>
      </c>
      <c r="K23" s="202">
        <v>42734</v>
      </c>
      <c r="L23" s="203">
        <f t="shared" si="0"/>
        <v>515</v>
      </c>
      <c r="M23" s="214"/>
      <c r="N23" s="159"/>
      <c r="O23" s="176"/>
      <c r="P23" s="204">
        <v>42552</v>
      </c>
      <c r="Q23" s="204" t="s">
        <v>61</v>
      </c>
      <c r="R23" s="205"/>
      <c r="S23" s="206"/>
      <c r="T23" s="178"/>
      <c r="U23" s="159"/>
      <c r="V23" s="159"/>
      <c r="W23" s="179"/>
      <c r="X23" s="207"/>
      <c r="Y23" s="208"/>
      <c r="Z23" s="208"/>
      <c r="AA23" s="208"/>
      <c r="AB23" s="209"/>
      <c r="AC23" s="215"/>
      <c r="AD23" s="159"/>
    </row>
    <row r="24" spans="1:30" ht="16.5" thickTop="1" thickBot="1" x14ac:dyDescent="0.3">
      <c r="A24" s="159"/>
      <c r="B24" s="216"/>
      <c r="C24" s="217"/>
      <c r="D24" s="216"/>
      <c r="E24" s="216"/>
      <c r="F24" s="216"/>
      <c r="G24" s="216"/>
      <c r="H24" s="216"/>
      <c r="I24" s="216"/>
      <c r="J24" s="216"/>
      <c r="K24" s="216"/>
      <c r="L24" s="216"/>
      <c r="M24" s="216"/>
      <c r="N24" s="159"/>
      <c r="O24" s="176"/>
      <c r="P24" s="177"/>
      <c r="Q24" s="177"/>
      <c r="R24" s="177"/>
      <c r="S24" s="177"/>
      <c r="T24" s="177"/>
      <c r="U24" s="159"/>
      <c r="V24" s="159"/>
      <c r="W24" s="179"/>
      <c r="X24" s="218"/>
      <c r="Y24" s="219"/>
      <c r="Z24" s="219"/>
      <c r="AA24" s="219"/>
      <c r="AB24" s="220"/>
      <c r="AC24" s="215"/>
      <c r="AD24" s="159"/>
    </row>
    <row r="25" spans="1:30" ht="15.75" thickTop="1" x14ac:dyDescent="0.25">
      <c r="A25" s="159"/>
      <c r="B25" s="159"/>
      <c r="C25" s="160"/>
      <c r="D25" s="159"/>
      <c r="E25" s="159"/>
      <c r="F25" s="159"/>
      <c r="G25" s="159"/>
      <c r="H25" s="159"/>
      <c r="I25" s="159"/>
      <c r="J25" s="159"/>
      <c r="K25" s="159"/>
      <c r="L25" s="159"/>
      <c r="M25" s="159"/>
      <c r="N25" s="159"/>
      <c r="O25" s="159"/>
      <c r="P25" s="159"/>
      <c r="Q25" s="159"/>
      <c r="R25" s="159"/>
      <c r="S25" s="159"/>
      <c r="T25" s="159"/>
      <c r="U25" s="159"/>
      <c r="V25" s="159"/>
      <c r="W25" s="179"/>
      <c r="X25" s="159"/>
      <c r="Y25" s="159"/>
      <c r="Z25" s="159"/>
      <c r="AA25" s="159"/>
      <c r="AB25" s="159"/>
      <c r="AC25" s="159"/>
      <c r="AD25" s="159"/>
    </row>
    <row r="26" spans="1:30" x14ac:dyDescent="0.25">
      <c r="C26" s="221"/>
      <c r="D26" s="222"/>
      <c r="E26" s="222"/>
      <c r="F26" s="222"/>
      <c r="G26" s="222"/>
      <c r="H26" s="222"/>
    </row>
    <row r="27" spans="1:30" x14ac:dyDescent="0.25">
      <c r="C27" s="221"/>
      <c r="D27" s="222"/>
      <c r="E27" s="222"/>
      <c r="F27" s="222"/>
      <c r="G27" s="222"/>
      <c r="H27" s="222"/>
    </row>
    <row r="28" spans="1:30" x14ac:dyDescent="0.25">
      <c r="C28" s="221"/>
      <c r="D28" s="222"/>
      <c r="E28" s="222"/>
      <c r="F28" s="222"/>
      <c r="G28" s="222"/>
      <c r="H28" s="222"/>
    </row>
    <row r="29" spans="1:30" x14ac:dyDescent="0.25">
      <c r="C29" s="221"/>
      <c r="D29" s="222"/>
      <c r="E29" s="222"/>
      <c r="F29" s="222"/>
      <c r="G29" s="222"/>
      <c r="H29" s="222"/>
    </row>
    <row r="30" spans="1:30" x14ac:dyDescent="0.25">
      <c r="C30" s="221"/>
      <c r="D30" s="222"/>
      <c r="E30" s="222"/>
      <c r="F30" s="222"/>
      <c r="G30" s="222"/>
      <c r="H30" s="222"/>
    </row>
    <row r="31" spans="1:30" x14ac:dyDescent="0.25">
      <c r="C31" s="221"/>
      <c r="D31" s="222"/>
      <c r="E31" s="222"/>
      <c r="F31" s="222"/>
      <c r="G31" s="222"/>
      <c r="H31" s="222"/>
    </row>
    <row r="32" spans="1:30" x14ac:dyDescent="0.25">
      <c r="C32" s="221"/>
      <c r="D32" s="222"/>
      <c r="E32" s="222"/>
      <c r="F32" s="222"/>
      <c r="G32" s="222"/>
      <c r="H32" s="222"/>
    </row>
    <row r="98" spans="3:10" ht="15.75" thickBot="1" x14ac:dyDescent="0.3">
      <c r="C98" s="223">
        <v>1</v>
      </c>
      <c r="I98" s="224" t="s">
        <v>77</v>
      </c>
      <c r="J98" s="225" t="s">
        <v>78</v>
      </c>
    </row>
    <row r="99" spans="3:10" ht="15.75" thickBot="1" x14ac:dyDescent="0.3">
      <c r="C99" s="223">
        <v>2</v>
      </c>
      <c r="I99" s="226" t="s">
        <v>79</v>
      </c>
      <c r="J99" s="227" t="s">
        <v>80</v>
      </c>
    </row>
    <row r="100" spans="3:10" ht="15.75" thickBot="1" x14ac:dyDescent="0.3">
      <c r="C100" s="223">
        <v>3</v>
      </c>
      <c r="I100" s="226" t="s">
        <v>81</v>
      </c>
      <c r="J100" s="227" t="s">
        <v>82</v>
      </c>
    </row>
    <row r="101" spans="3:10" ht="15.75" thickBot="1" x14ac:dyDescent="0.3">
      <c r="C101" s="223">
        <v>4</v>
      </c>
      <c r="I101" s="224" t="s">
        <v>83</v>
      </c>
      <c r="J101" s="225" t="s">
        <v>84</v>
      </c>
    </row>
    <row r="102" spans="3:10" ht="15.75" thickBot="1" x14ac:dyDescent="0.3">
      <c r="C102" s="223">
        <v>5</v>
      </c>
      <c r="I102" s="224" t="s">
        <v>85</v>
      </c>
      <c r="J102" s="225" t="s">
        <v>86</v>
      </c>
    </row>
    <row r="103" spans="3:10" ht="15.75" thickBot="1" x14ac:dyDescent="0.3">
      <c r="C103" s="223">
        <v>6</v>
      </c>
      <c r="I103" s="226" t="s">
        <v>87</v>
      </c>
      <c r="J103" s="227" t="s">
        <v>88</v>
      </c>
    </row>
    <row r="104" spans="3:10" ht="15.75" thickBot="1" x14ac:dyDescent="0.3">
      <c r="C104" s="223">
        <v>7</v>
      </c>
      <c r="I104" s="224" t="s">
        <v>89</v>
      </c>
      <c r="J104" s="225" t="s">
        <v>90</v>
      </c>
    </row>
    <row r="105" spans="3:10" ht="15.75" thickBot="1" x14ac:dyDescent="0.3">
      <c r="C105" s="223">
        <v>8</v>
      </c>
      <c r="I105" s="226" t="s">
        <v>91</v>
      </c>
      <c r="J105" s="227" t="s">
        <v>92</v>
      </c>
    </row>
    <row r="106" spans="3:10" ht="15.75" thickBot="1" x14ac:dyDescent="0.3">
      <c r="C106" s="223">
        <v>9</v>
      </c>
      <c r="I106" s="224" t="s">
        <v>93</v>
      </c>
      <c r="J106" s="225" t="s">
        <v>94</v>
      </c>
    </row>
    <row r="107" spans="3:10" ht="15.75" thickBot="1" x14ac:dyDescent="0.3">
      <c r="C107" s="223">
        <v>10</v>
      </c>
      <c r="I107" s="224" t="s">
        <v>95</v>
      </c>
      <c r="J107" s="225" t="s">
        <v>96</v>
      </c>
    </row>
    <row r="108" spans="3:10" ht="15.75" thickBot="1" x14ac:dyDescent="0.3">
      <c r="C108" s="223">
        <v>11</v>
      </c>
      <c r="I108" s="224" t="s">
        <v>97</v>
      </c>
      <c r="J108" s="225" t="s">
        <v>98</v>
      </c>
    </row>
    <row r="109" spans="3:10" ht="15.75" thickBot="1" x14ac:dyDescent="0.3">
      <c r="C109" s="223">
        <v>12</v>
      </c>
      <c r="I109" s="226" t="s">
        <v>99</v>
      </c>
      <c r="J109" s="226" t="s">
        <v>100</v>
      </c>
    </row>
    <row r="110" spans="3:10" ht="15.75" thickBot="1" x14ac:dyDescent="0.3">
      <c r="C110" s="223">
        <v>13</v>
      </c>
      <c r="I110" s="226" t="s">
        <v>101</v>
      </c>
      <c r="J110" s="227" t="s">
        <v>102</v>
      </c>
    </row>
    <row r="111" spans="3:10" ht="15.75" thickBot="1" x14ac:dyDescent="0.3">
      <c r="C111" s="223">
        <v>14</v>
      </c>
      <c r="I111" s="224" t="s">
        <v>103</v>
      </c>
      <c r="J111" s="224" t="s">
        <v>104</v>
      </c>
    </row>
    <row r="112" spans="3:10" ht="15.75" thickBot="1" x14ac:dyDescent="0.3">
      <c r="C112" s="223">
        <v>15</v>
      </c>
      <c r="I112" s="226" t="s">
        <v>105</v>
      </c>
      <c r="J112" s="227" t="s">
        <v>106</v>
      </c>
    </row>
    <row r="113" spans="3:10" ht="15.75" thickBot="1" x14ac:dyDescent="0.3">
      <c r="C113" s="223">
        <v>16</v>
      </c>
      <c r="I113" s="224" t="s">
        <v>107</v>
      </c>
      <c r="J113" s="225" t="s">
        <v>108</v>
      </c>
    </row>
    <row r="114" spans="3:10" ht="15.75" thickBot="1" x14ac:dyDescent="0.3">
      <c r="C114" s="223">
        <v>17</v>
      </c>
      <c r="I114" s="224" t="s">
        <v>109</v>
      </c>
      <c r="J114" s="225" t="s">
        <v>110</v>
      </c>
    </row>
    <row r="115" spans="3:10" ht="15.75" thickBot="1" x14ac:dyDescent="0.3">
      <c r="C115" s="223">
        <v>18</v>
      </c>
      <c r="I115" s="226" t="s">
        <v>111</v>
      </c>
      <c r="J115" s="227" t="s">
        <v>112</v>
      </c>
    </row>
    <row r="116" spans="3:10" ht="15.75" thickBot="1" x14ac:dyDescent="0.3">
      <c r="C116" s="223">
        <v>19</v>
      </c>
      <c r="I116" s="224" t="s">
        <v>113</v>
      </c>
      <c r="J116" s="225" t="s">
        <v>114</v>
      </c>
    </row>
    <row r="117" spans="3:10" ht="15.75" thickBot="1" x14ac:dyDescent="0.3">
      <c r="C117" s="223">
        <v>20</v>
      </c>
      <c r="I117" s="226" t="s">
        <v>115</v>
      </c>
      <c r="J117" s="227" t="s">
        <v>116</v>
      </c>
    </row>
    <row r="118" spans="3:10" ht="15.75" thickBot="1" x14ac:dyDescent="0.3">
      <c r="I118" s="226" t="s">
        <v>117</v>
      </c>
      <c r="J118" s="227" t="s">
        <v>118</v>
      </c>
    </row>
    <row r="119" spans="3:10" ht="15.75" thickBot="1" x14ac:dyDescent="0.3">
      <c r="I119" s="224" t="s">
        <v>119</v>
      </c>
      <c r="J119" s="225" t="s">
        <v>120</v>
      </c>
    </row>
    <row r="120" spans="3:10" ht="15.75" thickBot="1" x14ac:dyDescent="0.3">
      <c r="I120" s="226" t="s">
        <v>121</v>
      </c>
      <c r="J120" s="227" t="s">
        <v>122</v>
      </c>
    </row>
    <row r="121" spans="3:10" ht="15.75" thickBot="1" x14ac:dyDescent="0.3">
      <c r="I121" s="224" t="s">
        <v>123</v>
      </c>
      <c r="J121" s="225" t="s">
        <v>124</v>
      </c>
    </row>
    <row r="122" spans="3:10" ht="15.75" thickBot="1" x14ac:dyDescent="0.3">
      <c r="I122" s="224" t="s">
        <v>125</v>
      </c>
      <c r="J122" s="225" t="s">
        <v>126</v>
      </c>
    </row>
    <row r="123" spans="3:10" x14ac:dyDescent="0.25">
      <c r="I123" s="228" t="s">
        <v>127</v>
      </c>
      <c r="J123" s="229" t="s">
        <v>128</v>
      </c>
    </row>
    <row r="124" spans="3:10" ht="15.75" thickBot="1" x14ac:dyDescent="0.3">
      <c r="I124" s="230" t="s">
        <v>129</v>
      </c>
      <c r="J124" s="225" t="s">
        <v>130</v>
      </c>
    </row>
    <row r="125" spans="3:10" x14ac:dyDescent="0.25">
      <c r="I125" s="231" t="s">
        <v>62</v>
      </c>
    </row>
    <row r="126" spans="3:10" x14ac:dyDescent="0.25">
      <c r="I126" s="231" t="s">
        <v>63</v>
      </c>
    </row>
    <row r="127" spans="3:10" x14ac:dyDescent="0.25">
      <c r="I127" s="231" t="s">
        <v>64</v>
      </c>
    </row>
    <row r="128" spans="3:10" x14ac:dyDescent="0.25">
      <c r="I128" s="231" t="s">
        <v>65</v>
      </c>
    </row>
    <row r="129" spans="9:9" x14ac:dyDescent="0.25">
      <c r="I129" s="231" t="s">
        <v>66</v>
      </c>
    </row>
    <row r="130" spans="9:9" x14ac:dyDescent="0.25">
      <c r="I130" s="231" t="s">
        <v>67</v>
      </c>
    </row>
    <row r="131" spans="9:9" x14ac:dyDescent="0.25">
      <c r="I131" s="231" t="s">
        <v>68</v>
      </c>
    </row>
    <row r="132" spans="9:9" x14ac:dyDescent="0.25">
      <c r="I132" s="231" t="s">
        <v>69</v>
      </c>
    </row>
    <row r="133" spans="9:9" x14ac:dyDescent="0.25">
      <c r="I133" s="231" t="s">
        <v>70</v>
      </c>
    </row>
    <row r="134" spans="9:9" x14ac:dyDescent="0.25">
      <c r="I134" s="231" t="s">
        <v>71</v>
      </c>
    </row>
    <row r="135" spans="9:9" x14ac:dyDescent="0.25">
      <c r="I135" s="231" t="s">
        <v>72</v>
      </c>
    </row>
    <row r="136" spans="9:9" x14ac:dyDescent="0.25">
      <c r="I136" s="231" t="s">
        <v>73</v>
      </c>
    </row>
    <row r="137" spans="9:9" x14ac:dyDescent="0.25">
      <c r="I137" s="231" t="s">
        <v>74</v>
      </c>
    </row>
  </sheetData>
  <sheetProtection algorithmName="SHA-512" hashValue="YwVwSuEPVA3ifS6iwIYKQi1SkgdhoE685IZT25OOiM+DvgtbnrpE0oyLTGPiVndkgPv1/dM3P7Q7odDkPmg/3w==" saltValue="YIQF84q8O7IO1HgkDUZXHA==" spinCount="100000" sheet="1" objects="1" scenarios="1"/>
  <mergeCells count="7">
    <mergeCell ref="P13:S14"/>
    <mergeCell ref="X13:AB14"/>
    <mergeCell ref="C5:D5"/>
    <mergeCell ref="C7:D7"/>
    <mergeCell ref="C9:D9"/>
    <mergeCell ref="C11:D11"/>
    <mergeCell ref="C13:L14"/>
  </mergeCells>
  <conditionalFormatting sqref="L17">
    <cfRule type="cellIs" dxfId="31" priority="9" operator="lessThan">
      <formula>0</formula>
    </cfRule>
  </conditionalFormatting>
  <conditionalFormatting sqref="L18">
    <cfRule type="cellIs" dxfId="30" priority="8" operator="lessThan">
      <formula>0</formula>
    </cfRule>
  </conditionalFormatting>
  <conditionalFormatting sqref="L19">
    <cfRule type="cellIs" dxfId="29" priority="7" operator="lessThan">
      <formula>0</formula>
    </cfRule>
  </conditionalFormatting>
  <conditionalFormatting sqref="L20">
    <cfRule type="cellIs" dxfId="28" priority="6" operator="lessThan">
      <formula>0</formula>
    </cfRule>
  </conditionalFormatting>
  <conditionalFormatting sqref="L21">
    <cfRule type="cellIs" dxfId="27" priority="5" operator="lessThan">
      <formula>0</formula>
    </cfRule>
  </conditionalFormatting>
  <conditionalFormatting sqref="L22">
    <cfRule type="cellIs" dxfId="26" priority="4" operator="lessThan">
      <formula>0</formula>
    </cfRule>
  </conditionalFormatting>
  <conditionalFormatting sqref="L23">
    <cfRule type="cellIs" dxfId="25" priority="3" operator="lessThan">
      <formula>0</formula>
    </cfRule>
  </conditionalFormatting>
  <dataValidations count="2">
    <dataValidation type="list" allowBlank="1" showInputMessage="1" showErrorMessage="1" sqref="C17:C23">
      <formula1>$C$98:$C$117</formula1>
    </dataValidation>
    <dataValidation type="list" allowBlank="1" showInputMessage="1" showErrorMessage="1" sqref="I17:I19 I21:I23">
      <formula1>$I$98:$I$137</formula1>
    </dataValidation>
  </dataValidations>
  <pageMargins left="0.7" right="0.7" top="0.75" bottom="0.75" header="0.3" footer="0.3"/>
  <pageSetup scale="37"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1"/>
  <sheetViews>
    <sheetView view="pageBreakPreview" zoomScale="60" zoomScaleNormal="75" workbookViewId="0">
      <selection activeCell="AG16" sqref="AG16"/>
    </sheetView>
  </sheetViews>
  <sheetFormatPr baseColWidth="10" defaultRowHeight="15" x14ac:dyDescent="0.25"/>
  <cols>
    <col min="1" max="2" width="3.7109375" style="161" customWidth="1"/>
    <col min="3" max="3" width="4.140625" style="251" bestFit="1" customWidth="1"/>
    <col min="4" max="4" width="26.85546875" style="161" customWidth="1"/>
    <col min="5" max="5" width="35.140625" style="161" bestFit="1" customWidth="1"/>
    <col min="6" max="6" width="35" style="161" bestFit="1" customWidth="1"/>
    <col min="7" max="9" width="26.85546875" style="161" customWidth="1"/>
    <col min="10" max="10" width="24.42578125" style="161" bestFit="1" customWidth="1"/>
    <col min="11" max="11" width="25.28515625" style="161" bestFit="1" customWidth="1"/>
    <col min="12" max="12" width="16.28515625" style="161" bestFit="1" customWidth="1"/>
    <col min="13" max="13" width="3.7109375" style="161" customWidth="1"/>
    <col min="14" max="15" width="3.7109375" style="161" hidden="1" customWidth="1"/>
    <col min="16" max="16" width="32.140625" style="161" hidden="1" customWidth="1"/>
    <col min="17" max="17" width="27.5703125" style="161" hidden="1" customWidth="1"/>
    <col min="18" max="18" width="31.42578125" style="161" hidden="1" customWidth="1"/>
    <col min="19" max="19" width="48.85546875" style="161" hidden="1" customWidth="1"/>
    <col min="20" max="23" width="3.7109375" style="161" hidden="1" customWidth="1"/>
    <col min="24" max="24" width="17.42578125" style="161" hidden="1" customWidth="1"/>
    <col min="25" max="25" width="22.7109375" style="161" hidden="1" customWidth="1"/>
    <col min="26" max="26" width="30.85546875" style="161" hidden="1" customWidth="1"/>
    <col min="27" max="27" width="31.140625" style="161" hidden="1" customWidth="1"/>
    <col min="28" max="28" width="23" style="161" hidden="1" customWidth="1"/>
    <col min="29" max="30" width="3.7109375" style="161" hidden="1" customWidth="1"/>
    <col min="31" max="31" width="0" style="161" hidden="1" customWidth="1"/>
    <col min="32" max="16384" width="11.42578125" style="161"/>
  </cols>
  <sheetData>
    <row r="1" spans="1:30" ht="15.75" thickBot="1" x14ac:dyDescent="0.3">
      <c r="A1" s="159"/>
      <c r="B1" s="159"/>
      <c r="C1" s="232"/>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row>
    <row r="2" spans="1:30" ht="15.75" thickTop="1" x14ac:dyDescent="0.25">
      <c r="A2" s="159"/>
      <c r="B2" s="162"/>
      <c r="C2" s="233"/>
      <c r="D2" s="164"/>
      <c r="E2" s="164"/>
      <c r="F2" s="164"/>
      <c r="G2" s="164"/>
      <c r="H2" s="164"/>
      <c r="I2" s="164"/>
      <c r="J2" s="164"/>
      <c r="K2" s="164"/>
      <c r="L2" s="164"/>
      <c r="M2" s="165"/>
      <c r="N2" s="159"/>
      <c r="O2" s="166"/>
      <c r="P2" s="167"/>
      <c r="Q2" s="167"/>
      <c r="R2" s="167"/>
      <c r="S2" s="167"/>
      <c r="T2" s="168"/>
      <c r="U2" s="159"/>
      <c r="V2" s="159"/>
      <c r="W2" s="169"/>
      <c r="X2" s="170"/>
      <c r="Y2" s="170"/>
      <c r="Z2" s="170"/>
      <c r="AA2" s="170"/>
      <c r="AB2" s="170"/>
      <c r="AC2" s="171"/>
      <c r="AD2" s="159"/>
    </row>
    <row r="3" spans="1:30" ht="15.75" x14ac:dyDescent="0.25">
      <c r="A3" s="159"/>
      <c r="B3" s="172"/>
      <c r="C3" s="234"/>
      <c r="D3" s="235" t="s">
        <v>0</v>
      </c>
      <c r="E3" s="191"/>
      <c r="F3" s="183" t="s">
        <v>45</v>
      </c>
      <c r="G3" s="174"/>
      <c r="H3" s="174"/>
      <c r="I3" s="174"/>
      <c r="J3" s="174"/>
      <c r="K3" s="174"/>
      <c r="L3" s="174"/>
      <c r="M3" s="175"/>
      <c r="N3" s="159"/>
      <c r="O3" s="176"/>
      <c r="P3" s="199" t="str">
        <f>+D3</f>
        <v xml:space="preserve">Proceso auditado </v>
      </c>
      <c r="Q3" s="177"/>
      <c r="R3" s="183" t="str">
        <f>+F3</f>
        <v>Proceso de gestión jurídica</v>
      </c>
      <c r="S3" s="236"/>
      <c r="T3" s="178"/>
      <c r="U3" s="159"/>
      <c r="V3" s="159"/>
      <c r="W3" s="179"/>
      <c r="X3" s="199" t="str">
        <f>+P3</f>
        <v xml:space="preserve">Proceso auditado </v>
      </c>
      <c r="Y3" s="180"/>
      <c r="Z3" s="183" t="str">
        <f>+R3</f>
        <v>Proceso de gestión jurídica</v>
      </c>
      <c r="AA3" s="180"/>
      <c r="AB3" s="189"/>
      <c r="AC3" s="181"/>
      <c r="AD3" s="159"/>
    </row>
    <row r="4" spans="1:30" ht="15.75" x14ac:dyDescent="0.25">
      <c r="A4" s="159"/>
      <c r="B4" s="172"/>
      <c r="C4" s="234"/>
      <c r="D4" s="237"/>
      <c r="E4" s="191"/>
      <c r="F4" s="191"/>
      <c r="G4" s="174"/>
      <c r="H4" s="174"/>
      <c r="I4" s="174"/>
      <c r="J4" s="174"/>
      <c r="K4" s="174"/>
      <c r="L4" s="174"/>
      <c r="M4" s="175"/>
      <c r="N4" s="159"/>
      <c r="O4" s="176"/>
      <c r="P4" s="177"/>
      <c r="Q4" s="177"/>
      <c r="R4" s="236"/>
      <c r="S4" s="236"/>
      <c r="T4" s="178"/>
      <c r="U4" s="159"/>
      <c r="V4" s="159"/>
      <c r="W4" s="179"/>
      <c r="X4" s="180"/>
      <c r="Y4" s="180"/>
      <c r="Z4" s="180"/>
      <c r="AA4" s="180"/>
      <c r="AB4" s="189"/>
      <c r="AC4" s="181"/>
      <c r="AD4" s="159"/>
    </row>
    <row r="5" spans="1:30" ht="30" x14ac:dyDescent="0.25">
      <c r="A5" s="159"/>
      <c r="B5" s="172"/>
      <c r="C5" s="234"/>
      <c r="D5" s="235" t="s">
        <v>1</v>
      </c>
      <c r="E5" s="191"/>
      <c r="F5" s="183" t="s">
        <v>44</v>
      </c>
      <c r="G5" s="174"/>
      <c r="H5" s="174"/>
      <c r="I5" s="174"/>
      <c r="J5" s="174"/>
      <c r="K5" s="174"/>
      <c r="L5" s="174"/>
      <c r="M5" s="175"/>
      <c r="N5" s="159"/>
      <c r="O5" s="176"/>
      <c r="P5" s="199" t="str">
        <f>+D5</f>
        <v xml:space="preserve">Directivo responsable </v>
      </c>
      <c r="Q5" s="177"/>
      <c r="R5" s="183" t="str">
        <f>+F5</f>
        <v>José Camilo Guzmán Santos</v>
      </c>
      <c r="S5" s="236"/>
      <c r="T5" s="178"/>
      <c r="U5" s="159"/>
      <c r="V5" s="159"/>
      <c r="W5" s="179"/>
      <c r="X5" s="199" t="str">
        <f>+P5</f>
        <v xml:space="preserve">Directivo responsable </v>
      </c>
      <c r="Y5" s="180"/>
      <c r="Z5" s="183" t="str">
        <f>+R5</f>
        <v>José Camilo Guzmán Santos</v>
      </c>
      <c r="AA5" s="180"/>
      <c r="AB5" s="189"/>
      <c r="AC5" s="181"/>
      <c r="AD5" s="159"/>
    </row>
    <row r="6" spans="1:30" ht="15.75" x14ac:dyDescent="0.25">
      <c r="A6" s="159"/>
      <c r="B6" s="172"/>
      <c r="C6" s="234"/>
      <c r="D6" s="237"/>
      <c r="E6" s="191"/>
      <c r="F6" s="191"/>
      <c r="G6" s="174"/>
      <c r="H6" s="174"/>
      <c r="I6" s="174"/>
      <c r="J6" s="174"/>
      <c r="K6" s="174"/>
      <c r="L6" s="174"/>
      <c r="M6" s="175"/>
      <c r="N6" s="159"/>
      <c r="O6" s="176"/>
      <c r="P6" s="177"/>
      <c r="Q6" s="177"/>
      <c r="R6" s="236"/>
      <c r="S6" s="236"/>
      <c r="T6" s="178"/>
      <c r="U6" s="159"/>
      <c r="V6" s="159"/>
      <c r="W6" s="179"/>
      <c r="X6" s="180"/>
      <c r="Y6" s="180"/>
      <c r="Z6" s="180"/>
      <c r="AA6" s="180"/>
      <c r="AB6" s="189"/>
      <c r="AC6" s="181"/>
      <c r="AD6" s="159"/>
    </row>
    <row r="7" spans="1:30" ht="30" x14ac:dyDescent="0.25">
      <c r="A7" s="159"/>
      <c r="B7" s="172"/>
      <c r="C7" s="234"/>
      <c r="D7" s="235" t="s">
        <v>2</v>
      </c>
      <c r="E7" s="191"/>
      <c r="F7" s="183" t="s">
        <v>41</v>
      </c>
      <c r="G7" s="174"/>
      <c r="H7" s="174"/>
      <c r="I7" s="174"/>
      <c r="J7" s="174"/>
      <c r="K7" s="174"/>
      <c r="L7" s="174"/>
      <c r="M7" s="175"/>
      <c r="N7" s="159"/>
      <c r="O7" s="176"/>
      <c r="P7" s="199" t="str">
        <f>+D7</f>
        <v xml:space="preserve">Dependencia responsable </v>
      </c>
      <c r="Q7" s="177"/>
      <c r="R7" s="183" t="str">
        <f>+F7</f>
        <v>Secretario General</v>
      </c>
      <c r="S7" s="236"/>
      <c r="T7" s="178"/>
      <c r="U7" s="159"/>
      <c r="V7" s="159"/>
      <c r="W7" s="179"/>
      <c r="X7" s="199" t="str">
        <f>+P7</f>
        <v xml:space="preserve">Dependencia responsable </v>
      </c>
      <c r="Y7" s="180"/>
      <c r="Z7" s="183" t="str">
        <f>+R7</f>
        <v>Secretario General</v>
      </c>
      <c r="AA7" s="180"/>
      <c r="AB7" s="189"/>
      <c r="AC7" s="181"/>
      <c r="AD7" s="159"/>
    </row>
    <row r="8" spans="1:30" ht="15.75" x14ac:dyDescent="0.25">
      <c r="A8" s="159"/>
      <c r="B8" s="172"/>
      <c r="C8" s="234"/>
      <c r="D8" s="237"/>
      <c r="E8" s="191"/>
      <c r="F8" s="191"/>
      <c r="G8" s="174"/>
      <c r="H8" s="174"/>
      <c r="I8" s="174"/>
      <c r="J8" s="174"/>
      <c r="K8" s="174"/>
      <c r="L8" s="174"/>
      <c r="M8" s="175"/>
      <c r="N8" s="159"/>
      <c r="O8" s="176"/>
      <c r="P8" s="177"/>
      <c r="Q8" s="177"/>
      <c r="R8" s="236"/>
      <c r="S8" s="236"/>
      <c r="T8" s="178"/>
      <c r="U8" s="159"/>
      <c r="V8" s="159"/>
      <c r="W8" s="179"/>
      <c r="X8" s="180"/>
      <c r="Y8" s="180"/>
      <c r="Z8" s="180"/>
      <c r="AA8" s="180"/>
      <c r="AB8" s="189"/>
      <c r="AC8" s="181"/>
      <c r="AD8" s="159"/>
    </row>
    <row r="9" spans="1:30" ht="30" x14ac:dyDescent="0.25">
      <c r="A9" s="159"/>
      <c r="B9" s="172"/>
      <c r="C9" s="234"/>
      <c r="D9" s="235" t="s">
        <v>3</v>
      </c>
      <c r="E9" s="191"/>
      <c r="F9" s="183">
        <v>42228</v>
      </c>
      <c r="G9" s="174"/>
      <c r="H9" s="174"/>
      <c r="I9" s="174"/>
      <c r="J9" s="174"/>
      <c r="K9" s="174"/>
      <c r="L9" s="174"/>
      <c r="M9" s="175"/>
      <c r="N9" s="159"/>
      <c r="O9" s="176"/>
      <c r="P9" s="199" t="str">
        <f>+D9</f>
        <v>Fecha de Auditoria</v>
      </c>
      <c r="Q9" s="177"/>
      <c r="R9" s="183">
        <f>+F9</f>
        <v>42228</v>
      </c>
      <c r="S9" s="236"/>
      <c r="T9" s="178"/>
      <c r="U9" s="159"/>
      <c r="V9" s="159"/>
      <c r="W9" s="179"/>
      <c r="X9" s="199" t="str">
        <f>+P9</f>
        <v>Fecha de Auditoria</v>
      </c>
      <c r="Y9" s="180"/>
      <c r="Z9" s="183">
        <f>+R9</f>
        <v>42228</v>
      </c>
      <c r="AA9" s="180"/>
      <c r="AB9" s="189"/>
      <c r="AC9" s="181"/>
      <c r="AD9" s="159"/>
    </row>
    <row r="10" spans="1:30" x14ac:dyDescent="0.25">
      <c r="A10" s="159"/>
      <c r="B10" s="172"/>
      <c r="C10" s="234"/>
      <c r="D10" s="173"/>
      <c r="E10" s="174"/>
      <c r="F10" s="195"/>
      <c r="G10" s="174"/>
      <c r="H10" s="174"/>
      <c r="I10" s="174"/>
      <c r="J10" s="174"/>
      <c r="K10" s="174"/>
      <c r="L10" s="174"/>
      <c r="M10" s="175"/>
      <c r="N10" s="159"/>
      <c r="O10" s="176"/>
      <c r="P10" s="177"/>
      <c r="Q10" s="177"/>
      <c r="R10" s="177"/>
      <c r="S10" s="177"/>
      <c r="T10" s="178"/>
      <c r="U10" s="159"/>
      <c r="V10" s="159"/>
      <c r="W10" s="179"/>
      <c r="X10" s="180"/>
      <c r="Y10" s="180"/>
      <c r="Z10" s="180"/>
      <c r="AA10" s="180"/>
      <c r="AB10" s="180"/>
      <c r="AC10" s="181"/>
      <c r="AD10" s="159"/>
    </row>
    <row r="11" spans="1:30" x14ac:dyDescent="0.25">
      <c r="A11" s="159"/>
      <c r="B11" s="172"/>
      <c r="C11" s="269" t="s">
        <v>42</v>
      </c>
      <c r="D11" s="269"/>
      <c r="E11" s="269"/>
      <c r="F11" s="269"/>
      <c r="G11" s="269"/>
      <c r="H11" s="269"/>
      <c r="I11" s="269"/>
      <c r="J11" s="269"/>
      <c r="K11" s="269"/>
      <c r="L11" s="269"/>
      <c r="M11" s="175"/>
      <c r="N11" s="159"/>
      <c r="O11" s="176"/>
      <c r="P11" s="266" t="s">
        <v>4</v>
      </c>
      <c r="Q11" s="266"/>
      <c r="R11" s="266"/>
      <c r="S11" s="266"/>
      <c r="T11" s="178"/>
      <c r="U11" s="159"/>
      <c r="V11" s="159"/>
      <c r="W11" s="179"/>
      <c r="X11" s="266" t="s">
        <v>5</v>
      </c>
      <c r="Y11" s="266"/>
      <c r="Z11" s="266"/>
      <c r="AA11" s="266"/>
      <c r="AB11" s="266"/>
      <c r="AC11" s="181"/>
      <c r="AD11" s="159"/>
    </row>
    <row r="12" spans="1:30" x14ac:dyDescent="0.25">
      <c r="A12" s="159"/>
      <c r="B12" s="172"/>
      <c r="C12" s="269"/>
      <c r="D12" s="269"/>
      <c r="E12" s="269"/>
      <c r="F12" s="269"/>
      <c r="G12" s="269"/>
      <c r="H12" s="269"/>
      <c r="I12" s="269"/>
      <c r="J12" s="269"/>
      <c r="K12" s="269"/>
      <c r="L12" s="269"/>
      <c r="M12" s="175"/>
      <c r="N12" s="159"/>
      <c r="O12" s="176"/>
      <c r="P12" s="266"/>
      <c r="Q12" s="266"/>
      <c r="R12" s="266"/>
      <c r="S12" s="266"/>
      <c r="T12" s="178"/>
      <c r="U12" s="159"/>
      <c r="V12" s="159"/>
      <c r="W12" s="179"/>
      <c r="X12" s="266"/>
      <c r="Y12" s="266"/>
      <c r="Z12" s="266"/>
      <c r="AA12" s="266"/>
      <c r="AB12" s="266"/>
      <c r="AC12" s="181"/>
      <c r="AD12" s="159"/>
    </row>
    <row r="13" spans="1:30" x14ac:dyDescent="0.25">
      <c r="A13" s="159"/>
      <c r="B13" s="172"/>
      <c r="C13" s="234"/>
      <c r="D13" s="174"/>
      <c r="E13" s="174"/>
      <c r="F13" s="174"/>
      <c r="G13" s="174"/>
      <c r="H13" s="174"/>
      <c r="I13" s="174"/>
      <c r="J13" s="174"/>
      <c r="K13" s="174"/>
      <c r="L13" s="174"/>
      <c r="M13" s="175"/>
      <c r="N13" s="159"/>
      <c r="O13" s="176"/>
      <c r="P13" s="177"/>
      <c r="Q13" s="177"/>
      <c r="R13" s="177"/>
      <c r="S13" s="177"/>
      <c r="T13" s="178"/>
      <c r="U13" s="159"/>
      <c r="V13" s="159"/>
      <c r="W13" s="179"/>
      <c r="X13" s="180"/>
      <c r="Y13" s="180"/>
      <c r="Z13" s="180"/>
      <c r="AA13" s="180"/>
      <c r="AB13" s="180"/>
      <c r="AC13" s="181"/>
      <c r="AD13" s="159"/>
    </row>
    <row r="14" spans="1:30" ht="30" x14ac:dyDescent="0.25">
      <c r="A14" s="159"/>
      <c r="B14" s="172"/>
      <c r="C14" s="238" t="s">
        <v>6</v>
      </c>
      <c r="D14" s="238" t="s">
        <v>7</v>
      </c>
      <c r="E14" s="238" t="s">
        <v>8</v>
      </c>
      <c r="F14" s="238" t="s">
        <v>9</v>
      </c>
      <c r="G14" s="238" t="s">
        <v>10</v>
      </c>
      <c r="H14" s="239" t="s">
        <v>11</v>
      </c>
      <c r="I14" s="239" t="s">
        <v>12</v>
      </c>
      <c r="J14" s="239" t="s">
        <v>13</v>
      </c>
      <c r="K14" s="239" t="s">
        <v>14</v>
      </c>
      <c r="L14" s="238" t="s">
        <v>15</v>
      </c>
      <c r="M14" s="175"/>
      <c r="N14" s="159"/>
      <c r="O14" s="176"/>
      <c r="P14" s="196" t="s">
        <v>16</v>
      </c>
      <c r="Q14" s="198" t="s">
        <v>17</v>
      </c>
      <c r="R14" s="198" t="s">
        <v>18</v>
      </c>
      <c r="S14" s="196" t="s">
        <v>19</v>
      </c>
      <c r="T14" s="178"/>
      <c r="U14" s="159"/>
      <c r="V14" s="159"/>
      <c r="W14" s="179"/>
      <c r="X14" s="196" t="s">
        <v>20</v>
      </c>
      <c r="Y14" s="198" t="s">
        <v>21</v>
      </c>
      <c r="Z14" s="198" t="s">
        <v>22</v>
      </c>
      <c r="AA14" s="196" t="s">
        <v>23</v>
      </c>
      <c r="AB14" s="199" t="s">
        <v>24</v>
      </c>
      <c r="AC14" s="181"/>
      <c r="AD14" s="159"/>
    </row>
    <row r="15" spans="1:30" ht="105.75" customHeight="1" x14ac:dyDescent="0.25">
      <c r="A15" s="159"/>
      <c r="B15" s="172"/>
      <c r="C15" s="240">
        <v>1</v>
      </c>
      <c r="D15" s="201" t="s">
        <v>29</v>
      </c>
      <c r="E15" s="201" t="s">
        <v>329</v>
      </c>
      <c r="F15" s="201" t="s">
        <v>30</v>
      </c>
      <c r="G15" s="201" t="s">
        <v>330</v>
      </c>
      <c r="H15" s="201" t="s">
        <v>331</v>
      </c>
      <c r="I15" s="39" t="s">
        <v>71</v>
      </c>
      <c r="J15" s="241">
        <v>42415</v>
      </c>
      <c r="K15" s="241">
        <v>42734</v>
      </c>
      <c r="L15" s="203">
        <f t="shared" ref="L15:L17" si="0">+K15-J15</f>
        <v>319</v>
      </c>
      <c r="M15" s="175"/>
      <c r="N15" s="159"/>
      <c r="O15" s="176"/>
      <c r="P15" s="204">
        <v>42614</v>
      </c>
      <c r="Q15" s="42" t="s">
        <v>61</v>
      </c>
      <c r="R15" s="205"/>
      <c r="S15" s="206"/>
      <c r="T15" s="178"/>
      <c r="U15" s="159"/>
      <c r="V15" s="159"/>
      <c r="W15" s="179"/>
      <c r="X15" s="207"/>
      <c r="Y15" s="208"/>
      <c r="Z15" s="208"/>
      <c r="AA15" s="208"/>
      <c r="AB15" s="209"/>
      <c r="AC15" s="181"/>
      <c r="AD15" s="159"/>
    </row>
    <row r="16" spans="1:30" ht="60" x14ac:dyDescent="0.25">
      <c r="A16" s="159"/>
      <c r="B16" s="172"/>
      <c r="C16" s="240">
        <v>2</v>
      </c>
      <c r="D16" s="210" t="s">
        <v>34</v>
      </c>
      <c r="E16" s="201" t="s">
        <v>332</v>
      </c>
      <c r="F16" s="201" t="s">
        <v>35</v>
      </c>
      <c r="G16" s="201" t="s">
        <v>333</v>
      </c>
      <c r="H16" s="201" t="s">
        <v>334</v>
      </c>
      <c r="I16" s="39" t="s">
        <v>71</v>
      </c>
      <c r="J16" s="241">
        <v>42415</v>
      </c>
      <c r="K16" s="241">
        <v>42734</v>
      </c>
      <c r="L16" s="203">
        <f t="shared" si="0"/>
        <v>319</v>
      </c>
      <c r="M16" s="175"/>
      <c r="N16" s="159"/>
      <c r="O16" s="176"/>
      <c r="P16" s="204">
        <v>42552</v>
      </c>
      <c r="Q16" s="42" t="s">
        <v>61</v>
      </c>
      <c r="R16" s="205">
        <v>1</v>
      </c>
      <c r="S16" s="206"/>
      <c r="T16" s="178"/>
      <c r="U16" s="159"/>
      <c r="V16" s="159"/>
      <c r="W16" s="179"/>
      <c r="X16" s="207"/>
      <c r="Y16" s="208"/>
      <c r="Z16" s="208"/>
      <c r="AA16" s="208"/>
      <c r="AB16" s="209"/>
      <c r="AC16" s="181"/>
      <c r="AD16" s="159"/>
    </row>
    <row r="17" spans="1:30" ht="60" x14ac:dyDescent="0.25">
      <c r="A17" s="159"/>
      <c r="B17" s="172"/>
      <c r="C17" s="240">
        <v>3</v>
      </c>
      <c r="D17" s="210" t="s">
        <v>36</v>
      </c>
      <c r="E17" s="201" t="s">
        <v>335</v>
      </c>
      <c r="F17" s="201" t="s">
        <v>30</v>
      </c>
      <c r="G17" s="201" t="s">
        <v>330</v>
      </c>
      <c r="H17" s="201" t="s">
        <v>331</v>
      </c>
      <c r="I17" s="39" t="s">
        <v>71</v>
      </c>
      <c r="J17" s="241">
        <v>42278</v>
      </c>
      <c r="K17" s="241">
        <v>42734</v>
      </c>
      <c r="L17" s="203">
        <f t="shared" si="0"/>
        <v>456</v>
      </c>
      <c r="M17" s="175"/>
      <c r="N17" s="159"/>
      <c r="O17" s="176"/>
      <c r="P17" s="204">
        <v>42614</v>
      </c>
      <c r="Q17" s="42" t="s">
        <v>61</v>
      </c>
      <c r="R17" s="205"/>
      <c r="S17" s="206"/>
      <c r="T17" s="178"/>
      <c r="U17" s="159"/>
      <c r="V17" s="159"/>
      <c r="W17" s="179"/>
      <c r="X17" s="207"/>
      <c r="Y17" s="208"/>
      <c r="Z17" s="208"/>
      <c r="AA17" s="208"/>
      <c r="AB17" s="209"/>
      <c r="AC17" s="181"/>
      <c r="AD17" s="159"/>
    </row>
    <row r="18" spans="1:30" x14ac:dyDescent="0.25">
      <c r="A18" s="159"/>
      <c r="B18" s="172"/>
      <c r="C18" s="234"/>
      <c r="D18" s="174"/>
      <c r="E18" s="174"/>
      <c r="F18" s="174"/>
      <c r="G18" s="174"/>
      <c r="H18" s="174"/>
      <c r="I18" s="174"/>
      <c r="J18" s="174"/>
      <c r="K18" s="174"/>
      <c r="L18" s="174"/>
      <c r="M18" s="175"/>
      <c r="N18" s="159"/>
      <c r="O18" s="177"/>
      <c r="P18" s="177"/>
      <c r="Q18" s="177"/>
      <c r="R18" s="177"/>
      <c r="S18" s="177"/>
      <c r="T18" s="177"/>
      <c r="U18" s="159"/>
      <c r="V18" s="159"/>
      <c r="W18" s="180"/>
      <c r="X18" s="180"/>
      <c r="Y18" s="180"/>
      <c r="Z18" s="180"/>
      <c r="AA18" s="180"/>
      <c r="AB18" s="180"/>
      <c r="AC18" s="180"/>
      <c r="AD18" s="159"/>
    </row>
    <row r="19" spans="1:30" x14ac:dyDescent="0.25">
      <c r="A19" s="159"/>
      <c r="B19" s="159"/>
      <c r="C19" s="232"/>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row>
    <row r="20" spans="1:30" x14ac:dyDescent="0.25">
      <c r="C20" s="242"/>
      <c r="D20" s="222"/>
      <c r="E20" s="222"/>
      <c r="F20" s="222"/>
      <c r="G20" s="222"/>
      <c r="H20" s="222"/>
    </row>
    <row r="21" spans="1:30" x14ac:dyDescent="0.25">
      <c r="C21" s="221"/>
      <c r="D21" s="222"/>
      <c r="E21" s="222"/>
      <c r="F21" s="222"/>
      <c r="G21" s="222"/>
      <c r="H21" s="222"/>
    </row>
    <row r="22" spans="1:30" x14ac:dyDescent="0.25">
      <c r="C22" s="221"/>
      <c r="D22" s="222"/>
      <c r="E22" s="222"/>
      <c r="F22" s="222"/>
      <c r="G22" s="222"/>
      <c r="H22" s="222"/>
    </row>
    <row r="23" spans="1:30" x14ac:dyDescent="0.25">
      <c r="C23" s="221"/>
      <c r="D23" s="222"/>
      <c r="E23" s="222"/>
      <c r="F23" s="222"/>
      <c r="G23" s="222"/>
      <c r="H23" s="222"/>
    </row>
    <row r="24" spans="1:30" x14ac:dyDescent="0.25">
      <c r="C24" s="221"/>
      <c r="D24" s="222"/>
      <c r="E24" s="222"/>
      <c r="F24" s="222"/>
      <c r="G24" s="222"/>
      <c r="H24" s="222"/>
    </row>
    <row r="25" spans="1:30" x14ac:dyDescent="0.25">
      <c r="C25" s="221"/>
      <c r="D25" s="222"/>
      <c r="E25" s="222"/>
      <c r="F25" s="222"/>
      <c r="G25" s="222"/>
      <c r="H25" s="222"/>
    </row>
    <row r="26" spans="1:30" x14ac:dyDescent="0.25">
      <c r="C26" s="221"/>
      <c r="D26" s="222"/>
      <c r="E26" s="222"/>
      <c r="F26" s="222"/>
      <c r="G26" s="222"/>
      <c r="H26" s="222"/>
    </row>
    <row r="27" spans="1:30" x14ac:dyDescent="0.25">
      <c r="C27" s="221"/>
      <c r="D27" s="222"/>
      <c r="E27" s="222"/>
      <c r="F27" s="222"/>
      <c r="G27" s="222"/>
      <c r="H27" s="222"/>
    </row>
    <row r="28" spans="1:30" x14ac:dyDescent="0.25">
      <c r="C28" s="223"/>
    </row>
    <row r="29" spans="1:30" x14ac:dyDescent="0.25">
      <c r="C29" s="223"/>
    </row>
    <row r="30" spans="1:30" x14ac:dyDescent="0.25">
      <c r="C30" s="223"/>
    </row>
    <row r="31" spans="1:30" x14ac:dyDescent="0.25">
      <c r="C31" s="223"/>
    </row>
    <row r="32" spans="1:30" x14ac:dyDescent="0.25">
      <c r="C32" s="223"/>
    </row>
    <row r="33" spans="3:3" x14ac:dyDescent="0.25">
      <c r="C33" s="223"/>
    </row>
    <row r="34" spans="3:3" x14ac:dyDescent="0.25">
      <c r="C34" s="223"/>
    </row>
    <row r="35" spans="3:3" x14ac:dyDescent="0.25">
      <c r="C35" s="223"/>
    </row>
    <row r="36" spans="3:3" x14ac:dyDescent="0.25">
      <c r="C36" s="223"/>
    </row>
    <row r="37" spans="3:3" x14ac:dyDescent="0.25">
      <c r="C37" s="223"/>
    </row>
    <row r="38" spans="3:3" x14ac:dyDescent="0.25">
      <c r="C38" s="223"/>
    </row>
    <row r="39" spans="3:3" x14ac:dyDescent="0.25">
      <c r="C39" s="223"/>
    </row>
    <row r="40" spans="3:3" x14ac:dyDescent="0.25">
      <c r="C40" s="223"/>
    </row>
    <row r="41" spans="3:3" x14ac:dyDescent="0.25">
      <c r="C41" s="223"/>
    </row>
    <row r="42" spans="3:3" x14ac:dyDescent="0.25">
      <c r="C42" s="223"/>
    </row>
    <row r="43" spans="3:3" x14ac:dyDescent="0.25">
      <c r="C43" s="223"/>
    </row>
    <row r="44" spans="3:3" x14ac:dyDescent="0.25">
      <c r="C44" s="223"/>
    </row>
    <row r="45" spans="3:3" x14ac:dyDescent="0.25">
      <c r="C45" s="223"/>
    </row>
    <row r="46" spans="3:3" x14ac:dyDescent="0.25">
      <c r="C46" s="223"/>
    </row>
    <row r="47" spans="3:3" x14ac:dyDescent="0.25">
      <c r="C47" s="223"/>
    </row>
    <row r="48" spans="3:3" x14ac:dyDescent="0.25">
      <c r="C48" s="223"/>
    </row>
    <row r="49" spans="3:3" x14ac:dyDescent="0.25">
      <c r="C49" s="223"/>
    </row>
    <row r="50" spans="3:3" x14ac:dyDescent="0.25">
      <c r="C50" s="223"/>
    </row>
    <row r="51" spans="3:3" x14ac:dyDescent="0.25">
      <c r="C51" s="223"/>
    </row>
    <row r="52" spans="3:3" x14ac:dyDescent="0.25">
      <c r="C52" s="223"/>
    </row>
    <row r="53" spans="3:3" x14ac:dyDescent="0.25">
      <c r="C53" s="223"/>
    </row>
    <row r="54" spans="3:3" x14ac:dyDescent="0.25">
      <c r="C54" s="223"/>
    </row>
    <row r="55" spans="3:3" x14ac:dyDescent="0.25">
      <c r="C55" s="223"/>
    </row>
    <row r="56" spans="3:3" x14ac:dyDescent="0.25">
      <c r="C56" s="223"/>
    </row>
    <row r="57" spans="3:3" x14ac:dyDescent="0.25">
      <c r="C57" s="223"/>
    </row>
    <row r="58" spans="3:3" x14ac:dyDescent="0.25">
      <c r="C58" s="223"/>
    </row>
    <row r="59" spans="3:3" x14ac:dyDescent="0.25">
      <c r="C59" s="223"/>
    </row>
    <row r="60" spans="3:3" x14ac:dyDescent="0.25">
      <c r="C60" s="223"/>
    </row>
    <row r="61" spans="3:3" x14ac:dyDescent="0.25">
      <c r="C61" s="223"/>
    </row>
    <row r="62" spans="3:3" x14ac:dyDescent="0.25">
      <c r="C62" s="223"/>
    </row>
    <row r="63" spans="3:3" x14ac:dyDescent="0.25">
      <c r="C63" s="223"/>
    </row>
    <row r="64" spans="3:3" x14ac:dyDescent="0.25">
      <c r="C64" s="223"/>
    </row>
    <row r="65" spans="3:3" x14ac:dyDescent="0.25">
      <c r="C65" s="223"/>
    </row>
    <row r="66" spans="3:3" x14ac:dyDescent="0.25">
      <c r="C66" s="223"/>
    </row>
    <row r="67" spans="3:3" x14ac:dyDescent="0.25">
      <c r="C67" s="223"/>
    </row>
    <row r="68" spans="3:3" x14ac:dyDescent="0.25">
      <c r="C68" s="223"/>
    </row>
    <row r="69" spans="3:3" x14ac:dyDescent="0.25">
      <c r="C69" s="223"/>
    </row>
    <row r="70" spans="3:3" x14ac:dyDescent="0.25">
      <c r="C70" s="223"/>
    </row>
    <row r="71" spans="3:3" x14ac:dyDescent="0.25">
      <c r="C71" s="223"/>
    </row>
    <row r="72" spans="3:3" x14ac:dyDescent="0.25">
      <c r="C72" s="223"/>
    </row>
    <row r="73" spans="3:3" x14ac:dyDescent="0.25">
      <c r="C73" s="223"/>
    </row>
    <row r="74" spans="3:3" x14ac:dyDescent="0.25">
      <c r="C74" s="223"/>
    </row>
    <row r="75" spans="3:3" x14ac:dyDescent="0.25">
      <c r="C75" s="223"/>
    </row>
    <row r="76" spans="3:3" x14ac:dyDescent="0.25">
      <c r="C76" s="223"/>
    </row>
    <row r="77" spans="3:3" x14ac:dyDescent="0.25">
      <c r="C77" s="223"/>
    </row>
    <row r="78" spans="3:3" x14ac:dyDescent="0.25">
      <c r="C78" s="223"/>
    </row>
    <row r="79" spans="3:3" x14ac:dyDescent="0.25">
      <c r="C79" s="223"/>
    </row>
    <row r="80" spans="3:3" x14ac:dyDescent="0.25">
      <c r="C80" s="223"/>
    </row>
    <row r="81" spans="3:10" x14ac:dyDescent="0.25">
      <c r="C81" s="223"/>
    </row>
    <row r="82" spans="3:10" x14ac:dyDescent="0.25">
      <c r="C82" s="223"/>
    </row>
    <row r="83" spans="3:10" x14ac:dyDescent="0.25">
      <c r="C83" s="223"/>
    </row>
    <row r="84" spans="3:10" x14ac:dyDescent="0.25">
      <c r="C84" s="223"/>
    </row>
    <row r="85" spans="3:10" x14ac:dyDescent="0.25">
      <c r="C85" s="223"/>
    </row>
    <row r="86" spans="3:10" x14ac:dyDescent="0.25">
      <c r="C86" s="223"/>
    </row>
    <row r="87" spans="3:10" x14ac:dyDescent="0.25">
      <c r="C87" s="223"/>
    </row>
    <row r="88" spans="3:10" x14ac:dyDescent="0.25">
      <c r="C88" s="223"/>
    </row>
    <row r="89" spans="3:10" x14ac:dyDescent="0.25">
      <c r="C89" s="223"/>
    </row>
    <row r="90" spans="3:10" x14ac:dyDescent="0.25">
      <c r="C90" s="223"/>
    </row>
    <row r="91" spans="3:10" x14ac:dyDescent="0.25">
      <c r="C91" s="223"/>
    </row>
    <row r="92" spans="3:10" x14ac:dyDescent="0.25">
      <c r="C92" s="223"/>
    </row>
    <row r="93" spans="3:10" ht="15.75" thickBot="1" x14ac:dyDescent="0.3">
      <c r="C93" s="223">
        <v>1</v>
      </c>
      <c r="I93" s="243" t="s">
        <v>77</v>
      </c>
      <c r="J93" s="244" t="s">
        <v>78</v>
      </c>
    </row>
    <row r="94" spans="3:10" ht="15.75" thickBot="1" x14ac:dyDescent="0.3">
      <c r="C94" s="223">
        <v>2</v>
      </c>
      <c r="I94" s="245" t="s">
        <v>79</v>
      </c>
      <c r="J94" s="246" t="s">
        <v>80</v>
      </c>
    </row>
    <row r="95" spans="3:10" ht="15.75" thickBot="1" x14ac:dyDescent="0.3">
      <c r="C95" s="223">
        <v>3</v>
      </c>
      <c r="I95" s="245" t="s">
        <v>81</v>
      </c>
      <c r="J95" s="246" t="s">
        <v>82</v>
      </c>
    </row>
    <row r="96" spans="3:10" ht="15.75" thickBot="1" x14ac:dyDescent="0.3">
      <c r="C96" s="223">
        <v>4</v>
      </c>
      <c r="I96" s="243" t="s">
        <v>83</v>
      </c>
      <c r="J96" s="244" t="s">
        <v>84</v>
      </c>
    </row>
    <row r="97" spans="3:10" ht="15.75" thickBot="1" x14ac:dyDescent="0.3">
      <c r="C97" s="223">
        <v>5</v>
      </c>
      <c r="I97" s="243" t="s">
        <v>85</v>
      </c>
      <c r="J97" s="244" t="s">
        <v>86</v>
      </c>
    </row>
    <row r="98" spans="3:10" ht="15.75" thickBot="1" x14ac:dyDescent="0.3">
      <c r="C98" s="223">
        <v>6</v>
      </c>
      <c r="I98" s="245" t="s">
        <v>87</v>
      </c>
      <c r="J98" s="246" t="s">
        <v>88</v>
      </c>
    </row>
    <row r="99" spans="3:10" ht="15.75" thickBot="1" x14ac:dyDescent="0.3">
      <c r="C99" s="223">
        <v>7</v>
      </c>
      <c r="I99" s="243" t="s">
        <v>89</v>
      </c>
      <c r="J99" s="244" t="s">
        <v>90</v>
      </c>
    </row>
    <row r="100" spans="3:10" ht="15.75" thickBot="1" x14ac:dyDescent="0.3">
      <c r="C100" s="223">
        <v>8</v>
      </c>
      <c r="I100" s="245" t="s">
        <v>91</v>
      </c>
      <c r="J100" s="246" t="s">
        <v>92</v>
      </c>
    </row>
    <row r="101" spans="3:10" ht="15.75" thickBot="1" x14ac:dyDescent="0.3">
      <c r="C101" s="223">
        <v>9</v>
      </c>
      <c r="I101" s="243" t="s">
        <v>93</v>
      </c>
      <c r="J101" s="244" t="s">
        <v>94</v>
      </c>
    </row>
    <row r="102" spans="3:10" ht="15.75" thickBot="1" x14ac:dyDescent="0.3">
      <c r="C102" s="223">
        <v>10</v>
      </c>
      <c r="I102" s="243" t="s">
        <v>95</v>
      </c>
      <c r="J102" s="244" t="s">
        <v>96</v>
      </c>
    </row>
    <row r="103" spans="3:10" ht="15.75" thickBot="1" x14ac:dyDescent="0.3">
      <c r="C103" s="223">
        <v>11</v>
      </c>
      <c r="I103" s="243" t="s">
        <v>97</v>
      </c>
      <c r="J103" s="244" t="s">
        <v>98</v>
      </c>
    </row>
    <row r="104" spans="3:10" ht="15.75" thickBot="1" x14ac:dyDescent="0.3">
      <c r="C104" s="223">
        <v>12</v>
      </c>
      <c r="I104" s="247" t="s">
        <v>99</v>
      </c>
      <c r="J104" s="247" t="s">
        <v>100</v>
      </c>
    </row>
    <row r="105" spans="3:10" ht="15.75" thickBot="1" x14ac:dyDescent="0.3">
      <c r="C105" s="223">
        <v>13</v>
      </c>
      <c r="I105" s="245" t="s">
        <v>101</v>
      </c>
      <c r="J105" s="246" t="s">
        <v>102</v>
      </c>
    </row>
    <row r="106" spans="3:10" ht="15.75" thickBot="1" x14ac:dyDescent="0.3">
      <c r="C106" s="223">
        <v>14</v>
      </c>
      <c r="I106" s="243" t="s">
        <v>103</v>
      </c>
      <c r="J106" s="243" t="s">
        <v>104</v>
      </c>
    </row>
    <row r="107" spans="3:10" ht="15.75" thickBot="1" x14ac:dyDescent="0.3">
      <c r="C107" s="223">
        <v>15</v>
      </c>
      <c r="I107" s="245" t="s">
        <v>105</v>
      </c>
      <c r="J107" s="246" t="s">
        <v>106</v>
      </c>
    </row>
    <row r="108" spans="3:10" ht="15.75" thickBot="1" x14ac:dyDescent="0.3">
      <c r="C108" s="223">
        <v>16</v>
      </c>
      <c r="I108" s="243" t="s">
        <v>107</v>
      </c>
      <c r="J108" s="244" t="s">
        <v>108</v>
      </c>
    </row>
    <row r="109" spans="3:10" ht="15.75" thickBot="1" x14ac:dyDescent="0.3">
      <c r="C109" s="223">
        <v>17</v>
      </c>
      <c r="I109" s="243" t="s">
        <v>109</v>
      </c>
      <c r="J109" s="244" t="s">
        <v>110</v>
      </c>
    </row>
    <row r="110" spans="3:10" ht="15.75" thickBot="1" x14ac:dyDescent="0.3">
      <c r="C110" s="223">
        <v>18</v>
      </c>
      <c r="I110" s="245" t="s">
        <v>111</v>
      </c>
      <c r="J110" s="246" t="s">
        <v>112</v>
      </c>
    </row>
    <row r="111" spans="3:10" ht="15.75" thickBot="1" x14ac:dyDescent="0.3">
      <c r="C111" s="223">
        <v>19</v>
      </c>
      <c r="I111" s="243" t="s">
        <v>113</v>
      </c>
      <c r="J111" s="244" t="s">
        <v>114</v>
      </c>
    </row>
    <row r="112" spans="3:10" ht="15.75" thickBot="1" x14ac:dyDescent="0.3">
      <c r="C112" s="223">
        <v>20</v>
      </c>
      <c r="I112" s="245" t="s">
        <v>115</v>
      </c>
      <c r="J112" s="246" t="s">
        <v>116</v>
      </c>
    </row>
    <row r="113" spans="3:10" ht="15.75" thickBot="1" x14ac:dyDescent="0.3">
      <c r="C113" s="223"/>
      <c r="I113" s="245" t="s">
        <v>117</v>
      </c>
      <c r="J113" s="246" t="s">
        <v>118</v>
      </c>
    </row>
    <row r="114" spans="3:10" ht="15.75" thickBot="1" x14ac:dyDescent="0.3">
      <c r="C114" s="223"/>
      <c r="I114" s="243" t="s">
        <v>119</v>
      </c>
      <c r="J114" s="244" t="s">
        <v>120</v>
      </c>
    </row>
    <row r="115" spans="3:10" ht="15.75" thickBot="1" x14ac:dyDescent="0.3">
      <c r="C115" s="223"/>
      <c r="I115" s="245" t="s">
        <v>121</v>
      </c>
      <c r="J115" s="246" t="s">
        <v>122</v>
      </c>
    </row>
    <row r="116" spans="3:10" ht="15.75" thickBot="1" x14ac:dyDescent="0.3">
      <c r="C116" s="223"/>
      <c r="I116" s="243" t="s">
        <v>123</v>
      </c>
      <c r="J116" s="244" t="s">
        <v>124</v>
      </c>
    </row>
    <row r="117" spans="3:10" ht="15.75" thickBot="1" x14ac:dyDescent="0.3">
      <c r="C117" s="223"/>
      <c r="I117" s="243" t="s">
        <v>125</v>
      </c>
      <c r="J117" s="244" t="s">
        <v>126</v>
      </c>
    </row>
    <row r="118" spans="3:10" x14ac:dyDescent="0.25">
      <c r="C118" s="223"/>
      <c r="I118" s="248" t="s">
        <v>127</v>
      </c>
      <c r="J118" s="249" t="s">
        <v>128</v>
      </c>
    </row>
    <row r="119" spans="3:10" ht="15.75" thickBot="1" x14ac:dyDescent="0.3">
      <c r="C119" s="223"/>
      <c r="I119" s="250" t="s">
        <v>129</v>
      </c>
      <c r="J119" s="244" t="s">
        <v>130</v>
      </c>
    </row>
    <row r="120" spans="3:10" x14ac:dyDescent="0.25">
      <c r="C120" s="223"/>
      <c r="I120" s="231" t="s">
        <v>62</v>
      </c>
    </row>
    <row r="121" spans="3:10" x14ac:dyDescent="0.25">
      <c r="C121" s="223"/>
      <c r="I121" s="231" t="s">
        <v>63</v>
      </c>
    </row>
    <row r="122" spans="3:10" x14ac:dyDescent="0.25">
      <c r="C122" s="223"/>
      <c r="I122" s="231" t="s">
        <v>64</v>
      </c>
    </row>
    <row r="123" spans="3:10" x14ac:dyDescent="0.25">
      <c r="C123" s="223"/>
      <c r="I123" s="231" t="s">
        <v>65</v>
      </c>
    </row>
    <row r="124" spans="3:10" x14ac:dyDescent="0.25">
      <c r="C124" s="223"/>
      <c r="I124" s="231" t="s">
        <v>66</v>
      </c>
    </row>
    <row r="125" spans="3:10" x14ac:dyDescent="0.25">
      <c r="C125" s="223"/>
      <c r="I125" s="231" t="s">
        <v>67</v>
      </c>
    </row>
    <row r="126" spans="3:10" x14ac:dyDescent="0.25">
      <c r="C126" s="223"/>
      <c r="I126" s="231" t="s">
        <v>68</v>
      </c>
    </row>
    <row r="127" spans="3:10" x14ac:dyDescent="0.25">
      <c r="C127" s="223"/>
      <c r="I127" s="231" t="s">
        <v>69</v>
      </c>
    </row>
    <row r="128" spans="3:10" x14ac:dyDescent="0.25">
      <c r="C128" s="223"/>
      <c r="I128" s="231" t="s">
        <v>70</v>
      </c>
    </row>
    <row r="129" spans="3:9" x14ac:dyDescent="0.25">
      <c r="C129" s="223"/>
      <c r="I129" s="231" t="s">
        <v>71</v>
      </c>
    </row>
    <row r="130" spans="3:9" x14ac:dyDescent="0.25">
      <c r="C130" s="223"/>
      <c r="I130" s="231" t="s">
        <v>72</v>
      </c>
    </row>
    <row r="131" spans="3:9" x14ac:dyDescent="0.25">
      <c r="C131" s="223"/>
      <c r="I131" s="231" t="s">
        <v>73</v>
      </c>
    </row>
    <row r="132" spans="3:9" x14ac:dyDescent="0.25">
      <c r="C132" s="223"/>
      <c r="I132" s="231" t="s">
        <v>74</v>
      </c>
    </row>
    <row r="133" spans="3:9" x14ac:dyDescent="0.25">
      <c r="C133" s="223"/>
    </row>
    <row r="134" spans="3:9" x14ac:dyDescent="0.25">
      <c r="C134" s="223"/>
    </row>
    <row r="135" spans="3:9" x14ac:dyDescent="0.25">
      <c r="C135" s="223"/>
    </row>
    <row r="136" spans="3:9" x14ac:dyDescent="0.25">
      <c r="C136" s="223"/>
    </row>
    <row r="137" spans="3:9" x14ac:dyDescent="0.25">
      <c r="C137" s="223"/>
    </row>
    <row r="138" spans="3:9" x14ac:dyDescent="0.25">
      <c r="C138" s="223"/>
    </row>
    <row r="139" spans="3:9" x14ac:dyDescent="0.25">
      <c r="C139" s="223"/>
    </row>
    <row r="140" spans="3:9" x14ac:dyDescent="0.25">
      <c r="C140" s="223"/>
    </row>
    <row r="141" spans="3:9" x14ac:dyDescent="0.25">
      <c r="C141" s="223"/>
    </row>
  </sheetData>
  <sheetProtection algorithmName="SHA-512" hashValue="TJKC/s0miSPdyhvYlR41L74saaU7G4ZGQY8Alqr5TCIqaZMwuXFNRV1m+V6A5fVyDgF0P867WuPrzZSms7G+fA==" saltValue="3xH9gYSMVQRGObFD1PwrGg==" spinCount="100000" sheet="1" objects="1" scenarios="1"/>
  <mergeCells count="3">
    <mergeCell ref="C11:L12"/>
    <mergeCell ref="P11:S12"/>
    <mergeCell ref="X11:AB12"/>
  </mergeCells>
  <conditionalFormatting sqref="L15:L17">
    <cfRule type="cellIs" dxfId="24" priority="1" operator="lessThan">
      <formula>0</formula>
    </cfRule>
  </conditionalFormatting>
  <dataValidations count="3">
    <dataValidation type="list" allowBlank="1" showInputMessage="1" showErrorMessage="1" sqref="Q15:Q17">
      <formula1>$E$30:$E$46</formula1>
    </dataValidation>
    <dataValidation type="list" allowBlank="1" showInputMessage="1" showErrorMessage="1" sqref="D15:D16">
      <formula1>$C$76:$C$90</formula1>
    </dataValidation>
    <dataValidation type="list" allowBlank="1" showInputMessage="1" showErrorMessage="1" sqref="I15:I17">
      <formula1>$I$98:$I$137</formula1>
    </dataValidation>
  </dataValidations>
  <pageMargins left="0.7" right="0.7" top="0.75" bottom="0.75" header="0.3" footer="0.3"/>
  <pageSetup scale="34"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zoomScale="60" zoomScaleNormal="100" workbookViewId="0">
      <selection activeCell="D17" sqref="D17"/>
    </sheetView>
  </sheetViews>
  <sheetFormatPr baseColWidth="10" defaultRowHeight="11.25" x14ac:dyDescent="0.2"/>
  <cols>
    <col min="1" max="1" width="2.42578125" style="60" customWidth="1"/>
    <col min="2" max="2" width="3.140625" style="252" customWidth="1"/>
    <col min="3" max="3" width="29.5703125" style="60" customWidth="1"/>
    <col min="4" max="4" width="37.5703125" style="61" customWidth="1"/>
    <col min="5" max="5" width="26" style="62" customWidth="1"/>
    <col min="6" max="6" width="13.85546875" style="60" customWidth="1"/>
    <col min="7" max="8" width="11.42578125" style="48"/>
    <col min="9" max="9" width="19.5703125" style="48" bestFit="1" customWidth="1"/>
    <col min="10" max="10" width="24.5703125" style="48" bestFit="1" customWidth="1"/>
    <col min="11" max="11" width="11.42578125" style="48"/>
    <col min="12" max="12" width="3.7109375" style="48" customWidth="1"/>
    <col min="13" max="13" width="3.7109375" style="48" hidden="1" customWidth="1"/>
    <col min="14" max="14" width="4" style="48" hidden="1" customWidth="1"/>
    <col min="15" max="16" width="24.5703125" style="48" hidden="1" customWidth="1"/>
    <col min="17" max="17" width="22" style="48" hidden="1" customWidth="1"/>
    <col min="18" max="18" width="30" style="48" hidden="1" customWidth="1"/>
    <col min="19" max="19" width="0" style="48" hidden="1" customWidth="1"/>
    <col min="20" max="20" width="4" style="48" hidden="1" customWidth="1"/>
    <col min="21" max="21" width="0" style="48" hidden="1" customWidth="1"/>
    <col min="22" max="22" width="18.5703125" style="48" hidden="1" customWidth="1"/>
    <col min="23" max="23" width="25" style="48" hidden="1" customWidth="1"/>
    <col min="24" max="24" width="20.5703125" style="48" hidden="1" customWidth="1"/>
    <col min="25" max="25" width="0" style="48" hidden="1" customWidth="1"/>
    <col min="26" max="26" width="24.85546875" style="48" hidden="1" customWidth="1"/>
    <col min="27" max="27" width="0" style="48" hidden="1" customWidth="1"/>
    <col min="28" max="28" width="11.42578125" style="48" hidden="1" customWidth="1"/>
    <col min="29" max="16384" width="11.42578125" style="48"/>
  </cols>
  <sheetData>
    <row r="1" spans="1:28" s="3" customFormat="1" ht="12" thickBot="1" x14ac:dyDescent="0.3">
      <c r="A1" s="1"/>
      <c r="B1" s="2"/>
      <c r="C1" s="1"/>
      <c r="D1" s="1"/>
      <c r="E1" s="1"/>
      <c r="F1" s="1"/>
      <c r="G1" s="1"/>
      <c r="H1" s="1"/>
      <c r="I1" s="1"/>
      <c r="J1" s="1"/>
      <c r="K1" s="1"/>
      <c r="L1" s="1"/>
      <c r="M1" s="1"/>
      <c r="N1" s="1"/>
      <c r="O1" s="2"/>
      <c r="P1" s="1"/>
      <c r="Q1" s="1"/>
      <c r="R1" s="2"/>
      <c r="S1" s="1"/>
      <c r="T1" s="1"/>
      <c r="U1" s="1"/>
      <c r="V1" s="1"/>
      <c r="W1" s="1"/>
      <c r="X1" s="1"/>
      <c r="Y1" s="1"/>
      <c r="Z1" s="1"/>
      <c r="AA1" s="1"/>
      <c r="AB1" s="1"/>
    </row>
    <row r="2" spans="1:28" s="3" customFormat="1" ht="12.75" thickTop="1" thickBot="1" x14ac:dyDescent="0.3">
      <c r="A2" s="1"/>
      <c r="B2" s="4"/>
      <c r="C2" s="5"/>
      <c r="D2" s="5"/>
      <c r="E2" s="5"/>
      <c r="F2" s="5"/>
      <c r="G2" s="5"/>
      <c r="H2" s="5"/>
      <c r="I2" s="5"/>
      <c r="J2" s="5"/>
      <c r="K2" s="5"/>
      <c r="L2" s="6"/>
      <c r="M2" s="1"/>
      <c r="N2" s="1"/>
      <c r="O2" s="2"/>
      <c r="P2" s="1"/>
      <c r="Q2" s="1"/>
      <c r="R2" s="2"/>
      <c r="S2" s="1"/>
      <c r="T2" s="1"/>
      <c r="U2" s="1"/>
      <c r="V2" s="1"/>
      <c r="W2" s="1"/>
      <c r="X2" s="1"/>
      <c r="Y2" s="1"/>
      <c r="Z2" s="1"/>
      <c r="AA2" s="1"/>
      <c r="AB2" s="1"/>
    </row>
    <row r="3" spans="1:28" s="3" customFormat="1" ht="12" thickTop="1" x14ac:dyDescent="0.25">
      <c r="A3" s="1"/>
      <c r="B3" s="72"/>
      <c r="C3" s="7"/>
      <c r="D3" s="7"/>
      <c r="E3" s="7"/>
      <c r="F3" s="7"/>
      <c r="G3" s="7"/>
      <c r="H3" s="7"/>
      <c r="I3" s="7"/>
      <c r="J3" s="7"/>
      <c r="K3" s="7"/>
      <c r="L3" s="8"/>
      <c r="M3" s="1"/>
      <c r="N3" s="9"/>
      <c r="O3" s="11"/>
      <c r="P3" s="10"/>
      <c r="Q3" s="10"/>
      <c r="R3" s="11"/>
      <c r="S3" s="12"/>
      <c r="T3" s="1"/>
      <c r="U3" s="13"/>
      <c r="V3" s="14"/>
      <c r="W3" s="14"/>
      <c r="X3" s="14"/>
      <c r="Y3" s="14"/>
      <c r="Z3" s="14"/>
      <c r="AA3" s="15"/>
      <c r="AB3" s="1"/>
    </row>
    <row r="4" spans="1:28" s="3" customFormat="1" x14ac:dyDescent="0.25">
      <c r="A4" s="1"/>
      <c r="B4" s="72"/>
      <c r="C4" s="7"/>
      <c r="D4" s="7"/>
      <c r="E4" s="7"/>
      <c r="F4" s="7"/>
      <c r="G4" s="7"/>
      <c r="H4" s="7"/>
      <c r="I4" s="7"/>
      <c r="J4" s="7"/>
      <c r="K4" s="7"/>
      <c r="L4" s="8"/>
      <c r="M4" s="1"/>
      <c r="N4" s="16"/>
      <c r="O4" s="18"/>
      <c r="P4" s="17"/>
      <c r="Q4" s="17"/>
      <c r="R4" s="18"/>
      <c r="S4" s="19"/>
      <c r="T4" s="1"/>
      <c r="U4" s="20"/>
      <c r="V4" s="21"/>
      <c r="W4" s="21"/>
      <c r="X4" s="21"/>
      <c r="Y4" s="21"/>
      <c r="Z4" s="21"/>
      <c r="AA4" s="22"/>
      <c r="AB4" s="1"/>
    </row>
    <row r="5" spans="1:28" s="3" customFormat="1" x14ac:dyDescent="0.25">
      <c r="A5" s="1"/>
      <c r="B5" s="72"/>
      <c r="C5" s="76" t="s">
        <v>0</v>
      </c>
      <c r="D5" s="7"/>
      <c r="E5" s="74" t="s">
        <v>191</v>
      </c>
      <c r="F5" s="7"/>
      <c r="G5" s="7"/>
      <c r="H5" s="7"/>
      <c r="I5" s="7"/>
      <c r="J5" s="7"/>
      <c r="K5" s="7"/>
      <c r="L5" s="8"/>
      <c r="M5" s="1"/>
      <c r="N5" s="16"/>
      <c r="O5" s="18"/>
      <c r="P5" s="17"/>
      <c r="Q5" s="17"/>
      <c r="R5" s="18"/>
      <c r="S5" s="19"/>
      <c r="T5" s="1"/>
      <c r="U5" s="20"/>
      <c r="V5" s="21"/>
      <c r="W5" s="21"/>
      <c r="X5" s="21"/>
      <c r="Y5" s="21"/>
      <c r="Z5" s="21"/>
      <c r="AA5" s="22"/>
      <c r="AB5" s="1"/>
    </row>
    <row r="6" spans="1:28" s="3" customFormat="1" x14ac:dyDescent="0.25">
      <c r="A6" s="1"/>
      <c r="B6" s="72"/>
      <c r="C6" s="24"/>
      <c r="D6" s="7"/>
      <c r="E6" s="7"/>
      <c r="F6" s="7"/>
      <c r="G6" s="7"/>
      <c r="H6" s="7"/>
      <c r="I6" s="7"/>
      <c r="J6" s="7"/>
      <c r="K6" s="7"/>
      <c r="L6" s="8"/>
      <c r="M6" s="1"/>
      <c r="N6" s="16"/>
      <c r="O6" s="76" t="s">
        <v>0</v>
      </c>
      <c r="P6" s="17"/>
      <c r="Q6" s="74" t="str">
        <f>+E5</f>
        <v>Proceso de gestión financiera</v>
      </c>
      <c r="R6" s="18"/>
      <c r="S6" s="19"/>
      <c r="T6" s="1"/>
      <c r="U6" s="20"/>
      <c r="V6" s="75" t="s">
        <v>0</v>
      </c>
      <c r="W6" s="25"/>
      <c r="X6" s="26" t="str">
        <f>+Q6</f>
        <v>Proceso de gestión financiera</v>
      </c>
      <c r="Y6" s="21"/>
      <c r="Z6" s="27"/>
      <c r="AA6" s="22"/>
      <c r="AB6" s="1"/>
    </row>
    <row r="7" spans="1:28" s="3" customFormat="1" x14ac:dyDescent="0.25">
      <c r="A7" s="1"/>
      <c r="B7" s="72"/>
      <c r="C7" s="76" t="s">
        <v>1</v>
      </c>
      <c r="D7" s="7"/>
      <c r="E7" s="74" t="s">
        <v>44</v>
      </c>
      <c r="F7" s="7"/>
      <c r="G7" s="7"/>
      <c r="H7" s="7"/>
      <c r="I7" s="7"/>
      <c r="J7" s="7"/>
      <c r="K7" s="7"/>
      <c r="L7" s="8"/>
      <c r="M7" s="1"/>
      <c r="N7" s="16"/>
      <c r="O7" s="18"/>
      <c r="P7" s="17"/>
      <c r="Q7" s="17"/>
      <c r="R7" s="18"/>
      <c r="S7" s="19"/>
      <c r="T7" s="1"/>
      <c r="U7" s="20"/>
      <c r="V7" s="21"/>
      <c r="W7" s="25"/>
      <c r="X7" s="21"/>
      <c r="Y7" s="21"/>
      <c r="Z7" s="27"/>
      <c r="AA7" s="22"/>
      <c r="AB7" s="1"/>
    </row>
    <row r="8" spans="1:28" s="3" customFormat="1" x14ac:dyDescent="0.25">
      <c r="A8" s="1"/>
      <c r="B8" s="72"/>
      <c r="C8" s="24"/>
      <c r="D8" s="7"/>
      <c r="E8" s="7"/>
      <c r="F8" s="7"/>
      <c r="G8" s="7"/>
      <c r="H8" s="7"/>
      <c r="I8" s="7"/>
      <c r="J8" s="7"/>
      <c r="K8" s="7"/>
      <c r="L8" s="8"/>
      <c r="M8" s="1"/>
      <c r="N8" s="16"/>
      <c r="O8" s="76" t="s">
        <v>1</v>
      </c>
      <c r="P8" s="17"/>
      <c r="Q8" s="74" t="str">
        <f>+E7</f>
        <v>José Camilo Guzmán Santos</v>
      </c>
      <c r="R8" s="18"/>
      <c r="S8" s="19"/>
      <c r="T8" s="1"/>
      <c r="U8" s="20"/>
      <c r="V8" s="75" t="s">
        <v>1</v>
      </c>
      <c r="W8" s="25"/>
      <c r="X8" s="26" t="str">
        <f>+Q8</f>
        <v>José Camilo Guzmán Santos</v>
      </c>
      <c r="Y8" s="21"/>
      <c r="Z8" s="27"/>
      <c r="AA8" s="22"/>
      <c r="AB8" s="1"/>
    </row>
    <row r="9" spans="1:28" s="3" customFormat="1" x14ac:dyDescent="0.25">
      <c r="A9" s="1"/>
      <c r="B9" s="72"/>
      <c r="C9" s="76" t="s">
        <v>2</v>
      </c>
      <c r="D9" s="7"/>
      <c r="E9" s="74" t="s">
        <v>41</v>
      </c>
      <c r="F9" s="7"/>
      <c r="G9" s="7"/>
      <c r="H9" s="7"/>
      <c r="I9" s="7"/>
      <c r="J9" s="7"/>
      <c r="K9" s="7"/>
      <c r="L9" s="8"/>
      <c r="M9" s="1"/>
      <c r="N9" s="16"/>
      <c r="O9" s="18"/>
      <c r="P9" s="17"/>
      <c r="Q9" s="17"/>
      <c r="R9" s="18"/>
      <c r="S9" s="19"/>
      <c r="T9" s="1"/>
      <c r="U9" s="20"/>
      <c r="V9" s="21"/>
      <c r="W9" s="25"/>
      <c r="X9" s="21"/>
      <c r="Y9" s="21"/>
      <c r="Z9" s="27"/>
      <c r="AA9" s="22"/>
      <c r="AB9" s="1"/>
    </row>
    <row r="10" spans="1:28" s="3" customFormat="1" x14ac:dyDescent="0.25">
      <c r="A10" s="1"/>
      <c r="B10" s="72"/>
      <c r="C10" s="24"/>
      <c r="D10" s="7"/>
      <c r="E10" s="7"/>
      <c r="F10" s="7"/>
      <c r="G10" s="7"/>
      <c r="H10" s="7"/>
      <c r="I10" s="7"/>
      <c r="J10" s="7"/>
      <c r="K10" s="7"/>
      <c r="L10" s="8"/>
      <c r="M10" s="1"/>
      <c r="N10" s="16"/>
      <c r="O10" s="76" t="s">
        <v>2</v>
      </c>
      <c r="P10" s="17"/>
      <c r="Q10" s="74" t="str">
        <f>+E9</f>
        <v>Secretario General</v>
      </c>
      <c r="R10" s="18"/>
      <c r="S10" s="19"/>
      <c r="T10" s="1"/>
      <c r="U10" s="20"/>
      <c r="V10" s="75" t="s">
        <v>2</v>
      </c>
      <c r="W10" s="25"/>
      <c r="X10" s="26" t="str">
        <f>+Q10</f>
        <v>Secretario General</v>
      </c>
      <c r="Y10" s="21"/>
      <c r="Z10" s="27"/>
      <c r="AA10" s="22"/>
      <c r="AB10" s="1"/>
    </row>
    <row r="11" spans="1:28" s="3" customFormat="1" x14ac:dyDescent="0.25">
      <c r="A11" s="1"/>
      <c r="B11" s="72"/>
      <c r="C11" s="76" t="s">
        <v>3</v>
      </c>
      <c r="D11" s="7"/>
      <c r="E11" s="28">
        <v>42137</v>
      </c>
      <c r="F11" s="7"/>
      <c r="G11" s="7"/>
      <c r="H11" s="7"/>
      <c r="I11" s="7"/>
      <c r="J11" s="7"/>
      <c r="K11" s="7"/>
      <c r="L11" s="8"/>
      <c r="M11" s="1"/>
      <c r="N11" s="16"/>
      <c r="O11" s="18"/>
      <c r="P11" s="17"/>
      <c r="Q11" s="17"/>
      <c r="R11" s="18"/>
      <c r="S11" s="19"/>
      <c r="T11" s="1"/>
      <c r="U11" s="20"/>
      <c r="V11" s="21"/>
      <c r="W11" s="25"/>
      <c r="X11" s="21"/>
      <c r="Y11" s="21"/>
      <c r="Z11" s="27"/>
      <c r="AA11" s="22"/>
      <c r="AB11" s="1"/>
    </row>
    <row r="12" spans="1:28" s="3" customFormat="1" x14ac:dyDescent="0.25">
      <c r="A12" s="1"/>
      <c r="B12" s="72"/>
      <c r="C12" s="7"/>
      <c r="D12" s="7"/>
      <c r="E12" s="29"/>
      <c r="F12" s="7"/>
      <c r="G12" s="7"/>
      <c r="H12" s="7"/>
      <c r="I12" s="7"/>
      <c r="J12" s="7"/>
      <c r="K12" s="7"/>
      <c r="L12" s="8"/>
      <c r="M12" s="1"/>
      <c r="N12" s="16"/>
      <c r="O12" s="76" t="s">
        <v>3</v>
      </c>
      <c r="P12" s="17"/>
      <c r="Q12" s="74">
        <f>+E11</f>
        <v>42137</v>
      </c>
      <c r="R12" s="18"/>
      <c r="S12" s="19"/>
      <c r="T12" s="1"/>
      <c r="U12" s="20"/>
      <c r="V12" s="75" t="s">
        <v>3</v>
      </c>
      <c r="W12" s="25"/>
      <c r="X12" s="26">
        <f>+Q12</f>
        <v>42137</v>
      </c>
      <c r="Y12" s="21"/>
      <c r="Z12" s="27"/>
      <c r="AA12" s="22"/>
      <c r="AB12" s="1"/>
    </row>
    <row r="13" spans="1:28" s="3" customFormat="1" x14ac:dyDescent="0.25">
      <c r="A13" s="1"/>
      <c r="B13" s="258" t="s">
        <v>42</v>
      </c>
      <c r="C13" s="258"/>
      <c r="D13" s="258"/>
      <c r="E13" s="258"/>
      <c r="F13" s="258"/>
      <c r="G13" s="258"/>
      <c r="H13" s="258"/>
      <c r="I13" s="258"/>
      <c r="J13" s="258"/>
      <c r="K13" s="258"/>
      <c r="L13" s="8"/>
      <c r="M13" s="1"/>
      <c r="N13" s="16"/>
      <c r="O13" s="18"/>
      <c r="P13" s="17"/>
      <c r="Q13" s="17"/>
      <c r="R13" s="18"/>
      <c r="S13" s="19"/>
      <c r="T13" s="1"/>
      <c r="U13" s="20"/>
      <c r="V13" s="21"/>
      <c r="W13" s="21"/>
      <c r="X13" s="21"/>
      <c r="Y13" s="21"/>
      <c r="Z13" s="21"/>
      <c r="AA13" s="22"/>
      <c r="AB13" s="1"/>
    </row>
    <row r="14" spans="1:28" s="3" customFormat="1" x14ac:dyDescent="0.25">
      <c r="A14" s="1"/>
      <c r="B14" s="72"/>
      <c r="C14" s="7"/>
      <c r="D14" s="7"/>
      <c r="E14" s="7"/>
      <c r="F14" s="7"/>
      <c r="G14" s="7"/>
      <c r="H14" s="7"/>
      <c r="I14" s="7"/>
      <c r="J14" s="7"/>
      <c r="K14" s="7"/>
      <c r="L14" s="8"/>
      <c r="M14" s="1"/>
      <c r="N14" s="16"/>
      <c r="O14" s="259" t="s">
        <v>56</v>
      </c>
      <c r="P14" s="259"/>
      <c r="Q14" s="259"/>
      <c r="R14" s="259"/>
      <c r="S14" s="19"/>
      <c r="T14" s="1"/>
      <c r="U14" s="20"/>
      <c r="V14" s="259" t="s">
        <v>57</v>
      </c>
      <c r="W14" s="259"/>
      <c r="X14" s="259"/>
      <c r="Y14" s="259"/>
      <c r="Z14" s="259"/>
      <c r="AA14" s="22"/>
      <c r="AB14" s="1"/>
    </row>
    <row r="15" spans="1:28" s="3" customFormat="1" ht="22.5" x14ac:dyDescent="0.25">
      <c r="A15" s="1"/>
      <c r="B15" s="32" t="s">
        <v>6</v>
      </c>
      <c r="C15" s="33" t="s">
        <v>7</v>
      </c>
      <c r="D15" s="34" t="s">
        <v>8</v>
      </c>
      <c r="E15" s="34" t="s">
        <v>9</v>
      </c>
      <c r="F15" s="34" t="s">
        <v>10</v>
      </c>
      <c r="G15" s="35" t="s">
        <v>11</v>
      </c>
      <c r="H15" s="35" t="s">
        <v>12</v>
      </c>
      <c r="I15" s="35" t="s">
        <v>13</v>
      </c>
      <c r="J15" s="35" t="s">
        <v>14</v>
      </c>
      <c r="K15" s="36" t="s">
        <v>15</v>
      </c>
      <c r="L15" s="8"/>
      <c r="M15" s="1"/>
      <c r="N15" s="16"/>
      <c r="O15" s="32" t="s">
        <v>16</v>
      </c>
      <c r="P15" s="35" t="s">
        <v>17</v>
      </c>
      <c r="Q15" s="35" t="s">
        <v>18</v>
      </c>
      <c r="R15" s="36" t="s">
        <v>19</v>
      </c>
      <c r="S15" s="19"/>
      <c r="T15" s="1"/>
      <c r="U15" s="20"/>
      <c r="V15" s="75" t="s">
        <v>20</v>
      </c>
      <c r="W15" s="35" t="s">
        <v>21</v>
      </c>
      <c r="X15" s="35" t="s">
        <v>22</v>
      </c>
      <c r="Y15" s="75" t="s">
        <v>23</v>
      </c>
      <c r="Z15" s="37" t="s">
        <v>24</v>
      </c>
      <c r="AA15" s="22"/>
      <c r="AB15" s="1"/>
    </row>
    <row r="16" spans="1:28" ht="90" x14ac:dyDescent="0.2">
      <c r="A16" s="1"/>
      <c r="B16" s="252">
        <v>1</v>
      </c>
      <c r="C16" s="148" t="s">
        <v>192</v>
      </c>
      <c r="D16" s="84" t="s">
        <v>336</v>
      </c>
      <c r="E16" s="84" t="s">
        <v>148</v>
      </c>
      <c r="F16" s="39" t="s">
        <v>337</v>
      </c>
      <c r="G16" s="84" t="s">
        <v>338</v>
      </c>
      <c r="H16" s="39" t="s">
        <v>61</v>
      </c>
      <c r="I16" s="40">
        <v>42552</v>
      </c>
      <c r="J16" s="40">
        <v>42734</v>
      </c>
      <c r="K16" s="105">
        <f>+J16-I16</f>
        <v>182</v>
      </c>
      <c r="L16" s="8"/>
      <c r="M16" s="1"/>
      <c r="N16" s="16"/>
      <c r="O16" s="42">
        <v>42587</v>
      </c>
      <c r="P16" s="42" t="s">
        <v>61</v>
      </c>
      <c r="Q16" s="59"/>
      <c r="R16" s="44"/>
      <c r="S16" s="19"/>
      <c r="T16" s="1"/>
      <c r="U16" s="20"/>
      <c r="V16" s="45"/>
      <c r="W16" s="46"/>
      <c r="X16" s="46"/>
      <c r="Y16" s="46"/>
      <c r="Z16" s="47"/>
      <c r="AA16" s="22"/>
      <c r="AB16" s="1"/>
    </row>
    <row r="17" spans="1:29" ht="112.5" x14ac:dyDescent="0.2">
      <c r="A17" s="1"/>
      <c r="B17" s="252">
        <v>2</v>
      </c>
      <c r="C17" s="148" t="s">
        <v>193</v>
      </c>
      <c r="D17" s="148" t="s">
        <v>339</v>
      </c>
      <c r="E17" s="148" t="s">
        <v>340</v>
      </c>
      <c r="F17" s="39" t="s">
        <v>194</v>
      </c>
      <c r="G17" s="84" t="s">
        <v>179</v>
      </c>
      <c r="H17" s="39" t="s">
        <v>61</v>
      </c>
      <c r="I17" s="40">
        <v>42552</v>
      </c>
      <c r="J17" s="40">
        <v>42643</v>
      </c>
      <c r="K17" s="105">
        <f>+J17-I17</f>
        <v>91</v>
      </c>
      <c r="L17" s="8"/>
      <c r="M17" s="1"/>
      <c r="N17" s="16"/>
      <c r="O17" s="42">
        <v>42618</v>
      </c>
      <c r="P17" s="42" t="s">
        <v>61</v>
      </c>
      <c r="Q17" s="59"/>
      <c r="R17" s="44"/>
      <c r="S17" s="19"/>
      <c r="T17" s="1"/>
      <c r="U17" s="20"/>
      <c r="V17" s="45"/>
      <c r="W17" s="46"/>
      <c r="X17" s="46"/>
      <c r="Y17" s="46"/>
      <c r="Z17" s="47"/>
      <c r="AA17" s="22"/>
      <c r="AB17" s="1"/>
    </row>
    <row r="18" spans="1:29" ht="123.75" x14ac:dyDescent="0.2">
      <c r="A18" s="1"/>
      <c r="B18" s="252">
        <v>3</v>
      </c>
      <c r="C18" s="148" t="s">
        <v>195</v>
      </c>
      <c r="D18" s="84" t="s">
        <v>336</v>
      </c>
      <c r="E18" s="84" t="s">
        <v>148</v>
      </c>
      <c r="F18" s="39" t="s">
        <v>337</v>
      </c>
      <c r="G18" s="84" t="s">
        <v>338</v>
      </c>
      <c r="H18" s="39" t="s">
        <v>61</v>
      </c>
      <c r="I18" s="40">
        <v>42552</v>
      </c>
      <c r="J18" s="40">
        <v>42734</v>
      </c>
      <c r="K18" s="105">
        <f>+J18-I18</f>
        <v>182</v>
      </c>
      <c r="L18" s="8"/>
      <c r="M18" s="1"/>
      <c r="N18" s="16"/>
      <c r="O18" s="42">
        <v>42587</v>
      </c>
      <c r="P18" s="42" t="s">
        <v>61</v>
      </c>
      <c r="Q18" s="59"/>
      <c r="R18" s="44"/>
      <c r="S18" s="19"/>
      <c r="T18" s="1"/>
      <c r="U18" s="20"/>
      <c r="V18" s="45"/>
      <c r="W18" s="46"/>
      <c r="X18" s="46"/>
      <c r="Y18" s="46"/>
      <c r="Z18" s="47"/>
      <c r="AA18" s="22"/>
      <c r="AB18" s="1"/>
    </row>
    <row r="19" spans="1:29" s="3" customFormat="1" ht="12" thickBot="1" x14ac:dyDescent="0.25">
      <c r="A19" s="1"/>
      <c r="B19" s="127"/>
      <c r="C19" s="127"/>
      <c r="D19" s="129"/>
      <c r="E19" s="129"/>
      <c r="F19" s="129"/>
      <c r="G19" s="129"/>
      <c r="H19" s="129"/>
      <c r="I19" s="129"/>
      <c r="J19" s="129"/>
      <c r="K19" s="129"/>
      <c r="L19" s="129"/>
      <c r="M19" s="1"/>
      <c r="N19" s="270"/>
      <c r="O19" s="271"/>
      <c r="P19" s="271"/>
      <c r="Q19" s="271"/>
      <c r="R19" s="271"/>
      <c r="S19" s="271"/>
      <c r="T19" s="272"/>
      <c r="U19" s="49"/>
      <c r="V19" s="50"/>
      <c r="W19" s="51"/>
      <c r="X19" s="51"/>
      <c r="Y19" s="51"/>
      <c r="Z19" s="52"/>
      <c r="AA19" s="116"/>
      <c r="AB19" s="53"/>
      <c r="AC19" s="1"/>
    </row>
    <row r="20" spans="1:29" s="3" customFormat="1" ht="12.75" thickTop="1" thickBot="1" x14ac:dyDescent="0.3">
      <c r="A20" s="1"/>
      <c r="B20" s="2"/>
      <c r="C20" s="2"/>
      <c r="D20" s="2"/>
      <c r="E20" s="1"/>
      <c r="F20" s="1"/>
      <c r="G20" s="1"/>
      <c r="H20" s="1"/>
      <c r="I20" s="1"/>
      <c r="J20" s="1"/>
      <c r="K20" s="1"/>
      <c r="L20" s="1"/>
      <c r="M20" s="1"/>
      <c r="N20" s="1"/>
      <c r="O20" s="1"/>
      <c r="P20" s="1"/>
      <c r="Q20" s="1"/>
      <c r="R20" s="1"/>
      <c r="S20" s="1"/>
      <c r="T20" s="1"/>
      <c r="U20" s="20"/>
      <c r="V20" s="54"/>
      <c r="W20" s="55"/>
      <c r="X20" s="55"/>
      <c r="Y20" s="55"/>
      <c r="Z20" s="56"/>
      <c r="AA20" s="125"/>
      <c r="AB20" s="1"/>
      <c r="AC20" s="1"/>
    </row>
    <row r="21" spans="1:29" ht="12" thickTop="1" x14ac:dyDescent="0.2"/>
  </sheetData>
  <sheetProtection algorithmName="SHA-512" hashValue="iBbgoEdGNb3JuQcLYbbtZEbJfo5QROoyBVIiP4u+oW5QSJCl/xn+2PuUfBjhVzGS6D2b7p5J2P3yi0Q8CEF1Ag==" saltValue="AT/WoCT+oDq2/tFs17IGTA==" spinCount="100000" sheet="1" objects="1" scenarios="1"/>
  <mergeCells count="4">
    <mergeCell ref="B13:K13"/>
    <mergeCell ref="O14:R14"/>
    <mergeCell ref="V14:Z14"/>
    <mergeCell ref="N19:T19"/>
  </mergeCells>
  <conditionalFormatting sqref="K16">
    <cfRule type="cellIs" dxfId="23" priority="3" operator="lessThan">
      <formula>0</formula>
    </cfRule>
  </conditionalFormatting>
  <conditionalFormatting sqref="K18">
    <cfRule type="cellIs" dxfId="22" priority="1" operator="lessThan">
      <formula>0</formula>
    </cfRule>
  </conditionalFormatting>
  <conditionalFormatting sqref="K17">
    <cfRule type="cellIs" dxfId="21" priority="2" operator="lessThan">
      <formula>0</formula>
    </cfRule>
  </conditionalFormatting>
  <pageMargins left="0.7" right="0.7" top="0.75" bottom="0.75" header="0.3" footer="0.3"/>
  <pageSetup scale="46"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view="pageBreakPreview" zoomScale="60" zoomScaleNormal="90" workbookViewId="0">
      <selection activeCell="F19" sqref="F19"/>
    </sheetView>
  </sheetViews>
  <sheetFormatPr baseColWidth="10" defaultRowHeight="11.25" x14ac:dyDescent="0.2"/>
  <cols>
    <col min="1" max="1" width="3.42578125" style="60" customWidth="1"/>
    <col min="2" max="2" width="3.28515625" style="60" bestFit="1" customWidth="1"/>
    <col min="3" max="4" width="46" style="60" customWidth="1"/>
    <col min="5" max="5" width="22.7109375" style="61" bestFit="1" customWidth="1"/>
    <col min="6" max="6" width="26" style="62" customWidth="1"/>
    <col min="7" max="7" width="17.42578125" style="63" customWidth="1"/>
    <col min="8" max="8" width="11.42578125" style="48"/>
    <col min="9" max="9" width="20.5703125" style="48" bestFit="1" customWidth="1"/>
    <col min="10" max="10" width="19.42578125" style="48" bestFit="1" customWidth="1"/>
    <col min="11" max="11" width="11.42578125" style="63"/>
    <col min="12" max="12" width="2.5703125" style="48" customWidth="1"/>
    <col min="13" max="13" width="3.140625" style="48" hidden="1" customWidth="1"/>
    <col min="14" max="14" width="4" style="48" hidden="1" customWidth="1"/>
    <col min="15" max="15" width="24.5703125" style="60" hidden="1" customWidth="1"/>
    <col min="16" max="16" width="24.5703125" style="48" hidden="1" customWidth="1"/>
    <col min="17" max="17" width="22.7109375" style="48" hidden="1" customWidth="1"/>
    <col min="18" max="18" width="30" style="48" hidden="1" customWidth="1"/>
    <col min="19" max="19" width="2.7109375" style="48" hidden="1" customWidth="1"/>
    <col min="20" max="20" width="4" style="48" hidden="1" customWidth="1"/>
    <col min="21" max="21" width="4.140625" style="48" hidden="1" customWidth="1"/>
    <col min="22" max="22" width="18.5703125" style="48" hidden="1" customWidth="1"/>
    <col min="23" max="23" width="25" style="48" hidden="1" customWidth="1"/>
    <col min="24" max="24" width="22.7109375" style="48" hidden="1" customWidth="1"/>
    <col min="25" max="25" width="0" style="48" hidden="1" customWidth="1"/>
    <col min="26" max="26" width="24.85546875" style="48" hidden="1" customWidth="1"/>
    <col min="27" max="27" width="5.28515625" style="48" hidden="1" customWidth="1"/>
    <col min="28" max="28" width="4.42578125" style="48" hidden="1" customWidth="1"/>
    <col min="29" max="16384" width="11.42578125" style="48"/>
  </cols>
  <sheetData>
    <row r="1" spans="1:28" s="3" customFormat="1" ht="12" thickBot="1" x14ac:dyDescent="0.3">
      <c r="A1" s="1"/>
      <c r="B1" s="2"/>
      <c r="C1" s="1"/>
      <c r="D1" s="1"/>
      <c r="E1" s="1"/>
      <c r="F1" s="1"/>
      <c r="G1" s="1"/>
      <c r="H1" s="1"/>
      <c r="I1" s="1"/>
      <c r="J1" s="1"/>
      <c r="K1" s="2"/>
      <c r="L1" s="1"/>
      <c r="M1" s="1"/>
      <c r="N1" s="1"/>
      <c r="O1" s="1"/>
      <c r="P1" s="1"/>
      <c r="Q1" s="1"/>
      <c r="R1" s="2"/>
      <c r="S1" s="1"/>
      <c r="T1" s="1"/>
      <c r="U1" s="1"/>
      <c r="V1" s="1"/>
      <c r="W1" s="1"/>
      <c r="X1" s="1"/>
      <c r="Y1" s="1"/>
      <c r="Z1" s="1"/>
      <c r="AA1" s="1"/>
      <c r="AB1" s="1"/>
    </row>
    <row r="2" spans="1:28" s="3" customFormat="1" ht="12.75" thickTop="1" thickBot="1" x14ac:dyDescent="0.3">
      <c r="A2" s="1"/>
      <c r="B2" s="4"/>
      <c r="C2" s="5"/>
      <c r="D2" s="5"/>
      <c r="E2" s="5"/>
      <c r="F2" s="5"/>
      <c r="G2" s="5"/>
      <c r="H2" s="5"/>
      <c r="I2" s="5"/>
      <c r="J2" s="5"/>
      <c r="K2" s="4"/>
      <c r="L2" s="6"/>
      <c r="M2" s="1"/>
      <c r="N2" s="1"/>
      <c r="O2" s="1"/>
      <c r="P2" s="1"/>
      <c r="Q2" s="1"/>
      <c r="R2" s="2"/>
      <c r="S2" s="1"/>
      <c r="T2" s="1"/>
      <c r="U2" s="1"/>
      <c r="V2" s="1"/>
      <c r="W2" s="1"/>
      <c r="X2" s="1"/>
      <c r="Y2" s="1"/>
      <c r="Z2" s="1"/>
      <c r="AA2" s="1"/>
      <c r="AB2" s="1"/>
    </row>
    <row r="3" spans="1:28" s="3" customFormat="1" ht="12" thickTop="1" x14ac:dyDescent="0.25">
      <c r="A3" s="1"/>
      <c r="B3" s="72"/>
      <c r="C3" s="7"/>
      <c r="D3" s="7"/>
      <c r="E3" s="7"/>
      <c r="F3" s="7"/>
      <c r="G3" s="7"/>
      <c r="H3" s="7"/>
      <c r="I3" s="7"/>
      <c r="J3" s="7"/>
      <c r="K3" s="72"/>
      <c r="L3" s="8"/>
      <c r="M3" s="1"/>
      <c r="N3" s="9"/>
      <c r="O3" s="10"/>
      <c r="P3" s="10"/>
      <c r="Q3" s="10"/>
      <c r="R3" s="11"/>
      <c r="S3" s="12"/>
      <c r="T3" s="1"/>
      <c r="U3" s="13"/>
      <c r="V3" s="14"/>
      <c r="W3" s="14"/>
      <c r="X3" s="14"/>
      <c r="Y3" s="14"/>
      <c r="Z3" s="14"/>
      <c r="AA3" s="15"/>
      <c r="AB3" s="1"/>
    </row>
    <row r="4" spans="1:28" s="3" customFormat="1" x14ac:dyDescent="0.25">
      <c r="A4" s="1"/>
      <c r="B4" s="72"/>
      <c r="C4" s="7"/>
      <c r="D4" s="7"/>
      <c r="E4" s="7"/>
      <c r="F4" s="7"/>
      <c r="G4" s="7"/>
      <c r="H4" s="7"/>
      <c r="I4" s="7"/>
      <c r="J4" s="7"/>
      <c r="K4" s="72"/>
      <c r="L4" s="8"/>
      <c r="M4" s="1"/>
      <c r="N4" s="16"/>
      <c r="O4" s="17"/>
      <c r="P4" s="17"/>
      <c r="Q4" s="17"/>
      <c r="R4" s="18"/>
      <c r="S4" s="19"/>
      <c r="T4" s="1"/>
      <c r="U4" s="20"/>
      <c r="V4" s="21"/>
      <c r="W4" s="21"/>
      <c r="X4" s="21"/>
      <c r="Y4" s="21"/>
      <c r="Z4" s="21"/>
      <c r="AA4" s="22"/>
      <c r="AB4" s="1"/>
    </row>
    <row r="5" spans="1:28" s="3" customFormat="1" x14ac:dyDescent="0.25">
      <c r="A5" s="1"/>
      <c r="B5" s="72"/>
      <c r="C5" s="76" t="s">
        <v>0</v>
      </c>
      <c r="D5" s="7"/>
      <c r="E5" s="74" t="s">
        <v>196</v>
      </c>
      <c r="F5" s="7"/>
      <c r="G5" s="7"/>
      <c r="H5" s="7"/>
      <c r="I5" s="7"/>
      <c r="J5" s="7"/>
      <c r="K5" s="72"/>
      <c r="L5" s="8"/>
      <c r="M5" s="1"/>
      <c r="N5" s="16"/>
      <c r="O5" s="17"/>
      <c r="P5" s="17"/>
      <c r="Q5" s="17"/>
      <c r="R5" s="18"/>
      <c r="S5" s="19"/>
      <c r="T5" s="1"/>
      <c r="U5" s="20"/>
      <c r="V5" s="21"/>
      <c r="W5" s="21"/>
      <c r="X5" s="21"/>
      <c r="Y5" s="21"/>
      <c r="Z5" s="21"/>
      <c r="AA5" s="22"/>
      <c r="AB5" s="1"/>
    </row>
    <row r="6" spans="1:28" s="3" customFormat="1" x14ac:dyDescent="0.25">
      <c r="A6" s="1"/>
      <c r="B6" s="72"/>
      <c r="C6" s="24"/>
      <c r="D6" s="7"/>
      <c r="E6" s="7"/>
      <c r="F6" s="7"/>
      <c r="G6" s="7"/>
      <c r="H6" s="7"/>
      <c r="I6" s="7"/>
      <c r="J6" s="7"/>
      <c r="K6" s="72"/>
      <c r="L6" s="8"/>
      <c r="M6" s="1"/>
      <c r="N6" s="16"/>
      <c r="O6" s="76" t="s">
        <v>0</v>
      </c>
      <c r="P6" s="17"/>
      <c r="Q6" s="74" t="str">
        <f>+E5</f>
        <v>Proceso de gestión documental</v>
      </c>
      <c r="R6" s="18"/>
      <c r="S6" s="19"/>
      <c r="T6" s="1"/>
      <c r="U6" s="20"/>
      <c r="V6" s="75" t="s">
        <v>0</v>
      </c>
      <c r="W6" s="25"/>
      <c r="X6" s="26" t="str">
        <f>+Q6</f>
        <v>Proceso de gestión documental</v>
      </c>
      <c r="Y6" s="21"/>
      <c r="Z6" s="27"/>
      <c r="AA6" s="22"/>
      <c r="AB6" s="1"/>
    </row>
    <row r="7" spans="1:28" s="3" customFormat="1" x14ac:dyDescent="0.25">
      <c r="A7" s="1"/>
      <c r="B7" s="72"/>
      <c r="C7" s="76" t="s">
        <v>1</v>
      </c>
      <c r="D7" s="7"/>
      <c r="E7" s="74" t="s">
        <v>44</v>
      </c>
      <c r="F7" s="7"/>
      <c r="G7" s="7"/>
      <c r="H7" s="7"/>
      <c r="I7" s="7"/>
      <c r="J7" s="7"/>
      <c r="K7" s="72"/>
      <c r="L7" s="8"/>
      <c r="M7" s="1"/>
      <c r="N7" s="16"/>
      <c r="O7" s="17"/>
      <c r="P7" s="17"/>
      <c r="Q7" s="17"/>
      <c r="R7" s="18"/>
      <c r="S7" s="19"/>
      <c r="T7" s="1"/>
      <c r="U7" s="20"/>
      <c r="V7" s="21"/>
      <c r="W7" s="25"/>
      <c r="X7" s="21"/>
      <c r="Y7" s="21"/>
      <c r="Z7" s="27"/>
      <c r="AA7" s="22"/>
      <c r="AB7" s="1"/>
    </row>
    <row r="8" spans="1:28" s="3" customFormat="1" x14ac:dyDescent="0.25">
      <c r="A8" s="1"/>
      <c r="B8" s="72"/>
      <c r="C8" s="24"/>
      <c r="D8" s="7"/>
      <c r="E8" s="7"/>
      <c r="F8" s="7"/>
      <c r="G8" s="7"/>
      <c r="H8" s="7"/>
      <c r="I8" s="7"/>
      <c r="J8" s="7"/>
      <c r="K8" s="72"/>
      <c r="L8" s="8"/>
      <c r="M8" s="1"/>
      <c r="N8" s="16"/>
      <c r="O8" s="76" t="s">
        <v>1</v>
      </c>
      <c r="P8" s="17"/>
      <c r="Q8" s="74" t="str">
        <f>+E7</f>
        <v>José Camilo Guzmán Santos</v>
      </c>
      <c r="R8" s="18"/>
      <c r="S8" s="19"/>
      <c r="T8" s="1"/>
      <c r="U8" s="20"/>
      <c r="V8" s="75" t="s">
        <v>1</v>
      </c>
      <c r="W8" s="25"/>
      <c r="X8" s="26" t="str">
        <f>+Q8</f>
        <v>José Camilo Guzmán Santos</v>
      </c>
      <c r="Y8" s="21"/>
      <c r="Z8" s="27"/>
      <c r="AA8" s="22"/>
      <c r="AB8" s="1"/>
    </row>
    <row r="9" spans="1:28" s="3" customFormat="1" x14ac:dyDescent="0.25">
      <c r="A9" s="1"/>
      <c r="B9" s="72"/>
      <c r="C9" s="76" t="s">
        <v>2</v>
      </c>
      <c r="D9" s="7"/>
      <c r="E9" s="74" t="s">
        <v>41</v>
      </c>
      <c r="F9" s="7"/>
      <c r="G9" s="7"/>
      <c r="H9" s="7"/>
      <c r="I9" s="7"/>
      <c r="J9" s="7"/>
      <c r="K9" s="72"/>
      <c r="L9" s="8"/>
      <c r="M9" s="1"/>
      <c r="N9" s="16"/>
      <c r="O9" s="17"/>
      <c r="P9" s="17"/>
      <c r="Q9" s="17"/>
      <c r="R9" s="18"/>
      <c r="S9" s="19"/>
      <c r="T9" s="1"/>
      <c r="U9" s="20"/>
      <c r="V9" s="21"/>
      <c r="W9" s="25"/>
      <c r="X9" s="21"/>
      <c r="Y9" s="21"/>
      <c r="Z9" s="27"/>
      <c r="AA9" s="22"/>
      <c r="AB9" s="1"/>
    </row>
    <row r="10" spans="1:28" s="3" customFormat="1" x14ac:dyDescent="0.25">
      <c r="A10" s="1"/>
      <c r="B10" s="72"/>
      <c r="C10" s="24"/>
      <c r="D10" s="7"/>
      <c r="E10" s="7"/>
      <c r="F10" s="7"/>
      <c r="G10" s="7"/>
      <c r="H10" s="7"/>
      <c r="I10" s="7"/>
      <c r="J10" s="7"/>
      <c r="K10" s="72"/>
      <c r="L10" s="8"/>
      <c r="M10" s="1"/>
      <c r="N10" s="16"/>
      <c r="O10" s="76" t="s">
        <v>2</v>
      </c>
      <c r="P10" s="17"/>
      <c r="Q10" s="74" t="str">
        <f>+E9</f>
        <v>Secretario General</v>
      </c>
      <c r="R10" s="18"/>
      <c r="S10" s="19"/>
      <c r="T10" s="1"/>
      <c r="U10" s="20"/>
      <c r="V10" s="75" t="s">
        <v>2</v>
      </c>
      <c r="W10" s="25"/>
      <c r="X10" s="26" t="str">
        <f>+Q10</f>
        <v>Secretario General</v>
      </c>
      <c r="Y10" s="21"/>
      <c r="Z10" s="27"/>
      <c r="AA10" s="22"/>
      <c r="AB10" s="1"/>
    </row>
    <row r="11" spans="1:28" s="3" customFormat="1" x14ac:dyDescent="0.25">
      <c r="A11" s="1"/>
      <c r="B11" s="72"/>
      <c r="C11" s="76" t="s">
        <v>3</v>
      </c>
      <c r="D11" s="7"/>
      <c r="E11" s="28">
        <v>42317</v>
      </c>
      <c r="F11" s="7"/>
      <c r="G11" s="7"/>
      <c r="H11" s="7"/>
      <c r="I11" s="7"/>
      <c r="J11" s="7"/>
      <c r="K11" s="72"/>
      <c r="L11" s="8"/>
      <c r="M11" s="1"/>
      <c r="N11" s="16"/>
      <c r="O11" s="17"/>
      <c r="P11" s="17"/>
      <c r="Q11" s="17"/>
      <c r="R11" s="18"/>
      <c r="S11" s="19"/>
      <c r="T11" s="1"/>
      <c r="U11" s="20"/>
      <c r="V11" s="21"/>
      <c r="W11" s="25"/>
      <c r="X11" s="21"/>
      <c r="Y11" s="21"/>
      <c r="Z11" s="27"/>
      <c r="AA11" s="22"/>
      <c r="AB11" s="1"/>
    </row>
    <row r="12" spans="1:28" s="3" customFormat="1" x14ac:dyDescent="0.25">
      <c r="A12" s="1"/>
      <c r="B12" s="72"/>
      <c r="C12" s="7"/>
      <c r="D12" s="7"/>
      <c r="E12" s="29"/>
      <c r="F12" s="7"/>
      <c r="G12" s="7"/>
      <c r="H12" s="7"/>
      <c r="I12" s="7"/>
      <c r="J12" s="7"/>
      <c r="K12" s="72"/>
      <c r="L12" s="8"/>
      <c r="M12" s="1"/>
      <c r="N12" s="16"/>
      <c r="O12" s="76" t="s">
        <v>3</v>
      </c>
      <c r="P12" s="17"/>
      <c r="Q12" s="74">
        <f>+E11</f>
        <v>42317</v>
      </c>
      <c r="R12" s="18"/>
      <c r="S12" s="19"/>
      <c r="T12" s="1"/>
      <c r="U12" s="20"/>
      <c r="V12" s="75" t="s">
        <v>3</v>
      </c>
      <c r="W12" s="25"/>
      <c r="X12" s="26">
        <f>+Q12</f>
        <v>42317</v>
      </c>
      <c r="Y12" s="21"/>
      <c r="Z12" s="27"/>
      <c r="AA12" s="22"/>
      <c r="AB12" s="1"/>
    </row>
    <row r="13" spans="1:28" s="3" customFormat="1" x14ac:dyDescent="0.25">
      <c r="A13" s="1"/>
      <c r="B13" s="258" t="s">
        <v>42</v>
      </c>
      <c r="C13" s="258"/>
      <c r="D13" s="258"/>
      <c r="E13" s="258"/>
      <c r="F13" s="258"/>
      <c r="G13" s="258"/>
      <c r="H13" s="258"/>
      <c r="I13" s="258"/>
      <c r="J13" s="258"/>
      <c r="K13" s="258"/>
      <c r="L13" s="8"/>
      <c r="M13" s="1"/>
      <c r="N13" s="16"/>
      <c r="O13" s="17"/>
      <c r="P13" s="17"/>
      <c r="Q13" s="17"/>
      <c r="R13" s="18"/>
      <c r="S13" s="19"/>
      <c r="T13" s="1"/>
      <c r="U13" s="20"/>
      <c r="V13" s="21"/>
      <c r="W13" s="21"/>
      <c r="X13" s="21"/>
      <c r="Y13" s="21"/>
      <c r="Z13" s="21"/>
      <c r="AA13" s="22"/>
      <c r="AB13" s="1"/>
    </row>
    <row r="14" spans="1:28" s="3" customFormat="1" x14ac:dyDescent="0.25">
      <c r="A14" s="1"/>
      <c r="B14" s="72"/>
      <c r="C14" s="7"/>
      <c r="D14" s="7"/>
      <c r="E14" s="7"/>
      <c r="F14" s="7"/>
      <c r="G14" s="7"/>
      <c r="H14" s="7"/>
      <c r="I14" s="7"/>
      <c r="J14" s="7"/>
      <c r="K14" s="72"/>
      <c r="L14" s="8"/>
      <c r="M14" s="1"/>
      <c r="N14" s="16"/>
      <c r="O14" s="259" t="s">
        <v>56</v>
      </c>
      <c r="P14" s="259"/>
      <c r="Q14" s="259"/>
      <c r="R14" s="259"/>
      <c r="S14" s="19"/>
      <c r="T14" s="1"/>
      <c r="U14" s="20"/>
      <c r="V14" s="259" t="s">
        <v>57</v>
      </c>
      <c r="W14" s="259"/>
      <c r="X14" s="259"/>
      <c r="Y14" s="259"/>
      <c r="Z14" s="259"/>
      <c r="AA14" s="22"/>
      <c r="AB14" s="1"/>
    </row>
    <row r="15" spans="1:28" s="3" customFormat="1" ht="22.5" x14ac:dyDescent="0.25">
      <c r="A15" s="1"/>
      <c r="B15" s="32" t="s">
        <v>6</v>
      </c>
      <c r="C15" s="33" t="s">
        <v>7</v>
      </c>
      <c r="D15" s="34" t="s">
        <v>8</v>
      </c>
      <c r="E15" s="34" t="s">
        <v>9</v>
      </c>
      <c r="F15" s="34" t="s">
        <v>10</v>
      </c>
      <c r="G15" s="35" t="s">
        <v>11</v>
      </c>
      <c r="H15" s="35" t="s">
        <v>12</v>
      </c>
      <c r="I15" s="35" t="s">
        <v>13</v>
      </c>
      <c r="J15" s="35" t="s">
        <v>14</v>
      </c>
      <c r="K15" s="36" t="s">
        <v>15</v>
      </c>
      <c r="L15" s="8"/>
      <c r="M15" s="1"/>
      <c r="N15" s="16"/>
      <c r="O15" s="75" t="s">
        <v>16</v>
      </c>
      <c r="P15" s="35" t="s">
        <v>17</v>
      </c>
      <c r="Q15" s="35" t="s">
        <v>18</v>
      </c>
      <c r="R15" s="36" t="s">
        <v>19</v>
      </c>
      <c r="S15" s="19"/>
      <c r="T15" s="1"/>
      <c r="U15" s="20"/>
      <c r="V15" s="75" t="s">
        <v>20</v>
      </c>
      <c r="W15" s="35" t="s">
        <v>21</v>
      </c>
      <c r="X15" s="35" t="s">
        <v>22</v>
      </c>
      <c r="Y15" s="75" t="s">
        <v>23</v>
      </c>
      <c r="Z15" s="37" t="s">
        <v>24</v>
      </c>
      <c r="AA15" s="22"/>
      <c r="AB15" s="1"/>
    </row>
    <row r="16" spans="1:28" ht="67.5" x14ac:dyDescent="0.2">
      <c r="A16" s="1"/>
      <c r="B16" s="38">
        <v>1</v>
      </c>
      <c r="C16" s="78" t="s">
        <v>197</v>
      </c>
      <c r="D16" s="78" t="s">
        <v>198</v>
      </c>
      <c r="E16" s="79" t="s">
        <v>204</v>
      </c>
      <c r="F16" s="78" t="s">
        <v>205</v>
      </c>
      <c r="G16" s="80" t="s">
        <v>206</v>
      </c>
      <c r="H16" s="39" t="s">
        <v>61</v>
      </c>
      <c r="I16" s="40">
        <v>42430</v>
      </c>
      <c r="J16" s="40">
        <v>42551</v>
      </c>
      <c r="K16" s="41">
        <f t="shared" ref="K16" si="0">+J16-I16</f>
        <v>121</v>
      </c>
      <c r="L16" s="8"/>
      <c r="M16" s="1"/>
      <c r="N16" s="16"/>
      <c r="O16" s="42">
        <v>42555</v>
      </c>
      <c r="P16" s="42" t="s">
        <v>61</v>
      </c>
      <c r="Q16" s="43">
        <v>1</v>
      </c>
      <c r="R16" s="44"/>
      <c r="S16" s="19"/>
      <c r="T16" s="1"/>
      <c r="U16" s="20"/>
      <c r="V16" s="45"/>
      <c r="W16" s="46"/>
      <c r="X16" s="46"/>
      <c r="Y16" s="46"/>
      <c r="Z16" s="47"/>
      <c r="AA16" s="22"/>
      <c r="AB16" s="1"/>
    </row>
    <row r="17" spans="1:28" ht="67.5" x14ac:dyDescent="0.2">
      <c r="A17" s="1"/>
      <c r="B17" s="38">
        <v>2</v>
      </c>
      <c r="C17" s="78" t="s">
        <v>199</v>
      </c>
      <c r="D17" s="78" t="s">
        <v>200</v>
      </c>
      <c r="E17" s="79" t="s">
        <v>204</v>
      </c>
      <c r="F17" s="78" t="s">
        <v>205</v>
      </c>
      <c r="G17" s="80" t="s">
        <v>206</v>
      </c>
      <c r="H17" s="39" t="s">
        <v>61</v>
      </c>
      <c r="I17" s="40">
        <v>42430</v>
      </c>
      <c r="J17" s="40">
        <v>42551</v>
      </c>
      <c r="K17" s="41">
        <f t="shared" ref="K17:K19" si="1">+J17-I17</f>
        <v>121</v>
      </c>
      <c r="L17" s="8"/>
      <c r="M17" s="1"/>
      <c r="N17" s="16"/>
      <c r="O17" s="42">
        <v>42555</v>
      </c>
      <c r="P17" s="42" t="s">
        <v>61</v>
      </c>
      <c r="Q17" s="43">
        <v>1</v>
      </c>
      <c r="R17" s="44"/>
      <c r="S17" s="19"/>
      <c r="T17" s="1"/>
      <c r="U17" s="20"/>
      <c r="V17" s="45"/>
      <c r="W17" s="46"/>
      <c r="X17" s="46"/>
      <c r="Y17" s="46"/>
      <c r="Z17" s="47"/>
      <c r="AA17" s="22"/>
      <c r="AB17" s="1"/>
    </row>
    <row r="18" spans="1:28" ht="67.5" x14ac:dyDescent="0.2">
      <c r="A18" s="1"/>
      <c r="B18" s="38">
        <v>3</v>
      </c>
      <c r="C18" s="78" t="s">
        <v>201</v>
      </c>
      <c r="D18" s="78" t="s">
        <v>341</v>
      </c>
      <c r="E18" s="79" t="s">
        <v>207</v>
      </c>
      <c r="F18" s="78" t="s">
        <v>342</v>
      </c>
      <c r="G18" s="80" t="s">
        <v>208</v>
      </c>
      <c r="H18" s="39" t="s">
        <v>63</v>
      </c>
      <c r="I18" s="40">
        <v>42430</v>
      </c>
      <c r="J18" s="40">
        <v>42551</v>
      </c>
      <c r="K18" s="41">
        <f t="shared" si="1"/>
        <v>121</v>
      </c>
      <c r="L18" s="8"/>
      <c r="M18" s="1"/>
      <c r="N18" s="16"/>
      <c r="O18" s="42">
        <v>42555</v>
      </c>
      <c r="P18" s="42" t="s">
        <v>61</v>
      </c>
      <c r="Q18" s="43">
        <v>1</v>
      </c>
      <c r="R18" s="44"/>
      <c r="S18" s="19"/>
      <c r="T18" s="1"/>
      <c r="U18" s="49"/>
      <c r="V18" s="50"/>
      <c r="W18" s="51"/>
      <c r="X18" s="51"/>
      <c r="Y18" s="51"/>
      <c r="Z18" s="52"/>
      <c r="AA18" s="278"/>
      <c r="AB18" s="53"/>
    </row>
    <row r="19" spans="1:28" ht="78.75" x14ac:dyDescent="0.2">
      <c r="A19" s="1"/>
      <c r="B19" s="38">
        <v>4</v>
      </c>
      <c r="C19" s="78" t="s">
        <v>202</v>
      </c>
      <c r="D19" s="78" t="s">
        <v>203</v>
      </c>
      <c r="E19" s="79" t="s">
        <v>207</v>
      </c>
      <c r="F19" s="78" t="s">
        <v>342</v>
      </c>
      <c r="G19" s="80" t="s">
        <v>208</v>
      </c>
      <c r="H19" s="39" t="s">
        <v>63</v>
      </c>
      <c r="I19" s="40">
        <v>42430</v>
      </c>
      <c r="J19" s="40">
        <v>42551</v>
      </c>
      <c r="K19" s="41">
        <f t="shared" si="1"/>
        <v>121</v>
      </c>
      <c r="L19" s="8"/>
      <c r="M19" s="1"/>
      <c r="N19" s="16"/>
      <c r="O19" s="42">
        <v>42555</v>
      </c>
      <c r="P19" s="42" t="s">
        <v>61</v>
      </c>
      <c r="Q19" s="43">
        <v>1</v>
      </c>
      <c r="R19" s="44"/>
      <c r="S19" s="19"/>
      <c r="T19" s="1"/>
      <c r="U19" s="20"/>
      <c r="V19" s="54"/>
      <c r="W19" s="55"/>
      <c r="X19" s="55"/>
      <c r="Y19" s="55"/>
      <c r="Z19" s="56"/>
      <c r="AA19" s="278"/>
      <c r="AB19" s="1"/>
    </row>
    <row r="20" spans="1:28" ht="15.75" customHeight="1" x14ac:dyDescent="0.2">
      <c r="A20" s="1"/>
      <c r="B20" s="273"/>
      <c r="C20" s="273"/>
      <c r="D20" s="273"/>
      <c r="E20" s="273"/>
      <c r="F20" s="273"/>
      <c r="G20" s="273"/>
      <c r="H20" s="273"/>
      <c r="I20" s="273"/>
      <c r="J20" s="273"/>
      <c r="K20" s="274"/>
      <c r="L20" s="8"/>
      <c r="M20" s="1"/>
      <c r="N20" s="16"/>
      <c r="O20" s="58"/>
      <c r="P20" s="42"/>
      <c r="Q20" s="59"/>
      <c r="R20" s="44"/>
      <c r="S20" s="19"/>
      <c r="T20" s="1"/>
      <c r="U20" s="275"/>
      <c r="V20" s="276"/>
      <c r="W20" s="276"/>
      <c r="X20" s="276"/>
      <c r="Y20" s="276"/>
      <c r="Z20" s="276"/>
      <c r="AA20" s="277"/>
      <c r="AB20" s="1"/>
    </row>
    <row r="21" spans="1:28" x14ac:dyDescent="0.2">
      <c r="A21" s="1"/>
      <c r="B21" s="1"/>
      <c r="C21" s="1"/>
      <c r="D21" s="1"/>
      <c r="E21" s="1"/>
      <c r="F21" s="1"/>
      <c r="G21" s="1"/>
      <c r="H21" s="1"/>
      <c r="I21" s="1"/>
      <c r="J21" s="1"/>
      <c r="K21" s="2"/>
      <c r="L21" s="1"/>
      <c r="M21" s="1"/>
      <c r="N21" s="1"/>
      <c r="O21" s="1"/>
      <c r="P21" s="1"/>
      <c r="Q21" s="1"/>
      <c r="R21" s="1"/>
      <c r="S21" s="1"/>
      <c r="T21" s="1"/>
      <c r="U21" s="1"/>
      <c r="V21" s="1"/>
      <c r="W21" s="1"/>
      <c r="X21" s="1"/>
      <c r="Y21" s="1"/>
      <c r="Z21" s="1"/>
      <c r="AA21" s="1"/>
      <c r="AB21" s="1"/>
    </row>
  </sheetData>
  <sheetProtection algorithmName="SHA-512" hashValue="E6YSaqKJADuwCEm5mYNU2IM1heBEWTwxkjshvvL0Qzu5D25dFrkvSDUyEGsfzjhz3MIJPcErhhFL9uDhnu0Kog==" saltValue="9LEjLSEJEnGvwbv2d4F7bQ==" spinCount="100000" sheet="1" objects="1" scenarios="1"/>
  <mergeCells count="6">
    <mergeCell ref="B20:K20"/>
    <mergeCell ref="U20:AA20"/>
    <mergeCell ref="AA18:AA19"/>
    <mergeCell ref="B13:K13"/>
    <mergeCell ref="O14:R14"/>
    <mergeCell ref="V14:Z14"/>
  </mergeCells>
  <conditionalFormatting sqref="L22 K17:K19">
    <cfRule type="cellIs" dxfId="20" priority="8" operator="lessThan">
      <formula>0</formula>
    </cfRule>
  </conditionalFormatting>
  <conditionalFormatting sqref="L23">
    <cfRule type="cellIs" dxfId="19" priority="7" operator="lessThan">
      <formula>0</formula>
    </cfRule>
  </conditionalFormatting>
  <conditionalFormatting sqref="L24">
    <cfRule type="cellIs" dxfId="18" priority="6" operator="lessThan">
      <formula>0</formula>
    </cfRule>
  </conditionalFormatting>
  <conditionalFormatting sqref="L25">
    <cfRule type="cellIs" dxfId="17" priority="5" operator="lessThan">
      <formula>0</formula>
    </cfRule>
  </conditionalFormatting>
  <conditionalFormatting sqref="K16">
    <cfRule type="cellIs" dxfId="16" priority="2" operator="lessThan">
      <formula>0</formula>
    </cfRule>
  </conditionalFormatting>
  <dataValidations disablePrompts="1" count="2">
    <dataValidation type="list" allowBlank="1" showInputMessage="1" showErrorMessage="1" sqref="I22:I25 Q22:Q25">
      <formula1>$I$100:$I$139</formula1>
    </dataValidation>
    <dataValidation type="list" allowBlank="1" showInputMessage="1" showErrorMessage="1" sqref="C22:C25">
      <formula1>$C$100:$C$119</formula1>
    </dataValidation>
  </dataValidations>
  <pageMargins left="0.7" right="0.7" top="0.75" bottom="0.75" header="0.3" footer="0.3"/>
  <pageSetup scale="3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view="pageBreakPreview" topLeftCell="A13" zoomScale="60" zoomScaleNormal="100" workbookViewId="0">
      <selection activeCell="D17" sqref="D17"/>
    </sheetView>
  </sheetViews>
  <sheetFormatPr baseColWidth="10" defaultRowHeight="11.25" x14ac:dyDescent="0.2"/>
  <cols>
    <col min="1" max="1" width="3.42578125" style="60" customWidth="1"/>
    <col min="2" max="2" width="3.28515625" style="60" bestFit="1" customWidth="1"/>
    <col min="3" max="3" width="49.85546875" style="60" customWidth="1"/>
    <col min="4" max="4" width="46" style="60" customWidth="1"/>
    <col min="5" max="5" width="24.28515625" style="61" customWidth="1"/>
    <col min="6" max="6" width="29.7109375" style="62" customWidth="1"/>
    <col min="7" max="7" width="27.42578125" style="63" customWidth="1"/>
    <col min="8" max="8" width="11.42578125" style="48"/>
    <col min="9" max="9" width="20.5703125" style="48" bestFit="1" customWidth="1"/>
    <col min="10" max="10" width="23.7109375" style="48" bestFit="1" customWidth="1"/>
    <col min="11" max="11" width="11.42578125" style="63"/>
    <col min="12" max="12" width="2.5703125" style="48" customWidth="1"/>
    <col min="13" max="13" width="3.140625" style="48" hidden="1" customWidth="1"/>
    <col min="14" max="14" width="4" style="48" hidden="1" customWidth="1"/>
    <col min="15" max="15" width="24.5703125" style="60" hidden="1" customWidth="1"/>
    <col min="16" max="16" width="24.5703125" style="48" hidden="1" customWidth="1"/>
    <col min="17" max="17" width="22.7109375" style="48" hidden="1" customWidth="1"/>
    <col min="18" max="18" width="30" style="48" hidden="1" customWidth="1"/>
    <col min="19" max="19" width="2.7109375" style="48" hidden="1" customWidth="1"/>
    <col min="20" max="20" width="4" style="48" hidden="1" customWidth="1"/>
    <col min="21" max="21" width="4.140625" style="48" hidden="1" customWidth="1"/>
    <col min="22" max="22" width="18.5703125" style="48" hidden="1" customWidth="1"/>
    <col min="23" max="23" width="25" style="48" hidden="1" customWidth="1"/>
    <col min="24" max="24" width="22.7109375" style="48" hidden="1" customWidth="1"/>
    <col min="25" max="25" width="0" style="48" hidden="1" customWidth="1"/>
    <col min="26" max="26" width="24.85546875" style="48" hidden="1" customWidth="1"/>
    <col min="27" max="27" width="5.28515625" style="48" hidden="1" customWidth="1"/>
    <col min="28" max="28" width="4.42578125" style="48" hidden="1" customWidth="1"/>
    <col min="29" max="16384" width="11.42578125" style="48"/>
  </cols>
  <sheetData>
    <row r="1" spans="1:28" s="3" customFormat="1" ht="12" thickBot="1" x14ac:dyDescent="0.3">
      <c r="A1" s="1"/>
      <c r="B1" s="2"/>
      <c r="C1" s="1"/>
      <c r="D1" s="1"/>
      <c r="E1" s="1"/>
      <c r="F1" s="1"/>
      <c r="G1" s="1"/>
      <c r="H1" s="1"/>
      <c r="I1" s="1"/>
      <c r="J1" s="1"/>
      <c r="K1" s="2"/>
      <c r="L1" s="1"/>
      <c r="M1" s="1"/>
      <c r="N1" s="1"/>
      <c r="O1" s="1"/>
      <c r="P1" s="1"/>
      <c r="Q1" s="1"/>
      <c r="R1" s="2"/>
      <c r="S1" s="1"/>
      <c r="T1" s="1"/>
      <c r="U1" s="1"/>
      <c r="V1" s="1"/>
      <c r="W1" s="1"/>
      <c r="X1" s="1"/>
      <c r="Y1" s="1"/>
      <c r="Z1" s="1"/>
      <c r="AA1" s="1"/>
      <c r="AB1" s="1"/>
    </row>
    <row r="2" spans="1:28" s="3" customFormat="1" ht="12.75" thickTop="1" thickBot="1" x14ac:dyDescent="0.3">
      <c r="A2" s="1"/>
      <c r="B2" s="4"/>
      <c r="C2" s="5"/>
      <c r="D2" s="5"/>
      <c r="E2" s="5"/>
      <c r="F2" s="5"/>
      <c r="G2" s="5"/>
      <c r="H2" s="5"/>
      <c r="I2" s="5"/>
      <c r="J2" s="5"/>
      <c r="K2" s="4"/>
      <c r="L2" s="6"/>
      <c r="M2" s="1"/>
      <c r="N2" s="1"/>
      <c r="O2" s="1"/>
      <c r="P2" s="1"/>
      <c r="Q2" s="1"/>
      <c r="R2" s="2"/>
      <c r="S2" s="1"/>
      <c r="T2" s="1"/>
      <c r="U2" s="1"/>
      <c r="V2" s="1"/>
      <c r="W2" s="1"/>
      <c r="X2" s="1"/>
      <c r="Y2" s="1"/>
      <c r="Z2" s="1"/>
      <c r="AA2" s="1"/>
      <c r="AB2" s="1"/>
    </row>
    <row r="3" spans="1:28" s="3" customFormat="1" ht="12" thickTop="1" x14ac:dyDescent="0.25">
      <c r="A3" s="1"/>
      <c r="B3" s="57"/>
      <c r="C3" s="7"/>
      <c r="D3" s="7"/>
      <c r="E3" s="7"/>
      <c r="F3" s="7"/>
      <c r="G3" s="7"/>
      <c r="H3" s="7"/>
      <c r="I3" s="7"/>
      <c r="J3" s="7"/>
      <c r="K3" s="57"/>
      <c r="L3" s="8"/>
      <c r="M3" s="1"/>
      <c r="N3" s="9"/>
      <c r="O3" s="10"/>
      <c r="P3" s="10"/>
      <c r="Q3" s="10"/>
      <c r="R3" s="11"/>
      <c r="S3" s="12"/>
      <c r="T3" s="1"/>
      <c r="U3" s="13"/>
      <c r="V3" s="14"/>
      <c r="W3" s="14"/>
      <c r="X3" s="14"/>
      <c r="Y3" s="14"/>
      <c r="Z3" s="14"/>
      <c r="AA3" s="15"/>
      <c r="AB3" s="1"/>
    </row>
    <row r="4" spans="1:28" s="3" customFormat="1" x14ac:dyDescent="0.25">
      <c r="A4" s="1"/>
      <c r="B4" s="57"/>
      <c r="C4" s="7"/>
      <c r="D4" s="7"/>
      <c r="E4" s="7"/>
      <c r="F4" s="7"/>
      <c r="G4" s="7"/>
      <c r="H4" s="7"/>
      <c r="I4" s="7"/>
      <c r="J4" s="7"/>
      <c r="K4" s="57"/>
      <c r="L4" s="8"/>
      <c r="M4" s="1"/>
      <c r="N4" s="16"/>
      <c r="O4" s="17"/>
      <c r="P4" s="17"/>
      <c r="Q4" s="17"/>
      <c r="R4" s="18"/>
      <c r="S4" s="19"/>
      <c r="T4" s="1"/>
      <c r="U4" s="20"/>
      <c r="V4" s="21"/>
      <c r="W4" s="21"/>
      <c r="X4" s="21"/>
      <c r="Y4" s="21"/>
      <c r="Z4" s="21"/>
      <c r="AA4" s="22"/>
      <c r="AB4" s="1"/>
    </row>
    <row r="5" spans="1:28" s="3" customFormat="1" x14ac:dyDescent="0.25">
      <c r="A5" s="1"/>
      <c r="B5" s="57"/>
      <c r="C5" s="31" t="s">
        <v>0</v>
      </c>
      <c r="D5" s="7"/>
      <c r="E5" s="279" t="s">
        <v>267</v>
      </c>
      <c r="F5" s="279"/>
      <c r="G5" s="7"/>
      <c r="H5" s="7"/>
      <c r="I5" s="7"/>
      <c r="J5" s="7"/>
      <c r="K5" s="57"/>
      <c r="L5" s="8"/>
      <c r="M5" s="1"/>
      <c r="N5" s="16"/>
      <c r="O5" s="17"/>
      <c r="P5" s="17"/>
      <c r="Q5" s="17"/>
      <c r="R5" s="18"/>
      <c r="S5" s="19"/>
      <c r="T5" s="1"/>
      <c r="U5" s="20"/>
      <c r="V5" s="21"/>
      <c r="W5" s="21"/>
      <c r="X5" s="21"/>
      <c r="Y5" s="21"/>
      <c r="Z5" s="21"/>
      <c r="AA5" s="22"/>
      <c r="AB5" s="1"/>
    </row>
    <row r="6" spans="1:28" s="3" customFormat="1" x14ac:dyDescent="0.25">
      <c r="A6" s="1"/>
      <c r="B6" s="57"/>
      <c r="C6" s="24"/>
      <c r="D6" s="7"/>
      <c r="E6" s="7"/>
      <c r="F6" s="7"/>
      <c r="G6" s="7"/>
      <c r="H6" s="7"/>
      <c r="I6" s="7"/>
      <c r="J6" s="7"/>
      <c r="K6" s="57"/>
      <c r="L6" s="8"/>
      <c r="M6" s="1"/>
      <c r="N6" s="16"/>
      <c r="O6" s="31" t="s">
        <v>0</v>
      </c>
      <c r="P6" s="17"/>
      <c r="Q6" s="23" t="str">
        <f>+E5</f>
        <v>Proceso Acuerdo Marco de Precios y Administración Acuerdo Marco</v>
      </c>
      <c r="R6" s="18"/>
      <c r="S6" s="19"/>
      <c r="T6" s="1"/>
      <c r="U6" s="20"/>
      <c r="V6" s="30" t="s">
        <v>0</v>
      </c>
      <c r="W6" s="25"/>
      <c r="X6" s="26" t="str">
        <f>+Q6</f>
        <v>Proceso Acuerdo Marco de Precios y Administración Acuerdo Marco</v>
      </c>
      <c r="Y6" s="21"/>
      <c r="Z6" s="27"/>
      <c r="AA6" s="22"/>
      <c r="AB6" s="1"/>
    </row>
    <row r="7" spans="1:28" s="3" customFormat="1" x14ac:dyDescent="0.25">
      <c r="A7" s="1"/>
      <c r="B7" s="57"/>
      <c r="C7" s="31" t="s">
        <v>1</v>
      </c>
      <c r="D7" s="7"/>
      <c r="E7" s="23" t="s">
        <v>269</v>
      </c>
      <c r="F7" s="7"/>
      <c r="G7" s="7"/>
      <c r="H7" s="7"/>
      <c r="I7" s="7"/>
      <c r="J7" s="7"/>
      <c r="K7" s="57"/>
      <c r="L7" s="8"/>
      <c r="M7" s="1"/>
      <c r="N7" s="16"/>
      <c r="O7" s="17"/>
      <c r="P7" s="17"/>
      <c r="Q7" s="17"/>
      <c r="R7" s="18"/>
      <c r="S7" s="19"/>
      <c r="T7" s="1"/>
      <c r="U7" s="20"/>
      <c r="V7" s="21"/>
      <c r="W7" s="25"/>
      <c r="X7" s="21"/>
      <c r="Y7" s="21"/>
      <c r="Z7" s="27"/>
      <c r="AA7" s="22"/>
      <c r="AB7" s="1"/>
    </row>
    <row r="8" spans="1:28" s="3" customFormat="1" x14ac:dyDescent="0.25">
      <c r="A8" s="1"/>
      <c r="B8" s="57"/>
      <c r="C8" s="24"/>
      <c r="D8" s="7"/>
      <c r="E8" s="7"/>
      <c r="F8" s="7"/>
      <c r="G8" s="7"/>
      <c r="H8" s="7"/>
      <c r="I8" s="7"/>
      <c r="J8" s="7"/>
      <c r="K8" s="57"/>
      <c r="L8" s="8"/>
      <c r="M8" s="1"/>
      <c r="N8" s="16"/>
      <c r="O8" s="31" t="s">
        <v>1</v>
      </c>
      <c r="P8" s="17"/>
      <c r="Q8" s="23" t="str">
        <f>+E7</f>
        <v>Nicolás Penagos</v>
      </c>
      <c r="R8" s="18"/>
      <c r="S8" s="19"/>
      <c r="T8" s="1"/>
      <c r="U8" s="20"/>
      <c r="V8" s="30" t="s">
        <v>1</v>
      </c>
      <c r="W8" s="25"/>
      <c r="X8" s="26" t="str">
        <f>+Q8</f>
        <v>Nicolás Penagos</v>
      </c>
      <c r="Y8" s="21"/>
      <c r="Z8" s="27"/>
      <c r="AA8" s="22"/>
      <c r="AB8" s="1"/>
    </row>
    <row r="9" spans="1:28" s="3" customFormat="1" x14ac:dyDescent="0.25">
      <c r="A9" s="1"/>
      <c r="B9" s="57"/>
      <c r="C9" s="31" t="s">
        <v>2</v>
      </c>
      <c r="D9" s="7"/>
      <c r="E9" s="23" t="s">
        <v>270</v>
      </c>
      <c r="F9" s="7"/>
      <c r="G9" s="7"/>
      <c r="H9" s="7"/>
      <c r="I9" s="7"/>
      <c r="J9" s="7"/>
      <c r="K9" s="57"/>
      <c r="L9" s="8"/>
      <c r="M9" s="1"/>
      <c r="N9" s="16"/>
      <c r="O9" s="17"/>
      <c r="P9" s="17"/>
      <c r="Q9" s="17"/>
      <c r="R9" s="18"/>
      <c r="S9" s="19"/>
      <c r="T9" s="1"/>
      <c r="U9" s="20"/>
      <c r="V9" s="21"/>
      <c r="W9" s="25"/>
      <c r="X9" s="21"/>
      <c r="Y9" s="21"/>
      <c r="Z9" s="27"/>
      <c r="AA9" s="22"/>
      <c r="AB9" s="1"/>
    </row>
    <row r="10" spans="1:28" s="3" customFormat="1" x14ac:dyDescent="0.25">
      <c r="A10" s="1"/>
      <c r="B10" s="57"/>
      <c r="C10" s="24"/>
      <c r="D10" s="7"/>
      <c r="E10" s="7"/>
      <c r="F10" s="7"/>
      <c r="G10" s="7"/>
      <c r="H10" s="7"/>
      <c r="I10" s="7"/>
      <c r="J10" s="7"/>
      <c r="K10" s="57"/>
      <c r="L10" s="8"/>
      <c r="M10" s="1"/>
      <c r="N10" s="16"/>
      <c r="O10" s="31" t="s">
        <v>2</v>
      </c>
      <c r="P10" s="17"/>
      <c r="Q10" s="23" t="str">
        <f>+E9</f>
        <v>Subdirección de Negocios</v>
      </c>
      <c r="R10" s="18"/>
      <c r="S10" s="19"/>
      <c r="T10" s="1"/>
      <c r="U10" s="20"/>
      <c r="V10" s="30" t="s">
        <v>2</v>
      </c>
      <c r="W10" s="25"/>
      <c r="X10" s="26" t="str">
        <f>+Q10</f>
        <v>Subdirección de Negocios</v>
      </c>
      <c r="Y10" s="21"/>
      <c r="Z10" s="27"/>
      <c r="AA10" s="22"/>
      <c r="AB10" s="1"/>
    </row>
    <row r="11" spans="1:28" s="3" customFormat="1" x14ac:dyDescent="0.25">
      <c r="A11" s="1"/>
      <c r="B11" s="57"/>
      <c r="C11" s="31" t="s">
        <v>271</v>
      </c>
      <c r="D11" s="7"/>
      <c r="E11" s="28" t="s">
        <v>268</v>
      </c>
      <c r="F11" s="7"/>
      <c r="G11" s="7"/>
      <c r="H11" s="7"/>
      <c r="I11" s="7"/>
      <c r="J11" s="7"/>
      <c r="K11" s="57"/>
      <c r="L11" s="8"/>
      <c r="M11" s="1"/>
      <c r="N11" s="16"/>
      <c r="O11" s="17"/>
      <c r="P11" s="17"/>
      <c r="Q11" s="17"/>
      <c r="R11" s="18"/>
      <c r="S11" s="19"/>
      <c r="T11" s="1"/>
      <c r="U11" s="20"/>
      <c r="V11" s="21"/>
      <c r="W11" s="25"/>
      <c r="X11" s="21"/>
      <c r="Y11" s="21"/>
      <c r="Z11" s="27"/>
      <c r="AA11" s="22"/>
      <c r="AB11" s="1"/>
    </row>
    <row r="12" spans="1:28" s="3" customFormat="1" x14ac:dyDescent="0.25">
      <c r="A12" s="1"/>
      <c r="B12" s="57"/>
      <c r="C12" s="7"/>
      <c r="D12" s="7"/>
      <c r="E12" s="29"/>
      <c r="F12" s="7"/>
      <c r="G12" s="7"/>
      <c r="H12" s="7"/>
      <c r="I12" s="7"/>
      <c r="J12" s="7"/>
      <c r="K12" s="57"/>
      <c r="L12" s="8"/>
      <c r="M12" s="1"/>
      <c r="N12" s="16"/>
      <c r="O12" s="31" t="s">
        <v>3</v>
      </c>
      <c r="P12" s="17"/>
      <c r="Q12" s="23" t="str">
        <f>+E11</f>
        <v>1 al 27 de Febrero de 2015</v>
      </c>
      <c r="R12" s="18"/>
      <c r="S12" s="19"/>
      <c r="T12" s="1"/>
      <c r="U12" s="20"/>
      <c r="V12" s="30" t="s">
        <v>3</v>
      </c>
      <c r="W12" s="25"/>
      <c r="X12" s="26" t="str">
        <f>+Q12</f>
        <v>1 al 27 de Febrero de 2015</v>
      </c>
      <c r="Y12" s="21"/>
      <c r="Z12" s="27"/>
      <c r="AA12" s="22"/>
      <c r="AB12" s="1"/>
    </row>
    <row r="13" spans="1:28" s="3" customFormat="1" x14ac:dyDescent="0.25">
      <c r="A13" s="1"/>
      <c r="B13" s="258" t="s">
        <v>42</v>
      </c>
      <c r="C13" s="258"/>
      <c r="D13" s="258"/>
      <c r="E13" s="258"/>
      <c r="F13" s="258"/>
      <c r="G13" s="258"/>
      <c r="H13" s="258"/>
      <c r="I13" s="258"/>
      <c r="J13" s="258"/>
      <c r="K13" s="258"/>
      <c r="L13" s="8"/>
      <c r="M13" s="1"/>
      <c r="N13" s="16"/>
      <c r="O13" s="17"/>
      <c r="P13" s="17"/>
      <c r="Q13" s="17"/>
      <c r="R13" s="18"/>
      <c r="S13" s="19"/>
      <c r="T13" s="1"/>
      <c r="U13" s="20"/>
      <c r="V13" s="21"/>
      <c r="W13" s="21"/>
      <c r="X13" s="21"/>
      <c r="Y13" s="21"/>
      <c r="Z13" s="21"/>
      <c r="AA13" s="22"/>
      <c r="AB13" s="1"/>
    </row>
    <row r="14" spans="1:28" s="3" customFormat="1" x14ac:dyDescent="0.25">
      <c r="A14" s="1"/>
      <c r="B14" s="57"/>
      <c r="C14" s="7"/>
      <c r="D14" s="7"/>
      <c r="E14" s="7"/>
      <c r="F14" s="7"/>
      <c r="G14" s="7"/>
      <c r="H14" s="7"/>
      <c r="I14" s="7"/>
      <c r="J14" s="7"/>
      <c r="K14" s="57"/>
      <c r="L14" s="8"/>
      <c r="M14" s="1"/>
      <c r="N14" s="16"/>
      <c r="O14" s="259" t="s">
        <v>56</v>
      </c>
      <c r="P14" s="259"/>
      <c r="Q14" s="259"/>
      <c r="R14" s="259"/>
      <c r="S14" s="19"/>
      <c r="T14" s="1"/>
      <c r="U14" s="20"/>
      <c r="V14" s="259" t="s">
        <v>57</v>
      </c>
      <c r="W14" s="259"/>
      <c r="X14" s="259"/>
      <c r="Y14" s="259"/>
      <c r="Z14" s="259"/>
      <c r="AA14" s="22"/>
      <c r="AB14" s="1"/>
    </row>
    <row r="15" spans="1:28" s="3" customFormat="1" ht="22.5" x14ac:dyDescent="0.25">
      <c r="A15" s="1"/>
      <c r="B15" s="32" t="s">
        <v>6</v>
      </c>
      <c r="C15" s="33" t="s">
        <v>7</v>
      </c>
      <c r="D15" s="34" t="s">
        <v>8</v>
      </c>
      <c r="E15" s="34" t="s">
        <v>9</v>
      </c>
      <c r="F15" s="34" t="s">
        <v>10</v>
      </c>
      <c r="G15" s="35" t="s">
        <v>11</v>
      </c>
      <c r="H15" s="35" t="s">
        <v>12</v>
      </c>
      <c r="I15" s="35" t="s">
        <v>13</v>
      </c>
      <c r="J15" s="35" t="s">
        <v>14</v>
      </c>
      <c r="K15" s="36" t="s">
        <v>15</v>
      </c>
      <c r="L15" s="8"/>
      <c r="M15" s="1"/>
      <c r="N15" s="16"/>
      <c r="O15" s="30" t="s">
        <v>16</v>
      </c>
      <c r="P15" s="35" t="s">
        <v>17</v>
      </c>
      <c r="Q15" s="35" t="s">
        <v>18</v>
      </c>
      <c r="R15" s="36" t="s">
        <v>19</v>
      </c>
      <c r="S15" s="19"/>
      <c r="T15" s="1"/>
      <c r="U15" s="20"/>
      <c r="V15" s="30" t="s">
        <v>20</v>
      </c>
      <c r="W15" s="35" t="s">
        <v>21</v>
      </c>
      <c r="X15" s="35" t="s">
        <v>22</v>
      </c>
      <c r="Y15" s="30" t="s">
        <v>23</v>
      </c>
      <c r="Z15" s="37" t="s">
        <v>24</v>
      </c>
      <c r="AA15" s="22"/>
      <c r="AB15" s="1"/>
    </row>
    <row r="16" spans="1:28" ht="153" x14ac:dyDescent="0.2">
      <c r="A16" s="1"/>
      <c r="B16" s="38">
        <v>1</v>
      </c>
      <c r="C16" s="64" t="s">
        <v>241</v>
      </c>
      <c r="D16" s="64" t="s">
        <v>246</v>
      </c>
      <c r="E16" s="64" t="s">
        <v>247</v>
      </c>
      <c r="F16" s="64" t="s">
        <v>248</v>
      </c>
      <c r="G16" s="64" t="s">
        <v>249</v>
      </c>
      <c r="H16" s="65" t="s">
        <v>250</v>
      </c>
      <c r="I16" s="66">
        <v>42068</v>
      </c>
      <c r="J16" s="66">
        <v>42153</v>
      </c>
      <c r="K16" s="65">
        <f t="shared" ref="K16:K20" si="0">+J16-I16</f>
        <v>85</v>
      </c>
      <c r="L16" s="8"/>
      <c r="M16" s="1"/>
      <c r="N16" s="16"/>
      <c r="O16" s="42">
        <v>42555</v>
      </c>
      <c r="P16" s="42" t="s">
        <v>61</v>
      </c>
      <c r="Q16" s="43">
        <v>1</v>
      </c>
      <c r="R16" s="44"/>
      <c r="S16" s="19"/>
      <c r="T16" s="1"/>
      <c r="U16" s="20"/>
      <c r="V16" s="45"/>
      <c r="W16" s="46"/>
      <c r="X16" s="46"/>
      <c r="Y16" s="46"/>
      <c r="Z16" s="47"/>
      <c r="AA16" s="22"/>
      <c r="AB16" s="1"/>
    </row>
    <row r="17" spans="1:28" ht="191.25" x14ac:dyDescent="0.2">
      <c r="A17" s="1"/>
      <c r="B17" s="38">
        <v>2</v>
      </c>
      <c r="C17" s="64" t="s">
        <v>242</v>
      </c>
      <c r="D17" s="64" t="s">
        <v>251</v>
      </c>
      <c r="E17" s="64" t="s">
        <v>252</v>
      </c>
      <c r="F17" s="64" t="s">
        <v>253</v>
      </c>
      <c r="G17" s="64" t="s">
        <v>254</v>
      </c>
      <c r="H17" s="65" t="s">
        <v>250</v>
      </c>
      <c r="I17" s="66">
        <v>42068</v>
      </c>
      <c r="J17" s="66">
        <v>42153</v>
      </c>
      <c r="K17" s="65">
        <f t="shared" si="0"/>
        <v>85</v>
      </c>
      <c r="L17" s="8"/>
      <c r="M17" s="1"/>
      <c r="N17" s="16"/>
      <c r="O17" s="42">
        <v>42555</v>
      </c>
      <c r="P17" s="42" t="s">
        <v>61</v>
      </c>
      <c r="Q17" s="43">
        <v>1</v>
      </c>
      <c r="R17" s="44"/>
      <c r="S17" s="19"/>
      <c r="T17" s="1"/>
      <c r="U17" s="20"/>
      <c r="V17" s="45"/>
      <c r="W17" s="46"/>
      <c r="X17" s="46"/>
      <c r="Y17" s="46"/>
      <c r="Z17" s="47"/>
      <c r="AA17" s="22"/>
      <c r="AB17" s="1"/>
    </row>
    <row r="18" spans="1:28" ht="165.75" x14ac:dyDescent="0.2">
      <c r="A18" s="1"/>
      <c r="B18" s="38">
        <v>3</v>
      </c>
      <c r="C18" s="64" t="s">
        <v>243</v>
      </c>
      <c r="D18" s="64" t="s">
        <v>255</v>
      </c>
      <c r="E18" s="64" t="s">
        <v>256</v>
      </c>
      <c r="F18" s="64" t="s">
        <v>257</v>
      </c>
      <c r="G18" s="64" t="s">
        <v>258</v>
      </c>
      <c r="H18" s="65" t="s">
        <v>250</v>
      </c>
      <c r="I18" s="66">
        <v>42068</v>
      </c>
      <c r="J18" s="66">
        <v>42153</v>
      </c>
      <c r="K18" s="65">
        <f t="shared" si="0"/>
        <v>85</v>
      </c>
      <c r="L18" s="8"/>
      <c r="M18" s="1"/>
      <c r="N18" s="16"/>
      <c r="O18" s="42">
        <v>42555</v>
      </c>
      <c r="P18" s="42" t="s">
        <v>61</v>
      </c>
      <c r="Q18" s="43">
        <v>1</v>
      </c>
      <c r="R18" s="44"/>
      <c r="S18" s="19"/>
      <c r="T18" s="1"/>
      <c r="U18" s="49"/>
      <c r="V18" s="50"/>
      <c r="W18" s="51"/>
      <c r="X18" s="51"/>
      <c r="Y18" s="51"/>
      <c r="Z18" s="52"/>
      <c r="AA18" s="278"/>
      <c r="AB18" s="53"/>
    </row>
    <row r="19" spans="1:28" ht="165.75" x14ac:dyDescent="0.2">
      <c r="A19" s="1"/>
      <c r="B19" s="38">
        <v>4</v>
      </c>
      <c r="C19" s="64" t="s">
        <v>244</v>
      </c>
      <c r="D19" s="64" t="s">
        <v>259</v>
      </c>
      <c r="E19" s="64" t="s">
        <v>260</v>
      </c>
      <c r="F19" s="64" t="s">
        <v>261</v>
      </c>
      <c r="G19" s="64" t="s">
        <v>262</v>
      </c>
      <c r="H19" s="65" t="s">
        <v>250</v>
      </c>
      <c r="I19" s="66">
        <v>42068</v>
      </c>
      <c r="J19" s="66">
        <v>42153</v>
      </c>
      <c r="K19" s="65"/>
      <c r="L19" s="8"/>
      <c r="M19" s="1"/>
      <c r="N19" s="16"/>
      <c r="O19" s="42"/>
      <c r="P19" s="42"/>
      <c r="Q19" s="43"/>
      <c r="R19" s="44"/>
      <c r="S19" s="19"/>
      <c r="T19" s="1"/>
      <c r="U19" s="49"/>
      <c r="V19" s="50"/>
      <c r="W19" s="51"/>
      <c r="X19" s="51"/>
      <c r="Y19" s="51"/>
      <c r="Z19" s="52"/>
      <c r="AA19" s="278"/>
      <c r="AB19" s="53"/>
    </row>
    <row r="20" spans="1:28" ht="140.25" x14ac:dyDescent="0.2">
      <c r="A20" s="1"/>
      <c r="B20" s="38">
        <v>5</v>
      </c>
      <c r="C20" s="64" t="s">
        <v>245</v>
      </c>
      <c r="D20" s="64" t="s">
        <v>263</v>
      </c>
      <c r="E20" s="64" t="s">
        <v>264</v>
      </c>
      <c r="F20" s="64" t="s">
        <v>265</v>
      </c>
      <c r="G20" s="64" t="s">
        <v>266</v>
      </c>
      <c r="H20" s="65" t="s">
        <v>250</v>
      </c>
      <c r="I20" s="66">
        <v>42068</v>
      </c>
      <c r="J20" s="66">
        <v>42153</v>
      </c>
      <c r="K20" s="65">
        <f t="shared" si="0"/>
        <v>85</v>
      </c>
      <c r="L20" s="8"/>
      <c r="M20" s="1"/>
      <c r="N20" s="16"/>
      <c r="O20" s="42">
        <v>42555</v>
      </c>
      <c r="P20" s="42" t="s">
        <v>61</v>
      </c>
      <c r="Q20" s="43">
        <v>1</v>
      </c>
      <c r="R20" s="44"/>
      <c r="S20" s="19"/>
      <c r="T20" s="1"/>
      <c r="U20" s="20"/>
      <c r="V20" s="54"/>
      <c r="W20" s="55"/>
      <c r="X20" s="55"/>
      <c r="Y20" s="55"/>
      <c r="Z20" s="56"/>
      <c r="AA20" s="278"/>
      <c r="AB20" s="1"/>
    </row>
    <row r="21" spans="1:28" ht="15.75" customHeight="1" x14ac:dyDescent="0.2">
      <c r="A21" s="1"/>
      <c r="B21" s="273"/>
      <c r="C21" s="273"/>
      <c r="D21" s="273"/>
      <c r="E21" s="273"/>
      <c r="F21" s="273"/>
      <c r="G21" s="273"/>
      <c r="H21" s="273"/>
      <c r="I21" s="273"/>
      <c r="J21" s="273"/>
      <c r="K21" s="274"/>
      <c r="L21" s="8"/>
      <c r="M21" s="1"/>
      <c r="N21" s="16"/>
      <c r="O21" s="58"/>
      <c r="P21" s="42"/>
      <c r="Q21" s="59"/>
      <c r="R21" s="44"/>
      <c r="S21" s="19"/>
      <c r="T21" s="1"/>
      <c r="U21" s="275"/>
      <c r="V21" s="276"/>
      <c r="W21" s="276"/>
      <c r="X21" s="276"/>
      <c r="Y21" s="276"/>
      <c r="Z21" s="276"/>
      <c r="AA21" s="277"/>
      <c r="AB21" s="1"/>
    </row>
    <row r="22" spans="1:28" x14ac:dyDescent="0.2">
      <c r="A22" s="1"/>
      <c r="B22" s="1"/>
      <c r="C22" s="1"/>
      <c r="D22" s="1"/>
      <c r="E22" s="1"/>
      <c r="F22" s="1"/>
      <c r="G22" s="1"/>
      <c r="H22" s="1"/>
      <c r="I22" s="1"/>
      <c r="J22" s="1"/>
      <c r="K22" s="2"/>
      <c r="L22" s="1"/>
      <c r="M22" s="1"/>
      <c r="N22" s="1"/>
      <c r="O22" s="1"/>
      <c r="P22" s="1"/>
      <c r="Q22" s="1"/>
      <c r="R22" s="1"/>
      <c r="S22" s="1"/>
      <c r="T22" s="1"/>
      <c r="U22" s="1"/>
      <c r="V22" s="1"/>
      <c r="W22" s="1"/>
      <c r="X22" s="1"/>
      <c r="Y22" s="1"/>
      <c r="Z22" s="1"/>
      <c r="AA22" s="1"/>
      <c r="AB22" s="1"/>
    </row>
  </sheetData>
  <sheetProtection algorithmName="SHA-512" hashValue="ni1d35slXFEcp+72eUCN730mVX687PM+eg4sLZzUtsHDiu9/GLlRm7o5Z2lFNLAMm7fqZYW1Rkv3FlJIvQDsHw==" saltValue="U0Xmpot0BsKZGttd043PaQ==" spinCount="100000" sheet="1" objects="1" scenarios="1"/>
  <mergeCells count="7">
    <mergeCell ref="B21:K21"/>
    <mergeCell ref="U21:AA21"/>
    <mergeCell ref="E5:F5"/>
    <mergeCell ref="B13:K13"/>
    <mergeCell ref="O14:R14"/>
    <mergeCell ref="V14:Z14"/>
    <mergeCell ref="AA18:AA20"/>
  </mergeCells>
  <conditionalFormatting sqref="L23 K17:K20">
    <cfRule type="cellIs" dxfId="15" priority="5" operator="lessThan">
      <formula>0</formula>
    </cfRule>
  </conditionalFormatting>
  <conditionalFormatting sqref="L24">
    <cfRule type="cellIs" dxfId="14" priority="4" operator="lessThan">
      <formula>0</formula>
    </cfRule>
  </conditionalFormatting>
  <conditionalFormatting sqref="L25">
    <cfRule type="cellIs" dxfId="13" priority="3" operator="lessThan">
      <formula>0</formula>
    </cfRule>
  </conditionalFormatting>
  <conditionalFormatting sqref="L26">
    <cfRule type="cellIs" dxfId="12" priority="2" operator="lessThan">
      <formula>0</formula>
    </cfRule>
  </conditionalFormatting>
  <conditionalFormatting sqref="K16">
    <cfRule type="cellIs" dxfId="11" priority="1" operator="lessThan">
      <formula>0</formula>
    </cfRule>
  </conditionalFormatting>
  <dataValidations count="3">
    <dataValidation type="list" allowBlank="1" showInputMessage="1" showErrorMessage="1" sqref="C23:C26">
      <formula1>$C$101:$C$120</formula1>
    </dataValidation>
    <dataValidation type="list" allowBlank="1" showInputMessage="1" showErrorMessage="1" sqref="I23:I26 Q23:Q26">
      <formula1>$I$101:$I$140</formula1>
    </dataValidation>
    <dataValidation type="list" allowBlank="1" showInputMessage="1" showErrorMessage="1" sqref="H16:H20">
      <formula1>$F$40:$F$56</formula1>
    </dataValidation>
  </dataValidations>
  <pageMargins left="0.7" right="0.7" top="0.75" bottom="0.75" header="0.3" footer="0.3"/>
  <pageSetup scale="35"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view="pageBreakPreview" topLeftCell="D6" zoomScale="120" zoomScaleNormal="120" zoomScaleSheetLayoutView="120" workbookViewId="0">
      <selection activeCell="G17" sqref="G17"/>
    </sheetView>
  </sheetViews>
  <sheetFormatPr baseColWidth="10" defaultRowHeight="11.25" x14ac:dyDescent="0.2"/>
  <cols>
    <col min="1" max="1" width="3.42578125" style="60" customWidth="1"/>
    <col min="2" max="2" width="3.28515625" style="60" bestFit="1" customWidth="1"/>
    <col min="3" max="4" width="46" style="60" customWidth="1"/>
    <col min="5" max="5" width="22.7109375" style="61" bestFit="1" customWidth="1"/>
    <col min="6" max="6" width="26" style="62" customWidth="1"/>
    <col min="7" max="7" width="17.42578125" style="63" customWidth="1"/>
    <col min="8" max="8" width="11.42578125" style="48"/>
    <col min="9" max="9" width="20.5703125" style="48" bestFit="1" customWidth="1"/>
    <col min="10" max="10" width="23.140625" style="48" bestFit="1" customWidth="1"/>
    <col min="11" max="11" width="0" style="63" hidden="1" customWidth="1"/>
    <col min="12" max="12" width="2.5703125" style="48" hidden="1" customWidth="1"/>
    <col min="13" max="13" width="3.140625" style="48" hidden="1" customWidth="1"/>
    <col min="14" max="14" width="4" style="48" hidden="1" customWidth="1"/>
    <col min="15" max="15" width="24.5703125" style="60" hidden="1" customWidth="1"/>
    <col min="16" max="16" width="24.5703125" style="48" hidden="1" customWidth="1"/>
    <col min="17" max="17" width="22.7109375" style="48" hidden="1" customWidth="1"/>
    <col min="18" max="18" width="30" style="48" hidden="1" customWidth="1"/>
    <col min="19" max="19" width="2.7109375" style="48" hidden="1" customWidth="1"/>
    <col min="20" max="20" width="4" style="48" hidden="1" customWidth="1"/>
    <col min="21" max="21" width="4.140625" style="48" hidden="1" customWidth="1"/>
    <col min="22" max="22" width="18.5703125" style="48" hidden="1" customWidth="1"/>
    <col min="23" max="23" width="25" style="48" hidden="1" customWidth="1"/>
    <col min="24" max="24" width="22.7109375" style="48" hidden="1" customWidth="1"/>
    <col min="25" max="25" width="11.42578125" style="48" hidden="1" customWidth="1"/>
    <col min="26" max="26" width="24.85546875" style="48" hidden="1" customWidth="1"/>
    <col min="27" max="27" width="5.28515625" style="48" hidden="1" customWidth="1"/>
    <col min="28" max="28" width="4.42578125" style="48" hidden="1" customWidth="1"/>
    <col min="29" max="16384" width="11.42578125" style="48"/>
  </cols>
  <sheetData>
    <row r="1" spans="1:28" s="3" customFormat="1" ht="12" thickBot="1" x14ac:dyDescent="0.3">
      <c r="A1" s="1"/>
      <c r="B1" s="2"/>
      <c r="C1" s="1"/>
      <c r="D1" s="1"/>
      <c r="E1" s="1"/>
      <c r="F1" s="1"/>
      <c r="G1" s="1"/>
      <c r="H1" s="1"/>
      <c r="I1" s="1"/>
      <c r="J1" s="1"/>
      <c r="K1" s="2"/>
      <c r="L1" s="1"/>
      <c r="M1" s="1"/>
      <c r="N1" s="1"/>
      <c r="O1" s="1"/>
      <c r="P1" s="1"/>
      <c r="Q1" s="1"/>
      <c r="R1" s="2"/>
      <c r="S1" s="1"/>
      <c r="T1" s="1"/>
      <c r="U1" s="1"/>
      <c r="V1" s="1"/>
      <c r="W1" s="1"/>
      <c r="X1" s="1"/>
      <c r="Y1" s="1"/>
      <c r="Z1" s="1"/>
      <c r="AA1" s="1"/>
      <c r="AB1" s="1"/>
    </row>
    <row r="2" spans="1:28" s="3" customFormat="1" ht="12.75" thickTop="1" thickBot="1" x14ac:dyDescent="0.3">
      <c r="A2" s="1"/>
      <c r="B2" s="4"/>
      <c r="C2" s="5"/>
      <c r="D2" s="5"/>
      <c r="E2" s="5"/>
      <c r="F2" s="5"/>
      <c r="G2" s="5"/>
      <c r="H2" s="5"/>
      <c r="I2" s="5"/>
      <c r="J2" s="5"/>
      <c r="K2" s="4"/>
      <c r="L2" s="6"/>
      <c r="M2" s="1"/>
      <c r="N2" s="1"/>
      <c r="O2" s="1"/>
      <c r="P2" s="1"/>
      <c r="Q2" s="1"/>
      <c r="R2" s="2"/>
      <c r="S2" s="1"/>
      <c r="T2" s="1"/>
      <c r="U2" s="1"/>
      <c r="V2" s="1"/>
      <c r="W2" s="1"/>
      <c r="X2" s="1"/>
      <c r="Y2" s="1"/>
      <c r="Z2" s="1"/>
      <c r="AA2" s="1"/>
      <c r="AB2" s="1"/>
    </row>
    <row r="3" spans="1:28" s="3" customFormat="1" ht="12" thickTop="1" x14ac:dyDescent="0.25">
      <c r="A3" s="1"/>
      <c r="B3" s="256"/>
      <c r="C3" s="7"/>
      <c r="D3" s="7"/>
      <c r="E3" s="7"/>
      <c r="F3" s="7"/>
      <c r="G3" s="7"/>
      <c r="H3" s="7"/>
      <c r="I3" s="7"/>
      <c r="J3" s="7"/>
      <c r="K3" s="256"/>
      <c r="L3" s="8"/>
      <c r="M3" s="1"/>
      <c r="N3" s="9"/>
      <c r="O3" s="10"/>
      <c r="P3" s="10"/>
      <c r="Q3" s="10"/>
      <c r="R3" s="11"/>
      <c r="S3" s="12"/>
      <c r="T3" s="1"/>
      <c r="U3" s="13"/>
      <c r="V3" s="14"/>
      <c r="W3" s="14"/>
      <c r="X3" s="14"/>
      <c r="Y3" s="14"/>
      <c r="Z3" s="14"/>
      <c r="AA3" s="15"/>
      <c r="AB3" s="1"/>
    </row>
    <row r="4" spans="1:28" s="3" customFormat="1" x14ac:dyDescent="0.25">
      <c r="A4" s="1"/>
      <c r="B4" s="256"/>
      <c r="C4" s="7"/>
      <c r="D4" s="7"/>
      <c r="E4" s="7"/>
      <c r="F4" s="7"/>
      <c r="G4" s="7"/>
      <c r="H4" s="7"/>
      <c r="I4" s="7"/>
      <c r="J4" s="7"/>
      <c r="K4" s="256"/>
      <c r="L4" s="8"/>
      <c r="M4" s="1"/>
      <c r="N4" s="16"/>
      <c r="O4" s="17"/>
      <c r="P4" s="17"/>
      <c r="Q4" s="17"/>
      <c r="R4" s="18"/>
      <c r="S4" s="19"/>
      <c r="T4" s="1"/>
      <c r="U4" s="20"/>
      <c r="V4" s="21"/>
      <c r="W4" s="21"/>
      <c r="X4" s="21"/>
      <c r="Y4" s="21"/>
      <c r="Z4" s="21"/>
      <c r="AA4" s="22"/>
      <c r="AB4" s="1"/>
    </row>
    <row r="5" spans="1:28" s="3" customFormat="1" ht="45" x14ac:dyDescent="0.25">
      <c r="A5" s="1"/>
      <c r="B5" s="256"/>
      <c r="C5" s="254" t="s">
        <v>0</v>
      </c>
      <c r="D5" s="7"/>
      <c r="E5" s="67" t="s">
        <v>289</v>
      </c>
      <c r="F5" s="7"/>
      <c r="G5" s="7"/>
      <c r="H5" s="7"/>
      <c r="I5" s="7"/>
      <c r="J5" s="7"/>
      <c r="K5" s="256"/>
      <c r="L5" s="8"/>
      <c r="M5" s="1"/>
      <c r="N5" s="16"/>
      <c r="O5" s="17"/>
      <c r="P5" s="17"/>
      <c r="Q5" s="17"/>
      <c r="R5" s="18"/>
      <c r="S5" s="19"/>
      <c r="T5" s="1"/>
      <c r="U5" s="20"/>
      <c r="V5" s="21"/>
      <c r="W5" s="21"/>
      <c r="X5" s="21"/>
      <c r="Y5" s="21"/>
      <c r="Z5" s="21"/>
      <c r="AA5" s="22"/>
      <c r="AB5" s="1"/>
    </row>
    <row r="6" spans="1:28" s="3" customFormat="1" x14ac:dyDescent="0.25">
      <c r="A6" s="1"/>
      <c r="B6" s="256"/>
      <c r="C6" s="24"/>
      <c r="D6" s="7"/>
      <c r="E6" s="7"/>
      <c r="F6" s="7"/>
      <c r="G6" s="7"/>
      <c r="H6" s="7"/>
      <c r="I6" s="7"/>
      <c r="J6" s="7"/>
      <c r="K6" s="256"/>
      <c r="L6" s="8"/>
      <c r="M6" s="1"/>
      <c r="N6" s="16"/>
      <c r="O6" s="254" t="s">
        <v>0</v>
      </c>
      <c r="P6" s="17"/>
      <c r="Q6" s="257" t="str">
        <f>+E5</f>
        <v>Proceso de Seguimiento Normativo y Judicial / Proceso  de elaboración de Guías, Manuales y Documentos Tipo</v>
      </c>
      <c r="R6" s="18"/>
      <c r="S6" s="19"/>
      <c r="T6" s="1"/>
      <c r="U6" s="20"/>
      <c r="V6" s="253" t="s">
        <v>0</v>
      </c>
      <c r="W6" s="25"/>
      <c r="X6" s="26" t="str">
        <f>+Q6</f>
        <v>Proceso de Seguimiento Normativo y Judicial / Proceso  de elaboración de Guías, Manuales y Documentos Tipo</v>
      </c>
      <c r="Y6" s="21"/>
      <c r="Z6" s="27"/>
      <c r="AA6" s="22"/>
      <c r="AB6" s="1"/>
    </row>
    <row r="7" spans="1:28" s="3" customFormat="1" x14ac:dyDescent="0.25">
      <c r="A7" s="1"/>
      <c r="B7" s="256"/>
      <c r="C7" s="254" t="s">
        <v>1</v>
      </c>
      <c r="D7" s="7"/>
      <c r="E7" s="257" t="s">
        <v>290</v>
      </c>
      <c r="F7" s="7"/>
      <c r="G7" s="7"/>
      <c r="H7" s="7"/>
      <c r="I7" s="7"/>
      <c r="J7" s="7"/>
      <c r="K7" s="256"/>
      <c r="L7" s="8"/>
      <c r="M7" s="1"/>
      <c r="N7" s="16"/>
      <c r="O7" s="17"/>
      <c r="P7" s="17"/>
      <c r="Q7" s="17"/>
      <c r="R7" s="18"/>
      <c r="S7" s="19"/>
      <c r="T7" s="1"/>
      <c r="U7" s="20"/>
      <c r="V7" s="21"/>
      <c r="W7" s="25"/>
      <c r="X7" s="21"/>
      <c r="Y7" s="21"/>
      <c r="Z7" s="27"/>
      <c r="AA7" s="22"/>
      <c r="AB7" s="1"/>
    </row>
    <row r="8" spans="1:28" s="3" customFormat="1" x14ac:dyDescent="0.25">
      <c r="A8" s="1"/>
      <c r="B8" s="256"/>
      <c r="C8" s="24"/>
      <c r="D8" s="7"/>
      <c r="E8" s="7"/>
      <c r="F8" s="7"/>
      <c r="G8" s="7"/>
      <c r="H8" s="7"/>
      <c r="I8" s="7"/>
      <c r="J8" s="7"/>
      <c r="K8" s="256"/>
      <c r="L8" s="8"/>
      <c r="M8" s="1"/>
      <c r="N8" s="16"/>
      <c r="O8" s="254" t="s">
        <v>1</v>
      </c>
      <c r="P8" s="17"/>
      <c r="Q8" s="257" t="str">
        <f>+E7</f>
        <v>Ana Lucía Gutiérrez  Guingue</v>
      </c>
      <c r="R8" s="18"/>
      <c r="S8" s="19"/>
      <c r="T8" s="1"/>
      <c r="U8" s="20"/>
      <c r="V8" s="253" t="s">
        <v>1</v>
      </c>
      <c r="W8" s="25"/>
      <c r="X8" s="26" t="str">
        <f>+Q8</f>
        <v>Ana Lucía Gutiérrez  Guingue</v>
      </c>
      <c r="Y8" s="21"/>
      <c r="Z8" s="27"/>
      <c r="AA8" s="22"/>
      <c r="AB8" s="1"/>
    </row>
    <row r="9" spans="1:28" s="3" customFormat="1" ht="22.5" x14ac:dyDescent="0.25">
      <c r="A9" s="1"/>
      <c r="B9" s="256"/>
      <c r="C9" s="254" t="s">
        <v>2</v>
      </c>
      <c r="D9" s="7"/>
      <c r="E9" s="67" t="s">
        <v>291</v>
      </c>
      <c r="F9" s="7"/>
      <c r="G9" s="7"/>
      <c r="H9" s="7"/>
      <c r="I9" s="7"/>
      <c r="J9" s="7"/>
      <c r="K9" s="256"/>
      <c r="L9" s="8"/>
      <c r="M9" s="1"/>
      <c r="N9" s="16"/>
      <c r="O9" s="17"/>
      <c r="P9" s="17"/>
      <c r="Q9" s="17"/>
      <c r="R9" s="18"/>
      <c r="S9" s="19"/>
      <c r="T9" s="1"/>
      <c r="U9" s="20"/>
      <c r="V9" s="21"/>
      <c r="W9" s="25"/>
      <c r="X9" s="21"/>
      <c r="Y9" s="21"/>
      <c r="Z9" s="27"/>
      <c r="AA9" s="22"/>
      <c r="AB9" s="1"/>
    </row>
    <row r="10" spans="1:28" s="3" customFormat="1" x14ac:dyDescent="0.25">
      <c r="A10" s="1"/>
      <c r="B10" s="256"/>
      <c r="C10" s="24"/>
      <c r="D10" s="7"/>
      <c r="E10" s="7"/>
      <c r="F10" s="7"/>
      <c r="G10" s="7"/>
      <c r="H10" s="7"/>
      <c r="I10" s="7"/>
      <c r="J10" s="7"/>
      <c r="K10" s="256"/>
      <c r="L10" s="8"/>
      <c r="M10" s="1"/>
      <c r="N10" s="16"/>
      <c r="O10" s="254" t="s">
        <v>2</v>
      </c>
      <c r="P10" s="17"/>
      <c r="Q10" s="257" t="str">
        <f>+E9</f>
        <v>Subdirección de Gestión Contractual</v>
      </c>
      <c r="R10" s="18"/>
      <c r="S10" s="19"/>
      <c r="T10" s="1"/>
      <c r="U10" s="20"/>
      <c r="V10" s="253" t="s">
        <v>2</v>
      </c>
      <c r="W10" s="25"/>
      <c r="X10" s="26" t="str">
        <f>+Q10</f>
        <v>Subdirección de Gestión Contractual</v>
      </c>
      <c r="Y10" s="21"/>
      <c r="Z10" s="27"/>
      <c r="AA10" s="22"/>
      <c r="AB10" s="1"/>
    </row>
    <row r="11" spans="1:28" s="3" customFormat="1" x14ac:dyDescent="0.25">
      <c r="A11" s="1"/>
      <c r="B11" s="256"/>
      <c r="C11" s="254" t="s">
        <v>3</v>
      </c>
      <c r="D11" s="7"/>
      <c r="E11" s="28">
        <v>42065</v>
      </c>
      <c r="F11" s="7"/>
      <c r="G11" s="7"/>
      <c r="H11" s="7"/>
      <c r="I11" s="7"/>
      <c r="J11" s="7"/>
      <c r="K11" s="256"/>
      <c r="L11" s="8"/>
      <c r="M11" s="1"/>
      <c r="N11" s="16"/>
      <c r="O11" s="17"/>
      <c r="P11" s="17"/>
      <c r="Q11" s="17"/>
      <c r="R11" s="18"/>
      <c r="S11" s="19"/>
      <c r="T11" s="1"/>
      <c r="U11" s="20"/>
      <c r="V11" s="21"/>
      <c r="W11" s="25"/>
      <c r="X11" s="21"/>
      <c r="Y11" s="21"/>
      <c r="Z11" s="27"/>
      <c r="AA11" s="22"/>
      <c r="AB11" s="1"/>
    </row>
    <row r="12" spans="1:28" s="3" customFormat="1" x14ac:dyDescent="0.25">
      <c r="A12" s="1"/>
      <c r="B12" s="256"/>
      <c r="C12" s="7"/>
      <c r="D12" s="7"/>
      <c r="E12" s="29"/>
      <c r="F12" s="7"/>
      <c r="G12" s="7"/>
      <c r="H12" s="7"/>
      <c r="I12" s="7"/>
      <c r="J12" s="7"/>
      <c r="K12" s="256"/>
      <c r="L12" s="8"/>
      <c r="M12" s="1"/>
      <c r="N12" s="16"/>
      <c r="O12" s="254" t="s">
        <v>3</v>
      </c>
      <c r="P12" s="17"/>
      <c r="Q12" s="257">
        <f>+E11</f>
        <v>42065</v>
      </c>
      <c r="R12" s="18"/>
      <c r="S12" s="19"/>
      <c r="T12" s="1"/>
      <c r="U12" s="20"/>
      <c r="V12" s="253" t="s">
        <v>3</v>
      </c>
      <c r="W12" s="25"/>
      <c r="X12" s="26">
        <f>+Q12</f>
        <v>42065</v>
      </c>
      <c r="Y12" s="21"/>
      <c r="Z12" s="27"/>
      <c r="AA12" s="22"/>
      <c r="AB12" s="1"/>
    </row>
    <row r="13" spans="1:28" s="3" customFormat="1" x14ac:dyDescent="0.25">
      <c r="A13" s="1"/>
      <c r="B13" s="258" t="s">
        <v>42</v>
      </c>
      <c r="C13" s="258"/>
      <c r="D13" s="258"/>
      <c r="E13" s="258"/>
      <c r="F13" s="258"/>
      <c r="G13" s="258"/>
      <c r="H13" s="258"/>
      <c r="I13" s="258"/>
      <c r="J13" s="258"/>
      <c r="K13" s="258"/>
      <c r="L13" s="8"/>
      <c r="M13" s="1"/>
      <c r="N13" s="16"/>
      <c r="O13" s="17"/>
      <c r="P13" s="17"/>
      <c r="Q13" s="17"/>
      <c r="R13" s="18"/>
      <c r="S13" s="19"/>
      <c r="T13" s="1"/>
      <c r="U13" s="20"/>
      <c r="V13" s="21"/>
      <c r="W13" s="21"/>
      <c r="X13" s="21"/>
      <c r="Y13" s="21"/>
      <c r="Z13" s="21"/>
      <c r="AA13" s="22"/>
      <c r="AB13" s="1"/>
    </row>
    <row r="14" spans="1:28" s="3" customFormat="1" x14ac:dyDescent="0.25">
      <c r="A14" s="1"/>
      <c r="B14" s="256"/>
      <c r="C14" s="7"/>
      <c r="D14" s="7"/>
      <c r="E14" s="7"/>
      <c r="F14" s="7"/>
      <c r="G14" s="7"/>
      <c r="H14" s="7"/>
      <c r="I14" s="7"/>
      <c r="J14" s="7"/>
      <c r="K14" s="256"/>
      <c r="L14" s="8"/>
      <c r="M14" s="1"/>
      <c r="N14" s="16"/>
      <c r="O14" s="259" t="s">
        <v>56</v>
      </c>
      <c r="P14" s="259"/>
      <c r="Q14" s="259"/>
      <c r="R14" s="259"/>
      <c r="S14" s="19"/>
      <c r="T14" s="1"/>
      <c r="U14" s="20"/>
      <c r="V14" s="259" t="s">
        <v>57</v>
      </c>
      <c r="W14" s="259"/>
      <c r="X14" s="259"/>
      <c r="Y14" s="259"/>
      <c r="Z14" s="259"/>
      <c r="AA14" s="22"/>
      <c r="AB14" s="1"/>
    </row>
    <row r="15" spans="1:28" s="3" customFormat="1" ht="22.5" x14ac:dyDescent="0.25">
      <c r="A15" s="1"/>
      <c r="B15" s="255" t="s">
        <v>6</v>
      </c>
      <c r="C15" s="33" t="s">
        <v>7</v>
      </c>
      <c r="D15" s="34" t="s">
        <v>8</v>
      </c>
      <c r="E15" s="34" t="s">
        <v>9</v>
      </c>
      <c r="F15" s="34" t="s">
        <v>10</v>
      </c>
      <c r="G15" s="35" t="s">
        <v>11</v>
      </c>
      <c r="H15" s="35" t="s">
        <v>12</v>
      </c>
      <c r="I15" s="35" t="s">
        <v>13</v>
      </c>
      <c r="J15" s="35" t="s">
        <v>14</v>
      </c>
      <c r="K15" s="36" t="s">
        <v>15</v>
      </c>
      <c r="L15" s="8"/>
      <c r="M15" s="1"/>
      <c r="N15" s="16"/>
      <c r="O15" s="253" t="s">
        <v>16</v>
      </c>
      <c r="P15" s="35" t="s">
        <v>17</v>
      </c>
      <c r="Q15" s="35" t="s">
        <v>18</v>
      </c>
      <c r="R15" s="36" t="s">
        <v>19</v>
      </c>
      <c r="S15" s="19"/>
      <c r="T15" s="1"/>
      <c r="U15" s="20"/>
      <c r="V15" s="253" t="s">
        <v>20</v>
      </c>
      <c r="W15" s="35" t="s">
        <v>21</v>
      </c>
      <c r="X15" s="35" t="s">
        <v>22</v>
      </c>
      <c r="Y15" s="253" t="s">
        <v>23</v>
      </c>
      <c r="Z15" s="37" t="s">
        <v>24</v>
      </c>
      <c r="AA15" s="22"/>
      <c r="AB15" s="1"/>
    </row>
    <row r="16" spans="1:28" ht="38.25" x14ac:dyDescent="0.2">
      <c r="A16" s="1"/>
      <c r="B16" s="38">
        <v>1</v>
      </c>
      <c r="C16" s="280" t="s">
        <v>292</v>
      </c>
      <c r="D16" s="281" t="s">
        <v>272</v>
      </c>
      <c r="E16" s="281" t="s">
        <v>276</v>
      </c>
      <c r="F16" s="281" t="s">
        <v>280</v>
      </c>
      <c r="G16" s="281" t="s">
        <v>283</v>
      </c>
      <c r="H16" s="39" t="s">
        <v>285</v>
      </c>
      <c r="I16" s="40">
        <v>42005</v>
      </c>
      <c r="J16" s="40">
        <v>42369</v>
      </c>
      <c r="K16" s="41">
        <f t="shared" ref="K16:K19" si="0">+J16-I16</f>
        <v>364</v>
      </c>
      <c r="L16" s="8"/>
      <c r="M16" s="1"/>
      <c r="N16" s="16"/>
      <c r="O16" s="42">
        <v>42555</v>
      </c>
      <c r="P16" s="42" t="s">
        <v>61</v>
      </c>
      <c r="Q16" s="43">
        <v>1</v>
      </c>
      <c r="R16" s="44"/>
      <c r="S16" s="19"/>
      <c r="T16" s="1"/>
      <c r="U16" s="20"/>
      <c r="V16" s="45"/>
      <c r="W16" s="46"/>
      <c r="X16" s="46"/>
      <c r="Y16" s="46"/>
      <c r="Z16" s="47"/>
      <c r="AA16" s="22"/>
      <c r="AB16" s="1"/>
    </row>
    <row r="17" spans="1:28" ht="140.25" x14ac:dyDescent="0.2">
      <c r="A17" s="1"/>
      <c r="B17" s="38">
        <v>2</v>
      </c>
      <c r="C17" s="280" t="s">
        <v>287</v>
      </c>
      <c r="D17" s="281" t="s">
        <v>273</v>
      </c>
      <c r="E17" s="281" t="s">
        <v>277</v>
      </c>
      <c r="F17" s="281" t="s">
        <v>280</v>
      </c>
      <c r="G17" s="281" t="s">
        <v>283</v>
      </c>
      <c r="H17" s="39" t="s">
        <v>285</v>
      </c>
      <c r="I17" s="40">
        <v>42005</v>
      </c>
      <c r="J17" s="40">
        <v>42369</v>
      </c>
      <c r="K17" s="41">
        <f t="shared" si="0"/>
        <v>364</v>
      </c>
      <c r="L17" s="8"/>
      <c r="M17" s="1"/>
      <c r="N17" s="16"/>
      <c r="O17" s="42">
        <v>42555</v>
      </c>
      <c r="P17" s="42" t="s">
        <v>61</v>
      </c>
      <c r="Q17" s="43">
        <v>1</v>
      </c>
      <c r="R17" s="44"/>
      <c r="S17" s="19"/>
      <c r="T17" s="1"/>
      <c r="U17" s="20"/>
      <c r="V17" s="45"/>
      <c r="W17" s="46"/>
      <c r="X17" s="46"/>
      <c r="Y17" s="46"/>
      <c r="Z17" s="47"/>
      <c r="AA17" s="22"/>
      <c r="AB17" s="1"/>
    </row>
    <row r="18" spans="1:28" ht="76.5" x14ac:dyDescent="0.2">
      <c r="A18" s="1"/>
      <c r="B18" s="38">
        <v>3</v>
      </c>
      <c r="C18" s="280" t="s">
        <v>288</v>
      </c>
      <c r="D18" s="281" t="s">
        <v>274</v>
      </c>
      <c r="E18" s="281" t="s">
        <v>278</v>
      </c>
      <c r="F18" s="281" t="s">
        <v>281</v>
      </c>
      <c r="G18" s="281" t="s">
        <v>281</v>
      </c>
      <c r="H18" s="39" t="s">
        <v>285</v>
      </c>
      <c r="I18" s="40">
        <v>42005</v>
      </c>
      <c r="J18" s="40">
        <v>42369</v>
      </c>
      <c r="K18" s="41">
        <f t="shared" si="0"/>
        <v>364</v>
      </c>
      <c r="L18" s="8"/>
      <c r="M18" s="1"/>
      <c r="N18" s="16"/>
      <c r="O18" s="42">
        <v>42555</v>
      </c>
      <c r="P18" s="42" t="s">
        <v>61</v>
      </c>
      <c r="Q18" s="43">
        <v>1</v>
      </c>
      <c r="R18" s="44"/>
      <c r="S18" s="19"/>
      <c r="T18" s="1"/>
      <c r="U18" s="49"/>
      <c r="V18" s="50"/>
      <c r="W18" s="51"/>
      <c r="X18" s="51"/>
      <c r="Y18" s="51"/>
      <c r="Z18" s="52"/>
      <c r="AA18" s="278"/>
      <c r="AB18" s="53"/>
    </row>
    <row r="19" spans="1:28" ht="127.5" x14ac:dyDescent="0.2">
      <c r="A19" s="1"/>
      <c r="B19" s="38">
        <v>4</v>
      </c>
      <c r="C19" s="280" t="s">
        <v>286</v>
      </c>
      <c r="D19" s="281" t="s">
        <v>275</v>
      </c>
      <c r="E19" s="281" t="s">
        <v>279</v>
      </c>
      <c r="F19" s="281" t="s">
        <v>282</v>
      </c>
      <c r="G19" s="281" t="s">
        <v>284</v>
      </c>
      <c r="H19" s="39" t="s">
        <v>285</v>
      </c>
      <c r="I19" s="40">
        <v>42005</v>
      </c>
      <c r="J19" s="40">
        <v>42369</v>
      </c>
      <c r="K19" s="41">
        <f t="shared" si="0"/>
        <v>364</v>
      </c>
      <c r="L19" s="8"/>
      <c r="M19" s="1"/>
      <c r="N19" s="16"/>
      <c r="O19" s="42">
        <v>42555</v>
      </c>
      <c r="P19" s="42" t="s">
        <v>61</v>
      </c>
      <c r="Q19" s="43">
        <v>1</v>
      </c>
      <c r="R19" s="44"/>
      <c r="S19" s="19"/>
      <c r="T19" s="1"/>
      <c r="U19" s="20"/>
      <c r="V19" s="54"/>
      <c r="W19" s="55"/>
      <c r="X19" s="55"/>
      <c r="Y19" s="55"/>
      <c r="Z19" s="56"/>
      <c r="AA19" s="278"/>
      <c r="AB19" s="1"/>
    </row>
    <row r="20" spans="1:28" ht="15.75" customHeight="1" x14ac:dyDescent="0.2">
      <c r="A20" s="1"/>
      <c r="B20" s="273"/>
      <c r="C20" s="273"/>
      <c r="D20" s="273"/>
      <c r="E20" s="273"/>
      <c r="F20" s="273"/>
      <c r="G20" s="273"/>
      <c r="H20" s="273"/>
      <c r="I20" s="273"/>
      <c r="J20" s="273"/>
      <c r="K20" s="274"/>
      <c r="L20" s="8"/>
      <c r="M20" s="1"/>
      <c r="N20" s="16"/>
      <c r="O20" s="58"/>
      <c r="P20" s="42"/>
      <c r="Q20" s="59"/>
      <c r="R20" s="44"/>
      <c r="S20" s="19"/>
      <c r="T20" s="1"/>
      <c r="U20" s="275"/>
      <c r="V20" s="276"/>
      <c r="W20" s="276"/>
      <c r="X20" s="276"/>
      <c r="Y20" s="276"/>
      <c r="Z20" s="276"/>
      <c r="AA20" s="277"/>
      <c r="AB20" s="1"/>
    </row>
    <row r="21" spans="1:28" x14ac:dyDescent="0.2">
      <c r="A21" s="1"/>
      <c r="B21" s="1"/>
      <c r="C21" s="1"/>
      <c r="D21" s="1"/>
      <c r="E21" s="1"/>
      <c r="F21" s="1"/>
      <c r="G21" s="1"/>
      <c r="H21" s="1"/>
      <c r="I21" s="1"/>
      <c r="J21" s="1"/>
      <c r="K21" s="2"/>
      <c r="L21" s="1"/>
      <c r="M21" s="1"/>
      <c r="N21" s="1"/>
      <c r="O21" s="1"/>
      <c r="P21" s="1"/>
      <c r="Q21" s="1"/>
      <c r="R21" s="1"/>
      <c r="S21" s="1"/>
      <c r="T21" s="1"/>
      <c r="U21" s="1"/>
      <c r="V21" s="1"/>
      <c r="W21" s="1"/>
      <c r="X21" s="1"/>
      <c r="Y21" s="1"/>
      <c r="Z21" s="1"/>
      <c r="AA21" s="1"/>
      <c r="AB21" s="1"/>
    </row>
  </sheetData>
  <sheetProtection algorithmName="SHA-512" hashValue="bvkoBNrvVSm7o36jHI0UCZh53H7DbFfs7GduZA/FfMIsoO9Cj8TbyLMdAMpA9Q/7BYhAtmwqfJ66Bym+NLgIQA==" saltValue="/azRGXgkjsXsNp/dK13TPg==" spinCount="100000" sheet="1" objects="1" scenarios="1"/>
  <mergeCells count="6">
    <mergeCell ref="B13:K13"/>
    <mergeCell ref="O14:R14"/>
    <mergeCell ref="V14:Z14"/>
    <mergeCell ref="AA18:AA19"/>
    <mergeCell ref="B20:K20"/>
    <mergeCell ref="U20:AA20"/>
  </mergeCells>
  <conditionalFormatting sqref="L22 K17:K19">
    <cfRule type="cellIs" dxfId="10" priority="5" operator="lessThan">
      <formula>0</formula>
    </cfRule>
  </conditionalFormatting>
  <conditionalFormatting sqref="L23">
    <cfRule type="cellIs" dxfId="9" priority="4" operator="lessThan">
      <formula>0</formula>
    </cfRule>
  </conditionalFormatting>
  <conditionalFormatting sqref="L24">
    <cfRule type="cellIs" dxfId="8" priority="3" operator="lessThan">
      <formula>0</formula>
    </cfRule>
  </conditionalFormatting>
  <conditionalFormatting sqref="L25">
    <cfRule type="cellIs" dxfId="7" priority="2" operator="lessThan">
      <formula>0</formula>
    </cfRule>
  </conditionalFormatting>
  <conditionalFormatting sqref="K16">
    <cfRule type="cellIs" dxfId="6" priority="1" operator="lessThan">
      <formula>0</formula>
    </cfRule>
  </conditionalFormatting>
  <dataValidations count="2">
    <dataValidation type="list" allowBlank="1" showInputMessage="1" showErrorMessage="1" sqref="C22:C25">
      <formula1>$C$100:$C$119</formula1>
    </dataValidation>
    <dataValidation type="list" allowBlank="1" showInputMessage="1" showErrorMessage="1" sqref="I22:I25 Q22:Q25">
      <formula1>$I$100:$I$139</formula1>
    </dataValidation>
  </dataValidations>
  <pageMargins left="0.7" right="0.7" top="0.75" bottom="0.75" header="0.3" footer="0.3"/>
  <pageSetup scale="41"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view="pageBreakPreview" zoomScale="60" zoomScaleNormal="100" workbookViewId="0">
      <selection activeCell="E16" sqref="E16"/>
    </sheetView>
  </sheetViews>
  <sheetFormatPr baseColWidth="10" defaultRowHeight="11.25" x14ac:dyDescent="0.2"/>
  <cols>
    <col min="1" max="1" width="3.42578125" style="60" customWidth="1"/>
    <col min="2" max="2" width="3.28515625" style="60" bestFit="1" customWidth="1"/>
    <col min="3" max="4" width="46" style="60" customWidth="1"/>
    <col min="5" max="5" width="24" style="61" customWidth="1"/>
    <col min="6" max="6" width="26" style="62" customWidth="1"/>
    <col min="7" max="7" width="17.42578125" style="63" customWidth="1"/>
    <col min="8" max="8" width="11.42578125" style="48"/>
    <col min="9" max="9" width="23.5703125" style="48" bestFit="1" customWidth="1"/>
    <col min="10" max="10" width="24" style="48" bestFit="1" customWidth="1"/>
    <col min="11" max="11" width="11.42578125" style="63"/>
    <col min="12" max="12" width="2.5703125" style="48" customWidth="1"/>
    <col min="13" max="13" width="3.140625" style="48" hidden="1" customWidth="1"/>
    <col min="14" max="14" width="4" style="48" hidden="1" customWidth="1"/>
    <col min="15" max="15" width="24.5703125" style="60" hidden="1" customWidth="1"/>
    <col min="16" max="16" width="24.5703125" style="48" hidden="1" customWidth="1"/>
    <col min="17" max="17" width="22.7109375" style="48" hidden="1" customWidth="1"/>
    <col min="18" max="18" width="30" style="48" hidden="1" customWidth="1"/>
    <col min="19" max="19" width="2.7109375" style="48" hidden="1" customWidth="1"/>
    <col min="20" max="20" width="4" style="48" hidden="1" customWidth="1"/>
    <col min="21" max="21" width="4.140625" style="48" hidden="1" customWidth="1"/>
    <col min="22" max="22" width="18.5703125" style="48" hidden="1" customWidth="1"/>
    <col min="23" max="23" width="25" style="48" hidden="1" customWidth="1"/>
    <col min="24" max="24" width="22.7109375" style="48" hidden="1" customWidth="1"/>
    <col min="25" max="25" width="0" style="48" hidden="1" customWidth="1"/>
    <col min="26" max="26" width="24.85546875" style="48" hidden="1" customWidth="1"/>
    <col min="27" max="27" width="5.28515625" style="48" hidden="1" customWidth="1"/>
    <col min="28" max="28" width="4.42578125" style="48" hidden="1" customWidth="1"/>
    <col min="29" max="16384" width="11.42578125" style="48"/>
  </cols>
  <sheetData>
    <row r="1" spans="1:28" s="3" customFormat="1" ht="12" thickBot="1" x14ac:dyDescent="0.3">
      <c r="A1" s="1"/>
      <c r="B1" s="2"/>
      <c r="C1" s="1"/>
      <c r="D1" s="1"/>
      <c r="E1" s="1"/>
      <c r="F1" s="1"/>
      <c r="G1" s="1"/>
      <c r="H1" s="1"/>
      <c r="I1" s="1"/>
      <c r="J1" s="1"/>
      <c r="K1" s="2"/>
      <c r="L1" s="1"/>
      <c r="M1" s="1"/>
      <c r="N1" s="1"/>
      <c r="O1" s="1"/>
      <c r="P1" s="1"/>
      <c r="Q1" s="1"/>
      <c r="R1" s="2"/>
      <c r="S1" s="1"/>
      <c r="T1" s="1"/>
      <c r="U1" s="1"/>
      <c r="V1" s="1"/>
      <c r="W1" s="1"/>
      <c r="X1" s="1"/>
      <c r="Y1" s="1"/>
      <c r="Z1" s="1"/>
      <c r="AA1" s="1"/>
      <c r="AB1" s="1"/>
    </row>
    <row r="2" spans="1:28" s="3" customFormat="1" ht="12.75" thickTop="1" thickBot="1" x14ac:dyDescent="0.3">
      <c r="A2" s="1"/>
      <c r="B2" s="4"/>
      <c r="C2" s="5"/>
      <c r="D2" s="5"/>
      <c r="E2" s="5"/>
      <c r="F2" s="5"/>
      <c r="G2" s="5"/>
      <c r="H2" s="5"/>
      <c r="I2" s="5"/>
      <c r="J2" s="5"/>
      <c r="K2" s="4"/>
      <c r="L2" s="6"/>
      <c r="M2" s="1"/>
      <c r="N2" s="1"/>
      <c r="O2" s="1"/>
      <c r="P2" s="1"/>
      <c r="Q2" s="1"/>
      <c r="R2" s="2"/>
      <c r="S2" s="1"/>
      <c r="T2" s="1"/>
      <c r="U2" s="1"/>
      <c r="V2" s="1"/>
      <c r="W2" s="1"/>
      <c r="X2" s="1"/>
      <c r="Y2" s="1"/>
      <c r="Z2" s="1"/>
      <c r="AA2" s="1"/>
      <c r="AB2" s="1"/>
    </row>
    <row r="3" spans="1:28" s="3" customFormat="1" ht="12" thickTop="1" x14ac:dyDescent="0.25">
      <c r="A3" s="1"/>
      <c r="B3" s="68"/>
      <c r="C3" s="7"/>
      <c r="D3" s="7"/>
      <c r="E3" s="7"/>
      <c r="F3" s="7"/>
      <c r="G3" s="7"/>
      <c r="H3" s="7"/>
      <c r="I3" s="7"/>
      <c r="J3" s="7"/>
      <c r="K3" s="68"/>
      <c r="L3" s="8"/>
      <c r="M3" s="1"/>
      <c r="N3" s="9"/>
      <c r="O3" s="10"/>
      <c r="P3" s="10"/>
      <c r="Q3" s="10"/>
      <c r="R3" s="11"/>
      <c r="S3" s="12"/>
      <c r="T3" s="1"/>
      <c r="U3" s="13"/>
      <c r="V3" s="14"/>
      <c r="W3" s="14"/>
      <c r="X3" s="14"/>
      <c r="Y3" s="14"/>
      <c r="Z3" s="14"/>
      <c r="AA3" s="15"/>
      <c r="AB3" s="1"/>
    </row>
    <row r="4" spans="1:28" s="3" customFormat="1" x14ac:dyDescent="0.25">
      <c r="A4" s="1"/>
      <c r="B4" s="68"/>
      <c r="C4" s="7"/>
      <c r="D4" s="7"/>
      <c r="E4" s="7"/>
      <c r="F4" s="7"/>
      <c r="G4" s="7"/>
      <c r="H4" s="7"/>
      <c r="I4" s="7"/>
      <c r="J4" s="7"/>
      <c r="K4" s="68"/>
      <c r="L4" s="8"/>
      <c r="M4" s="1"/>
      <c r="N4" s="16"/>
      <c r="O4" s="17"/>
      <c r="P4" s="17"/>
      <c r="Q4" s="17"/>
      <c r="R4" s="18"/>
      <c r="S4" s="19"/>
      <c r="T4" s="1"/>
      <c r="U4" s="20"/>
      <c r="V4" s="21"/>
      <c r="W4" s="21"/>
      <c r="X4" s="21"/>
      <c r="Y4" s="21"/>
      <c r="Z4" s="21"/>
      <c r="AA4" s="22"/>
      <c r="AB4" s="1"/>
    </row>
    <row r="5" spans="1:28" s="3" customFormat="1" x14ac:dyDescent="0.25">
      <c r="A5" s="1"/>
      <c r="B5" s="68"/>
      <c r="C5" s="71" t="s">
        <v>0</v>
      </c>
      <c r="D5" s="7"/>
      <c r="E5" s="69" t="s">
        <v>343</v>
      </c>
      <c r="F5" s="7"/>
      <c r="G5" s="7"/>
      <c r="H5" s="7"/>
      <c r="I5" s="7"/>
      <c r="J5" s="7"/>
      <c r="K5" s="68"/>
      <c r="L5" s="8"/>
      <c r="M5" s="1"/>
      <c r="N5" s="16"/>
      <c r="O5" s="17"/>
      <c r="P5" s="17"/>
      <c r="Q5" s="17"/>
      <c r="R5" s="18"/>
      <c r="S5" s="19"/>
      <c r="T5" s="1"/>
      <c r="U5" s="20"/>
      <c r="V5" s="21"/>
      <c r="W5" s="21"/>
      <c r="X5" s="21"/>
      <c r="Y5" s="21"/>
      <c r="Z5" s="21"/>
      <c r="AA5" s="22"/>
      <c r="AB5" s="1"/>
    </row>
    <row r="6" spans="1:28" s="3" customFormat="1" x14ac:dyDescent="0.25">
      <c r="A6" s="1"/>
      <c r="B6" s="68"/>
      <c r="C6" s="24"/>
      <c r="D6" s="7"/>
      <c r="E6" s="7"/>
      <c r="F6" s="7"/>
      <c r="G6" s="7"/>
      <c r="H6" s="7"/>
      <c r="I6" s="7"/>
      <c r="J6" s="7"/>
      <c r="K6" s="68"/>
      <c r="L6" s="8"/>
      <c r="M6" s="1"/>
      <c r="N6" s="16"/>
      <c r="O6" s="71" t="s">
        <v>0</v>
      </c>
      <c r="P6" s="17"/>
      <c r="Q6" s="69" t="str">
        <f>+E5</f>
        <v>Procesos IDT</v>
      </c>
      <c r="R6" s="18"/>
      <c r="S6" s="19"/>
      <c r="T6" s="1"/>
      <c r="U6" s="20"/>
      <c r="V6" s="70" t="s">
        <v>0</v>
      </c>
      <c r="W6" s="25"/>
      <c r="X6" s="26" t="str">
        <f>+Q6</f>
        <v>Procesos IDT</v>
      </c>
      <c r="Y6" s="21"/>
      <c r="Z6" s="27"/>
      <c r="AA6" s="22"/>
      <c r="AB6" s="1"/>
    </row>
    <row r="7" spans="1:28" s="3" customFormat="1" x14ac:dyDescent="0.25">
      <c r="A7" s="1"/>
      <c r="B7" s="68"/>
      <c r="C7" s="71" t="s">
        <v>1</v>
      </c>
      <c r="D7" s="7"/>
      <c r="E7" s="69" t="s">
        <v>345</v>
      </c>
      <c r="F7" s="7"/>
      <c r="G7" s="7"/>
      <c r="H7" s="7"/>
      <c r="I7" s="7"/>
      <c r="J7" s="7"/>
      <c r="K7" s="68"/>
      <c r="L7" s="8"/>
      <c r="M7" s="1"/>
      <c r="N7" s="16"/>
      <c r="O7" s="17"/>
      <c r="P7" s="17"/>
      <c r="Q7" s="17"/>
      <c r="R7" s="18"/>
      <c r="S7" s="19"/>
      <c r="T7" s="1"/>
      <c r="U7" s="20"/>
      <c r="V7" s="21"/>
      <c r="W7" s="25"/>
      <c r="X7" s="21"/>
      <c r="Y7" s="21"/>
      <c r="Z7" s="27"/>
      <c r="AA7" s="22"/>
      <c r="AB7" s="1"/>
    </row>
    <row r="8" spans="1:28" s="3" customFormat="1" x14ac:dyDescent="0.25">
      <c r="A8" s="1"/>
      <c r="B8" s="68"/>
      <c r="C8" s="24"/>
      <c r="D8" s="7"/>
      <c r="E8" s="7"/>
      <c r="F8" s="7"/>
      <c r="G8" s="7"/>
      <c r="H8" s="7"/>
      <c r="I8" s="7"/>
      <c r="J8" s="7"/>
      <c r="K8" s="68"/>
      <c r="L8" s="8"/>
      <c r="M8" s="1"/>
      <c r="N8" s="16"/>
      <c r="O8" s="71" t="s">
        <v>1</v>
      </c>
      <c r="P8" s="17"/>
      <c r="Q8" s="69" t="str">
        <f>+E7</f>
        <v xml:space="preserve">Fabio Camilo Betancourth Rincón </v>
      </c>
      <c r="R8" s="18"/>
      <c r="S8" s="19"/>
      <c r="T8" s="1"/>
      <c r="U8" s="20"/>
      <c r="V8" s="70" t="s">
        <v>1</v>
      </c>
      <c r="W8" s="25"/>
      <c r="X8" s="26" t="str">
        <f>+Q8</f>
        <v xml:space="preserve">Fabio Camilo Betancourth Rincón </v>
      </c>
      <c r="Y8" s="21"/>
      <c r="Z8" s="27"/>
      <c r="AA8" s="22"/>
      <c r="AB8" s="1"/>
    </row>
    <row r="9" spans="1:28" s="3" customFormat="1" x14ac:dyDescent="0.25">
      <c r="A9" s="1"/>
      <c r="B9" s="68"/>
      <c r="C9" s="71" t="s">
        <v>2</v>
      </c>
      <c r="D9" s="7"/>
      <c r="E9" s="69" t="s">
        <v>344</v>
      </c>
      <c r="F9" s="7"/>
      <c r="G9" s="7"/>
      <c r="H9" s="7"/>
      <c r="I9" s="7"/>
      <c r="J9" s="7"/>
      <c r="K9" s="68"/>
      <c r="L9" s="8"/>
      <c r="M9" s="1"/>
      <c r="N9" s="16"/>
      <c r="O9" s="17"/>
      <c r="P9" s="17"/>
      <c r="Q9" s="17"/>
      <c r="R9" s="18"/>
      <c r="S9" s="19"/>
      <c r="T9" s="1"/>
      <c r="U9" s="20"/>
      <c r="V9" s="21"/>
      <c r="W9" s="25"/>
      <c r="X9" s="21"/>
      <c r="Y9" s="21"/>
      <c r="Z9" s="27"/>
      <c r="AA9" s="22"/>
      <c r="AB9" s="1"/>
    </row>
    <row r="10" spans="1:28" s="3" customFormat="1" x14ac:dyDescent="0.25">
      <c r="A10" s="1"/>
      <c r="B10" s="68"/>
      <c r="C10" s="24"/>
      <c r="D10" s="7"/>
      <c r="E10" s="7"/>
      <c r="F10" s="7"/>
      <c r="G10" s="7"/>
      <c r="H10" s="7"/>
      <c r="I10" s="7"/>
      <c r="J10" s="7"/>
      <c r="K10" s="68"/>
      <c r="L10" s="8"/>
      <c r="M10" s="1"/>
      <c r="N10" s="16"/>
      <c r="O10" s="71" t="s">
        <v>2</v>
      </c>
      <c r="P10" s="17"/>
      <c r="Q10" s="69" t="str">
        <f>+E9</f>
        <v>Subdirección IDT</v>
      </c>
      <c r="R10" s="18"/>
      <c r="S10" s="19"/>
      <c r="T10" s="1"/>
      <c r="U10" s="20"/>
      <c r="V10" s="70" t="s">
        <v>2</v>
      </c>
      <c r="W10" s="25"/>
      <c r="X10" s="26" t="str">
        <f>+Q10</f>
        <v>Subdirección IDT</v>
      </c>
      <c r="Y10" s="21"/>
      <c r="Z10" s="27"/>
      <c r="AA10" s="22"/>
      <c r="AB10" s="1"/>
    </row>
    <row r="11" spans="1:28" s="3" customFormat="1" x14ac:dyDescent="0.25">
      <c r="A11" s="1"/>
      <c r="B11" s="68"/>
      <c r="C11" s="71" t="s">
        <v>3</v>
      </c>
      <c r="D11" s="7"/>
      <c r="E11" s="28">
        <v>42338</v>
      </c>
      <c r="F11" s="7"/>
      <c r="G11" s="7"/>
      <c r="H11" s="7"/>
      <c r="I11" s="7"/>
      <c r="J11" s="7"/>
      <c r="K11" s="68"/>
      <c r="L11" s="8"/>
      <c r="M11" s="1"/>
      <c r="N11" s="16"/>
      <c r="O11" s="17"/>
      <c r="P11" s="17"/>
      <c r="Q11" s="17"/>
      <c r="R11" s="18"/>
      <c r="S11" s="19"/>
      <c r="T11" s="1"/>
      <c r="U11" s="20"/>
      <c r="V11" s="21"/>
      <c r="W11" s="25"/>
      <c r="X11" s="21"/>
      <c r="Y11" s="21"/>
      <c r="Z11" s="27"/>
      <c r="AA11" s="22"/>
      <c r="AB11" s="1"/>
    </row>
    <row r="12" spans="1:28" s="3" customFormat="1" x14ac:dyDescent="0.25">
      <c r="A12" s="1"/>
      <c r="B12" s="68"/>
      <c r="C12" s="7"/>
      <c r="D12" s="7"/>
      <c r="E12" s="29"/>
      <c r="F12" s="7"/>
      <c r="G12" s="7"/>
      <c r="H12" s="7"/>
      <c r="I12" s="7"/>
      <c r="J12" s="7"/>
      <c r="K12" s="68"/>
      <c r="L12" s="8"/>
      <c r="M12" s="1"/>
      <c r="N12" s="16"/>
      <c r="O12" s="71" t="s">
        <v>3</v>
      </c>
      <c r="P12" s="17"/>
      <c r="Q12" s="69">
        <f>+E11</f>
        <v>42338</v>
      </c>
      <c r="R12" s="18"/>
      <c r="S12" s="19"/>
      <c r="T12" s="1"/>
      <c r="U12" s="20"/>
      <c r="V12" s="70" t="s">
        <v>3</v>
      </c>
      <c r="W12" s="25"/>
      <c r="X12" s="26">
        <f>+Q12</f>
        <v>42338</v>
      </c>
      <c r="Y12" s="21"/>
      <c r="Z12" s="27"/>
      <c r="AA12" s="22"/>
      <c r="AB12" s="1"/>
    </row>
    <row r="13" spans="1:28" s="3" customFormat="1" x14ac:dyDescent="0.25">
      <c r="A13" s="1"/>
      <c r="B13" s="258" t="s">
        <v>42</v>
      </c>
      <c r="C13" s="258"/>
      <c r="D13" s="258"/>
      <c r="E13" s="258"/>
      <c r="F13" s="258"/>
      <c r="G13" s="258"/>
      <c r="H13" s="258"/>
      <c r="I13" s="258"/>
      <c r="J13" s="258"/>
      <c r="K13" s="258"/>
      <c r="L13" s="8"/>
      <c r="M13" s="1"/>
      <c r="N13" s="16"/>
      <c r="O13" s="17"/>
      <c r="P13" s="17"/>
      <c r="Q13" s="17"/>
      <c r="R13" s="18"/>
      <c r="S13" s="19"/>
      <c r="T13" s="1"/>
      <c r="U13" s="20"/>
      <c r="V13" s="21"/>
      <c r="W13" s="21"/>
      <c r="X13" s="21"/>
      <c r="Y13" s="21"/>
      <c r="Z13" s="21"/>
      <c r="AA13" s="22"/>
      <c r="AB13" s="1"/>
    </row>
    <row r="14" spans="1:28" s="3" customFormat="1" x14ac:dyDescent="0.25">
      <c r="A14" s="1"/>
      <c r="B14" s="68"/>
      <c r="C14" s="7"/>
      <c r="D14" s="7"/>
      <c r="E14" s="7"/>
      <c r="F14" s="7"/>
      <c r="G14" s="7"/>
      <c r="H14" s="7"/>
      <c r="I14" s="7"/>
      <c r="J14" s="7"/>
      <c r="K14" s="68"/>
      <c r="L14" s="8"/>
      <c r="M14" s="1"/>
      <c r="N14" s="16"/>
      <c r="O14" s="259" t="s">
        <v>56</v>
      </c>
      <c r="P14" s="259"/>
      <c r="Q14" s="259"/>
      <c r="R14" s="259"/>
      <c r="S14" s="19"/>
      <c r="T14" s="1"/>
      <c r="U14" s="20"/>
      <c r="V14" s="259" t="s">
        <v>57</v>
      </c>
      <c r="W14" s="259"/>
      <c r="X14" s="259"/>
      <c r="Y14" s="259"/>
      <c r="Z14" s="259"/>
      <c r="AA14" s="22"/>
      <c r="AB14" s="1"/>
    </row>
    <row r="15" spans="1:28" s="3" customFormat="1" ht="22.5" x14ac:dyDescent="0.25">
      <c r="A15" s="1"/>
      <c r="B15" s="32" t="s">
        <v>6</v>
      </c>
      <c r="C15" s="33" t="s">
        <v>7</v>
      </c>
      <c r="D15" s="34" t="s">
        <v>8</v>
      </c>
      <c r="E15" s="34" t="s">
        <v>9</v>
      </c>
      <c r="F15" s="34" t="s">
        <v>10</v>
      </c>
      <c r="G15" s="35" t="s">
        <v>11</v>
      </c>
      <c r="H15" s="35" t="s">
        <v>12</v>
      </c>
      <c r="I15" s="35" t="s">
        <v>13</v>
      </c>
      <c r="J15" s="35" t="s">
        <v>14</v>
      </c>
      <c r="K15" s="36" t="s">
        <v>15</v>
      </c>
      <c r="L15" s="8"/>
      <c r="M15" s="1"/>
      <c r="N15" s="16"/>
      <c r="O15" s="70" t="s">
        <v>16</v>
      </c>
      <c r="P15" s="35" t="s">
        <v>17</v>
      </c>
      <c r="Q15" s="35" t="s">
        <v>18</v>
      </c>
      <c r="R15" s="36" t="s">
        <v>19</v>
      </c>
      <c r="S15" s="19"/>
      <c r="T15" s="1"/>
      <c r="U15" s="20"/>
      <c r="V15" s="70" t="s">
        <v>20</v>
      </c>
      <c r="W15" s="35" t="s">
        <v>21</v>
      </c>
      <c r="X15" s="35" t="s">
        <v>22</v>
      </c>
      <c r="Y15" s="70" t="s">
        <v>23</v>
      </c>
      <c r="Z15" s="37" t="s">
        <v>24</v>
      </c>
      <c r="AA15" s="22"/>
      <c r="AB15" s="1"/>
    </row>
    <row r="16" spans="1:28" ht="67.5" x14ac:dyDescent="0.2">
      <c r="A16" s="1"/>
      <c r="B16" s="38">
        <v>1</v>
      </c>
      <c r="C16" s="77" t="s">
        <v>296</v>
      </c>
      <c r="D16" s="78" t="s">
        <v>299</v>
      </c>
      <c r="E16" s="79" t="s">
        <v>293</v>
      </c>
      <c r="F16" s="78" t="s">
        <v>310</v>
      </c>
      <c r="G16" s="80" t="s">
        <v>309</v>
      </c>
      <c r="H16" s="39" t="s">
        <v>294</v>
      </c>
      <c r="I16" s="40">
        <v>42339</v>
      </c>
      <c r="J16" s="40">
        <v>42675</v>
      </c>
      <c r="K16" s="41">
        <f t="shared" ref="K16:K19" si="0">+J16-I16</f>
        <v>336</v>
      </c>
      <c r="L16" s="8"/>
      <c r="M16" s="1"/>
      <c r="N16" s="16"/>
      <c r="O16" s="42">
        <v>42555</v>
      </c>
      <c r="P16" s="42" t="s">
        <v>61</v>
      </c>
      <c r="Q16" s="43">
        <v>1</v>
      </c>
      <c r="R16" s="44"/>
      <c r="S16" s="19"/>
      <c r="T16" s="1"/>
      <c r="U16" s="20"/>
      <c r="V16" s="45"/>
      <c r="W16" s="46"/>
      <c r="X16" s="46"/>
      <c r="Y16" s="46"/>
      <c r="Z16" s="47"/>
      <c r="AA16" s="22"/>
      <c r="AB16" s="1"/>
    </row>
    <row r="17" spans="1:28" ht="78.75" x14ac:dyDescent="0.2">
      <c r="A17" s="1"/>
      <c r="B17" s="38">
        <v>2</v>
      </c>
      <c r="C17" s="77" t="s">
        <v>297</v>
      </c>
      <c r="D17" s="78" t="s">
        <v>300</v>
      </c>
      <c r="E17" s="79" t="s">
        <v>295</v>
      </c>
      <c r="F17" s="78" t="s">
        <v>308</v>
      </c>
      <c r="G17" s="80" t="s">
        <v>311</v>
      </c>
      <c r="H17" s="39" t="s">
        <v>294</v>
      </c>
      <c r="I17" s="40">
        <v>42339</v>
      </c>
      <c r="J17" s="40">
        <v>42675</v>
      </c>
      <c r="K17" s="41">
        <f t="shared" si="0"/>
        <v>336</v>
      </c>
      <c r="L17" s="8"/>
      <c r="M17" s="1"/>
      <c r="N17" s="16"/>
      <c r="O17" s="42">
        <v>42555</v>
      </c>
      <c r="P17" s="42" t="s">
        <v>61</v>
      </c>
      <c r="Q17" s="43">
        <v>1</v>
      </c>
      <c r="R17" s="44"/>
      <c r="S17" s="19"/>
      <c r="T17" s="1"/>
      <c r="U17" s="20"/>
      <c r="V17" s="45"/>
      <c r="W17" s="46"/>
      <c r="X17" s="46"/>
      <c r="Y17" s="46"/>
      <c r="Z17" s="47"/>
      <c r="AA17" s="22"/>
      <c r="AB17" s="1"/>
    </row>
    <row r="18" spans="1:28" ht="67.5" x14ac:dyDescent="0.2">
      <c r="A18" s="1"/>
      <c r="B18" s="38">
        <v>3</v>
      </c>
      <c r="C18" s="77" t="s">
        <v>298</v>
      </c>
      <c r="D18" s="78" t="s">
        <v>301</v>
      </c>
      <c r="E18" s="79" t="s">
        <v>304</v>
      </c>
      <c r="F18" s="78" t="s">
        <v>307</v>
      </c>
      <c r="G18" s="80" t="s">
        <v>312</v>
      </c>
      <c r="H18" s="39" t="s">
        <v>294</v>
      </c>
      <c r="I18" s="40">
        <v>42339</v>
      </c>
      <c r="J18" s="40">
        <v>42675</v>
      </c>
      <c r="K18" s="41">
        <f t="shared" si="0"/>
        <v>336</v>
      </c>
      <c r="L18" s="8"/>
      <c r="M18" s="1"/>
      <c r="N18" s="16"/>
      <c r="O18" s="42">
        <v>42555</v>
      </c>
      <c r="P18" s="42" t="s">
        <v>61</v>
      </c>
      <c r="Q18" s="43">
        <v>1</v>
      </c>
      <c r="R18" s="44"/>
      <c r="S18" s="19"/>
      <c r="T18" s="1"/>
      <c r="U18" s="49"/>
      <c r="V18" s="50"/>
      <c r="W18" s="51"/>
      <c r="X18" s="51"/>
      <c r="Y18" s="51"/>
      <c r="Z18" s="52"/>
      <c r="AA18" s="278"/>
      <c r="AB18" s="53"/>
    </row>
    <row r="19" spans="1:28" ht="67.5" x14ac:dyDescent="0.2">
      <c r="A19" s="1"/>
      <c r="B19" s="38">
        <v>4</v>
      </c>
      <c r="C19" s="78" t="s">
        <v>302</v>
      </c>
      <c r="D19" s="78" t="s">
        <v>303</v>
      </c>
      <c r="E19" s="79" t="s">
        <v>305</v>
      </c>
      <c r="F19" s="78" t="s">
        <v>306</v>
      </c>
      <c r="G19" s="80" t="s">
        <v>313</v>
      </c>
      <c r="H19" s="39" t="s">
        <v>294</v>
      </c>
      <c r="I19" s="40">
        <v>42387</v>
      </c>
      <c r="J19" s="40">
        <v>42521</v>
      </c>
      <c r="K19" s="41">
        <f t="shared" si="0"/>
        <v>134</v>
      </c>
      <c r="L19" s="8"/>
      <c r="M19" s="1"/>
      <c r="N19" s="16"/>
      <c r="O19" s="42">
        <v>42555</v>
      </c>
      <c r="P19" s="42" t="s">
        <v>61</v>
      </c>
      <c r="Q19" s="43">
        <v>1</v>
      </c>
      <c r="R19" s="44"/>
      <c r="S19" s="19"/>
      <c r="T19" s="1"/>
      <c r="U19" s="20"/>
      <c r="V19" s="54"/>
      <c r="W19" s="55"/>
      <c r="X19" s="55"/>
      <c r="Y19" s="55"/>
      <c r="Z19" s="56"/>
      <c r="AA19" s="278"/>
      <c r="AB19" s="1"/>
    </row>
    <row r="20" spans="1:28" ht="15.75" customHeight="1" x14ac:dyDescent="0.2">
      <c r="A20" s="1"/>
      <c r="B20" s="273"/>
      <c r="C20" s="273"/>
      <c r="D20" s="273"/>
      <c r="E20" s="273"/>
      <c r="F20" s="273"/>
      <c r="G20" s="273"/>
      <c r="H20" s="273"/>
      <c r="I20" s="273"/>
      <c r="J20" s="273"/>
      <c r="K20" s="274"/>
      <c r="L20" s="8"/>
      <c r="M20" s="1"/>
      <c r="N20" s="16"/>
      <c r="O20" s="58"/>
      <c r="P20" s="42"/>
      <c r="Q20" s="59"/>
      <c r="R20" s="44"/>
      <c r="S20" s="19"/>
      <c r="T20" s="1"/>
      <c r="U20" s="275"/>
      <c r="V20" s="276"/>
      <c r="W20" s="276"/>
      <c r="X20" s="276"/>
      <c r="Y20" s="276"/>
      <c r="Z20" s="276"/>
      <c r="AA20" s="277"/>
      <c r="AB20" s="1"/>
    </row>
    <row r="21" spans="1:28" x14ac:dyDescent="0.2">
      <c r="A21" s="1"/>
      <c r="B21" s="1"/>
      <c r="C21" s="1"/>
      <c r="D21" s="1"/>
      <c r="E21" s="1"/>
      <c r="F21" s="1"/>
      <c r="G21" s="1"/>
      <c r="H21" s="1"/>
      <c r="I21" s="1"/>
      <c r="J21" s="1"/>
      <c r="K21" s="2"/>
      <c r="L21" s="1"/>
      <c r="M21" s="1"/>
      <c r="N21" s="1"/>
      <c r="O21" s="1"/>
      <c r="P21" s="1"/>
      <c r="Q21" s="1"/>
      <c r="R21" s="1"/>
      <c r="S21" s="1"/>
      <c r="T21" s="1"/>
      <c r="U21" s="1"/>
      <c r="V21" s="1"/>
      <c r="W21" s="1"/>
      <c r="X21" s="1"/>
      <c r="Y21" s="1"/>
      <c r="Z21" s="1"/>
      <c r="AA21" s="1"/>
      <c r="AB21" s="1"/>
    </row>
  </sheetData>
  <sheetProtection algorithmName="SHA-512" hashValue="TAu5U4qKVkX3WxCS1fcgRJvyMdZPAIOdN4VR6vmZH/CubAqUdXhxp3tgeyJM50MbdwAJErFe04QI+kBgwbgugA==" saltValue="UC1iTRkvFxPpZfOvex29rg==" spinCount="100000" sheet="1" objects="1" scenarios="1"/>
  <mergeCells count="6">
    <mergeCell ref="B13:K13"/>
    <mergeCell ref="O14:R14"/>
    <mergeCell ref="V14:Z14"/>
    <mergeCell ref="AA18:AA19"/>
    <mergeCell ref="B20:K20"/>
    <mergeCell ref="U20:AA20"/>
  </mergeCells>
  <conditionalFormatting sqref="L22">
    <cfRule type="cellIs" dxfId="5" priority="7" operator="lessThan">
      <formula>0</formula>
    </cfRule>
  </conditionalFormatting>
  <conditionalFormatting sqref="L23">
    <cfRule type="cellIs" dxfId="4" priority="6" operator="lessThan">
      <formula>0</formula>
    </cfRule>
  </conditionalFormatting>
  <conditionalFormatting sqref="L24">
    <cfRule type="cellIs" dxfId="3" priority="5" operator="lessThan">
      <formula>0</formula>
    </cfRule>
  </conditionalFormatting>
  <conditionalFormatting sqref="L25">
    <cfRule type="cellIs" dxfId="2" priority="4" operator="lessThan">
      <formula>0</formula>
    </cfRule>
  </conditionalFormatting>
  <conditionalFormatting sqref="K17:K19">
    <cfRule type="cellIs" dxfId="1" priority="2" operator="lessThan">
      <formula>0</formula>
    </cfRule>
  </conditionalFormatting>
  <conditionalFormatting sqref="K16">
    <cfRule type="cellIs" dxfId="0" priority="1" operator="lessThan">
      <formula>0</formula>
    </cfRule>
  </conditionalFormatting>
  <dataValidations count="2">
    <dataValidation type="list" allowBlank="1" showInputMessage="1" showErrorMessage="1" sqref="I22:I25 Q22:Q25">
      <formula1>$I$100:$I$139</formula1>
    </dataValidation>
    <dataValidation type="list" allowBlank="1" showInputMessage="1" showErrorMessage="1" sqref="C22:C25">
      <formula1>$C$100:$C$119</formula1>
    </dataValidation>
  </dataValidations>
  <pageMargins left="0.7" right="0.7" top="0.75" bottom="0.75" header="0.3" footer="0.3"/>
  <pageSetup scale="3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Talento Humano</vt:lpstr>
      <vt:lpstr>Gestión Administrativa</vt:lpstr>
      <vt:lpstr>Contratación</vt:lpstr>
      <vt:lpstr>Gestión Jurídica</vt:lpstr>
      <vt:lpstr>Gestión Financiera </vt:lpstr>
      <vt:lpstr>Documental </vt:lpstr>
      <vt:lpstr>Sub de Negocios</vt:lpstr>
      <vt:lpstr>Sub. Contractual</vt:lpstr>
      <vt:lpstr>Sub. de IDT</vt:lpstr>
      <vt:lpstr>Contratación!Área_de_impresión</vt:lpstr>
      <vt:lpstr>'Gestión Financiera '!Área_de_impresión</vt:lpstr>
      <vt:lpstr>'Gestión Jurídica'!Área_de_impresión</vt:lpstr>
      <vt:lpstr>'Sub. Contractual'!Área_de_impresión</vt:lpstr>
      <vt:lpstr>'Talento Humano'!Área_de_impresión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Monsalve Medina</dc:creator>
  <cp:lastModifiedBy>Carlos Arturo Ordoñez castro</cp:lastModifiedBy>
  <dcterms:created xsi:type="dcterms:W3CDTF">2016-06-23T20:44:55Z</dcterms:created>
  <dcterms:modified xsi:type="dcterms:W3CDTF">2016-08-10T18:46:42Z</dcterms:modified>
</cp:coreProperties>
</file>