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eficiente-my.sharepoint.com/personal/danny_rojas_colombiacompra_gov_co/Documents/Mis Documentos/PRESUPUESTO/2023/8. EJECUCION PRESUPUESTAL/8. AGOSTO/"/>
    </mc:Choice>
  </mc:AlternateContent>
  <xr:revisionPtr revIDLastSave="21" documentId="8_{6392C45B-D4BC-46CA-A716-9951E8CE272A}" xr6:coauthVersionLast="47" xr6:coauthVersionMax="47" xr10:uidLastSave="{7A8F5781-8B00-4668-BA08-10AB6B8ECF44}"/>
  <bookViews>
    <workbookView xWindow="28680" yWindow="-120" windowWidth="21840" windowHeight="13140" xr2:uid="{DDE1032B-C3EC-4867-B23D-29B0F0959888}"/>
  </bookViews>
  <sheets>
    <sheet name="CCE 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3" i="1" l="1"/>
  <c r="I43" i="1"/>
  <c r="I41" i="1"/>
</calcChain>
</file>

<file path=xl/sharedStrings.xml><?xml version="1.0" encoding="utf-8"?>
<sst xmlns="http://schemas.openxmlformats.org/spreadsheetml/2006/main" count="155" uniqueCount="54">
  <si>
    <t xml:space="preserve">Agencia Nacional de Contratacion Publica - Colombia Compra Eficiente -
</t>
  </si>
  <si>
    <t xml:space="preserve">Ejecución Presupuestal a </t>
  </si>
  <si>
    <t>Funcionamiento</t>
  </si>
  <si>
    <t>Gastos de Personal</t>
  </si>
  <si>
    <t>Rubro</t>
  </si>
  <si>
    <t>Fuente</t>
  </si>
  <si>
    <t>REC</t>
  </si>
  <si>
    <t>Descripción</t>
  </si>
  <si>
    <t>Apr. Incial</t>
  </si>
  <si>
    <t>Adicionada</t>
  </si>
  <si>
    <t>Reducida</t>
  </si>
  <si>
    <t>Apr. Vigente</t>
  </si>
  <si>
    <t>CDP</t>
  </si>
  <si>
    <t>% CDPs</t>
  </si>
  <si>
    <t>Apr. Disponible</t>
  </si>
  <si>
    <t>% Apr. Disp.</t>
  </si>
  <si>
    <t>Compromiso</t>
  </si>
  <si>
    <t>% Comp.</t>
  </si>
  <si>
    <t>Obligación</t>
  </si>
  <si>
    <t>% Oblig.</t>
  </si>
  <si>
    <t>Pago</t>
  </si>
  <si>
    <t>% Pago</t>
  </si>
  <si>
    <t>A-01-01-01</t>
  </si>
  <si>
    <t>Nación</t>
  </si>
  <si>
    <t>SALARIO</t>
  </si>
  <si>
    <t>A-01-01-02</t>
  </si>
  <si>
    <t>CONTRIBUCIONES INHERENTES A LA NÓMINA</t>
  </si>
  <si>
    <t>A-01-01-03</t>
  </si>
  <si>
    <t>REMUNERACIONES NO CONSTITUTIVAS DE FACTOR SALARIAL</t>
  </si>
  <si>
    <t>Total Gastos de Personal</t>
  </si>
  <si>
    <t>Gastos Generales</t>
  </si>
  <si>
    <t>A-02</t>
  </si>
  <si>
    <t>ADQUISICIÓN DE BIENES  Y SERVICIOS</t>
  </si>
  <si>
    <t>Total Gastos Generales</t>
  </si>
  <si>
    <t>Transferencias</t>
  </si>
  <si>
    <t>A-03-04-02-012</t>
  </si>
  <si>
    <t>INCAPACIDADES Y LICENCIAS DE MATERNIDAD (NO DE PENSIONES)</t>
  </si>
  <si>
    <t>A-08-04-01</t>
  </si>
  <si>
    <t>11</t>
  </si>
  <si>
    <t>CUOTA DE FISCALIZACIÓN Y AUDITAJE</t>
  </si>
  <si>
    <t>Total Gastos de Funcionamiento</t>
  </si>
  <si>
    <t>Servicio de la Deuda Publica</t>
  </si>
  <si>
    <t>B-10-04-01</t>
  </si>
  <si>
    <t>APORTES AL FONDO DE CONTINGENCIAS</t>
  </si>
  <si>
    <t>Total Servicio de la Deuda Publica</t>
  </si>
  <si>
    <t>Inversión</t>
  </si>
  <si>
    <t>C-0304-1000-2</t>
  </si>
  <si>
    <t>INCREMENTO DEL VALOR POR DINERO QUE OBTIENE EL ESTADO EN LA COMPRA PÚBLICA.  NACIONAL</t>
  </si>
  <si>
    <t>C-0304-1000-3</t>
  </si>
  <si>
    <t>GENERACIÓN EFECTIVIDAD Y TRANSPARENCIA EN LAS PLATAFORMAS DE COMPRA PÚBLICA NACIONAL</t>
  </si>
  <si>
    <t>Total Inversión</t>
  </si>
  <si>
    <t>Total Presupuesto CCE</t>
  </si>
  <si>
    <t>Fecha de elaboracion:</t>
  </si>
  <si>
    <t>Informacion suministrada por SIIF 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</si>
</sst>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yyyy"/>
    <numFmt numFmtId="165" formatCode="[$-1240A]&quot;$&quot;\ #,##0.00;\(&quot;$&quot;\ #,##0.00\)"/>
    <numFmt numFmtId="166" formatCode="&quot;$&quot;\ #,##0.00"/>
  </numFmts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3" fillId="0" borderId="0" xfId="2" applyFont="1"/>
    <xf numFmtId="0" fontId="4" fillId="0" borderId="0" xfId="2" applyFont="1"/>
    <xf numFmtId="0" fontId="2" fillId="0" borderId="0" xfId="2" applyFont="1" applyAlignment="1">
      <alignment horizontal="center" vertical="center" wrapText="1" readingOrder="1"/>
    </xf>
    <xf numFmtId="0" fontId="3" fillId="0" borderId="0" xfId="2" applyFont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 readingOrder="1"/>
    </xf>
    <xf numFmtId="0" fontId="6" fillId="0" borderId="4" xfId="2" applyFont="1" applyBorder="1" applyAlignment="1">
      <alignment horizontal="left" vertical="center" wrapText="1" readingOrder="1"/>
    </xf>
    <xf numFmtId="0" fontId="6" fillId="0" borderId="4" xfId="2" applyFont="1" applyBorder="1" applyAlignment="1">
      <alignment horizontal="center" vertical="center" wrapText="1" readingOrder="1"/>
    </xf>
    <xf numFmtId="165" fontId="6" fillId="0" borderId="4" xfId="2" applyNumberFormat="1" applyFont="1" applyBorder="1" applyAlignment="1">
      <alignment horizontal="right" vertical="center" wrapText="1" readingOrder="1"/>
    </xf>
    <xf numFmtId="10" fontId="6" fillId="0" borderId="4" xfId="1" applyNumberFormat="1" applyFont="1" applyFill="1" applyBorder="1" applyAlignment="1">
      <alignment horizontal="center" vertical="center" wrapText="1" readingOrder="1"/>
    </xf>
    <xf numFmtId="165" fontId="5" fillId="2" borderId="4" xfId="2" applyNumberFormat="1" applyFont="1" applyFill="1" applyBorder="1" applyAlignment="1">
      <alignment horizontal="right" vertical="center" wrapText="1" readingOrder="1"/>
    </xf>
    <xf numFmtId="10" fontId="5" fillId="2" borderId="4" xfId="1" applyNumberFormat="1" applyFont="1" applyFill="1" applyBorder="1" applyAlignment="1">
      <alignment horizontal="center" vertical="center" wrapText="1" readingOrder="1"/>
    </xf>
    <xf numFmtId="0" fontId="6" fillId="0" borderId="2" xfId="2" applyFont="1" applyBorder="1" applyAlignment="1">
      <alignment vertical="center" wrapText="1" readingOrder="1"/>
    </xf>
    <xf numFmtId="0" fontId="6" fillId="0" borderId="2" xfId="2" applyFont="1" applyBorder="1" applyAlignment="1">
      <alignment horizontal="center" vertical="center" wrapText="1" readingOrder="1"/>
    </xf>
    <xf numFmtId="0" fontId="6" fillId="0" borderId="2" xfId="2" applyFont="1" applyBorder="1" applyAlignment="1">
      <alignment horizontal="left" vertical="center" wrapText="1" readingOrder="1"/>
    </xf>
    <xf numFmtId="165" fontId="6" fillId="0" borderId="2" xfId="2" applyNumberFormat="1" applyFont="1" applyBorder="1" applyAlignment="1">
      <alignment horizontal="right" vertical="center" wrapText="1" readingOrder="1"/>
    </xf>
    <xf numFmtId="10" fontId="6" fillId="0" borderId="2" xfId="1" applyNumberFormat="1" applyFont="1" applyFill="1" applyBorder="1" applyAlignment="1">
      <alignment horizontal="center" vertical="center" wrapText="1" readingOrder="1"/>
    </xf>
    <xf numFmtId="10" fontId="3" fillId="0" borderId="2" xfId="1" applyNumberFormat="1" applyFont="1" applyFill="1" applyBorder="1"/>
    <xf numFmtId="0" fontId="6" fillId="0" borderId="8" xfId="2" applyFont="1" applyBorder="1" applyAlignment="1">
      <alignment horizontal="left" vertical="center" wrapText="1" readingOrder="1"/>
    </xf>
    <xf numFmtId="165" fontId="6" fillId="0" borderId="8" xfId="2" applyNumberFormat="1" applyFont="1" applyBorder="1" applyAlignment="1">
      <alignment horizontal="right" vertical="center" wrapText="1" readingOrder="1"/>
    </xf>
    <xf numFmtId="10" fontId="6" fillId="0" borderId="8" xfId="1" applyNumberFormat="1" applyFont="1" applyFill="1" applyBorder="1" applyAlignment="1">
      <alignment horizontal="center" vertical="center" wrapText="1" readingOrder="1"/>
    </xf>
    <xf numFmtId="10" fontId="3" fillId="0" borderId="8" xfId="1" applyNumberFormat="1" applyFont="1" applyFill="1" applyBorder="1"/>
    <xf numFmtId="0" fontId="6" fillId="0" borderId="4" xfId="2" applyFont="1" applyBorder="1" applyAlignment="1">
      <alignment vertical="center" wrapText="1" readingOrder="1"/>
    </xf>
    <xf numFmtId="0" fontId="6" fillId="0" borderId="8" xfId="2" applyFont="1" applyBorder="1" applyAlignment="1">
      <alignment horizontal="center" vertical="center" wrapText="1" readingOrder="1"/>
    </xf>
    <xf numFmtId="0" fontId="6" fillId="0" borderId="8" xfId="2" applyFont="1" applyBorder="1" applyAlignment="1">
      <alignment vertical="center" wrapText="1" readingOrder="1"/>
    </xf>
    <xf numFmtId="0" fontId="6" fillId="0" borderId="0" xfId="2" applyFont="1" applyAlignment="1">
      <alignment vertical="center" wrapText="1" readingOrder="1"/>
    </xf>
    <xf numFmtId="0" fontId="6" fillId="0" borderId="0" xfId="2" applyFont="1" applyAlignment="1">
      <alignment horizontal="center" vertical="center" wrapText="1" readingOrder="1"/>
    </xf>
    <xf numFmtId="0" fontId="6" fillId="0" borderId="0" xfId="2" applyFont="1" applyAlignment="1">
      <alignment horizontal="left" vertical="center" wrapText="1" readingOrder="1"/>
    </xf>
    <xf numFmtId="165" fontId="6" fillId="0" borderId="0" xfId="2" applyNumberFormat="1" applyFont="1" applyAlignment="1">
      <alignment horizontal="right" vertical="center" wrapText="1" readingOrder="1"/>
    </xf>
    <xf numFmtId="10" fontId="6" fillId="0" borderId="0" xfId="1" applyNumberFormat="1" applyFont="1" applyFill="1" applyBorder="1" applyAlignment="1">
      <alignment horizontal="center" vertical="center" wrapText="1" readingOrder="1"/>
    </xf>
    <xf numFmtId="10" fontId="3" fillId="0" borderId="0" xfId="1" applyNumberFormat="1" applyFont="1" applyFill="1" applyBorder="1" applyAlignment="1">
      <alignment vertical="center"/>
    </xf>
    <xf numFmtId="0" fontId="5" fillId="0" borderId="2" xfId="2" applyFont="1" applyBorder="1" applyAlignment="1">
      <alignment horizontal="left" vertical="center" wrapText="1" readingOrder="1"/>
    </xf>
    <xf numFmtId="0" fontId="5" fillId="0" borderId="0" xfId="2" applyFont="1" applyAlignment="1">
      <alignment horizontal="left" vertical="center" wrapText="1" readingOrder="1"/>
    </xf>
    <xf numFmtId="10" fontId="3" fillId="0" borderId="0" xfId="1" applyNumberFormat="1" applyFont="1" applyFill="1" applyBorder="1"/>
    <xf numFmtId="0" fontId="2" fillId="0" borderId="8" xfId="2" applyFont="1" applyBorder="1" applyAlignment="1">
      <alignment vertical="center" wrapText="1" readingOrder="1"/>
    </xf>
    <xf numFmtId="0" fontId="5" fillId="0" borderId="8" xfId="2" applyFont="1" applyBorder="1" applyAlignment="1">
      <alignment horizontal="left" vertical="center" wrapText="1" readingOrder="1"/>
    </xf>
    <xf numFmtId="0" fontId="6" fillId="0" borderId="10" xfId="2" applyFont="1" applyBorder="1" applyAlignment="1">
      <alignment vertical="center" wrapText="1" readingOrder="1"/>
    </xf>
    <xf numFmtId="0" fontId="6" fillId="0" borderId="10" xfId="2" applyFont="1" applyBorder="1" applyAlignment="1">
      <alignment horizontal="center" vertical="center" wrapText="1" readingOrder="1"/>
    </xf>
    <xf numFmtId="0" fontId="6" fillId="0" borderId="10" xfId="2" applyFont="1" applyBorder="1" applyAlignment="1">
      <alignment horizontal="left" vertical="center" wrapText="1" readingOrder="1"/>
    </xf>
    <xf numFmtId="165" fontId="6" fillId="0" borderId="10" xfId="2" applyNumberFormat="1" applyFont="1" applyBorder="1" applyAlignment="1">
      <alignment horizontal="right" vertical="center" wrapText="1" readingOrder="1"/>
    </xf>
    <xf numFmtId="10" fontId="6" fillId="0" borderId="10" xfId="1" applyNumberFormat="1" applyFont="1" applyFill="1" applyBorder="1" applyAlignment="1">
      <alignment horizontal="center" vertical="center" wrapText="1" readingOrder="1"/>
    </xf>
    <xf numFmtId="10" fontId="3" fillId="0" borderId="10" xfId="1" applyNumberFormat="1" applyFont="1" applyFill="1" applyBorder="1"/>
    <xf numFmtId="165" fontId="5" fillId="2" borderId="4" xfId="2" applyNumberFormat="1" applyFont="1" applyFill="1" applyBorder="1" applyAlignment="1">
      <alignment vertical="center" wrapText="1" readingOrder="1"/>
    </xf>
    <xf numFmtId="0" fontId="3" fillId="0" borderId="0" xfId="2" applyFont="1" applyAlignment="1">
      <alignment horizontal="center"/>
    </xf>
    <xf numFmtId="14" fontId="3" fillId="0" borderId="0" xfId="2" applyNumberFormat="1" applyFont="1" applyAlignment="1">
      <alignment horizontal="left" vertical="center" wrapText="1"/>
    </xf>
    <xf numFmtId="166" fontId="3" fillId="0" borderId="0" xfId="2" applyNumberFormat="1" applyFont="1"/>
    <xf numFmtId="0" fontId="7" fillId="0" borderId="0" xfId="2" applyFont="1" applyAlignment="1">
      <alignment horizontal="left" vertical="center" wrapText="1" readingOrder="1"/>
    </xf>
    <xf numFmtId="0" fontId="5" fillId="2" borderId="4" xfId="2" applyFont="1" applyFill="1" applyBorder="1" applyAlignment="1">
      <alignment horizontal="left" vertical="center" wrapText="1" readingOrder="1"/>
    </xf>
    <xf numFmtId="0" fontId="3" fillId="0" borderId="0" xfId="2" applyFont="1" applyAlignment="1">
      <alignment horizontal="left" vertical="center" wrapText="1"/>
    </xf>
    <xf numFmtId="0" fontId="2" fillId="0" borderId="1" xfId="2" applyFont="1" applyBorder="1" applyAlignment="1">
      <alignment horizontal="center" vertical="center" wrapText="1" readingOrder="1"/>
    </xf>
    <xf numFmtId="0" fontId="2" fillId="0" borderId="2" xfId="2" applyFont="1" applyBorder="1" applyAlignment="1">
      <alignment horizontal="center" vertical="center" wrapText="1" readingOrder="1"/>
    </xf>
    <xf numFmtId="0" fontId="2" fillId="0" borderId="3" xfId="2" applyFont="1" applyBorder="1" applyAlignment="1">
      <alignment horizontal="center" vertical="center" wrapText="1" readingOrder="1"/>
    </xf>
    <xf numFmtId="0" fontId="2" fillId="0" borderId="4" xfId="2" applyFont="1" applyBorder="1" applyAlignment="1">
      <alignment horizontal="center" vertical="center" wrapText="1" readingOrder="1"/>
    </xf>
    <xf numFmtId="0" fontId="2" fillId="0" borderId="5" xfId="2" applyFont="1" applyBorder="1" applyAlignment="1">
      <alignment horizontal="right" vertical="center" wrapText="1" readingOrder="1"/>
    </xf>
    <xf numFmtId="0" fontId="2" fillId="0" borderId="0" xfId="2" applyFont="1" applyAlignment="1">
      <alignment horizontal="right" vertical="center" wrapText="1" readingOrder="1"/>
    </xf>
    <xf numFmtId="164" fontId="2" fillId="0" borderId="0" xfId="2" applyNumberFormat="1" applyFont="1" applyAlignment="1">
      <alignment horizontal="left" vertical="center" wrapText="1" readingOrder="1"/>
    </xf>
    <xf numFmtId="164" fontId="2" fillId="0" borderId="6" xfId="2" applyNumberFormat="1" applyFont="1" applyBorder="1" applyAlignment="1">
      <alignment horizontal="left" vertical="center" wrapText="1" readingOrder="1"/>
    </xf>
    <xf numFmtId="0" fontId="2" fillId="0" borderId="7" xfId="2" applyFont="1" applyBorder="1" applyAlignment="1">
      <alignment horizontal="center" vertical="center" wrapText="1" readingOrder="1"/>
    </xf>
    <xf numFmtId="0" fontId="2" fillId="0" borderId="8" xfId="2" applyFont="1" applyBorder="1" applyAlignment="1">
      <alignment horizontal="center" vertical="center" wrapText="1" readingOrder="1"/>
    </xf>
    <xf numFmtId="0" fontId="2" fillId="0" borderId="9" xfId="2" applyFont="1" applyBorder="1" applyAlignment="1">
      <alignment horizontal="center" vertical="center" wrapText="1" readingOrder="1"/>
    </xf>
    <xf numFmtId="0" fontId="2" fillId="0" borderId="0" xfId="2" applyFont="1" applyAlignment="1">
      <alignment horizontal="left" vertical="center" wrapText="1" readingOrder="1"/>
    </xf>
    <xf numFmtId="0" fontId="2" fillId="0" borderId="8" xfId="2" applyFont="1" applyBorder="1" applyAlignment="1">
      <alignment horizontal="left" vertical="center" wrapText="1" readingOrder="1"/>
    </xf>
  </cellXfs>
  <cellStyles count="3">
    <cellStyle name="Normal" xfId="0" builtinId="0"/>
    <cellStyle name="Normal 2" xfId="2" xr:uid="{7AB516C1-E13B-4042-9616-B957EB964E5B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44824</xdr:rowOff>
    </xdr:from>
    <xdr:to>
      <xdr:col>17</xdr:col>
      <xdr:colOff>871257</xdr:colOff>
      <xdr:row>2</xdr:row>
      <xdr:rowOff>412377</xdr:rowOff>
    </xdr:to>
    <xdr:pic>
      <xdr:nvPicPr>
        <xdr:cNvPr id="3" name="Imagen 2" descr="imagen">
          <a:extLst>
            <a:ext uri="{FF2B5EF4-FFF2-40B4-BE49-F238E27FC236}">
              <a16:creationId xmlns:a16="http://schemas.microsoft.com/office/drawing/2014/main" id="{8DE3F51C-53E8-419A-8503-FEB9CC38A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0" y="44824"/>
          <a:ext cx="2249581" cy="80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156883</xdr:colOff>
      <xdr:row>0</xdr:row>
      <xdr:rowOff>123265</xdr:rowOff>
    </xdr:from>
    <xdr:to>
      <xdr:col>3</xdr:col>
      <xdr:colOff>30817</xdr:colOff>
      <xdr:row>2</xdr:row>
      <xdr:rowOff>352986</xdr:rowOff>
    </xdr:to>
    <xdr:pic>
      <xdr:nvPicPr>
        <xdr:cNvPr id="4" name="Imagen 3" descr="imagen">
          <a:extLst>
            <a:ext uri="{FF2B5EF4-FFF2-40B4-BE49-F238E27FC236}">
              <a16:creationId xmlns:a16="http://schemas.microsoft.com/office/drawing/2014/main" id="{228E3D39-8800-3941-BABF-C12959E9A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883" y="123265"/>
          <a:ext cx="1655669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1098177</xdr:colOff>
      <xdr:row>47</xdr:row>
      <xdr:rowOff>145676</xdr:rowOff>
    </xdr:from>
    <xdr:to>
      <xdr:col>11</xdr:col>
      <xdr:colOff>599515</xdr:colOff>
      <xdr:row>54</xdr:row>
      <xdr:rowOff>55468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3ADB31B-1F00-3297-7131-0CF9CCB56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4059" y="9917205"/>
          <a:ext cx="8779809" cy="10415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728A0-D977-4198-88FB-DFC603FC00DF}">
  <sheetPr codeName="Hoja1">
    <pageSetUpPr fitToPage="1"/>
  </sheetPr>
  <dimension ref="A1:T51"/>
  <sheetViews>
    <sheetView showGridLines="0" tabSelected="1" zoomScale="85" zoomScaleNormal="85" zoomScaleSheetLayoutView="85" workbookViewId="0">
      <selection activeCell="U40" sqref="U40"/>
    </sheetView>
  </sheetViews>
  <sheetFormatPr baseColWidth="10" defaultColWidth="11.42578125" defaultRowHeight="12" x14ac:dyDescent="0.2"/>
  <cols>
    <col min="1" max="1" width="13.5703125" style="1" customWidth="1"/>
    <col min="2" max="2" width="8.7109375" style="1" bestFit="1" customWidth="1"/>
    <col min="3" max="3" width="4.28515625" style="1" bestFit="1" customWidth="1"/>
    <col min="4" max="4" width="27" style="1" customWidth="1"/>
    <col min="5" max="5" width="21" style="1" bestFit="1" customWidth="1"/>
    <col min="6" max="7" width="19.85546875" style="1" bestFit="1" customWidth="1"/>
    <col min="8" max="8" width="21" style="1" bestFit="1" customWidth="1"/>
    <col min="9" max="9" width="21.28515625" style="1" bestFit="1" customWidth="1"/>
    <col min="10" max="10" width="14.7109375" style="43" bestFit="1" customWidth="1"/>
    <col min="11" max="11" width="21.28515625" style="1" bestFit="1" customWidth="1"/>
    <col min="12" max="12" width="10.42578125" style="43" bestFit="1" customWidth="1"/>
    <col min="13" max="13" width="21" style="1" bestFit="1" customWidth="1"/>
    <col min="14" max="14" width="9.7109375" style="43" customWidth="1"/>
    <col min="15" max="15" width="20.7109375" style="1" bestFit="1" customWidth="1"/>
    <col min="16" max="16" width="8" style="43" bestFit="1" customWidth="1"/>
    <col min="17" max="17" width="20.7109375" style="1" bestFit="1" customWidth="1"/>
    <col min="18" max="18" width="13.85546875" style="1" customWidth="1"/>
    <col min="19" max="19" width="13.42578125" style="1" customWidth="1"/>
    <col min="20" max="16384" width="11.42578125" style="1"/>
  </cols>
  <sheetData>
    <row r="1" spans="1:20" ht="21.75" customHeight="1" x14ac:dyDescent="0.2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1"/>
      <c r="Q1" s="52"/>
      <c r="R1" s="52"/>
      <c r="T1" s="2">
        <v>1</v>
      </c>
    </row>
    <row r="2" spans="1:20" x14ac:dyDescent="0.2">
      <c r="A2" s="53" t="s">
        <v>1</v>
      </c>
      <c r="B2" s="54"/>
      <c r="C2" s="54"/>
      <c r="D2" s="54"/>
      <c r="E2" s="54"/>
      <c r="F2" s="54"/>
      <c r="G2" s="54"/>
      <c r="H2" s="54"/>
      <c r="I2" s="55">
        <v>45139</v>
      </c>
      <c r="J2" s="55"/>
      <c r="K2" s="55"/>
      <c r="L2" s="55"/>
      <c r="M2" s="55"/>
      <c r="N2" s="55"/>
      <c r="O2" s="55"/>
      <c r="P2" s="56"/>
      <c r="Q2" s="52"/>
      <c r="R2" s="52"/>
    </row>
    <row r="3" spans="1:20" ht="40.5" customHeight="1" x14ac:dyDescent="0.2">
      <c r="A3" s="57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9"/>
      <c r="Q3" s="52"/>
      <c r="R3" s="52"/>
    </row>
    <row r="4" spans="1:20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20" ht="15" x14ac:dyDescent="0.25">
      <c r="A5" s="60" t="s">
        <v>2</v>
      </c>
      <c r="B5" s="60"/>
      <c r="C5" s="3"/>
      <c r="D5" s="3"/>
      <c r="E5" s="3"/>
      <c r="F5" s="3"/>
      <c r="G5"/>
      <c r="H5" s="3"/>
      <c r="I5" s="3"/>
      <c r="J5" s="3"/>
      <c r="K5" s="3"/>
      <c r="L5" s="3"/>
      <c r="M5" s="3"/>
      <c r="N5" s="3"/>
      <c r="O5" s="3"/>
      <c r="P5" s="3"/>
      <c r="Q5"/>
      <c r="R5" s="4"/>
    </row>
    <row r="6" spans="1:20" x14ac:dyDescent="0.2">
      <c r="A6" s="60" t="s">
        <v>3</v>
      </c>
      <c r="B6" s="60"/>
      <c r="C6" s="60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4"/>
    </row>
    <row r="7" spans="1:20" ht="18" customHeight="1" x14ac:dyDescent="0.2">
      <c r="A7" s="5" t="s">
        <v>4</v>
      </c>
      <c r="B7" s="5" t="s">
        <v>5</v>
      </c>
      <c r="C7" s="5" t="s">
        <v>6</v>
      </c>
      <c r="D7" s="5" t="s">
        <v>7</v>
      </c>
      <c r="E7" s="5" t="s">
        <v>8</v>
      </c>
      <c r="F7" s="5" t="s">
        <v>9</v>
      </c>
      <c r="G7" s="5" t="s">
        <v>10</v>
      </c>
      <c r="H7" s="5" t="s">
        <v>11</v>
      </c>
      <c r="I7" s="5" t="s">
        <v>12</v>
      </c>
      <c r="J7" s="5" t="s">
        <v>13</v>
      </c>
      <c r="K7" s="5" t="s">
        <v>14</v>
      </c>
      <c r="L7" s="5" t="s">
        <v>15</v>
      </c>
      <c r="M7" s="5" t="s">
        <v>16</v>
      </c>
      <c r="N7" s="5" t="s">
        <v>17</v>
      </c>
      <c r="O7" s="5" t="s">
        <v>18</v>
      </c>
      <c r="P7" s="5" t="s">
        <v>19</v>
      </c>
      <c r="Q7" s="5" t="s">
        <v>20</v>
      </c>
      <c r="R7" s="5" t="s">
        <v>21</v>
      </c>
    </row>
    <row r="8" spans="1:20" x14ac:dyDescent="0.2">
      <c r="A8" s="6" t="s">
        <v>22</v>
      </c>
      <c r="B8" s="7" t="s">
        <v>23</v>
      </c>
      <c r="C8" s="7">
        <v>10</v>
      </c>
      <c r="D8" s="6" t="s">
        <v>24</v>
      </c>
      <c r="E8" s="8">
        <v>12017000000</v>
      </c>
      <c r="F8" s="8">
        <v>0</v>
      </c>
      <c r="G8" s="8">
        <v>502578540</v>
      </c>
      <c r="H8" s="8">
        <v>11514421460</v>
      </c>
      <c r="I8" s="8">
        <v>11514421460</v>
      </c>
      <c r="J8" s="9">
        <v>1</v>
      </c>
      <c r="K8" s="8">
        <v>0</v>
      </c>
      <c r="L8" s="9">
        <v>0</v>
      </c>
      <c r="M8" s="8">
        <v>6869164562</v>
      </c>
      <c r="N8" s="9">
        <v>0.59657053425244344</v>
      </c>
      <c r="O8" s="8">
        <v>6869164562</v>
      </c>
      <c r="P8" s="9">
        <v>0.59657053425244344</v>
      </c>
      <c r="Q8" s="8">
        <v>6869164562</v>
      </c>
      <c r="R8" s="9">
        <v>0.59657053425244344</v>
      </c>
    </row>
    <row r="9" spans="1:20" ht="24" x14ac:dyDescent="0.2">
      <c r="A9" s="6" t="s">
        <v>25</v>
      </c>
      <c r="B9" s="7" t="s">
        <v>23</v>
      </c>
      <c r="C9" s="7">
        <v>10</v>
      </c>
      <c r="D9" s="6" t="s">
        <v>26</v>
      </c>
      <c r="E9" s="8">
        <v>4336400000</v>
      </c>
      <c r="F9" s="8">
        <v>0</v>
      </c>
      <c r="G9" s="8">
        <v>77421460</v>
      </c>
      <c r="H9" s="8">
        <v>4258978540</v>
      </c>
      <c r="I9" s="8">
        <v>4258978540</v>
      </c>
      <c r="J9" s="9">
        <v>1</v>
      </c>
      <c r="K9" s="8">
        <v>0</v>
      </c>
      <c r="L9" s="9">
        <v>0</v>
      </c>
      <c r="M9" s="8">
        <v>2543762211</v>
      </c>
      <c r="N9" s="9">
        <v>0.59727049270363308</v>
      </c>
      <c r="O9" s="8">
        <v>2543762211</v>
      </c>
      <c r="P9" s="9">
        <v>0.59727049270363308</v>
      </c>
      <c r="Q9" s="8">
        <v>2543762211</v>
      </c>
      <c r="R9" s="9">
        <v>0.59727049270363308</v>
      </c>
    </row>
    <row r="10" spans="1:20" ht="36" x14ac:dyDescent="0.2">
      <c r="A10" s="6" t="s">
        <v>27</v>
      </c>
      <c r="B10" s="7" t="s">
        <v>23</v>
      </c>
      <c r="C10" s="7">
        <v>10</v>
      </c>
      <c r="D10" s="6" t="s">
        <v>28</v>
      </c>
      <c r="E10" s="8">
        <v>943600000</v>
      </c>
      <c r="F10" s="8">
        <v>580000000</v>
      </c>
      <c r="G10" s="8">
        <v>0</v>
      </c>
      <c r="H10" s="8">
        <v>1523600000</v>
      </c>
      <c r="I10" s="8">
        <v>1523600000</v>
      </c>
      <c r="J10" s="9">
        <v>1</v>
      </c>
      <c r="K10" s="8">
        <v>0</v>
      </c>
      <c r="L10" s="9">
        <v>0</v>
      </c>
      <c r="M10" s="8">
        <v>874944447</v>
      </c>
      <c r="N10" s="9">
        <v>0.57426125426621155</v>
      </c>
      <c r="O10" s="8">
        <v>874944447</v>
      </c>
      <c r="P10" s="9">
        <v>0.57426125426621155</v>
      </c>
      <c r="Q10" s="8">
        <v>874944447</v>
      </c>
      <c r="R10" s="9">
        <v>0.57426125426621155</v>
      </c>
    </row>
    <row r="11" spans="1:20" x14ac:dyDescent="0.2">
      <c r="A11" s="47" t="s">
        <v>29</v>
      </c>
      <c r="B11" s="47"/>
      <c r="C11" s="47"/>
      <c r="D11" s="47"/>
      <c r="E11" s="10">
        <v>17297000000</v>
      </c>
      <c r="F11" s="10">
        <v>580000000</v>
      </c>
      <c r="G11" s="10">
        <v>580000000</v>
      </c>
      <c r="H11" s="10">
        <v>17297000000</v>
      </c>
      <c r="I11" s="10">
        <v>17297000000</v>
      </c>
      <c r="J11" s="11">
        <v>1</v>
      </c>
      <c r="K11" s="10">
        <v>0</v>
      </c>
      <c r="L11" s="11">
        <v>0</v>
      </c>
      <c r="M11" s="10">
        <v>10287871220</v>
      </c>
      <c r="N11" s="11">
        <v>0.5947777776493034</v>
      </c>
      <c r="O11" s="10">
        <v>10287871220</v>
      </c>
      <c r="P11" s="11">
        <v>0.5947777776493034</v>
      </c>
      <c r="Q11" s="10">
        <v>10287871220</v>
      </c>
      <c r="R11" s="11">
        <v>0.5947777776493034</v>
      </c>
    </row>
    <row r="12" spans="1:20" ht="7.5" customHeight="1" x14ac:dyDescent="0.2">
      <c r="A12" s="12"/>
      <c r="B12" s="12"/>
      <c r="C12" s="13"/>
      <c r="D12" s="14"/>
      <c r="E12" s="14"/>
      <c r="F12" s="14"/>
      <c r="G12" s="14"/>
      <c r="H12" s="15"/>
      <c r="I12" s="15"/>
      <c r="J12" s="16"/>
      <c r="K12" s="15"/>
      <c r="L12" s="16"/>
      <c r="M12" s="15"/>
      <c r="N12" s="16"/>
      <c r="O12" s="15"/>
      <c r="P12" s="16"/>
      <c r="Q12" s="15"/>
      <c r="R12" s="17"/>
    </row>
    <row r="13" spans="1:20" x14ac:dyDescent="0.2">
      <c r="A13" s="61" t="s">
        <v>30</v>
      </c>
      <c r="B13" s="61"/>
      <c r="C13" s="61"/>
      <c r="D13" s="18"/>
      <c r="E13" s="18"/>
      <c r="F13" s="18"/>
      <c r="G13" s="18"/>
      <c r="H13" s="19"/>
      <c r="I13" s="19"/>
      <c r="J13" s="20"/>
      <c r="K13" s="19"/>
      <c r="L13" s="20"/>
      <c r="M13" s="19"/>
      <c r="N13" s="20"/>
      <c r="O13" s="19"/>
      <c r="P13" s="20"/>
      <c r="Q13" s="19"/>
      <c r="R13" s="21"/>
    </row>
    <row r="14" spans="1:20" x14ac:dyDescent="0.2">
      <c r="A14" s="5" t="s">
        <v>4</v>
      </c>
      <c r="B14" s="5" t="s">
        <v>5</v>
      </c>
      <c r="C14" s="5" t="s">
        <v>6</v>
      </c>
      <c r="D14" s="5" t="s">
        <v>7</v>
      </c>
      <c r="E14" s="5" t="s">
        <v>8</v>
      </c>
      <c r="F14" s="5" t="s">
        <v>9</v>
      </c>
      <c r="G14" s="5" t="s">
        <v>10</v>
      </c>
      <c r="H14" s="5" t="s">
        <v>11</v>
      </c>
      <c r="I14" s="5" t="s">
        <v>12</v>
      </c>
      <c r="J14" s="5" t="s">
        <v>13</v>
      </c>
      <c r="K14" s="5" t="s">
        <v>14</v>
      </c>
      <c r="L14" s="5" t="s">
        <v>15</v>
      </c>
      <c r="M14" s="5" t="s">
        <v>16</v>
      </c>
      <c r="N14" s="5" t="s">
        <v>17</v>
      </c>
      <c r="O14" s="5" t="s">
        <v>18</v>
      </c>
      <c r="P14" s="5" t="s">
        <v>19</v>
      </c>
      <c r="Q14" s="5" t="s">
        <v>20</v>
      </c>
      <c r="R14" s="5" t="s">
        <v>21</v>
      </c>
    </row>
    <row r="15" spans="1:20" ht="24" x14ac:dyDescent="0.2">
      <c r="A15" s="22" t="s">
        <v>31</v>
      </c>
      <c r="B15" s="7" t="s">
        <v>23</v>
      </c>
      <c r="C15" s="7">
        <v>10</v>
      </c>
      <c r="D15" s="6" t="s">
        <v>32</v>
      </c>
      <c r="E15" s="8">
        <v>4404500000</v>
      </c>
      <c r="F15" s="8">
        <v>0</v>
      </c>
      <c r="G15" s="8">
        <v>0</v>
      </c>
      <c r="H15" s="8">
        <v>4404500000</v>
      </c>
      <c r="I15" s="8">
        <v>3912517239.1999998</v>
      </c>
      <c r="J15" s="9">
        <v>0.88829997484390955</v>
      </c>
      <c r="K15" s="8">
        <v>491982760.80000001</v>
      </c>
      <c r="L15" s="9">
        <v>0.11170002515609037</v>
      </c>
      <c r="M15" s="8">
        <v>3207462097.3899999</v>
      </c>
      <c r="N15" s="9">
        <v>0.7282238840708366</v>
      </c>
      <c r="O15" s="8">
        <v>2344368340.8600001</v>
      </c>
      <c r="P15" s="9">
        <v>0.53226662296741967</v>
      </c>
      <c r="Q15" s="8">
        <v>2344368340.8600001</v>
      </c>
      <c r="R15" s="9">
        <v>0.53226662296741967</v>
      </c>
    </row>
    <row r="16" spans="1:20" x14ac:dyDescent="0.2">
      <c r="A16" s="47" t="s">
        <v>33</v>
      </c>
      <c r="B16" s="47"/>
      <c r="C16" s="47"/>
      <c r="D16" s="47"/>
      <c r="E16" s="10">
        <v>4404500000</v>
      </c>
      <c r="F16" s="10">
        <v>0</v>
      </c>
      <c r="G16" s="10">
        <v>0</v>
      </c>
      <c r="H16" s="10">
        <v>4404500000</v>
      </c>
      <c r="I16" s="10">
        <v>3912517239.1999998</v>
      </c>
      <c r="J16" s="11">
        <v>0.88829997484390955</v>
      </c>
      <c r="K16" s="10">
        <v>491982760.80000001</v>
      </c>
      <c r="L16" s="11">
        <v>0.11170002515609037</v>
      </c>
      <c r="M16" s="10">
        <v>3207462097.3899999</v>
      </c>
      <c r="N16" s="11">
        <v>0.7282238840708366</v>
      </c>
      <c r="O16" s="10">
        <v>2344368340.8600001</v>
      </c>
      <c r="P16" s="11">
        <v>0.53226662296741967</v>
      </c>
      <c r="Q16" s="10">
        <v>2344368340.8600001</v>
      </c>
      <c r="R16" s="11">
        <v>0.53226662296741967</v>
      </c>
    </row>
    <row r="17" spans="1:18" ht="6" customHeight="1" x14ac:dyDescent="0.2">
      <c r="A17" s="12"/>
      <c r="B17" s="12"/>
      <c r="C17" s="13"/>
      <c r="D17" s="12"/>
      <c r="E17" s="12"/>
      <c r="F17" s="12"/>
      <c r="G17" s="12"/>
      <c r="H17" s="15"/>
      <c r="I17" s="15"/>
      <c r="J17" s="16"/>
      <c r="K17" s="15"/>
      <c r="L17" s="16"/>
      <c r="M17" s="15"/>
      <c r="N17" s="16"/>
      <c r="O17" s="15"/>
      <c r="P17" s="16"/>
      <c r="Q17" s="15"/>
      <c r="R17" s="17"/>
    </row>
    <row r="18" spans="1:18" x14ac:dyDescent="0.2">
      <c r="A18" s="61" t="s">
        <v>34</v>
      </c>
      <c r="B18" s="61"/>
      <c r="C18" s="23"/>
      <c r="D18" s="24"/>
      <c r="E18" s="24"/>
      <c r="F18" s="24"/>
      <c r="G18" s="24"/>
      <c r="H18" s="19"/>
      <c r="I18" s="19"/>
      <c r="J18" s="20"/>
      <c r="K18" s="19"/>
      <c r="L18" s="20"/>
      <c r="M18" s="19"/>
      <c r="N18" s="20"/>
      <c r="O18" s="19"/>
      <c r="P18" s="20"/>
      <c r="Q18" s="19"/>
      <c r="R18" s="21"/>
    </row>
    <row r="19" spans="1:18" x14ac:dyDescent="0.2">
      <c r="A19" s="5" t="s">
        <v>4</v>
      </c>
      <c r="B19" s="5" t="s">
        <v>5</v>
      </c>
      <c r="C19" s="5" t="s">
        <v>6</v>
      </c>
      <c r="D19" s="5" t="s">
        <v>7</v>
      </c>
      <c r="E19" s="5" t="s">
        <v>8</v>
      </c>
      <c r="F19" s="5" t="s">
        <v>9</v>
      </c>
      <c r="G19" s="5" t="s">
        <v>10</v>
      </c>
      <c r="H19" s="5" t="s">
        <v>11</v>
      </c>
      <c r="I19" s="5" t="s">
        <v>12</v>
      </c>
      <c r="J19" s="5" t="s">
        <v>13</v>
      </c>
      <c r="K19" s="5" t="s">
        <v>14</v>
      </c>
      <c r="L19" s="5" t="s">
        <v>15</v>
      </c>
      <c r="M19" s="5" t="s">
        <v>16</v>
      </c>
      <c r="N19" s="5" t="s">
        <v>17</v>
      </c>
      <c r="O19" s="5" t="s">
        <v>18</v>
      </c>
      <c r="P19" s="5" t="s">
        <v>19</v>
      </c>
      <c r="Q19" s="5" t="s">
        <v>20</v>
      </c>
      <c r="R19" s="5" t="s">
        <v>21</v>
      </c>
    </row>
    <row r="20" spans="1:18" ht="36" x14ac:dyDescent="0.2">
      <c r="A20" s="22" t="s">
        <v>35</v>
      </c>
      <c r="B20" s="7" t="s">
        <v>23</v>
      </c>
      <c r="C20" s="7">
        <v>10</v>
      </c>
      <c r="D20" s="6" t="s">
        <v>36</v>
      </c>
      <c r="E20" s="8">
        <v>55300000</v>
      </c>
      <c r="F20" s="8">
        <v>0</v>
      </c>
      <c r="G20" s="8">
        <v>0</v>
      </c>
      <c r="H20" s="8">
        <v>55300000</v>
      </c>
      <c r="I20" s="8">
        <v>55300000</v>
      </c>
      <c r="J20" s="9">
        <v>1</v>
      </c>
      <c r="K20" s="8">
        <v>0</v>
      </c>
      <c r="L20" s="9">
        <v>0</v>
      </c>
      <c r="M20" s="8">
        <v>29484577</v>
      </c>
      <c r="N20" s="9">
        <v>0.5331749909584087</v>
      </c>
      <c r="O20" s="8">
        <v>29265125</v>
      </c>
      <c r="P20" s="9">
        <v>0.52920660036166367</v>
      </c>
      <c r="Q20" s="8">
        <v>29265125</v>
      </c>
      <c r="R20" s="9">
        <v>0.52920660036166367</v>
      </c>
    </row>
    <row r="22" spans="1:18" x14ac:dyDescent="0.2">
      <c r="A22" s="25"/>
      <c r="B22" s="26"/>
      <c r="C22" s="26"/>
      <c r="D22" s="27"/>
      <c r="E22" s="27"/>
      <c r="F22" s="27"/>
      <c r="G22" s="27"/>
      <c r="H22" s="28"/>
      <c r="I22" s="28"/>
      <c r="J22" s="29"/>
      <c r="K22" s="28"/>
      <c r="L22" s="29"/>
      <c r="M22" s="28"/>
      <c r="N22" s="29"/>
      <c r="O22" s="28"/>
      <c r="P22" s="29"/>
      <c r="Q22" s="28"/>
      <c r="R22" s="30"/>
    </row>
    <row r="23" spans="1:18" x14ac:dyDescent="0.2">
      <c r="A23" s="5" t="s">
        <v>4</v>
      </c>
      <c r="B23" s="5" t="s">
        <v>5</v>
      </c>
      <c r="C23" s="5" t="s">
        <v>6</v>
      </c>
      <c r="D23" s="5" t="s">
        <v>7</v>
      </c>
      <c r="E23" s="5" t="s">
        <v>8</v>
      </c>
      <c r="F23" s="5" t="s">
        <v>9</v>
      </c>
      <c r="G23" s="5" t="s">
        <v>10</v>
      </c>
      <c r="H23" s="5" t="s">
        <v>11</v>
      </c>
      <c r="I23" s="5" t="s">
        <v>12</v>
      </c>
      <c r="J23" s="5" t="s">
        <v>13</v>
      </c>
      <c r="K23" s="5" t="s">
        <v>14</v>
      </c>
      <c r="L23" s="5" t="s">
        <v>15</v>
      </c>
      <c r="M23" s="5" t="s">
        <v>16</v>
      </c>
      <c r="N23" s="5" t="s">
        <v>17</v>
      </c>
      <c r="O23" s="5" t="s">
        <v>18</v>
      </c>
      <c r="P23" s="5" t="s">
        <v>19</v>
      </c>
      <c r="Q23" s="5" t="s">
        <v>20</v>
      </c>
      <c r="R23" s="5" t="s">
        <v>21</v>
      </c>
    </row>
    <row r="24" spans="1:18" ht="24" x14ac:dyDescent="0.2">
      <c r="A24" s="22" t="s">
        <v>37</v>
      </c>
      <c r="B24" s="7" t="s">
        <v>23</v>
      </c>
      <c r="C24" s="7" t="s">
        <v>38</v>
      </c>
      <c r="D24" s="6" t="s">
        <v>39</v>
      </c>
      <c r="E24" s="8">
        <v>174628291</v>
      </c>
      <c r="F24" s="8">
        <v>0</v>
      </c>
      <c r="G24" s="8">
        <v>0</v>
      </c>
      <c r="H24" s="8">
        <v>174628291</v>
      </c>
      <c r="I24" s="8">
        <v>0</v>
      </c>
      <c r="J24" s="9">
        <v>0</v>
      </c>
      <c r="K24" s="8">
        <v>174628291</v>
      </c>
      <c r="L24" s="9">
        <v>1</v>
      </c>
      <c r="M24" s="8">
        <v>0</v>
      </c>
      <c r="N24" s="9">
        <v>0</v>
      </c>
      <c r="O24" s="8">
        <v>0</v>
      </c>
      <c r="P24" s="9">
        <v>0</v>
      </c>
      <c r="Q24" s="8">
        <v>0</v>
      </c>
      <c r="R24" s="9">
        <v>0</v>
      </c>
    </row>
    <row r="25" spans="1:18" x14ac:dyDescent="0.2">
      <c r="A25" s="25"/>
      <c r="B25" s="26"/>
      <c r="C25" s="26"/>
      <c r="D25" s="27"/>
      <c r="E25" s="27"/>
      <c r="F25" s="27"/>
      <c r="G25" s="27"/>
      <c r="H25" s="28"/>
      <c r="I25" s="28"/>
      <c r="J25" s="29"/>
      <c r="K25" s="28"/>
      <c r="L25" s="29"/>
      <c r="M25" s="28"/>
      <c r="N25" s="29"/>
      <c r="O25" s="28"/>
      <c r="P25" s="29"/>
      <c r="Q25" s="28"/>
      <c r="R25" s="30"/>
    </row>
    <row r="26" spans="1:18" x14ac:dyDescent="0.2">
      <c r="A26" s="47" t="s">
        <v>40</v>
      </c>
      <c r="B26" s="47"/>
      <c r="C26" s="47"/>
      <c r="D26" s="47"/>
      <c r="E26" s="10">
        <v>21931428291</v>
      </c>
      <c r="F26" s="10">
        <v>0</v>
      </c>
      <c r="G26" s="10">
        <v>0</v>
      </c>
      <c r="H26" s="10">
        <v>21931428291</v>
      </c>
      <c r="I26" s="10">
        <v>21264817239.200001</v>
      </c>
      <c r="J26" s="11">
        <v>0.96960475884402131</v>
      </c>
      <c r="K26" s="10">
        <v>666611051.79999995</v>
      </c>
      <c r="L26" s="11">
        <v>3.0395241155978751E-2</v>
      </c>
      <c r="M26" s="10">
        <v>13524817894.389999</v>
      </c>
      <c r="N26" s="11">
        <v>0.61668659765037637</v>
      </c>
      <c r="O26" s="10">
        <v>12661504685.860001</v>
      </c>
      <c r="P26" s="11">
        <v>0.57732239404835761</v>
      </c>
      <c r="Q26" s="10">
        <v>12661504685.860001</v>
      </c>
      <c r="R26" s="11">
        <v>0.57732239404835761</v>
      </c>
    </row>
    <row r="27" spans="1:18" ht="6.75" customHeight="1" x14ac:dyDescent="0.2">
      <c r="A27" s="31"/>
      <c r="B27" s="31"/>
      <c r="C27" s="31"/>
      <c r="D27" s="31"/>
      <c r="E27" s="31"/>
      <c r="F27" s="31"/>
      <c r="G27" s="31"/>
      <c r="H27" s="15"/>
      <c r="I27" s="15"/>
      <c r="J27" s="16"/>
      <c r="K27" s="15"/>
      <c r="L27" s="16"/>
      <c r="M27" s="15"/>
      <c r="N27" s="16"/>
      <c r="O27" s="15"/>
      <c r="P27" s="16"/>
      <c r="Q27" s="15"/>
      <c r="R27" s="17"/>
    </row>
    <row r="28" spans="1:18" ht="15.75" customHeight="1" x14ac:dyDescent="0.2">
      <c r="A28" s="46" t="s">
        <v>41</v>
      </c>
      <c r="B28" s="46"/>
      <c r="C28" s="46"/>
      <c r="D28" s="46"/>
      <c r="E28" s="32"/>
      <c r="F28" s="32"/>
      <c r="G28" s="32"/>
      <c r="H28" s="28"/>
      <c r="I28" s="28"/>
      <c r="J28" s="29"/>
      <c r="K28" s="28"/>
      <c r="L28" s="29"/>
      <c r="M28" s="28"/>
      <c r="N28" s="29"/>
      <c r="O28" s="28"/>
      <c r="P28" s="29"/>
      <c r="Q28" s="28"/>
      <c r="R28" s="33"/>
    </row>
    <row r="29" spans="1:18" ht="6.75" customHeight="1" x14ac:dyDescent="0.2">
      <c r="A29" s="32"/>
      <c r="B29" s="32"/>
      <c r="C29" s="32"/>
      <c r="D29" s="32"/>
      <c r="E29" s="32"/>
      <c r="F29" s="32"/>
      <c r="G29" s="32"/>
      <c r="H29" s="28"/>
      <c r="I29" s="28"/>
      <c r="J29" s="29"/>
      <c r="K29" s="28"/>
      <c r="L29" s="29"/>
      <c r="M29" s="28"/>
      <c r="N29" s="29"/>
      <c r="O29" s="28"/>
      <c r="P29" s="29"/>
      <c r="Q29" s="28"/>
      <c r="R29" s="33"/>
    </row>
    <row r="30" spans="1:18" ht="15" customHeight="1" x14ac:dyDescent="0.2">
      <c r="A30" s="5" t="s">
        <v>4</v>
      </c>
      <c r="B30" s="5" t="s">
        <v>5</v>
      </c>
      <c r="C30" s="5" t="s">
        <v>6</v>
      </c>
      <c r="D30" s="5" t="s">
        <v>7</v>
      </c>
      <c r="E30" s="5" t="s">
        <v>8</v>
      </c>
      <c r="F30" s="5" t="s">
        <v>9</v>
      </c>
      <c r="G30" s="5" t="s">
        <v>10</v>
      </c>
      <c r="H30" s="5" t="s">
        <v>11</v>
      </c>
      <c r="I30" s="5" t="s">
        <v>12</v>
      </c>
      <c r="J30" s="5" t="s">
        <v>13</v>
      </c>
      <c r="K30" s="5" t="s">
        <v>14</v>
      </c>
      <c r="L30" s="5" t="s">
        <v>15</v>
      </c>
      <c r="M30" s="5" t="s">
        <v>16</v>
      </c>
      <c r="N30" s="5" t="s">
        <v>17</v>
      </c>
      <c r="O30" s="5" t="s">
        <v>18</v>
      </c>
      <c r="P30" s="5" t="s">
        <v>19</v>
      </c>
      <c r="Q30" s="5" t="s">
        <v>20</v>
      </c>
      <c r="R30" s="5" t="s">
        <v>21</v>
      </c>
    </row>
    <row r="31" spans="1:18" ht="28.5" customHeight="1" x14ac:dyDescent="0.2">
      <c r="A31" s="22" t="s">
        <v>42</v>
      </c>
      <c r="B31" s="7" t="s">
        <v>23</v>
      </c>
      <c r="C31" s="7" t="s">
        <v>38</v>
      </c>
      <c r="D31" s="6" t="s">
        <v>43</v>
      </c>
      <c r="E31" s="8">
        <v>540174373</v>
      </c>
      <c r="F31" s="8">
        <v>0</v>
      </c>
      <c r="G31" s="8">
        <v>0</v>
      </c>
      <c r="H31" s="8">
        <v>540174373</v>
      </c>
      <c r="I31" s="8">
        <v>0</v>
      </c>
      <c r="J31" s="9">
        <v>0</v>
      </c>
      <c r="K31" s="8">
        <v>540174373</v>
      </c>
      <c r="L31" s="9">
        <v>1</v>
      </c>
      <c r="M31" s="8">
        <v>0</v>
      </c>
      <c r="N31" s="9">
        <v>0</v>
      </c>
      <c r="O31" s="8">
        <v>0</v>
      </c>
      <c r="P31" s="9">
        <v>0</v>
      </c>
      <c r="Q31" s="8">
        <v>0</v>
      </c>
      <c r="R31" s="9">
        <v>0</v>
      </c>
    </row>
    <row r="32" spans="1:18" ht="6.75" customHeight="1" x14ac:dyDescent="0.2">
      <c r="A32" s="25"/>
      <c r="B32" s="26"/>
      <c r="C32" s="26"/>
      <c r="D32" s="27"/>
      <c r="E32" s="27"/>
      <c r="F32" s="27"/>
      <c r="G32" s="27"/>
      <c r="H32" s="28"/>
      <c r="I32" s="28"/>
      <c r="J32" s="29"/>
      <c r="K32" s="28"/>
      <c r="L32" s="29"/>
      <c r="M32" s="28"/>
      <c r="N32" s="29"/>
      <c r="O32" s="28"/>
      <c r="P32" s="29"/>
      <c r="Q32" s="28"/>
      <c r="R32" s="30"/>
    </row>
    <row r="33" spans="1:18" ht="15" customHeight="1" x14ac:dyDescent="0.2">
      <c r="A33" s="47" t="s">
        <v>44</v>
      </c>
      <c r="B33" s="47"/>
      <c r="C33" s="47"/>
      <c r="D33" s="47"/>
      <c r="E33" s="10">
        <v>540174373</v>
      </c>
      <c r="F33" s="10">
        <v>0</v>
      </c>
      <c r="G33" s="10">
        <v>0</v>
      </c>
      <c r="H33" s="10">
        <v>540174373</v>
      </c>
      <c r="I33" s="10">
        <v>0</v>
      </c>
      <c r="J33" s="10">
        <v>0</v>
      </c>
      <c r="K33" s="10">
        <v>540174373</v>
      </c>
      <c r="L33" s="11">
        <v>1</v>
      </c>
      <c r="M33" s="10">
        <v>0</v>
      </c>
      <c r="N33" s="11">
        <v>0</v>
      </c>
      <c r="O33" s="10">
        <v>0</v>
      </c>
      <c r="P33" s="11">
        <v>0</v>
      </c>
      <c r="Q33" s="10">
        <v>0</v>
      </c>
      <c r="R33" s="11">
        <v>0</v>
      </c>
    </row>
    <row r="34" spans="1:18" ht="6.75" customHeight="1" x14ac:dyDescent="0.2">
      <c r="A34" s="32"/>
      <c r="B34" s="32"/>
      <c r="C34" s="32"/>
      <c r="D34" s="32"/>
      <c r="E34" s="32"/>
      <c r="F34" s="32"/>
      <c r="G34" s="32"/>
      <c r="H34" s="28"/>
      <c r="I34" s="28"/>
      <c r="J34" s="29"/>
      <c r="K34" s="28"/>
      <c r="L34" s="29"/>
      <c r="M34" s="28"/>
      <c r="N34" s="29"/>
      <c r="O34" s="28"/>
      <c r="P34" s="29"/>
      <c r="Q34" s="28"/>
      <c r="R34" s="33"/>
    </row>
    <row r="35" spans="1:18" ht="6.75" customHeight="1" x14ac:dyDescent="0.2">
      <c r="A35" s="32"/>
      <c r="B35" s="32"/>
      <c r="C35" s="32"/>
      <c r="D35" s="32"/>
      <c r="E35" s="32"/>
      <c r="F35" s="32"/>
      <c r="G35" s="32"/>
      <c r="H35" s="28"/>
      <c r="I35" s="28"/>
      <c r="J35" s="29"/>
      <c r="K35" s="28"/>
      <c r="L35" s="29"/>
      <c r="M35" s="28"/>
      <c r="N35" s="29"/>
      <c r="O35" s="28"/>
      <c r="P35" s="29"/>
      <c r="Q35" s="28"/>
      <c r="R35" s="33"/>
    </row>
    <row r="36" spans="1:18" ht="6.75" customHeight="1" x14ac:dyDescent="0.2">
      <c r="A36" s="32"/>
      <c r="B36" s="32"/>
      <c r="C36" s="32"/>
      <c r="D36" s="32"/>
      <c r="E36" s="32"/>
      <c r="F36" s="32"/>
      <c r="G36" s="32"/>
      <c r="H36" s="28"/>
      <c r="I36" s="28"/>
      <c r="J36" s="29"/>
      <c r="K36" s="28"/>
      <c r="L36" s="29"/>
      <c r="M36" s="28"/>
      <c r="N36" s="29"/>
      <c r="O36" s="28"/>
      <c r="P36" s="29"/>
      <c r="Q36" s="28"/>
      <c r="R36" s="33"/>
    </row>
    <row r="37" spans="1:18" ht="12" customHeight="1" x14ac:dyDescent="0.2">
      <c r="A37" s="34" t="s">
        <v>45</v>
      </c>
      <c r="B37" s="35"/>
      <c r="C37" s="35"/>
      <c r="D37" s="35"/>
      <c r="E37" s="35"/>
      <c r="F37" s="35"/>
      <c r="G37" s="35"/>
      <c r="H37" s="19"/>
      <c r="I37" s="19"/>
      <c r="J37" s="20"/>
      <c r="K37" s="19"/>
      <c r="L37" s="20"/>
      <c r="M37" s="19"/>
      <c r="N37" s="20"/>
      <c r="O37" s="19"/>
      <c r="P37" s="20"/>
      <c r="Q37" s="19"/>
      <c r="R37" s="21"/>
    </row>
    <row r="38" spans="1:18" x14ac:dyDescent="0.2">
      <c r="A38" s="5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5" t="s">
        <v>13</v>
      </c>
      <c r="K38" s="5" t="s">
        <v>14</v>
      </c>
      <c r="L38" s="5" t="s">
        <v>15</v>
      </c>
      <c r="M38" s="5" t="s">
        <v>16</v>
      </c>
      <c r="N38" s="5" t="s">
        <v>17</v>
      </c>
      <c r="O38" s="5" t="s">
        <v>18</v>
      </c>
      <c r="P38" s="5" t="s">
        <v>19</v>
      </c>
      <c r="Q38" s="5" t="s">
        <v>20</v>
      </c>
      <c r="R38" s="5" t="s">
        <v>21</v>
      </c>
    </row>
    <row r="39" spans="1:18" ht="54" customHeight="1" x14ac:dyDescent="0.2">
      <c r="A39" s="22" t="s">
        <v>46</v>
      </c>
      <c r="B39" s="7" t="s">
        <v>23</v>
      </c>
      <c r="C39" s="7" t="s">
        <v>38</v>
      </c>
      <c r="D39" s="6" t="s">
        <v>47</v>
      </c>
      <c r="E39" s="8">
        <v>51620000000</v>
      </c>
      <c r="F39" s="8">
        <v>0</v>
      </c>
      <c r="G39" s="8">
        <v>4091032985</v>
      </c>
      <c r="H39" s="8">
        <v>47528967015</v>
      </c>
      <c r="I39" s="8">
        <v>45313991840.959999</v>
      </c>
      <c r="J39" s="9">
        <v>0.95339736347855064</v>
      </c>
      <c r="K39" s="8">
        <v>2214975174.04</v>
      </c>
      <c r="L39" s="9">
        <v>4.6602636521449338E-2</v>
      </c>
      <c r="M39" s="8">
        <v>44009527004.959999</v>
      </c>
      <c r="N39" s="9">
        <v>0.92595168312980003</v>
      </c>
      <c r="O39" s="8">
        <v>25862446971.950001</v>
      </c>
      <c r="P39" s="9">
        <v>0.5441407334560393</v>
      </c>
      <c r="Q39" s="8">
        <v>25862446971.950001</v>
      </c>
      <c r="R39" s="9">
        <v>0.5441407334560393</v>
      </c>
    </row>
    <row r="40" spans="1:18" ht="54" customHeight="1" x14ac:dyDescent="0.2">
      <c r="A40" s="22" t="s">
        <v>48</v>
      </c>
      <c r="B40" s="7" t="s">
        <v>23</v>
      </c>
      <c r="C40" s="7" t="s">
        <v>38</v>
      </c>
      <c r="D40" s="6" t="s">
        <v>49</v>
      </c>
      <c r="E40" s="8">
        <v>0</v>
      </c>
      <c r="F40" s="8">
        <v>4091032985</v>
      </c>
      <c r="G40" s="8">
        <v>0</v>
      </c>
      <c r="H40" s="8">
        <v>4091032985</v>
      </c>
      <c r="I40" s="8">
        <v>3669689598</v>
      </c>
      <c r="J40" s="9">
        <v>0</v>
      </c>
      <c r="K40" s="8">
        <v>421343387</v>
      </c>
      <c r="L40" s="9">
        <v>0.10299193102203746</v>
      </c>
      <c r="M40" s="8">
        <v>0</v>
      </c>
      <c r="N40" s="9">
        <v>0</v>
      </c>
      <c r="O40" s="8">
        <v>0</v>
      </c>
      <c r="P40" s="9">
        <v>0</v>
      </c>
      <c r="Q40" s="8">
        <v>0</v>
      </c>
      <c r="R40" s="9">
        <v>0</v>
      </c>
    </row>
    <row r="41" spans="1:18" x14ac:dyDescent="0.2">
      <c r="A41" s="47" t="s">
        <v>50</v>
      </c>
      <c r="B41" s="47"/>
      <c r="C41" s="47"/>
      <c r="D41" s="47"/>
      <c r="E41" s="10">
        <v>51620000000</v>
      </c>
      <c r="F41" s="10">
        <v>4091032985</v>
      </c>
      <c r="G41" s="10">
        <v>4091032985</v>
      </c>
      <c r="H41" s="10">
        <v>51620000000</v>
      </c>
      <c r="I41" s="10">
        <f>+I39+I40</f>
        <v>48983681438.959999</v>
      </c>
      <c r="J41" s="11">
        <v>0.87783788920883377</v>
      </c>
      <c r="K41" s="10">
        <v>2636318561.04</v>
      </c>
      <c r="L41" s="11">
        <v>5.1071649768306859E-2</v>
      </c>
      <c r="M41" s="10">
        <v>44009527004.959999</v>
      </c>
      <c r="N41" s="11">
        <v>0.85256735770941494</v>
      </c>
      <c r="O41" s="10">
        <v>25862446971.950001</v>
      </c>
      <c r="P41" s="11">
        <v>0.50101602037872917</v>
      </c>
      <c r="Q41" s="10">
        <v>25862446971.950001</v>
      </c>
      <c r="R41" s="11">
        <v>0.50101602037872917</v>
      </c>
    </row>
    <row r="42" spans="1:18" ht="7.5" customHeight="1" x14ac:dyDescent="0.2">
      <c r="A42" s="36"/>
      <c r="B42" s="36"/>
      <c r="C42" s="37"/>
      <c r="D42" s="38"/>
      <c r="E42" s="38"/>
      <c r="F42" s="38"/>
      <c r="G42" s="38"/>
      <c r="H42" s="39"/>
      <c r="I42" s="39"/>
      <c r="J42" s="40"/>
      <c r="K42" s="39"/>
      <c r="L42" s="40"/>
      <c r="M42" s="39"/>
      <c r="N42" s="40"/>
      <c r="O42" s="39"/>
      <c r="P42" s="40"/>
      <c r="Q42" s="39"/>
      <c r="R42" s="41"/>
    </row>
    <row r="43" spans="1:18" x14ac:dyDescent="0.2">
      <c r="A43" s="47" t="s">
        <v>51</v>
      </c>
      <c r="B43" s="47"/>
      <c r="C43" s="47"/>
      <c r="D43" s="47"/>
      <c r="E43" s="42">
        <v>74091602664</v>
      </c>
      <c r="F43" s="42">
        <v>4091032985</v>
      </c>
      <c r="G43" s="42">
        <v>4091032985</v>
      </c>
      <c r="H43" s="42">
        <v>74091602664</v>
      </c>
      <c r="I43" s="42">
        <f>+I26+I33+I41</f>
        <v>70248498678.160004</v>
      </c>
      <c r="J43" s="11">
        <f>+I43/H43</f>
        <v>0.94813037041096015</v>
      </c>
      <c r="K43" s="42">
        <v>3843103985.8400002</v>
      </c>
      <c r="L43" s="11">
        <v>5.186962958903988E-2</v>
      </c>
      <c r="M43" s="42">
        <v>57534344899.349998</v>
      </c>
      <c r="N43" s="11">
        <v>0.7765299012394703</v>
      </c>
      <c r="O43" s="42">
        <v>38523951657.809998</v>
      </c>
      <c r="P43" s="11">
        <v>0.51995030843796564</v>
      </c>
      <c r="Q43" s="42">
        <v>38523951657.809998</v>
      </c>
      <c r="R43" s="11">
        <v>0.51995030843796564</v>
      </c>
    </row>
    <row r="44" spans="1:18" ht="0" hidden="1" customHeight="1" x14ac:dyDescent="0.2"/>
    <row r="45" spans="1:18" ht="24.75" customHeight="1" x14ac:dyDescent="0.2">
      <c r="A45" s="48" t="s">
        <v>52</v>
      </c>
      <c r="B45" s="48"/>
      <c r="C45" s="48"/>
      <c r="D45" s="44">
        <v>45170</v>
      </c>
      <c r="K45" s="45"/>
    </row>
    <row r="46" spans="1:18" x14ac:dyDescent="0.2">
      <c r="A46" s="1" t="s">
        <v>53</v>
      </c>
    </row>
    <row r="51" spans="3:3" ht="15" x14ac:dyDescent="0.25">
      <c r="C51"/>
    </row>
  </sheetData>
  <mergeCells count="17">
    <mergeCell ref="A26:D26"/>
    <mergeCell ref="A1:P1"/>
    <mergeCell ref="Q1:R3"/>
    <mergeCell ref="A2:H2"/>
    <mergeCell ref="I2:P2"/>
    <mergeCell ref="A3:P3"/>
    <mergeCell ref="A5:B5"/>
    <mergeCell ref="A6:C6"/>
    <mergeCell ref="A11:D11"/>
    <mergeCell ref="A13:C13"/>
    <mergeCell ref="A16:D16"/>
    <mergeCell ref="A18:B18"/>
    <mergeCell ref="A28:D28"/>
    <mergeCell ref="A33:D33"/>
    <mergeCell ref="A41:D41"/>
    <mergeCell ref="A43:D43"/>
    <mergeCell ref="A45:C45"/>
  </mergeCells>
  <printOptions horizontalCentered="1"/>
  <pageMargins left="0.39370078740157483" right="0.59055118110236227" top="0.78740157480314965" bottom="0.78740157480314965" header="0.78740157480314965" footer="0.78740157480314965"/>
  <pageSetup paperSize="190" scale="79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CCE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Oswaldo Rojas Montenegro</dc:creator>
  <cp:lastModifiedBy>Danny Oswaldo Rojas Montenegro</cp:lastModifiedBy>
  <dcterms:created xsi:type="dcterms:W3CDTF">2023-09-01T20:12:52Z</dcterms:created>
  <dcterms:modified xsi:type="dcterms:W3CDTF">2023-09-01T20:44:51Z</dcterms:modified>
</cp:coreProperties>
</file>