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2/INFORMES/COMUNICAICONES/NOVIEMBRE/"/>
    </mc:Choice>
  </mc:AlternateContent>
  <xr:revisionPtr revIDLastSave="8" documentId="8_{79D277D8-7BB3-4C76-AD84-DC22F4A346E4}" xr6:coauthVersionLast="47" xr6:coauthVersionMax="47" xr10:uidLastSave="{D591F9B9-6321-4724-BD6C-2C8919B404EE}"/>
  <bookViews>
    <workbookView xWindow="10140" yWindow="0" windowWidth="10455" windowHeight="10905" xr2:uid="{89C281D5-D336-488B-A882-32122B9ACBF1}"/>
  </bookViews>
  <sheets>
    <sheet name="Hoja1" sheetId="1" r:id="rId1"/>
    <sheet name="Hoja2" sheetId="2" r:id="rId2"/>
  </sheets>
  <definedNames>
    <definedName name="_xlnm._FilterDatabase" localSheetId="0" hidden="1">Hoja1!$A$2:$N$227</definedName>
    <definedName name="_xlnm.Print_Area" localSheetId="0">Hoja1!$A$1:$N$53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3"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<sst xmlns="http://schemas.openxmlformats.org/spreadsheetml/2006/main" count="1511" uniqueCount="1222">
  <si>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</si>
  <si>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</si>
  <si>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</si>
  <si>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</si>
  <si>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</si>
  <si>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</si>
  <si>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</si>
  <si>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</si>
  <si>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</si>
  <si>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</si>
  <si>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</si>
  <si>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</si>
  <si>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</si>
  <si>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</si>
  <si>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</si>
  <si>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</si>
  <si>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</si>
  <si>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</si>
  <si>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</si>
  <si>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</si>
  <si>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</si>
  <si>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</si>
  <si>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</si>
  <si>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</si>
  <si>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</si>
  <si>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</si>
  <si>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</si>
  <si>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CCE-001-4H-2022</t>
  </si>
  <si>
    <t>CCE-003-4H-2022</t>
  </si>
  <si>
    <t>CCE-004-4H-2022</t>
  </si>
  <si>
    <t>CCE-005-4H-2022</t>
  </si>
  <si>
    <t>CCE-006-4H-2022</t>
  </si>
  <si>
    <t>CCE-008-4H-2022</t>
  </si>
  <si>
    <t>CCE-009-4H-2022</t>
  </si>
  <si>
    <t>CCE-010-4H-2022</t>
  </si>
  <si>
    <t>CCE-013-4H-2022</t>
  </si>
  <si>
    <t>CCE-014-4H-2022</t>
  </si>
  <si>
    <t>CCE-015-4H-2022</t>
  </si>
  <si>
    <t>CCE-016-4H-2022</t>
  </si>
  <si>
    <t>CCE-017-4H-2022</t>
  </si>
  <si>
    <t>CCE-018-4H-2022</t>
  </si>
  <si>
    <t>CCE-019-4H-2022</t>
  </si>
  <si>
    <t>CCE-020-4H-2022</t>
  </si>
  <si>
    <t>CCE-021-4H-2022</t>
  </si>
  <si>
    <t>CCE-022-4H-2022</t>
  </si>
  <si>
    <t>CCE-023-4H-2022</t>
  </si>
  <si>
    <t>CCE-024-4H-2022</t>
  </si>
  <si>
    <t>CCE-033-4H-2022</t>
  </si>
  <si>
    <t>CCE-037-4H-2022</t>
  </si>
  <si>
    <t>CCE-038-4H-2022</t>
  </si>
  <si>
    <t>CCE-040-4H-2022</t>
  </si>
  <si>
    <t>CCE-041-4H-2022</t>
  </si>
  <si>
    <t>CCE-042-4H-2022</t>
  </si>
  <si>
    <t>CCE-043-4H-2022</t>
  </si>
  <si>
    <t>CCE-044-4H-2022</t>
  </si>
  <si>
    <t>CCE-045-4H-2022</t>
  </si>
  <si>
    <t>CCE-046-4H-2022</t>
  </si>
  <si>
    <t>CCE-047-4H-2022</t>
  </si>
  <si>
    <t>CCE-048-4H-2022</t>
  </si>
  <si>
    <t>CCE-049-4H-2022</t>
  </si>
  <si>
    <t>CCE-050-4H-2022</t>
  </si>
  <si>
    <t>CCE-051-4H-2022</t>
  </si>
  <si>
    <t>CCE-052-4H-2022</t>
  </si>
  <si>
    <t>CCE-053-4H-2022</t>
  </si>
  <si>
    <t>CCE-054-4H-2022</t>
  </si>
  <si>
    <t>CCE-057-5-2022</t>
  </si>
  <si>
    <t>CCE-058-4H-2022</t>
  </si>
  <si>
    <t>CCE-059-4H-2022</t>
  </si>
  <si>
    <t>CCE-061-4H-2022</t>
  </si>
  <si>
    <t>CCE-062-4H-2022</t>
  </si>
  <si>
    <t>CCE-063-4H-2022</t>
  </si>
  <si>
    <t>CCE-067-4H-2022</t>
  </si>
  <si>
    <t>CCE-068-4H-2022</t>
  </si>
  <si>
    <t>CCE-069-4H-2022</t>
  </si>
  <si>
    <t>CCE-070-4H-2022</t>
  </si>
  <si>
    <t xml:space="preserve">CCE-071-4H-2022 </t>
  </si>
  <si>
    <t>CCE-072-4C-2022</t>
  </si>
  <si>
    <t>CCE-073-4H-2022</t>
  </si>
  <si>
    <t>CCE-075-5-2022</t>
  </si>
  <si>
    <t>CCE-076-4H-2022</t>
  </si>
  <si>
    <t>CCE-077-4H-2022</t>
  </si>
  <si>
    <t>CCE-079-4H-2022</t>
  </si>
  <si>
    <t>CCE-080-4H-2022</t>
  </si>
  <si>
    <t>CCE-081-4H-2022</t>
  </si>
  <si>
    <t>CCE-082-4H-2022</t>
  </si>
  <si>
    <t>CCE-083-4H-2022</t>
  </si>
  <si>
    <t>CCE-084-4H-2022</t>
  </si>
  <si>
    <t>CCE-085-4H-2022</t>
  </si>
  <si>
    <t>CCE-086-4H-2022</t>
  </si>
  <si>
    <t>CCE-087-4H-2022</t>
  </si>
  <si>
    <t>CCE-088-4H-2022</t>
  </si>
  <si>
    <t>CCE-089-4H-2022</t>
  </si>
  <si>
    <t>CCE-090-5-2022</t>
  </si>
  <si>
    <t>CCE-091-4C-2022</t>
  </si>
  <si>
    <t>CCE-092-4H-2022</t>
  </si>
  <si>
    <t>CCE-093-4H-2022</t>
  </si>
  <si>
    <t>CCE-094-4H-2022</t>
  </si>
  <si>
    <t>CCE-095-4H-2022</t>
  </si>
  <si>
    <t>CCE-096-4H-2022</t>
  </si>
  <si>
    <t>CCE-097-4H-2022</t>
  </si>
  <si>
    <t>CCE-098-4H-2022</t>
  </si>
  <si>
    <t>CCE-099-4H-2022</t>
  </si>
  <si>
    <t>CCE-100-4H-2022</t>
  </si>
  <si>
    <t>CCE-103-4H-2022</t>
  </si>
  <si>
    <t>CCE-105-4H-2022</t>
  </si>
  <si>
    <t>CCE-106-4H-2022</t>
  </si>
  <si>
    <t xml:space="preserve">CCE-107-4H-2022 </t>
  </si>
  <si>
    <t>CCE-108-4H-2022</t>
  </si>
  <si>
    <t>CCE-109-4H-2022</t>
  </si>
  <si>
    <t>CCE-110-4H-2022</t>
  </si>
  <si>
    <t>CCE-111-4H-2022</t>
  </si>
  <si>
    <t>CCE-112-4H-2022</t>
  </si>
  <si>
    <t>CCE-114-4H-2022</t>
  </si>
  <si>
    <t>CCE-115-4H-2022</t>
  </si>
  <si>
    <t>CCE-116-4H-2022</t>
  </si>
  <si>
    <t>CCE-117-4H-2022</t>
  </si>
  <si>
    <t>CCE-118-4H-2022</t>
  </si>
  <si>
    <t>CCE-119-4H-2022</t>
  </si>
  <si>
    <t>CCE-120-4H-2022</t>
  </si>
  <si>
    <t>CCE-121-4H-2022</t>
  </si>
  <si>
    <t>CCE-123-4H-2022</t>
  </si>
  <si>
    <t>CCE-124-4H-2022</t>
  </si>
  <si>
    <t>CCE-125-4H-2022</t>
  </si>
  <si>
    <t>CCE-126-4H-2022</t>
  </si>
  <si>
    <t>CCE-127-4H-2022</t>
  </si>
  <si>
    <t>CCE-129-4H-2022</t>
  </si>
  <si>
    <t>CCE-130-4H-2022</t>
  </si>
  <si>
    <t>CCE-131-4H-2022</t>
  </si>
  <si>
    <t>CCE-133-4H-2022</t>
  </si>
  <si>
    <t>CCE-134-4H-2022</t>
  </si>
  <si>
    <t>CCE-135-4H-2022</t>
  </si>
  <si>
    <t>CCE-136-4H-2022</t>
  </si>
  <si>
    <t>CCE-138-4H-2022</t>
  </si>
  <si>
    <t>CCE-139-4H-2022</t>
  </si>
  <si>
    <t>CCE-140-4H-2022</t>
  </si>
  <si>
    <t>CCE-141-4H-2022</t>
  </si>
  <si>
    <t>CCE-143-4H-2022</t>
  </si>
  <si>
    <t>CCE-144-4H-2022</t>
  </si>
  <si>
    <t>CCE-145-4H-2022</t>
  </si>
  <si>
    <t>CCE-146-4H-2022</t>
  </si>
  <si>
    <t>CCE-147-4H-2022</t>
  </si>
  <si>
    <t>CCE-148-4H-2022</t>
  </si>
  <si>
    <t>CCE-149-4H-2022</t>
  </si>
  <si>
    <t>CCE-150-4H-2022</t>
  </si>
  <si>
    <t>CCE-151-4H-2022</t>
  </si>
  <si>
    <t>CCE-153-4H-2022</t>
  </si>
  <si>
    <t>CCE-156-4H-2022</t>
  </si>
  <si>
    <t>CCE-158-4H-2022</t>
  </si>
  <si>
    <t>CCE-161-4H-2022</t>
  </si>
  <si>
    <t>CCE-163-4H-2022</t>
  </si>
  <si>
    <t>CCE-164-4H-2022</t>
  </si>
  <si>
    <t>CCE-165-4H-2022</t>
  </si>
  <si>
    <t>CCE-166-4H-2022</t>
  </si>
  <si>
    <t>CCE-167-4H-2022</t>
  </si>
  <si>
    <t>CCE-168-4H-2022</t>
  </si>
  <si>
    <t xml:space="preserve">CCE-169-4H-2022 </t>
  </si>
  <si>
    <t>CCE-170-4H-2022</t>
  </si>
  <si>
    <t>CCE-171-4H-2022</t>
  </si>
  <si>
    <t>CCE-172-4H-2022</t>
  </si>
  <si>
    <t>CCE-175-4H-2022</t>
  </si>
  <si>
    <t>CCE-176-4H-2022</t>
  </si>
  <si>
    <t>CCE-177-4H-2022</t>
  </si>
  <si>
    <t>CCE-178-4H-2022</t>
  </si>
  <si>
    <t>CCE-179-4H-2022</t>
  </si>
  <si>
    <t>CCE-180-4H-2022</t>
  </si>
  <si>
    <t>CCE-181-4H-2022</t>
  </si>
  <si>
    <t>CCE-182-4H-2022</t>
  </si>
  <si>
    <t>CCE-183-4H-2022</t>
  </si>
  <si>
    <t>CCE-184-4H-2022</t>
  </si>
  <si>
    <t>CCE-185-4H-2022</t>
  </si>
  <si>
    <t>CCE-186-4H-2022</t>
  </si>
  <si>
    <t>CCE-187-4H-2022</t>
  </si>
  <si>
    <t>CCE-189-4H-2022</t>
  </si>
  <si>
    <t xml:space="preserve">CCE-189-AC-2020 </t>
  </si>
  <si>
    <t>CCE-191-4H-2022</t>
  </si>
  <si>
    <t>CCE-192-4H-2022</t>
  </si>
  <si>
    <t>CCE-193-4H-2022</t>
  </si>
  <si>
    <t>CCE-194-4H-2022</t>
  </si>
  <si>
    <t>CCE-196-4H-2022</t>
  </si>
  <si>
    <t>CCE-197-4H-2022</t>
  </si>
  <si>
    <t>CCE-198-4H-2022</t>
  </si>
  <si>
    <t>CCE-199-4H-2022</t>
  </si>
  <si>
    <t>CCE-200-4H-2022</t>
  </si>
  <si>
    <t>CCE-202-4H-2022</t>
  </si>
  <si>
    <t xml:space="preserve">CCE-203-4H-2022 </t>
  </si>
  <si>
    <t>CCE-204-4H-2022</t>
  </si>
  <si>
    <t>CCE-205-4H-2022</t>
  </si>
  <si>
    <t>CCE-206-4H-2022</t>
  </si>
  <si>
    <t>CCE-207-4H-2022</t>
  </si>
  <si>
    <t>CCE-208-4H-2022</t>
  </si>
  <si>
    <t>CCE-209-4H-2022</t>
  </si>
  <si>
    <t>CCE-210-4H-2022</t>
  </si>
  <si>
    <t>CCE-212-4H-2022</t>
  </si>
  <si>
    <t>CCE-213-4H-2022</t>
  </si>
  <si>
    <t>CCE-214-4H-2022</t>
  </si>
  <si>
    <t>CCE-216-4H-2022</t>
  </si>
  <si>
    <t>CCE-217-4H-2022</t>
  </si>
  <si>
    <t>CCE-218-4H-2022</t>
  </si>
  <si>
    <t>CCE-219-4H-2022</t>
  </si>
  <si>
    <t>CCE-220-4H-2022</t>
  </si>
  <si>
    <t>CCE-221-4H-2022</t>
  </si>
  <si>
    <t>CCE-222-5-2022</t>
  </si>
  <si>
    <t>CCE-223-5-2022</t>
  </si>
  <si>
    <t>CCE-224-MC-2022</t>
  </si>
  <si>
    <t>CCE-225-5-2022</t>
  </si>
  <si>
    <t>CCE-226-5-2022</t>
  </si>
  <si>
    <t>CCE-228-5-2022</t>
  </si>
  <si>
    <t>CCE-229-5-2022</t>
  </si>
  <si>
    <t>CCE-230-5-2022</t>
  </si>
  <si>
    <t>CCE-232-MC-2022</t>
  </si>
  <si>
    <t>CCE-233-MC-2022</t>
  </si>
  <si>
    <t>CCE-236-4H-2022</t>
  </si>
  <si>
    <t>CCE-240-4H-2022</t>
  </si>
  <si>
    <t>CCE-245-4H-2022</t>
  </si>
  <si>
    <t>CCE-249-4H-2022</t>
  </si>
  <si>
    <t>CCE-251-4H-2022</t>
  </si>
  <si>
    <t>CCE-252-4H-2022</t>
  </si>
  <si>
    <t>CCE-253-4H-2022</t>
  </si>
  <si>
    <t>CCE-254-4H-2022</t>
  </si>
  <si>
    <t>CCE-255-4H-2022</t>
  </si>
  <si>
    <t>CCE-256-4H-2022</t>
  </si>
  <si>
    <t>CCE-257-4H-2022</t>
  </si>
  <si>
    <t>CCE-258-4C-2022</t>
  </si>
  <si>
    <t>CCE-259-4H-2022</t>
  </si>
  <si>
    <t>CCE-260-4H-2022</t>
  </si>
  <si>
    <t>CCE-262-4I-2020</t>
  </si>
  <si>
    <t>CCE-264-4H-2022</t>
  </si>
  <si>
    <t>CCE-265-4H-2022</t>
  </si>
  <si>
    <t>CCE-267-4H-2022</t>
  </si>
  <si>
    <t>CCE-269-5-2022</t>
  </si>
  <si>
    <t>CCE-270-4H-2022</t>
  </si>
  <si>
    <t>CCE-271-4H-2022</t>
  </si>
  <si>
    <t>CCE-272-4H-2022</t>
  </si>
  <si>
    <t>CCE-273-5-2022</t>
  </si>
  <si>
    <t>CCE-274-4H-2022</t>
  </si>
  <si>
    <t>CCE-275-4H-2022</t>
  </si>
  <si>
    <t>CCE-276-4H-2022</t>
  </si>
  <si>
    <t>CCE-279-4H-2022</t>
  </si>
  <si>
    <t>CCE-281-4H-2022</t>
  </si>
  <si>
    <t>CCE-282-4H-2022</t>
  </si>
  <si>
    <t>CCE-284-4H-2022</t>
  </si>
  <si>
    <t>CCE-285-4H-2022</t>
  </si>
  <si>
    <t>CCE-286-4H-2022</t>
  </si>
  <si>
    <t>CCE-290-4H-2022</t>
  </si>
  <si>
    <t>CCE-747-4I-2018</t>
  </si>
  <si>
    <t>CCE-748-4I-2018</t>
  </si>
  <si>
    <t>CCE-749-4I-2018</t>
  </si>
  <si>
    <t>CCE-901-3-2019</t>
  </si>
  <si>
    <t>EDGAR ANDRES FUENTES BLANCO</t>
  </si>
  <si>
    <t>Contratación directa</t>
  </si>
  <si>
    <t xml:space="preserve">Naila Michel Yali Valencia </t>
  </si>
  <si>
    <t>DIANA MARCELA SILVA MURCIA</t>
  </si>
  <si>
    <t>María Alejandra Ramírez Anaya</t>
  </si>
  <si>
    <t>Nathalia Andrea Urrego Jiménez</t>
  </si>
  <si>
    <t>osneider perez torrado</t>
  </si>
  <si>
    <t>Andres Felipe Castro Rico</t>
  </si>
  <si>
    <t>Robert Andres Lara Vargas</t>
  </si>
  <si>
    <t>Germán Santiago Neira Ruiz</t>
  </si>
  <si>
    <t>CARLOS ALBERTO TORRES RUIZ</t>
  </si>
  <si>
    <t>MERCED DARIO BARLIZA ACOSTA</t>
  </si>
  <si>
    <t>Sergio Mateo Avila</t>
  </si>
  <si>
    <t>GABRIELA GONGORA BERMUDEZ</t>
  </si>
  <si>
    <t>Eduardo Torres Espinosa</t>
  </si>
  <si>
    <t>Zaira Nayibe Quintero Rojas</t>
  </si>
  <si>
    <t>Stephany Vasco Valencia</t>
  </si>
  <si>
    <t>YENNY KATHERINE MURILLO GÓMEZ</t>
  </si>
  <si>
    <t>DIANA MARCELA FAGUA MEDINA</t>
  </si>
  <si>
    <t>Ana Lucia Ortiz Parra</t>
  </si>
  <si>
    <t>Carlos Federico Suárez Uribe</t>
  </si>
  <si>
    <t>INGRID CAROLINA PEREA MORENO</t>
  </si>
  <si>
    <t xml:space="preserve">sandra maryery zamora guzman </t>
  </si>
  <si>
    <t>MARIA CONSUELO</t>
  </si>
  <si>
    <t>Ana Milena Atehortua Leal</t>
  </si>
  <si>
    <t>Laura Natalia Herrera Copete</t>
  </si>
  <si>
    <t>OMAR FRANCISCO FERRER SUESCUN</t>
  </si>
  <si>
    <t>Juan Pablo Villa Pilonieta</t>
  </si>
  <si>
    <t>Julián Mauricio Ortegón Fernández</t>
  </si>
  <si>
    <t>DANIEL ORLANDO PARDO LÓPEZ</t>
  </si>
  <si>
    <t>JULIETTE ALEJANDRA SANTANA MERCHAN</t>
  </si>
  <si>
    <t>Juan Sebastian Cardenas</t>
  </si>
  <si>
    <t>JOA SIRLEY GAITAN GIRON</t>
  </si>
  <si>
    <t>DANIELA GOMEZ AYALA</t>
  </si>
  <si>
    <t>carol nathaly camargo wilches</t>
  </si>
  <si>
    <t>LAURA CAROLINA CLEVES FORERO</t>
  </si>
  <si>
    <t>Jose Eduardo Chacon Zambrano</t>
  </si>
  <si>
    <t>LAURA PATRICIA HINCAPIE VILLAMIZAR</t>
  </si>
  <si>
    <t xml:space="preserve">Carlos Mario Castrillon Endo </t>
  </si>
  <si>
    <t>Servicios de Salud Ocupacional Unimsalud S.A.S.</t>
  </si>
  <si>
    <t>Mínima cuantía</t>
  </si>
  <si>
    <t>LINO ANDRES RAMON SILVA</t>
  </si>
  <si>
    <t>Ricardo Macias Bohorquez</t>
  </si>
  <si>
    <t>ANY ALEJANDRA TOVAR CASTILLO</t>
  </si>
  <si>
    <t>Gabriel Alejandro Murcia Taboada</t>
  </si>
  <si>
    <t>IOIP SAS</t>
  </si>
  <si>
    <t>David Ricardo Chía Carreño</t>
  </si>
  <si>
    <t>CARLOS FRANCISCO MORENO ESPARZA</t>
  </si>
  <si>
    <t>Laura Milena Visbal Cortés</t>
  </si>
  <si>
    <t>FELIPE BASTIDAS</t>
  </si>
  <si>
    <t>SERVICIOS POSTALES NACIONALES S.A.S</t>
  </si>
  <si>
    <t>Contratación Directa (con ofertas)</t>
  </si>
  <si>
    <t>Cristian Andrés Díaz Díez</t>
  </si>
  <si>
    <t>VIAJA POR EL MUNDO WEB/ NICKISIX 360 S.A.S.</t>
  </si>
  <si>
    <t>VALENTINA DURANGO REINA</t>
  </si>
  <si>
    <t>Felipe Hernández Cardenas</t>
  </si>
  <si>
    <t>Howard Carmen Aristizabal</t>
  </si>
  <si>
    <t>Juan Manuel Arango Sierra</t>
  </si>
  <si>
    <t>Nayibe Yanine Montoya</t>
  </si>
  <si>
    <t>DIEGO ANDRES GARCIA QUINTERO</t>
  </si>
  <si>
    <t>Jairo Nelson Romero Morales</t>
  </si>
  <si>
    <t>MARGARETH JARAMILLO ECHEVERRY</t>
  </si>
  <si>
    <t xml:space="preserve">AdrianFelipe Muñoz Quintero </t>
  </si>
  <si>
    <t>LAURA STEFANY PEÑUELA PADILLA</t>
  </si>
  <si>
    <t>YOHANA MARCELA BARRERA SUAREZ</t>
  </si>
  <si>
    <t>PAOLA ANDREA HENAO ZAMORA</t>
  </si>
  <si>
    <t>Consulting Expertise S.A.S.</t>
  </si>
  <si>
    <t>CAMERFIRMA COLOMBIA SAS</t>
  </si>
  <si>
    <t>IMPRENTA NACIONAL DE COLOMBIA</t>
  </si>
  <si>
    <t>Miguel Fernando Pérez Pino</t>
  </si>
  <si>
    <t>Kevin Fernando Gutierrez</t>
  </si>
  <si>
    <t>MARIA NATALIA GODOY BARRERO</t>
  </si>
  <si>
    <t>JORGE ERNESTO VARGAS BENITEZ</t>
  </si>
  <si>
    <t>Diego Andrés Rodríguez Vargas</t>
  </si>
  <si>
    <t>IVAN DARIO PINTO GONZALEZ</t>
  </si>
  <si>
    <t xml:space="preserve">MARIA CAROLINA HORMECHEA GARCIA </t>
  </si>
  <si>
    <t>IVAN CAMILO RUGE DELGADO</t>
  </si>
  <si>
    <t>María Alejandra Luque Alarcón</t>
  </si>
  <si>
    <t>Stiben paipilla</t>
  </si>
  <si>
    <t>NINA MARIA PADRON BALLESTAS</t>
  </si>
  <si>
    <t>CRISTHIAN CAMILO CUEVAS CELIS</t>
  </si>
  <si>
    <t>MARIA ALEJANDRA LOPEZ FAGUA</t>
  </si>
  <si>
    <t>Carlos Isaac Zainea Maya</t>
  </si>
  <si>
    <t>Laura Alexandra Paola Chamorro Aristizabal</t>
  </si>
  <si>
    <t>Gabriela Vanegas Bonilla</t>
  </si>
  <si>
    <t>Julián Camilo Quiroga Martínez</t>
  </si>
  <si>
    <t>Miguel Angel Rippe Espinosa</t>
  </si>
  <si>
    <t>Diana Carolina Montenegro Riascos</t>
  </si>
  <si>
    <t xml:space="preserve">Erika Lucia Rangel Palencia </t>
  </si>
  <si>
    <t xml:space="preserve">Cristian David Hernandez Ospina </t>
  </si>
  <si>
    <t>Andres Felipe Ospina Acosta</t>
  </si>
  <si>
    <t xml:space="preserve">LUIS ERNESTO RODRIGUEZ CAMARGO </t>
  </si>
  <si>
    <t>CATHERINE MELISSA MORENO HIGUERA</t>
  </si>
  <si>
    <t>MANUELA MANTILLA PACHECO</t>
  </si>
  <si>
    <t>DANIELA ZAPATA ARBOLEDA</t>
  </si>
  <si>
    <t>MANUEL ROLANDO MEDINA ROJAS</t>
  </si>
  <si>
    <t xml:space="preserve">lady joana cortes pinzon </t>
  </si>
  <si>
    <t>ABRIL GÓMEZ MEJÍA ABOGADOS ASOCIADOS S.A.S</t>
  </si>
  <si>
    <t>Javier Cerón Guerrero</t>
  </si>
  <si>
    <t>Luisa Fernanda Riveros Chavez</t>
  </si>
  <si>
    <t xml:space="preserve">Katherine Rosario Aya Maldonado </t>
  </si>
  <si>
    <t xml:space="preserve">MARIO DAVID </t>
  </si>
  <si>
    <t>CARLOS EDUARDO RUEDA CARVAJAL</t>
  </si>
  <si>
    <t>JUAN FELIPE RODRIGUEZ BORRAEZ</t>
  </si>
  <si>
    <t>John Didier Facundo Yague</t>
  </si>
  <si>
    <t>Jairo Andres Sarmiento Cardenas</t>
  </si>
  <si>
    <t>TORREGROZA &amp; DIAZGRANADOS SERVICIOS JURÍDICOS ESPECIALIZADOS S.A.S.</t>
  </si>
  <si>
    <t>German Andres Acosta Romero</t>
  </si>
  <si>
    <t>Felipe Hadad Álvarez</t>
  </si>
  <si>
    <t>ÁLVARO NAMÉN VARGAS</t>
  </si>
  <si>
    <t>Ideas en Acción</t>
  </si>
  <si>
    <t>Alirio Tovar Castellanos</t>
  </si>
  <si>
    <t>Alejandro Garzon Arevalo</t>
  </si>
  <si>
    <t>SANDRA DIAZ</t>
  </si>
  <si>
    <t>GLADYS NARITA GARCIA RAMIREZ</t>
  </si>
  <si>
    <t>JOHN SEBASTIAN NAVARRETE MOLINA</t>
  </si>
  <si>
    <t>María Valentina González Bohórquez</t>
  </si>
  <si>
    <t>Andrea Lisette Silva Beltrán</t>
  </si>
  <si>
    <t>Jose Fernando Gonzalez</t>
  </si>
  <si>
    <t>ELKIN SARMIENTO MARTÍNEZ</t>
  </si>
  <si>
    <t>Marcela Adriana Cortés Soto</t>
  </si>
  <si>
    <t xml:space="preserve">Heidy Esperanza Gordillo Bogota </t>
  </si>
  <si>
    <t>Diego Alonso Bacca García</t>
  </si>
  <si>
    <t>Jorge Arturo Velandia Urueña</t>
  </si>
  <si>
    <t>Maria Claudia De La Ossa Bobadilla</t>
  </si>
  <si>
    <t>JOHN WILSON MARTINEZ GUTIERREZ</t>
  </si>
  <si>
    <t>PABLO MARQUEZ</t>
  </si>
  <si>
    <t>Jessica Tatiana Carreño Delgado</t>
  </si>
  <si>
    <t>David Gregorio Rodríguez González</t>
  </si>
  <si>
    <t>JUAN CARLOS DUARTE HERNANDEZ</t>
  </si>
  <si>
    <t>JORGE ENRIQUE SANTOS RODRIGUEZ</t>
  </si>
  <si>
    <t>edison ferney morales contreras</t>
  </si>
  <si>
    <t>ISI EMERGING MARKETS COLOMBIA SAS</t>
  </si>
  <si>
    <t>COUPA SOFTWARE INC</t>
  </si>
  <si>
    <t>Juan de Jesús Ardila Ballesteros</t>
  </si>
  <si>
    <t>Laura Isabel Rodríguez Caro</t>
  </si>
  <si>
    <t>VORTAL - COMÉRCIO ELECTRÓNICO, CONSULTADORIA E MULTIMÉDIA, S.A.</t>
  </si>
  <si>
    <t>DIGITAL WARE S.A.S</t>
  </si>
  <si>
    <t>Juan Camilo Parra Rojas</t>
  </si>
  <si>
    <t>LUISA FERNANDA</t>
  </si>
  <si>
    <t>Cristian Martinez Bedoya</t>
  </si>
  <si>
    <t>ALEJANDRA GALEANO RODRIGUEZ</t>
  </si>
  <si>
    <t>MILTON ALONSO CARTAGENA MARTINEZ</t>
  </si>
  <si>
    <t>ELIANA LIZETH RODRIGUEZ GUERRA</t>
  </si>
  <si>
    <t>Rodrigo Delgado Diaz</t>
  </si>
  <si>
    <t>IT SECURITY SERVICES S.A.S</t>
  </si>
  <si>
    <t>Jonathan Eduardo Romero Martinez</t>
  </si>
  <si>
    <t>CORPORACION CENTRO HISTORICO - CENHIS</t>
  </si>
  <si>
    <t>Contratación régimen especial (con ofertas)</t>
  </si>
  <si>
    <t>Edna Viviana Katherine Peña Rivera</t>
  </si>
  <si>
    <t>FABIAN LEONARDO GUZMAN FONSECA</t>
  </si>
  <si>
    <t>ANA MARIA GISSELLY PEÑA GUALTEROS</t>
  </si>
  <si>
    <t>Maria Paz Villada Carrillo</t>
  </si>
  <si>
    <t>Yessica Marcela Rubio Castaño</t>
  </si>
  <si>
    <t>LAURA ANDREA CLAVIJO MELO</t>
  </si>
  <si>
    <t>MONICA BRICEÑO ALVARADO</t>
  </si>
  <si>
    <t>María Camila Ayala Chavarría</t>
  </si>
  <si>
    <t>JHONATAN ESTEBAN RESTREPO DUQUE</t>
  </si>
  <si>
    <t>NEMESIO ANDRES CAMACHO SILVA</t>
  </si>
  <si>
    <t>CARLOS MARIO DURAN CAMELO</t>
  </si>
  <si>
    <t>Angela Patricia Soba Sanchez</t>
  </si>
  <si>
    <t>MAURICIO</t>
  </si>
  <si>
    <t>DIANA FABIOLA HERRERA HERNANDEZ</t>
  </si>
  <si>
    <t xml:space="preserve">SANDRA MILENA VILLARREAL JUZGA </t>
  </si>
  <si>
    <t>Andrea Marcela Sierra Acevedo</t>
  </si>
  <si>
    <t>DAVID RICARDO LARA AMAYA</t>
  </si>
  <si>
    <t>nury yurley africano jacome</t>
  </si>
  <si>
    <t>Maria Alejandra Martinez Mendez</t>
  </si>
  <si>
    <t xml:space="preserve">Ana María Cárdenas </t>
  </si>
  <si>
    <t>GLORIA ANYELY OLMOS VALENCIA</t>
  </si>
  <si>
    <t>DIEGO ANDRES VEGA CASTILLO</t>
  </si>
  <si>
    <t>John Fredy Reyes Sánchez</t>
  </si>
  <si>
    <t>Vivian La Farina</t>
  </si>
  <si>
    <t>JAIME ENRIQUE SANTIAGO MONCALEANO ALVARADO</t>
  </si>
  <si>
    <t>FLEXO M&amp;O GRUPO DE SOLUCIONES CONSTRUCTIVAS SAS</t>
  </si>
  <si>
    <t>Consultores y Asesores TIC</t>
  </si>
  <si>
    <t>Adsum Soluciones Tecnológicas SAS</t>
  </si>
  <si>
    <t>Selección Abreviada de Menor Cuantía</t>
  </si>
  <si>
    <t>expertos group</t>
  </si>
  <si>
    <t xml:space="preserve">GPS ELECTRONICS LTDA </t>
  </si>
  <si>
    <t>INGENIERÍA DOMÓTICA HJC SAS</t>
  </si>
  <si>
    <t>GRUPO VECTOR SOCIEDAD POR ACCIONES SIMPLIFICADA</t>
  </si>
  <si>
    <t>TI724</t>
  </si>
  <si>
    <t>BotSolutionsGroup S.A.S</t>
  </si>
  <si>
    <t>José Gabriel Delgadillo Castro</t>
  </si>
  <si>
    <t>Juan Carlos Covilla Martínez</t>
  </si>
  <si>
    <t>Andres Felipe Velasquez Sanabria</t>
  </si>
  <si>
    <t>Efrain Sampedro Montoya</t>
  </si>
  <si>
    <t>Christian Camilo Ostos Mendivelso</t>
  </si>
  <si>
    <t>Daniel Restrepo Ruiz</t>
  </si>
  <si>
    <t>Diego Isai Ariza  Martinez</t>
  </si>
  <si>
    <t>Juan Carlos Buitrago Almanza</t>
  </si>
  <si>
    <t>Claudia Liliana Rodriguez Hurtado</t>
  </si>
  <si>
    <t>LUZ MARINA DIAZ</t>
  </si>
  <si>
    <t>Gabriela Ballén Panche</t>
  </si>
  <si>
    <t>Willian Eynar León Moncaleano</t>
  </si>
  <si>
    <t>KARLA MELISSA ROJAS GONZALEZ</t>
  </si>
  <si>
    <t>SITUANDO SAS</t>
  </si>
  <si>
    <t>Angelica Alexandra Ortega Patiño</t>
  </si>
  <si>
    <t>YIMMY FERNEY</t>
  </si>
  <si>
    <t>GERMAN LOZANO VILLEGAS</t>
  </si>
  <si>
    <t>SEBASTIAN JOSE DURAN HERNANDEZ</t>
  </si>
  <si>
    <t>MILENA DEL CARMEN PULIDO ORELLANO</t>
  </si>
  <si>
    <t>CLAUDIA MILENA COLLAZOS SAENZ</t>
  </si>
  <si>
    <t>SERVICIO ESPECIAL DE TRANSPORTE ESCOLAR Y DE TURISMO S.A.S.</t>
  </si>
  <si>
    <t>ROBERTO SIERRA QUIROZ</t>
  </si>
  <si>
    <t xml:space="preserve">VERONICA </t>
  </si>
  <si>
    <t>Joaquin Jadit Rua Martinez</t>
  </si>
  <si>
    <t>NULL</t>
  </si>
  <si>
    <t>JUAN MANUEL MASIP ZAWADY</t>
  </si>
  <si>
    <t>Jorge Reinel Pulecio Yate</t>
  </si>
  <si>
    <t>NICOLAS JAVIER GARZÓN CARVAJAL</t>
  </si>
  <si>
    <t>OSCAR GUTIERREZ GUAQUETA</t>
  </si>
  <si>
    <t>JOSE ENRRIQUE FUENTES ROSADO</t>
  </si>
  <si>
    <t>GABRIEL EDUARDO MENDOZA MARTELO</t>
  </si>
  <si>
    <t>Ligia Mendoza</t>
  </si>
  <si>
    <t>Fundes Colombia SAS</t>
  </si>
  <si>
    <t>INVERSIONES MOLINA Y REYES LTDA</t>
  </si>
  <si>
    <t xml:space="preserve">MUKIS SAS </t>
  </si>
  <si>
    <t>JARGU S.A. CORREDORES DE SEGUROS</t>
  </si>
  <si>
    <t>Concurso de méritos abierto</t>
  </si>
  <si>
    <t>Asesorar jurídicamente al Grupo Interno de trabajo de Jurídica y Contractual de la Secretaría General en las actividades relacionadas con las etapas de los procesos de contratación y administrativos</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</si>
  <si>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</si>
  <si>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 xml:space="preserve">Apoyar a la Secretaría General en el manejo de la correspondencia recibida, radicada y distribuida en la entidad, de acuerdo con las funciones que demanda la ventanilla única de radicación y correspondencia que dispone la normatividad vigente </t>
  </si>
  <si>
    <t>Prestar servicios de asesoría jurídica a la Secretaria General en los procesos de su competencia o de los cuales es responsable</t>
  </si>
  <si>
    <t>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</si>
  <si>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y asesorar en la gestión de requerimientos, incidentes y problemas en la infraestructura de los sistemas de información de la compra pública alojados en la nube de Azure con el fin de operar y optimizar de forma sostenible los módulos del SECOP.</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</si>
  <si>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</si>
  <si>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</si>
  <si>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Asesorar y acompañar al grupo interno de Planeación de TI de la Subdirección de Información y Desarrollo Tecnológico en asuntos jurídicos que satisfagan las necesidades de la Agencia  relacionadas con los servicios de información para la compra pública. </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</si>
  <si>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</si>
  <si>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</si>
  <si>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al grupo interno de planeación de TI de la Subdirección de IDT en temas contractuales de los sistemas electrónicos de compra pública de la Agencia Nacional de Contratación Pública Colombia Compra Eficiente.</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</si>
  <si>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</si>
  <si>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</si>
  <si>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</si>
  <si>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</si>
  <si>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</si>
  <si>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</si>
  <si>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</si>
  <si>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</si>
  <si>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Asesorar y acompañar al grupo interno de trabajo de Administración de la Subdirección Negocios en las labores relacionadas con la administración de los Instrumentos de Agregación de Demanda y Acuerdos Marcos de Precios estructurados.</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</si>
  <si>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</si>
  <si>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</si>
  <si>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</si>
  <si>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de Negocios en la estructuración de los Instrumentos de Agregación de Demanda y Acuerdos Marcos de Precios.</t>
  </si>
  <si>
    <t xml:space="preserve">Asesorar y acompañar al grupo interno de trabajo de Estructuración de la Subdirección Negocios en la estructuración de los Instrumentos de Agregación de Demanda y Acuerdos Marcos de Precios. </t>
  </si>
  <si>
    <t>Asesorar al Grupo Interno de Trabajo Observatorio Oficial de Contratación Estatal de la Subdirección de Estudios de Mercado y Abastecimiento Estratégico en la elaboración de los estudios y análisis técnicos frente a la aplicación efectiva de los documentos tipo en los nuevos sectores de impacto estratégico y su impacto en el mercado de compras públicas.</t>
  </si>
  <si>
    <t>Asesorar al Grupo Interno de Trabajo Observatorio Oficial de Contratación Estatal de la Subdirección de Estudios de Mercado y Abastecimiento Estratégico en la realización del análisis y recomendaciones jurídicas sobre la implementación de los documentos tipo y demás instrumentos contractuales</t>
  </si>
  <si>
    <t>Contratar la prestación de servicios de salud para realizar los exámenes médicos ocupacionales de ingreso, periódicos y de egreso a los funcionarios públicos de la Agencia Nacional de Contratación Pública - Colombia Compra Eficiente</t>
  </si>
  <si>
    <t>Asesorar y acompañar al Grupo Interno de Trabajo de Observatorio Oficial de Contratación Estatal de la Subdirección de Estudios de Mercado y Abastecimiento Estratégico para la revisión jurídica de la implementación de los documentos tipo y demás actividades que se requieran para la ejecución del plan del trabajo del Observatorio</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</si>
  <si>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</si>
  <si>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</si>
  <si>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</si>
  <si>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Contratar los servicios de soporte técnico y administración de la infraestructura de la plataforma que gestiona las solicitudes de los usuarios del sistema de compra pública de la Agencia Nacional de Contratación Pública -Colombia Compra Eficiente.</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</si>
  <si>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</si>
  <si>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</si>
  <si>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 xml:space="preserve">Asesorar y acompañara la Subdirección de Estudios de Mercado y Abastecimiento Estratégico de la ANCP-CCE en el desarrollo, y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 </t>
  </si>
  <si>
    <t xml:space="preserve">Asistir la gestión jurídica del Grupo Interno de Estudios y Conceptos con el objetivo de difundir las normas, reglas, y mejores prácticas para las compras y la contratación pública a fin de orientar a los partícipes en los procesos de compras y contratación pública </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</si>
  <si>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</si>
  <si>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peticiones en cualquiera de sus modalidades que registran y presentan los diferentes participes de la compra pública de manera física, cuando así se requiera.</t>
  </si>
  <si>
    <t>Acompañar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</si>
  <si>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el suministro de tiquetes aéreos nacionales e internacionales para cubrir el traslado de colaboradores de la Agencia Nacional de Contratación Pública - Colombia Compra Eficiente</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</si>
  <si>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planeación para la vigencia 2022 y la implementación del Modelo Integrado de Planeación y Gestión en los servicios de divulgación de la compra pública.</t>
  </si>
  <si>
    <t>Asesorar y acompañar al grupo interno de trabajo de Administración de la Subdirección Negocios en las labores relacionadas con la administración de los Instrumentos de Agregación de Demanda y Acuerdos Marcos de Precios estructurados</t>
  </si>
  <si>
    <t>Asesorar y acompañar en asuntos juridicos al grupo interno de trabajo de Estructuración de la Subdirección Negocios en la estructuracion de los Instrumentosde Agregación de Demanda yAcuerdos Marcos de Precios.</t>
  </si>
  <si>
    <t>Prestar los servicios profesionales de soporte especializado para garantizar la disponibilidad, funcionamiento y actualización de la plataforma SECOP I de la Agencia Nacional de Contratación Pública - Colombia Compra Eficiente.</t>
  </si>
  <si>
    <t>Adquisición de certificados Digitales, con sus correspondientes dispositivos criptográficos (Token) para los funcionarios y contratistas que manejan y consultan el sistema SIIF Nación y firma digital de archivos.</t>
  </si>
  <si>
    <t>Prestar el servicio de publicación en el Diario Oficial de los actos administrativos y demás documentos que así lo requieran, por sus propios medios y con plena autonomía técnica y administrativa.</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</si>
  <si>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actores del Sistema de Compra Público.</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</si>
  <si>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 la Contratación Pública -SECOP- para generar documentos de lineamientos técnicos</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</si>
  <si>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</si>
  <si>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cumplimiento de las labores propias de la Agencia como entidad rectora de la contratación pública y en contribución al desarrollo de documentos de lineamientos técnicos del Sistema de Compra Pública.</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</si>
  <si>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</si>
  <si>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Colombia Compra Eficiente.</t>
  </si>
  <si>
    <t xml:space="preserve">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 </t>
  </si>
  <si>
    <t>Asesorar y acompañar a la Subdirección de Información y Desarrollo Tecnológico en la construcción y administración de la plataforma E learning y de los sistemas de información para la compra pública</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</si>
  <si>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</si>
  <si>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</si>
  <si>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</si>
  <si>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salvaguardar sistema de información de la compra publica para la vigencia 2022.</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</si>
  <si>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</si>
  <si>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información del sistema de compra publica colombiano. Con el fin de generar insumos para que la entidad identifique lineamientos técnicos y así mismo se genere un incremento del valor por dinero.</t>
  </si>
  <si>
    <t xml:space="preserve">Acompañar a la Subdirección de Información y Desarrollo Tecnológico como formador para el servicio de educación informal en el uso y apropiación del SECOP dirigido al comprador público y a los partícipes del Sistema de Compra Pública para la ANCP-CCE </t>
  </si>
  <si>
    <t>Apoyar y acompañar a la Subdirección de Información y Desarrollo Tecnológico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</si>
  <si>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</si>
  <si>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 automatización de los procesos de la subdirección de estudios de mercado y abastecimiento estratégico.</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</si>
  <si>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</si>
  <si>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a la Secretaría General en la estrategia y acciones encaminadas para el análisis, e implementación del Sistema de Gestión de Documento Electrónico de Archivo (SGDEA) del sistema de información de la compra publica para la vigencia 2022.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</si>
  <si>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asociado a la implementación de buenas prácticas contractuales y lineamientos técnicos desarrollados por la Entidad.</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</si>
  <si>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</si>
  <si>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Asesorar a la secretaría General en materia tributaria, contable y en el trámite de la información del proceso de Gestión Financiera con el fin de obtener un óptimo servicio de información para la compra pública de la agencia.</t>
  </si>
  <si>
    <t>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</si>
  <si>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</si>
  <si>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acompañar a la Subdirección de Negocios en las actividades de planeación, las acciones derivadas de control interno y la estructuración de los Instrumentos de Agregación de Demanda.</t>
  </si>
  <si>
    <t>Asesorar y acompañar a la Subdirección de Negocios en las actividades legales relacionadas con la administración de los acuerdos marco de precios e instrumentos de agregación de demanda, así como al grupo interno de trabajo sancionatorio en los asuntos conceptuales que le sean señalados.</t>
  </si>
  <si>
    <t xml:space="preserve">Asesorar y acompañar al grupo interno de trabajo de Estructuración de la Subdirección Negocios  en la estructuración de los Instrumentos de Agregación de Demanda y Acuerdos Marcos de  Precios. </t>
  </si>
  <si>
    <t>Asesorar y acompañar en asuntos jurídicos al grupo interno de trabajo de Estructuración de la Subdirección Negocios en la estructuración de los Instrumentos de Agregación de Demanda y Acuerdos Marcos de Precios.</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</si>
  <si>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</si>
  <si>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</si>
  <si>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Asesorar y acompañar al grupo de Planeación de TI de la Subdirección de información y desarrollo tecnológico en la elaboración de informes y seguimiento de acciones relacionadas con los servicios de información para la compra pública.</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</si>
  <si>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 la contratación pública.</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</si>
  <si>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 contratación pública.</t>
  </si>
  <si>
    <t>Asesorar y acompañar al grupo de Sistemas de información de la Subdirección de información y desarrollo tecnológico en la implementación y soporte del sistema documental para apoyar los servicios de información para la compra pública.</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</si>
  <si>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el desarrollo de indicadores claves de desempeño institucional, y en el acompañamiento para obtener elementos para fortalecer mejora continua en la vigencia 2022.</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</si>
  <si>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divulgación de la compra pública.</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</si>
  <si>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 vigencia 2022.</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</si>
  <si>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 información que soporta sistema de información de la compra publica para la  vigencia 2022</t>
  </si>
  <si>
    <t xml:space="preserve">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colombiano para la vigencia 2022 </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</si>
  <si>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cooperación internacional en el sistema de adquisición colombiano para la vigencia 2022.</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</si>
  <si>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</si>
  <si>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Acompañar al grupo interno de sistemas de información de la Subdirecciòn de IDT en el desarrollo, soporte y gestión de conocimiento de los sistemas de información de compra pública de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</si>
  <si>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</si>
  <si>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</si>
  <si>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</si>
  <si>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</si>
  <si>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 la Subdirección de IDT en el diseño instruccional y pedagógico, y apoyar la implementación de la plataforma E learning y los sistemas de información para la compra pública de la ANCP-CCE.</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</si>
  <si>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</si>
  <si>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todos los módulos del SECOP.</t>
  </si>
  <si>
    <t>Acompañar y apoyar a la Subdirección de Información y Desarrollo Tecnológico en la aplicación de los lineamientos técnicos de arquitectura de software, desarrollo y soporte de los sistemas de información de compra pública</t>
  </si>
  <si>
    <t>Asesorar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</si>
  <si>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a la Dirección General y a la Subdirección de Negocios en las actividades de seguimiento de la implementación del Decreto 310 de 2021 y la utilización de los Instrumentos de Agregación de Demanda estructurados por la Agencia Nacional de Contratación Pública -Colombia Compra Eficiente.</t>
  </si>
  <si>
    <t>Apoyar a la gestion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los mismos cuando se requiera.</t>
  </si>
  <si>
    <t>Asesorar y acompanar al grupo interno de trabajo de Estructuracion de la Subdireccion Negocios en la estructuración de los Instrumentos de Agregacion de Demanda y Acuerdos Marcos de Precios</t>
  </si>
  <si>
    <t>Apoyar a la Secretaría General en la organización técnico-archivística de los documentos para vigencia 2022 en los repositorios de documentos electrónicos y físicos del Archivo de la Entidad; Aplicando las Tablas de Retención Documental aprobadas por el Archivo General de la Nación, cumpliendo con la normatividad dispuesta en la Ley General de Archivos "Ley 594 del 2000".</t>
  </si>
  <si>
    <t>Contratar la suscripción o derecho de uso del servicio de información online EMIS Professional para Colombia Compra Eficiente con el fin de fortalecer la actividad misional garantizando los servicios de información para la compra pública</t>
  </si>
  <si>
    <t>Contratar el uso de la plataforma de la Tienda Virtual del Estado Colombiano, incluyendo los servicios de soporte y mantenimiento del sistema asociado.</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</si>
  <si>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</si>
  <si>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Asesorar y acompañar a la Subdirección de IDT en la implementación de la plataforma de educación virtual E-learning y los servicios de información para la compra pública</t>
  </si>
  <si>
    <t>Prestación de servicios especializados para el mantenimiento de la licencia de uso, soporte y mantenimiento correctivo y evolutivo de la plataforma del Sistema Electrónico de Contratación Pública SECOP II.</t>
  </si>
  <si>
    <t>Prestar el servicio de mantenimiento, soporte técnico, infraestructura, administración y bolsa de horas para el desarrollo de funcionalidades requeridas para la solución KACTUS-HCM de la Agencia Nacional de Contratación Pública -Colombia Compra Eficiente, con el fin de, hacer más eficiente la administración de los recursos de personal que gestiona los sistemas de información para la compra pública.</t>
  </si>
  <si>
    <t>Apoyar a la gestión del grupo interno de trabajo de Administración de la Subdirección Negocios en las labores relacionadas con la administración de los Instrumentos de Agregación de Demanda y Acuerdos Marcos de Precios estructurados.</t>
  </si>
  <si>
    <t>Asesorar y acompañar a la Subdirección de Información y Desarrollo Tecnológico para la gestión de proyectos de los servicios de información de compra pública y operar de forma sostenible los módulos del SECOP.</t>
  </si>
  <si>
    <t xml:space="preserve">Asesorar y acompañar a la Subdirección de Información y Desarrollo Tecnológico para ejecutar las actividades técnicas en la estrategia de interoperabilidad de los servicios de información para la compra pública. </t>
  </si>
  <si>
    <t>Apoyar jurídicamente al proceso de Gestión Administrativa de la Secretaría General con el fin de obtener un óptimo servicio de información para la compra pública de la Agencia.</t>
  </si>
  <si>
    <t xml:space="preserve">Asesorar y acompañar al grupo interno de Sistemas de información de la Subdirección de Información y Desarrollo tecnológico en las actividades relacionadas con el desarrollo de consultas, mecanismos de acceso y construcción de conjuntos de datos para su publicación en el portal de datos abiertos del Estado Colombiano con el fin de operar de forma sostenible los módulos del SECOP. </t>
  </si>
  <si>
    <t>Acompañar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</si>
  <si>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de apoyo a la gestión al grupo de Planeación de TI en la implementación y seguimiento al programa de gestión documental para apoyar los servicios de información para la compra pública.</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</si>
  <si>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</si>
  <si>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</si>
  <si>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Asesorar y acompañar a la Subdirección de información y Desarrollo Tecnológico de Colombia Compra Eficiente para realizar las pruebas que aseguran la calidad en las plataformas de compra pública de la Agencia Nacional de Contratación Pública.</t>
  </si>
  <si>
    <t>Asesorar y acompañar al grupo interno de Infraestructura de TI y de seguridad de la información de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</si>
  <si>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</si>
  <si>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</si>
  <si>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Asesorar y acompañar al grupo interno de operación de plataformas de la Subdirección de Información y Desarrollo Tecnológico en las actividades operativas asociadas a nivel II en el reporte, seguimiento y atención de incidentes y solicitudes de la mesa de servicio y de los sistemas de información para la compra pública de la ANCP-CCE.</t>
  </si>
  <si>
    <t>Asesorar y acompañar el grupo interno de trabajo de talento humano en el desarrollo e implementación de la política de gestión del conocimiento en la ANCP-CCE.</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</si>
  <si>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</si>
  <si>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</si>
  <si>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Asesorar y acompañar al grupo interno de sistemas de información en el desarrollo y soporte de herramientas y servicios de información para la compra pública con el fin de operar de forma sostenible todos los módulos del SECOP.</t>
  </si>
  <si>
    <t>Asesora y acompañar a la SIDT en lo relacionado con la gestión de la arquitectura de la infraestructura requerida por los sistemas de información de la compra pública alojados en la nube pública de Oracle para operar de forma sostenible todos los módulos del SECOP</t>
  </si>
  <si>
    <t>Asesorar y acompañar al grupo interno de sistemas de información en el desarrollo y soporte de herramientas y servicios de información para la compra pública con el fin de operar de forma sostenible t</t>
  </si>
  <si>
    <t>Apoyar a la Secretaría General en las acciones relativas a la intervención técnico-archivística de los documentos públicos que reposan en Archivo de Gestión y en el Archivo Central de la Entidad; apli</t>
  </si>
  <si>
    <t>Asesorar y acompañar a la Subdirección de Información y Desarrollo Tecnológico en la aplicación de los lineamientos de arquitectura de los sistemas información de compra pública, así como su mantenimiento y soporte.</t>
  </si>
  <si>
    <t>Asistir la gestión jurídica del Grupo Interno de Estudios y Conceptos con el objetivo de difundir las normas, reglas, y mejores prácticas para las compras y la contratación pública a fin de orientar a</t>
  </si>
  <si>
    <t>Asesorar a la Secretaría General de La Agencia Nacional de Contratación Pública - Colombia  Compra Eficiente en la identificación y evaluación desde el componente jurídico del estado actual  de la gestión documental de la Agencia Nacional de Contratación Pública-Colombia Compra  Eficiente, bajo los modelos de MIPG, para la a estructuración del componente de procesos,  procedimientos, flujos, indicadores, riesgos del sistema de gestión de documentos electrónicos,  con el fin de salvaguardar la in</t>
  </si>
  <si>
    <t>Acompañar al grupo de infraestructura de TI y seguridad de la información en el seguimiento y monitoreo de la infraestructura interna de los sistemas de información para la compra pública.</t>
  </si>
  <si>
    <t>Acompañar la gestión jurídica de los grupos internos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</si>
  <si>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t>
  </si>
  <si>
    <t>Asesorar y acompañar a la Subdirección de IDT en la implementación de la plataforma de educación virtual E-learning y los servicios de información para la compra pública.</t>
  </si>
  <si>
    <t>Acompañar las actividades relacionadas con la centralización de la información técnica y documental del grupo de infraestructura de TI y seguridad de la información y de los sistemas de información para la compra pública de la Agencia.</t>
  </si>
  <si>
    <t>Asesorar y acompañar a la Subdirección de IDT en los temas relacionados con la seguridad y privacidad de la información de los sistemas de información para la compra pública de la ANCP-CCE</t>
  </si>
  <si>
    <t>Acompañar al grupo de Planeación de TI en el levantamiento y actualización de los procesos y procedimientos de los sistemas de información para la compra pública de la ANCP-CCE.</t>
  </si>
  <si>
    <t>Asesorar y acompañar al grupo interno de Infraestructura de TI y seguridad de la información en la administración de las herramientas de seguridad en la agencia para fortalecer la confidencialidad, integridad, disponibilidad y privacidad en los servicios de información de los sistemas de información para la compra pública de la ANCP-CCE y operar de forma sostenible el SECOP.</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</si>
  <si>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</si>
  <si>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Apoyar y acompañar a la Subdirección de Información y Desarrollo Tecnológico en el diseño gráfico, multimedia y audiovisual de la plataforma e-learning y de los servicios de información para la compra publica</t>
  </si>
  <si>
    <t>Acompañar al grupo de Planeación de TI en el seguimiento y ejecución de los proyectos TI relacionados con los sistemas de información para la compra pública</t>
  </si>
  <si>
    <t>Asesorar y acompañar al grupo de trabajo de administración de la Subdirección de Negocios en los servicios de información para la compra pública de la TVEC en acciones relacionadas con la administración de los Instrumentos de Agregación de Demanda estructurados.</t>
  </si>
  <si>
    <t xml:space="preserve">Contratar la prestación del servicio de mantenimiento y adecuación integral (preventivo y correctivo) incluyendo mano de obra y suministro de materiales, para los bienes muebles e inmuebles donde funciona la Agencia Nacional de Contratación Pública -Colombia Compra Eficiente- </t>
  </si>
  <si>
    <t>Adquirir la suscripción de las licencias Suite Adobe Creative Cloud, Articulate 360, Genially,  Freepik, Edumy - Premium Moodle LMS Theme y Workshare incluyendo soporte en el proceso de instalación y configuración para apoyar y respaldar los servicios de información para la compra pública</t>
  </si>
  <si>
    <t>Prestación de servicios para entregar una solución integral para fortalecer la seguridad del sistema electrónico de compra pública de la ANCP-CCE con el fin de operar de forma sostenible los módulos del SECOP, según lo establecido en el alcance del contrato y en el anexo o ficha técnica.</t>
  </si>
  <si>
    <t>Prestar el servicio de mantenimiento preventivo y correctivo de los equipos UPS y los equipos de aire acondicionado de la ANCP-CCE, con bolsa de repuestos ubicados en los pisos 8, 10, 17, 23 y 33 del Edificio Tequendama</t>
  </si>
  <si>
    <t>Adquisición de certificados digitales necesarios para los servicios y plataformas de la Agencia Nacional de Contratación Pública -Colombia Compra Eficiente, según los requerimientos y cantidades establecidos en el anexo técnico</t>
  </si>
  <si>
    <t>Adquirir un Sistema de Alimentación Ininterrumpida (UPS) de 20 KvA más un banco de baterías Litio para el piso 10 de la Agencia Nacional de Contratación Pública - Colombia Compra Eficiente - ANCP-CCE.</t>
  </si>
  <si>
    <t>Prestar el servicio de mantenimiento preventivo y correctivo de los circuitos cerrados de televisión (CCTV) y del sistema biométrico de Colombia Compra Eficiente incluyendo bolsas de repuestos</t>
  </si>
  <si>
    <t>Adquirir la suscripción de las licencias Suite Adobe Creative Cloud, E-mail Marketing incluyendo soporte en el proceso de instalación y configuración para apoyar y respaldar los servicios de información para la compra pública</t>
  </si>
  <si>
    <t>Adquirir licenciamiento, configuración, puesta en funcionamiento y soporte de la herramienta veeam universal license (VUL) y demás elementos necesarios para el almacenamiento de las copias de seguridad de la información de los sistemas de compra pública de la ANCP-CCE.</t>
  </si>
  <si>
    <t>Adquirir las licencias BitBucket Cloud, Jira Cloud y Confluence estándar, incluyendo soporte en el proceso de instalación y configuración para apoyar y respaldar los servicios de información para la compra pública.</t>
  </si>
  <si>
    <t>Asesorar al grupo de Gestión Documental de la Secretaría General de la ANCP-CCE en la administración, desarrollo y actualización de instrumentos asociados a la política de Gestión Documental y la implementación del SGD que contribuya con el mejoramiento del Servicio de información para la compra pública.</t>
  </si>
  <si>
    <t>Asesorar la gestión jurídica del Grupo Interno de Estudios y Conceptos con el objetivo de difundir los documentos normativos, normas, reglas, y mejores prácticas para las compras y la contratación pública a fin de orientar a los partícipes en los procesos de compras y contratación pública.</t>
  </si>
  <si>
    <t>Apoyar la gestión de la Subdirección de Estudios de Mercado y Abastecimiento Estratégico en actividades de acompañamiento, formación, implementación y seguimiento y formación virtual del Modelo de Abastecimiento Estratégico</t>
  </si>
  <si>
    <t>Asesorar y apoyar al Grupo Interno de Trabajo de Sistemas de información en el desarrollo y soporte de herramientas y servicio de información para la compra pública con el fin de operar de forma sostenible el SECOP.</t>
  </si>
  <si>
    <t>Asesorar y apoyar al Grupo Interno de Trabajo de Sistemas de información en el desarrollo y soporte de herramientas y servicio de información para la compra pública con el fin de operar de forma sostenible el SECOP</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</si>
  <si>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</si>
  <si>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en la elaboración y/o revisión de las PQRSD, y como formador para desplegar el programa de formación básica para los actores del sistema de compra pública en la Subdirección de Información y Desarrollo Tecnológico</t>
  </si>
  <si>
    <t>Adquisición del licenciamiento del tarificador eagle control y servicio de soporte de la plataforma de comunicaciones unificadas Teams con el fin de optimizar los servicios de información para la compra pública de la Agencia Nacional de Contratación Pública -Colombia Compra Eficiente.</t>
  </si>
  <si>
    <t>Asesorar y acompañar a la Agencia Nacional de Contratación Pública - Colombia Compra Eficiente en el seguimiento y monitoreo de la adopción y el cumplimiento de las metas y de los objetivos establecidos en el proyecto de inversión de la ANCPCCE, como mecanismo de transparencia que se encuentra relacionado con el producto específico de Servicios de divulgación en temas relacionados con los servicios de apoyo 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</si>
  <si>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</si>
  <si>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Contratar a título de arrendamiento cuatrocientos sesenta y siete metros cuadrados (467 M2) del piso 33 del Edificio Tequendama PH., ubicado en la Carrera 7 No. 26 - 20, sometido al régimen de propiedad horizontal, debidamente adecuado con oficinas funcionales y ajustadas a las necesidades de la Agencia, junto con el derecho de uso de los parqueaderos 32, 37 y 38.</t>
  </si>
  <si>
    <t>Apoyar a la Secretaría General en la organización archivística de los documentos públicos que conforman los expedientes jurídicos y contractuales.</t>
  </si>
  <si>
    <t>Asesorar y acompañar al Grupo Interno de Uso y Apropiación de la Subdirección de Información y Desarrollo Tecnológico en el reparto, seguimiento, reporte y gestión de PQRSD presentadas por los Partícipes del Sistema de Compra Pública a la ANCP-CCE correspondientes al servicio de educación informal en el uso y apropiación del SECOP.</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</si>
  <si>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</si>
  <si>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Adquirir equipos y elementos para el acondicionamiento y control micro climático de los depósitos de archivo, incluidos materiales y accesorios necesarios para el correcto montaje y funcionamiento, de conformidad con las especificaciones y características indicadas en las fichas técnicas, documento que hace parte integral de este documento.</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</si>
  <si>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</si>
  <si>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Asesorar y acompañar a los grupos internos de trabajo de estructuración y administración de la Subdirección de Negocios en el análisis, interpretación y actuaciones jurídicas con ocasión de los Instrumentos de Agregación de Demanda y Acuerdos Marco de Precio.</t>
  </si>
  <si>
    <t xml:space="preserve">Contratar la prestación del servicio de transporte terrestre automotor especial de pasajeros para el Director de la Agencia Nacional de Contratación Pública - Colombia Compra Eficiente </t>
  </si>
  <si>
    <t>Asesorar jurídicamente a la Dirección General de la Agencia Nacional de Contratación Pública - Colombia Compra Eficiente, en el desarrollo de todas las actividades y funciones a cargo de esta dirección.</t>
  </si>
  <si>
    <t>Apoyar la gestión de la Dirección General de la Agencia Nacional de Contratación Pública - Colombia Compra Eficiente, en el desarrollo de las actividades relacionadas con los servicios administrativos, logísticos y de divulgación en temas relacionados con los servicios de apoyo a la compra pública..</t>
  </si>
  <si>
    <t>Asesorar a la Secretaria General en todos los procesos que se requiera y sea de su competencia.</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</si>
  <si>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</si>
  <si>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</si>
  <si>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Asesorar a la Dirección General de la Agencia Nacional de Contratación Pública - Colombia Compra Eficiente, ANCP-CCE, en la construcción de propuestas de política en compras y contratación pública de conformidad con el Programa de Gobierno y las líneas de trabajo del Plan Nacional de Desarrollo tendientes a promover el uso de las herramientas de e-procurement</t>
  </si>
  <si>
    <t>Acompañar y asesorar en los temas relacionados con las comunicaciones internas y externas de Agencia Nacional de Contratación Pública para coadyuvar a la divulgación de los servicios de compra pública.</t>
  </si>
  <si>
    <t>Asesorar a la Dirección General de la Agencia Nacional de Contratación Pública - Colombia Compra Eficiente, ANCP-CCE, para en la definición, seguimiento y monitoreo de políticas e indicadores de el Plan Estratégico Institucional de conformidad con el Modelo Integrado de Planeación y Gestión y tendientes a promover el uso de las herramientas de e-procurement.</t>
  </si>
  <si>
    <t>Asesorar y acompañar jurídicamente al Grupo Interno de trabajo de Jurídica y Contractual de la Secretaría General en las actividades relacionadas con las etapas de los procesos de contratación y administrativos en el marco de los servicios de información para la compra pública.</t>
  </si>
  <si>
    <t>Asesorar la gestión jurídica de los grupos internos de la Subdirección de Gestión Contractual con el objetivo de difundir los documentos normativos, realizar la elaboración y revisión de actos administrativos, documentos tipo, y demás documentos jurídicos orientados a difundir los estándares, normas, reglas, y mejores prácticas para las compras y la contratación pública a fin de orientar a los partícipes en los procesos de compras y contratación pública</t>
  </si>
  <si>
    <t>Contratar la prestación de los servicios profesionales para apoyar al proceso de Gestión Financiera y al Despacho de la Secretaria General, de acuerdo con las condiciones y especificaciones técnicas descritas en los estudios previos.</t>
  </si>
  <si>
    <t>El arrendamiento de los inmuebles ubicados en los pisos 8 y 17 del Edificio Tequendama, ubicados en la carrera 7 No. 26-20, sometidos al régimen de propiedad horizontal, junto con el derecho al uso de los parqueaderos 68, 71, 72, 82, 85 y 89 para Colombia Compra Eficiente.</t>
  </si>
  <si>
    <t>El arrendamiento del inmueble ubicado en el 50% del piso 10 (costado sur) del Edificio Tequendama, ubicado en la carrera 7 No. 26-20, sometido al régimen de propiedad horizontal, junto con el derecho de uso de cuatro (4) parqueaderos, uno fijo y tres más asignados por la administración.</t>
  </si>
  <si>
    <t xml:space="preserve">El arrendamiento del 50% del piso décimo del Edificio Tequendama, parte norte, ubicado en la Carrera 7 No. 26-20, sometido al régimen de propiedad horizontal, identificado con la matrícula inmobiliaria: 50C-126180, cuyos linderos se encuentran descritos en la Escritura Pública 1636 del 4 de junio de 2007 Notaría 34 de Bogotá; junto con el derecho de uso de los parqueaderos, 65 y 66. </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</si>
  <si>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</si>
  <si>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EDGARFUENTES07@GMAIL.COM</t>
  </si>
  <si>
    <t>https://community.secop.gov.co/Public/Tendering/OpportunityDetail/Index?noticeUID=CO1.NTC.2486952&amp;isFromPublicArea=True&amp;isModal=true&amp;asPopupView=true</t>
  </si>
  <si>
    <t>valencianaila3@gmail.com</t>
  </si>
  <si>
    <t>https://community.secop.gov.co/Public/Tendering/OpportunityDetail/Index?noticeUID=CO1.NTC.2488249&amp;isFromPublicArea=True&amp;isModal=true&amp;asPopupView=true</t>
  </si>
  <si>
    <t>dianasivamurcia2031@gmail.com</t>
  </si>
  <si>
    <t>https://community.secop.gov.co/Public/Tendering/OpportunityDetail/Index?noticeUID=CO1.NTC.2487415&amp;isFromPublicArea=True&amp;isModal=true&amp;asPopupView=true</t>
  </si>
  <si>
    <t>ramirez.maria16@hotmail.com</t>
  </si>
  <si>
    <t>https://community.secop.gov.co/Public/Tendering/OpportunityDetail/Index?noticeUID=CO1.NTC.2487146&amp;isFromPublicArea=True&amp;isModal=true&amp;asPopupView=true</t>
  </si>
  <si>
    <t>nauj94@hotmail.com</t>
  </si>
  <si>
    <t>https://community.secop.gov.co/Public/Tendering/OpportunityDetail/Index?noticeUID=CO1.NTC.2486789&amp;isFromPublicArea=True&amp;isModal=true&amp;asPopupView=true</t>
  </si>
  <si>
    <t>osneperez@gmail.com</t>
  </si>
  <si>
    <t>https://community.secop.gov.co/Public/Tendering/OpportunityDetail/Index?noticeUID=CO1.NTC.2487029&amp;isFromPublicArea=True&amp;isModal=true&amp;asPopupView=true</t>
  </si>
  <si>
    <t>andresfcr17@hotmail.com</t>
  </si>
  <si>
    <t>https://community.secop.gov.co/Public/Tendering/OpportunityDetail/Index?noticeUID=CO1.NTC.2487219&amp;isFromPublicArea=True&amp;isModal=true&amp;asPopupView=true</t>
  </si>
  <si>
    <t>lara.robert@hotmail.com</t>
  </si>
  <si>
    <t>https://community.secop.gov.co/Public/Tendering/OpportunityDetail/Index?noticeUID=CO1.NTC.2487210&amp;isFromPublicArea=True&amp;isModal=true&amp;asPopupView=true</t>
  </si>
  <si>
    <t>german.neira@colombiacompra.gov.co</t>
  </si>
  <si>
    <t>https://community.secop.gov.co/Public/Tendering/OpportunityDetail/Index?noticeUID=CO1.NTC.2487488&amp;isFromPublicArea=True&amp;isModal=true&amp;asPopupView=true</t>
  </si>
  <si>
    <t>https://community.secop.gov.co/Public/Tendering/OpportunityDetail/Index?noticeUID=CO1.NTC.2488102&amp;isFromPublicArea=True&amp;isModal=true&amp;asPopupView=true</t>
  </si>
  <si>
    <t>carlostorres_ruiz@yahoo.com</t>
  </si>
  <si>
    <t>https://community.secop.gov.co/Public/Tendering/OpportunityDetail/Index?noticeUID=CO1.NTC.2487930&amp;isFromPublicArea=True&amp;isModal=true&amp;asPopupView=true</t>
  </si>
  <si>
    <t>mbarlizaacosta@gmail.com</t>
  </si>
  <si>
    <t>https://community.secop.gov.co/Public/Tendering/OpportunityDetail/Index?noticeUID=CO1.NTC.2488080&amp;isFromPublicArea=True&amp;isModal=true&amp;asPopupView=true</t>
  </si>
  <si>
    <t>smavilan@unal.edu.co</t>
  </si>
  <si>
    <t>https://community.secop.gov.co/Public/Tendering/OpportunityDetail/Index?noticeUID=CO1.NTC.2488247&amp;isFromPublicArea=True&amp;isModal=true&amp;asPopupView=true</t>
  </si>
  <si>
    <t>gabriela.gongora219@esap.gov.co</t>
  </si>
  <si>
    <t>https://community.secop.gov.co/Public/Tendering/OpportunityDetail/Index?noticeUID=CO1.NTC.2487949&amp;isFromPublicArea=True&amp;isModal=true&amp;asPopupView=true</t>
  </si>
  <si>
    <t>eduardotorresespinosa0@gmail.com</t>
  </si>
  <si>
    <t>https://community.secop.gov.co/Public/Tendering/OpportunityDetail/Index?noticeUID=CO1.NTC.2488236&amp;isFromPublicArea=True&amp;isModal=true&amp;asPopupView=true</t>
  </si>
  <si>
    <t>zairanayibe.quintero@ulagrancolombia.edu.co</t>
  </si>
  <si>
    <t>https://community.secop.gov.co/Public/Tendering/OpportunityDetail/Index?noticeUID=CO1.NTC.2488409&amp;isFromPublicArea=True&amp;isModal=true&amp;asPopupView=true</t>
  </si>
  <si>
    <t>s.te.pha@hotmail.com</t>
  </si>
  <si>
    <t>https://community.secop.gov.co/Public/Tendering/OpportunityDetail/Index?noticeUID=CO1.NTC.2488233&amp;isFromPublicArea=True&amp;isModal=true&amp;asPopupView=true</t>
  </si>
  <si>
    <t>m.katherine1206@gmail.com</t>
  </si>
  <si>
    <t>https://community.secop.gov.co/Public/Tendering/OpportunityDetail/Index?noticeUID=CO1.NTC.2488239&amp;isFromPublicArea=True&amp;isModal=true&amp;asPopupView=true</t>
  </si>
  <si>
    <t>marcela.9802@hotmail.com</t>
  </si>
  <si>
    <t>https://community.secop.gov.co/Public/Tendering/OpportunityDetail/Index?noticeUID=CO1.NTC.2488241&amp;isFromPublicArea=True&amp;isModal=true&amp;asPopupView=true</t>
  </si>
  <si>
    <t>ana.ortiz0523@gmail.com</t>
  </si>
  <si>
    <t>https://community.secop.gov.co/Public/Tendering/OpportunityDetail/Index?noticeUID=CO1.NTC.2488344&amp;isFromPublicArea=True&amp;isModal=true&amp;asPopupView=true</t>
  </si>
  <si>
    <t>federico.suarez@itvalue.co</t>
  </si>
  <si>
    <t>https://community.secop.gov.co/Public/Tendering/OpportunityDetail/Index?noticeUID=CO1.NTC.2488228&amp;isFromPublicArea=True&amp;isModal=true&amp;asPopupView=true</t>
  </si>
  <si>
    <t>ingrid_95.perea@yahoo.es</t>
  </si>
  <si>
    <t>https://community.secop.gov.co/Public/Tendering/OpportunityDetail/Index?noticeUID=CO1.NTC.2489540&amp;isFromPublicArea=True&amp;isModal=true&amp;asPopupView=true</t>
  </si>
  <si>
    <t>zamoraguzmansandra8@gmail.com</t>
  </si>
  <si>
    <t>https://community.secop.gov.co/Public/Tendering/OpportunityDetail/Index?noticeUID=CO1.NTC.2488876&amp;isFromPublicArea=True&amp;isModal=true&amp;asPopupView=true</t>
  </si>
  <si>
    <t>maria.velez@colombiacompra.gov.co</t>
  </si>
  <si>
    <t>https://community.secop.gov.co/Public/Tendering/OpportunityDetail/Index?noticeUID=CO1.NTC.2489035&amp;isFromPublicArea=True&amp;isModal=true&amp;asPopupView=true</t>
  </si>
  <si>
    <t>milenaatehortualeal@hotmail.com</t>
  </si>
  <si>
    <t>https://community.secop.gov.co/Public/Tendering/OpportunityDetail/Index?noticeUID=CO1.NTC.2489110&amp;isFromPublicArea=True&amp;isModal=true&amp;asPopupView=true</t>
  </si>
  <si>
    <t>laura.natalia.herrera.copete@hotmail.com</t>
  </si>
  <si>
    <t>https://community.secop.gov.co/Public/Tendering/OpportunityDetail/Index?noticeUID=CO1.NTC.2488770&amp;isFromPublicArea=True&amp;isModal=true&amp;asPopupView=true</t>
  </si>
  <si>
    <t>omfesu@gmail.com</t>
  </si>
  <si>
    <t>https://community.secop.gov.co/Public/Tendering/OpportunityDetail/Index?noticeUID=CO1.NTC.2489201&amp;isFromPublicArea=True&amp;isModal=true&amp;asPopupView=true</t>
  </si>
  <si>
    <t>juanvillap00@hotmail.com</t>
  </si>
  <si>
    <t>https://community.secop.gov.co/Public/Tendering/OpportunityDetail/Index?noticeUID=CO1.NTC.2489031&amp;isFromPublicArea=True&amp;isModal=true&amp;asPopupView=true</t>
  </si>
  <si>
    <t>ju.of@hotmail.com</t>
  </si>
  <si>
    <t>https://community.secop.gov.co/Public/Tendering/OpportunityDetail/Index?noticeUID=CO1.NTC.2488776&amp;isFromPublicArea=True&amp;isModal=true&amp;asPopupView=true</t>
  </si>
  <si>
    <t>danielpl19@hotmail.com</t>
  </si>
  <si>
    <t>https://community.secop.gov.co/Public/Tendering/OpportunityDetail/Index?noticeUID=CO1.NTC.2488799&amp;isFromPublicArea=True&amp;isModal=true&amp;asPopupView=true</t>
  </si>
  <si>
    <t>alejasantana5@gmail.com</t>
  </si>
  <si>
    <t>https://community.secop.gov.co/Public/Tendering/OpportunityDetail/Index?noticeUID=CO1.NTC.2489050&amp;isFromPublicArea=True&amp;isModal=true&amp;asPopupView=true</t>
  </si>
  <si>
    <t>sebastian_0912@hotmail.com</t>
  </si>
  <si>
    <t>https://community.secop.gov.co/Public/Tendering/OpportunityDetail/Index?noticeUID=CO1.NTC.2489056&amp;isFromPublicArea=True&amp;isModal=true&amp;asPopupView=true</t>
  </si>
  <si>
    <t>sirleygaitan@gmail.com</t>
  </si>
  <si>
    <t>https://community.secop.gov.co/Public/Tendering/OpportunityDetail/Index?noticeUID=CO1.NTC.2489134&amp;isFromPublicArea=True&amp;isModal=true&amp;asPopupView=true</t>
  </si>
  <si>
    <t>danigomez26@hotmail.com</t>
  </si>
  <si>
    <t>https://community.secop.gov.co/Public/Tendering/OpportunityDetail/Index?noticeUID=CO1.NTC.2489400&amp;isFromPublicArea=True&amp;isModal=true&amp;asPopupView=true</t>
  </si>
  <si>
    <t>ccamargo@dnp.gov.co</t>
  </si>
  <si>
    <t>https://community.secop.gov.co/Public/Tendering/OpportunityDetail/Index?noticeUID=CO1.NTC.2489538&amp;isFromPublicArea=True&amp;isModal=true&amp;asPopupView=true</t>
  </si>
  <si>
    <t>FFOREROCAROLINA@GMAIL.COM</t>
  </si>
  <si>
    <t>https://community.secop.gov.co/Public/Tendering/OpportunityDetail/Index?noticeUID=CO1.NTC.2489841&amp;isFromPublicArea=True&amp;isModal=true&amp;asPopupView=true</t>
  </si>
  <si>
    <t>eduard-chacon@hotmail.com</t>
  </si>
  <si>
    <t>https://community.secop.gov.co/Public/Tendering/OpportunityDetail/Index?noticeUID=CO1.NTC.2490163&amp;isFromPublicArea=True&amp;isModal=true&amp;asPopupView=true</t>
  </si>
  <si>
    <t>laura.hincapie@telmex.net.co</t>
  </si>
  <si>
    <t>https://community.secop.gov.co/Public/Tendering/OpportunityDetail/Index?noticeUID=CO1.NTC.2489345&amp;isFromPublicArea=True&amp;isModal=true&amp;asPopupView=true</t>
  </si>
  <si>
    <t>cmcastrillon@hotmail.com</t>
  </si>
  <si>
    <t>unimsalud@unimsalud.com.co</t>
  </si>
  <si>
    <t>https://community.secop.gov.co/Public/Tendering/OpportunityDetail/Index?noticeUID=CO1.NTC.2489325&amp;isFromPublicArea=True&amp;isModal=true&amp;asPopupView=true</t>
  </si>
  <si>
    <t>linoramonabogado@gmail.com</t>
  </si>
  <si>
    <t>https://community.secop.gov.co/Public/Tendering/OpportunityDetail/Index?noticeUID=CO1.NTC.2491940&amp;isFromPublicArea=True&amp;isModal=true&amp;asPopupView=true</t>
  </si>
  <si>
    <t>rmacias@javeriana.edu.co</t>
  </si>
  <si>
    <t>https://community.secop.gov.co/Public/Tendering/OpportunityDetail/Index?noticeUID=CO1.NTC.2491886&amp;isFromPublicArea=True&amp;isModal=true&amp;asPopupView=true</t>
  </si>
  <si>
    <t>anytovar02@hotmail.com</t>
  </si>
  <si>
    <t>https://community.secop.gov.co/Public/Tendering/OpportunityDetail/Index?noticeUID=CO1.NTC.2492082&amp;isFromPublicArea=True&amp;isModal=true&amp;asPopupView=true</t>
  </si>
  <si>
    <t>95alejantab@gmail.com</t>
  </si>
  <si>
    <t>https://community.secop.gov.co/Public/Tendering/OpportunityDetail/Index?noticeUID=CO1.NTC.2492077&amp;isFromPublicArea=True&amp;isModal=true&amp;asPopupView=true</t>
  </si>
  <si>
    <t>ebarriga@ioip.com.co</t>
  </si>
  <si>
    <t>https://community.secop.gov.co/Public/Tendering/OpportunityDetail/Index?noticeUID=CO1.NTC.2492462&amp;isFromPublicArea=True&amp;isModal=true&amp;asPopupView=true</t>
  </si>
  <si>
    <t>drchiac@unal.edu.co</t>
  </si>
  <si>
    <t>https://community.secop.gov.co/Public/Tendering/OpportunityDetail/Index?noticeUID=CO1.NTC.2496893&amp;isFromPublicArea=True&amp;isModal=true&amp;asPopupView=true</t>
  </si>
  <si>
    <t>pachomoreno71@gmail.com</t>
  </si>
  <si>
    <t>https://community.secop.gov.co/Public/Tendering/OpportunityDetail/Index?noticeUID=CO1.NTC.2496963&amp;isFromPublicArea=True&amp;isModal=true&amp;asPopupView=true</t>
  </si>
  <si>
    <t>lauram.visbalcortes@gmail.com</t>
  </si>
  <si>
    <t>https://community.secop.gov.co/Public/Tendering/OpportunityDetail/Index?noticeUID=CO1.NTC.2497265&amp;isFromPublicArea=True&amp;isModal=true&amp;asPopupView=true</t>
  </si>
  <si>
    <t>https://community.secop.gov.co/Public/Tendering/OpportunityDetail/Index?noticeUID=CO1.NTC.2496965&amp;isFromPublicArea=True&amp;isModal=true&amp;asPopupView=true</t>
  </si>
  <si>
    <t>felipebastidasp@hotmail.com</t>
  </si>
  <si>
    <t>https://community.secop.gov.co/Public/Tendering/OpportunityDetail/Index?noticeUID=CO1.NTC.2497449&amp;isFromPublicArea=True&amp;isModal=true&amp;asPopupView=true</t>
  </si>
  <si>
    <t>yizcely.martinez@4-72.com.co</t>
  </si>
  <si>
    <t>https://community.secop.gov.co/Public/Tendering/OpportunityDetail/Index?noticeUID=CO1.NTC.2496396&amp;isFromPublicArea=True&amp;isModal=true&amp;asPopupView=true</t>
  </si>
  <si>
    <t>cristianandresd@gmail.com</t>
  </si>
  <si>
    <t>https://community.secop.gov.co/Public/Tendering/OpportunityDetail/Index?noticeUID=CO1.NTC.2496969&amp;isFromPublicArea=True&amp;isModal=true&amp;asPopupView=true</t>
  </si>
  <si>
    <t>administracion@nickisix360.com</t>
  </si>
  <si>
    <t>https://community.secop.gov.co/Public/Tendering/OpportunityDetail/Index?noticeUID=CO1.NTC.2499535&amp;isFromPublicArea=True&amp;isModal=true&amp;asPopupView=true</t>
  </si>
  <si>
    <t>valentinadurangoreina@gmail.com</t>
  </si>
  <si>
    <t>https://community.secop.gov.co/Public/Tendering/OpportunityDetail/Index?noticeUID=CO1.NTC.2502688&amp;isFromPublicArea=True&amp;isModal=true&amp;asPopupView=true</t>
  </si>
  <si>
    <t>Felipehern@gmail.com</t>
  </si>
  <si>
    <t>https://community.secop.gov.co/Public/Tendering/OpportunityDetail/Index?noticeUID=CO1.NTC.2502870&amp;isFromPublicArea=True&amp;isModal=true&amp;asPopupView=true</t>
  </si>
  <si>
    <t>howardca@hotmail.com</t>
  </si>
  <si>
    <t>https://community.secop.gov.co/Public/Tendering/OpportunityDetail/Index?noticeUID=CO1.NTC.2502766&amp;isFromPublicArea=True&amp;isModal=true&amp;asPopupView=true</t>
  </si>
  <si>
    <t>Juanmas920616@gmail.com</t>
  </si>
  <si>
    <t>https://community.secop.gov.co/Public/Tendering/OpportunityDetail/Index?noticeUID=CO1.NTC.2503005&amp;isFromPublicArea=True&amp;isModal=true&amp;asPopupView=true</t>
  </si>
  <si>
    <t>nayibeyanine1@gmail.com</t>
  </si>
  <si>
    <t>https://community.secop.gov.co/Public/Tendering/OpportunityDetail/Index?noticeUID=CO1.NTC.2503008&amp;isFromPublicArea=True&amp;isModal=true&amp;asPopupView=true</t>
  </si>
  <si>
    <t>diego_quintero1@hotmail.com</t>
  </si>
  <si>
    <t>https://community.secop.gov.co/Public/Tendering/OpportunityDetail/Index?noticeUID=CO1.NTC.2502863&amp;isFromPublicArea=True&amp;isModal=true&amp;asPopupView=true</t>
  </si>
  <si>
    <t>jairo.romero.morales@gmail.com</t>
  </si>
  <si>
    <t>https://community.secop.gov.co/Public/Tendering/OpportunityDetail/Index?noticeUID=CO1.NTC.2504847&amp;isFromPublicArea=True&amp;isModal=true&amp;asPopupView=true</t>
  </si>
  <si>
    <t>mjecheverry21@hotmail.com</t>
  </si>
  <si>
    <t>https://community.secop.gov.co/Public/Tendering/OpportunityDetail/Index?noticeUID=CO1.NTC.2503842&amp;isFromPublicArea=True&amp;isModal=true&amp;asPopupView=true</t>
  </si>
  <si>
    <t>adrianfelipemq@gmail.com</t>
  </si>
  <si>
    <t>https://community.secop.gov.co/Public/Tendering/OpportunityDetail/Index?noticeUID=CO1.NTC.2505030&amp;isFromPublicArea=True&amp;isModal=true&amp;asPopupView=true</t>
  </si>
  <si>
    <t>laura35_30@hotmail.com</t>
  </si>
  <si>
    <t>https://community.secop.gov.co/Public/Tendering/OpportunityDetail/Index?noticeUID=CO1.NTC.2503913&amp;isFromPublicArea=True&amp;isModal=true&amp;asPopupView=true</t>
  </si>
  <si>
    <t>yohabarrerasuarez@gmail.com</t>
  </si>
  <si>
    <t>https://community.secop.gov.co/Public/Tendering/OpportunityDetail/Index?noticeUID=CO1.NTC.2503689&amp;isFromPublicArea=True&amp;isModal=true&amp;asPopupView=true</t>
  </si>
  <si>
    <t>henaoabogada@gmail.com</t>
  </si>
  <si>
    <t>https://community.secop.gov.co/Public/Tendering/OpportunityDetail/Index?noticeUID=CO1.NTC.2504859&amp;isFromPublicArea=True&amp;isModal=true&amp;asPopupView=true</t>
  </si>
  <si>
    <t>mauricio.feria@consulting-expertise.com</t>
  </si>
  <si>
    <t>https://community.secop.gov.co/Public/Tendering/OpportunityDetail/Index?noticeUID=CO1.NTC.2502741&amp;isFromPublicArea=True&amp;isModal=true&amp;asPopupView=true</t>
  </si>
  <si>
    <t>contacto@colombia.camerfirma.co</t>
  </si>
  <si>
    <t>https://community.secop.gov.co/Public/Tendering/OpportunityDetail/Index?noticeUID=CO1.NTC.2504468&amp;isFromPublicArea=True&amp;isModal=true&amp;asPopupView=true</t>
  </si>
  <si>
    <t>jorge.troncoso@imprenta.gov.co</t>
  </si>
  <si>
    <t>https://community.secop.gov.co/Public/Tendering/OpportunityDetail/Index?noticeUID=CO1.NTC.2504834&amp;isFromPublicArea=True&amp;isModal=true&amp;asPopupView=true</t>
  </si>
  <si>
    <t>miguelp.marketing@gmail.com</t>
  </si>
  <si>
    <t>https://community.secop.gov.co/Public/Tendering/OpportunityDetail/Index?noticeUID=CO1.NTC.2520190&amp;isFromPublicArea=True&amp;isModal=true&amp;asPopupView=true</t>
  </si>
  <si>
    <t>fernando.kof.12@gmail.com</t>
  </si>
  <si>
    <t>https://community.secop.gov.co/Public/Tendering/OpportunityDetail/Index?noticeUID=CO1.NTC.2520382&amp;isFromPublicArea=True&amp;isModal=true&amp;asPopupView=true</t>
  </si>
  <si>
    <t>nataliagodoy10@hotmail.com</t>
  </si>
  <si>
    <t>https://community.secop.gov.co/Public/Tendering/OpportunityDetail/Index?noticeUID=CO1.NTC.2520658&amp;isFromPublicArea=True&amp;isModal=true&amp;asPopupView=true</t>
  </si>
  <si>
    <t>jorgevargasbenitez@gmail.com</t>
  </si>
  <si>
    <t>https://community.secop.gov.co/Public/Tendering/OpportunityDetail/Index?noticeUID=CO1.NTC.2520199&amp;isFromPublicArea=True&amp;isModal=true&amp;asPopupView=true</t>
  </si>
  <si>
    <t>andres.rodriguez@dataarkitekt.com</t>
  </si>
  <si>
    <t>https://community.secop.gov.co/Public/Tendering/OpportunityDetail/Index?noticeUID=CO1.NTC.2520905&amp;isFromPublicArea=True&amp;isModal=true&amp;asPopupView=true</t>
  </si>
  <si>
    <t>dariopintog@hotmail.com</t>
  </si>
  <si>
    <t>https://community.secop.gov.co/Public/Tendering/OpportunityDetail/Index?noticeUID=CO1.NTC.2521530&amp;isFromPublicArea=True&amp;isModal=true&amp;asPopupView=true</t>
  </si>
  <si>
    <t>hormechea@hotmail.com</t>
  </si>
  <si>
    <t>https://community.secop.gov.co/Public/Tendering/OpportunityDetail/Index?noticeUID=CO1.NTC.2520736&amp;isFromPublicArea=True&amp;isModal=true&amp;asPopupView=true</t>
  </si>
  <si>
    <t>ruge.ing@gmail.com</t>
  </si>
  <si>
    <t>https://community.secop.gov.co/Public/Tendering/OpportunityDetail/Index?noticeUID=CO1.NTC.2521117&amp;isFromPublicArea=True&amp;isModal=true&amp;asPopupView=true</t>
  </si>
  <si>
    <t>marialuque456@gmail.com</t>
  </si>
  <si>
    <t>https://community.secop.gov.co/Public/Tendering/OpportunityDetail/Index?noticeUID=CO1.NTC.2520786&amp;isFromPublicArea=True&amp;isModal=true&amp;asPopupView=true</t>
  </si>
  <si>
    <t>nole1428@gmail.com</t>
  </si>
  <si>
    <t>https://community.secop.gov.co/Public/Tendering/OpportunityDetail/Index?noticeUID=CO1.NTC.2522242&amp;isFromPublicArea=True&amp;isModal=true&amp;asPopupView=true</t>
  </si>
  <si>
    <t>npadronb88@gmail.com</t>
  </si>
  <si>
    <t>https://community.secop.gov.co/Public/Tendering/OpportunityDetail/Index?noticeUID=CO1.NTC.2521279&amp;isFromPublicArea=True&amp;isModal=true&amp;asPopupView=true</t>
  </si>
  <si>
    <t>ccuevas@ideosoluciona.com</t>
  </si>
  <si>
    <t>https://community.secop.gov.co/Public/Tendering/OpportunityDetail/Index?noticeUID=CO1.NTC.2523107&amp;isFromPublicArea=True&amp;isModal=true&amp;asPopupView=true</t>
  </si>
  <si>
    <t>mlopezfagua@gmail.com</t>
  </si>
  <si>
    <t>https://community.secop.gov.co/Public/Tendering/OpportunityDetail/Index?noticeUID=CO1.NTC.2524837&amp;isFromPublicArea=True&amp;isModal=true&amp;asPopupView=true</t>
  </si>
  <si>
    <t>cizaineam@gmail.com</t>
  </si>
  <si>
    <t>https://community.secop.gov.co/Public/Tendering/OpportunityDetail/Index?noticeUID=CO1.NTC.2522823&amp;isFromPublicArea=True&amp;isModal=true&amp;asPopupView=true</t>
  </si>
  <si>
    <t>laura.ch.1996@hotmail.com</t>
  </si>
  <si>
    <t>https://community.secop.gov.co/Public/Tendering/OpportunityDetail/Index?noticeUID=CO1.NTC.2524463&amp;isFromPublicArea=True&amp;isModal=true&amp;asPopupView=true</t>
  </si>
  <si>
    <t>gabrielavanegas7@gmail.com</t>
  </si>
  <si>
    <t>https://community.secop.gov.co/Public/Tendering/OpportunityDetail/Index?noticeUID=CO1.NTC.2523791&amp;isFromPublicArea=True&amp;isModal=true&amp;asPopupView=true</t>
  </si>
  <si>
    <t>juliancq2703@hotmail.com</t>
  </si>
  <si>
    <t>https://community.secop.gov.co/Public/Tendering/OpportunityDetail/Index?noticeUID=CO1.NTC.2528248&amp;isFromPublicArea=True&amp;isModal=true&amp;asPopupView=true</t>
  </si>
  <si>
    <t>marippee@unal.edu.co</t>
  </si>
  <si>
    <t>https://community.secop.gov.co/Public/Tendering/OpportunityDetail/Index?noticeUID=CO1.NTC.2528262&amp;isFromPublicArea=True&amp;isModal=true&amp;asPopupView=true</t>
  </si>
  <si>
    <t>carolinamontenegro.r@hotmail.com</t>
  </si>
  <si>
    <t>https://community.secop.gov.co/Public/Tendering/OpportunityDetail/Index?noticeUID=CO1.NTC.2531497&amp;isFromPublicArea=True&amp;isModal=true&amp;asPopupView=true</t>
  </si>
  <si>
    <t>erika.rangel@archivogeneral.gov.co</t>
  </si>
  <si>
    <t>https://community.secop.gov.co/Public/Tendering/OpportunityDetail/Index?noticeUID=CO1.NTC.2530311&amp;isFromPublicArea=True&amp;isModal=true&amp;asPopupView=true</t>
  </si>
  <si>
    <t>cristian.david1989@hotmail.com</t>
  </si>
  <si>
    <t>https://community.secop.gov.co/Public/Tendering/OpportunityDetail/Index?noticeUID=CO1.NTC.2529634&amp;isFromPublicArea=True&amp;isModal=true&amp;asPopupView=true</t>
  </si>
  <si>
    <t>andresospina@quickpublicidad.com</t>
  </si>
  <si>
    <t>https://community.secop.gov.co/Public/Tendering/OpportunityDetail/Index?noticeUID=CO1.NTC.2557658&amp;isFromPublicArea=True&amp;isModal=true&amp;asPopupView=true</t>
  </si>
  <si>
    <t>lrodriguezcamargo@gmail.com</t>
  </si>
  <si>
    <t>https://community.secop.gov.co/Public/Tendering/OpportunityDetail/Index?noticeUID=CO1.NTC.2561733&amp;isFromPublicArea=True&amp;isModal=true&amp;asPopupView=true</t>
  </si>
  <si>
    <t>CMELISSAMORENOH@GMAIL.COM</t>
  </si>
  <si>
    <t>https://community.secop.gov.co/Public/Tendering/OpportunityDetail/Index?noticeUID=CO1.NTC.2553059&amp;isFromPublicArea=True&amp;isModal=true&amp;asPopupView=true</t>
  </si>
  <si>
    <t>mantillapacheco21@hotmail.com</t>
  </si>
  <si>
    <t>https://community.secop.gov.co/Public/Tendering/OpportunityDetail/Index?noticeUID=CO1.NTC.2545701&amp;isFromPublicArea=True&amp;isModal=true&amp;asPopupView=true</t>
  </si>
  <si>
    <t>danyzarboleda@gmail.com</t>
  </si>
  <si>
    <t>https://community.secop.gov.co/Public/Tendering/OpportunityDetail/Index?noticeUID=CO1.NTC.2545524&amp;isFromPublicArea=True&amp;isModal=true&amp;asPopupView=true</t>
  </si>
  <si>
    <t>rolomedina9@hotmail.com</t>
  </si>
  <si>
    <t>https://community.secop.gov.co/Public/Tendering/OpportunityDetail/Index?noticeUID=CO1.NTC.2555682&amp;isFromPublicArea=True&amp;isModal=true&amp;asPopupView=true</t>
  </si>
  <si>
    <t>lajocopi2@yahoo.com</t>
  </si>
  <si>
    <t>https://community.secop.gov.co/Public/Tendering/OpportunityDetail/Index?noticeUID=CO1.NTC.2558682&amp;isFromPublicArea=True&amp;isModal=true&amp;asPopupView=true</t>
  </si>
  <si>
    <t>fiorella.marcantoni@gmail.com</t>
  </si>
  <si>
    <t>https://community.secop.gov.co/Public/Tendering/OpportunityDetail/Index?noticeUID=CO1.NTC.2558684&amp;isFromPublicArea=True&amp;isModal=true&amp;asPopupView=true</t>
  </si>
  <si>
    <t>omejia@agmabogados.co</t>
  </si>
  <si>
    <t>https://community.secop.gov.co/Public/Tendering/OpportunityDetail/Index?noticeUID=CO1.NTC.2556025&amp;isFromPublicArea=True&amp;isModal=true&amp;asPopupView=true</t>
  </si>
  <si>
    <t>javiercerong@gmail.com</t>
  </si>
  <si>
    <t>https://community.secop.gov.co/Public/Tendering/OpportunityDetail/Index?noticeUID=CO1.NTC.2555997&amp;isFromPublicArea=True&amp;isModal=true&amp;asPopupView=true</t>
  </si>
  <si>
    <t>salui27@hotmail.com</t>
  </si>
  <si>
    <t>https://community.secop.gov.co/Public/Tendering/OpportunityDetail/Index?noticeUID=CO1.NTC.2558593&amp;isFromPublicArea=True&amp;isModal=true&amp;asPopupView=true</t>
  </si>
  <si>
    <t>kate_aya89@hotmail.com</t>
  </si>
  <si>
    <t>https://community.secop.gov.co/Public/Tendering/OpportunityDetail/Index?noticeUID=CO1.NTC.2558805&amp;isFromPublicArea=True&amp;isModal=true&amp;asPopupView=true</t>
  </si>
  <si>
    <t>darroma@gmail.com</t>
  </si>
  <si>
    <t>https://community.secop.gov.co/Public/Tendering/OpportunityDetail/Index?noticeUID=CO1.NTC.2563015&amp;isFromPublicArea=True&amp;isModal=true&amp;asPopupView=true</t>
  </si>
  <si>
    <t>carlosruedac@gmail.com</t>
  </si>
  <si>
    <t>https://community.secop.gov.co/Public/Tendering/OpportunityDetail/Index?noticeUID=CO1.NTC.2562946&amp;isFromPublicArea=True&amp;isModal=true&amp;asPopupView=true</t>
  </si>
  <si>
    <t>juanf.rodriguezb@outlook.com</t>
  </si>
  <si>
    <t>https://community.secop.gov.co/Public/Tendering/OpportunityDetail/Index?noticeUID=CO1.NTC.2558687&amp;isFromPublicArea=True&amp;isModal=true&amp;asPopupView=true</t>
  </si>
  <si>
    <t>johndier4@gmail.com</t>
  </si>
  <si>
    <t>https://community.secop.gov.co/Public/Tendering/OpportunityDetail/Index?noticeUID=CO1.NTC.2561087&amp;isFromPublicArea=True&amp;isModal=true&amp;asPopupView=true</t>
  </si>
  <si>
    <t>jsarmientoc@sdis.gov.co</t>
  </si>
  <si>
    <t>https://community.secop.gov.co/Public/Tendering/OpportunityDetail/Index?noticeUID=CO1.NTC.2559891&amp;isFromPublicArea=True&amp;isModal=true&amp;asPopupView=true</t>
  </si>
  <si>
    <t>notificaciones@torregroza.com.co</t>
  </si>
  <si>
    <t>https://community.secop.gov.co/Public/Tendering/OpportunityDetail/Index?noticeUID=CO1.NTC.2590232&amp;isFromPublicArea=True&amp;isModal=true&amp;asPopupView=true</t>
  </si>
  <si>
    <t>german_1191as@hotmail.com</t>
  </si>
  <si>
    <t>https://community.secop.gov.co/Public/Tendering/OpportunityDetail/Index?noticeUID=CO1.NTC.2583010&amp;isFromPublicArea=True&amp;isModal=true&amp;asPopupView=true</t>
  </si>
  <si>
    <t>felipehadad@hotmail.com</t>
  </si>
  <si>
    <t>https://community.secop.gov.co/Public/Tendering/OpportunityDetail/Index?noticeUID=CO1.NTC.2583018&amp;isFromPublicArea=True&amp;isModal=true&amp;asPopupView=true</t>
  </si>
  <si>
    <t>namenvargas@yahoo.com</t>
  </si>
  <si>
    <t>https://community.secop.gov.co/Public/Tendering/OpportunityDetail/Index?noticeUID=CO1.NTC.2583908&amp;isFromPublicArea=True&amp;isModal=true&amp;asPopupView=true</t>
  </si>
  <si>
    <t>licitaciones@ingenieria.co</t>
  </si>
  <si>
    <t>https://community.secop.gov.co/Public/Tendering/OpportunityDetail/Index?noticeUID=CO1.NTC.2580398&amp;isFromPublicArea=True&amp;isModal=true&amp;asPopupView=true</t>
  </si>
  <si>
    <t>ingaliriot@hotmail.com</t>
  </si>
  <si>
    <t>https://community.secop.gov.co/Public/Tendering/OpportunityDetail/Index?noticeUID=CO1.NTC.2584175&amp;isFromPublicArea=True&amp;isModal=true&amp;asPopupView=true</t>
  </si>
  <si>
    <t>alejandrogarzonarevalo@gmail.com</t>
  </si>
  <si>
    <t>https://community.secop.gov.co/Public/Tendering/OpportunityDetail/Index?noticeUID=CO1.NTC.2584189&amp;isFromPublicArea=True&amp;isModal=true&amp;asPopupView=true</t>
  </si>
  <si>
    <t>ing.diazsandra@gmail.com</t>
  </si>
  <si>
    <t>https://community.secop.gov.co/Public/Tendering/OpportunityDetail/Index?noticeUID=CO1.NTC.2584238&amp;isFromPublicArea=True&amp;isModal=true&amp;asPopupView=true</t>
  </si>
  <si>
    <t>NARITA153@GMAIL.COM</t>
  </si>
  <si>
    <t>https://community.secop.gov.co/Public/Tendering/OpportunityDetail/Index?noticeUID=CO1.NTC.2586890&amp;isFromPublicArea=True&amp;isModal=true&amp;asPopupView=true</t>
  </si>
  <si>
    <t>sebattian7@gmail.com</t>
  </si>
  <si>
    <t>https://community.secop.gov.co/Public/Tendering/OpportunityDetail/Index?noticeUID=CO1.NTC.2588785&amp;isFromPublicArea=True&amp;isModal=true&amp;asPopupView=true</t>
  </si>
  <si>
    <t>vgonzalezb12@hotmail.com</t>
  </si>
  <si>
    <t>https://community.secop.gov.co/Public/Tendering/OpportunityDetail/Index?noticeUID=CO1.NTC.2587086&amp;isFromPublicArea=True&amp;isModal=true&amp;asPopupView=true</t>
  </si>
  <si>
    <t>asil2780@gmail.com</t>
  </si>
  <si>
    <t>https://community.secop.gov.co/Public/Tendering/OpportunityDetail/Index?noticeUID=CO1.NTC.2588299&amp;isFromPublicArea=True&amp;isModal=true&amp;asPopupView=true</t>
  </si>
  <si>
    <t>latole@hotmail.com</t>
  </si>
  <si>
    <t>https://community.secop.gov.co/Public/Tendering/OpportunityDetail/Index?noticeUID=CO1.NTC.2588789&amp;isFromPublicArea=True&amp;isModal=true&amp;asPopupView=true</t>
  </si>
  <si>
    <t>elkinsm88@gmail.com</t>
  </si>
  <si>
    <t>https://community.secop.gov.co/Public/Tendering/OpportunityDetail/Index?noticeUID=CO1.NTC.2589505&amp;isFromPublicArea=True&amp;isModal=true&amp;asPopupView=true</t>
  </si>
  <si>
    <t>marcelacortessoto@hotmail.com</t>
  </si>
  <si>
    <t>https://community.secop.gov.co/Public/Tendering/OpportunityDetail/Index?noticeUID=CO1.NTC.2613202&amp;isFromPublicArea=True&amp;isModal=true&amp;asPopupView=true</t>
  </si>
  <si>
    <t>heidygordillo@gmail.com</t>
  </si>
  <si>
    <t>https://community.secop.gov.co/Public/Tendering/OpportunityDetail/Index?noticeUID=CO1.NTC.2617459&amp;isFromPublicArea=True&amp;isModal=true&amp;asPopupView=true</t>
  </si>
  <si>
    <t>diego.bacca087@gmail.com</t>
  </si>
  <si>
    <t>https://community.secop.gov.co/Public/Tendering/OpportunityDetail/Index?noticeUID=CO1.NTC.2614915&amp;isFromPublicArea=True&amp;isModal=true&amp;asPopupView=true</t>
  </si>
  <si>
    <t>jorgeveu11@gmail.com</t>
  </si>
  <si>
    <t>https://community.secop.gov.co/Public/Tendering/OpportunityDetail/Index?noticeUID=CO1.NTC.2617653&amp;isFromPublicArea=True&amp;isModal=true&amp;asPopupView=true</t>
  </si>
  <si>
    <t>maria_clau01@hotmail.com</t>
  </si>
  <si>
    <t>https://community.secop.gov.co/Public/Tendering/OpportunityDetail/Index?noticeUID=CO1.NTC.2615806&amp;isFromPublicArea=True&amp;isModal=true&amp;asPopupView=true</t>
  </si>
  <si>
    <t>wilmarti@hotmail.com</t>
  </si>
  <si>
    <t>https://community.secop.gov.co/Public/Tendering/OpportunityDetail/Index?noticeUID=CO1.NTC.2617678&amp;isFromPublicArea=True&amp;isModal=true&amp;asPopupView=true</t>
  </si>
  <si>
    <t>pablo.marquez@dynaco.co</t>
  </si>
  <si>
    <t>https://community.secop.gov.co/Public/Tendering/OpportunityDetail/Index?noticeUID=CO1.NTC.2618960&amp;isFromPublicArea=True&amp;isModal=true&amp;asPopupView=true</t>
  </si>
  <si>
    <t>jessica.carreno@colombiacompra.gov.co</t>
  </si>
  <si>
    <t>https://community.secop.gov.co/Public/Tendering/OpportunityDetail/Index?noticeUID=CO1.NTC.2618963&amp;isFromPublicArea=True&amp;isModal=true&amp;asPopupView=true</t>
  </si>
  <si>
    <t>rodriguez.davidg@gmail.com</t>
  </si>
  <si>
    <t>https://community.secop.gov.co/Public/Tendering/OpportunityDetail/Index?noticeUID=CO1.NTC.2620287&amp;isFromPublicArea=True&amp;isModal=true&amp;asPopupView=true</t>
  </si>
  <si>
    <t>juank.69@hotmail.com</t>
  </si>
  <si>
    <t>https://community.secop.gov.co/Public/Tendering/OpportunityDetail/Index?noticeUID=CO1.NTC.2617726&amp;isFromPublicArea=True&amp;isModal=true&amp;asPopupView=true</t>
  </si>
  <si>
    <t>joprge.santos@santosrodriguez.co</t>
  </si>
  <si>
    <t>https://community.secop.gov.co/Public/Tendering/OpportunityDetail/Index?noticeUID=CO1.NTC.2617963&amp;isFromPublicArea=True&amp;isModal=true&amp;asPopupView=true</t>
  </si>
  <si>
    <t>fercho2535@hotmail.com</t>
  </si>
  <si>
    <t>https://community.secop.gov.co/Public/Tendering/OpportunityDetail/Index?noticeUID=CO1.NTC.2628990&amp;isFromPublicArea=True&amp;isModal=true&amp;asPopupView=true</t>
  </si>
  <si>
    <t>cauntam@emis.com</t>
  </si>
  <si>
    <t>https://community.secop.gov.co/Public/Tendering/OpportunityDetail/Index?noticeUID=CO1.NTC.2630480&amp;isFromPublicArea=True&amp;isModal=true&amp;asPopupView=true</t>
  </si>
  <si>
    <t>info@coupa.com</t>
  </si>
  <si>
    <t>https://community.secop.gov.co/Public/Tendering/OpportunityDetail/Index?noticeUID=CO1.NTC.2638197&amp;isFromPublicArea=True&amp;isModal=true&amp;asPopupView=true</t>
  </si>
  <si>
    <t>ardilajuan82@gmail.com</t>
  </si>
  <si>
    <t>https://community.secop.gov.co/Public/Tendering/OpportunityDetail/Index?noticeUID=CO1.NTC.2647826&amp;isFromPublicArea=True&amp;isModal=true&amp;asPopupView=true</t>
  </si>
  <si>
    <t>lauraircaro@gmail.com</t>
  </si>
  <si>
    <t>https://community.secop.gov.co/Public/Tendering/OpportunityDetail/Index?noticeUID=CO1.NTC.2648701&amp;isFromPublicArea=True&amp;isModal=true&amp;asPopupView=true</t>
  </si>
  <si>
    <t>info@vortal.biz</t>
  </si>
  <si>
    <t>https://community.secop.gov.co/Public/Tendering/OpportunityDetail/Index?noticeUID=CO1.NTC.2690147&amp;isFromPublicArea=True&amp;isModal=true&amp;asPopupView=true</t>
  </si>
  <si>
    <t>ventas@digitalware.com.co</t>
  </si>
  <si>
    <t>https://community.secop.gov.co/Public/Tendering/OpportunityDetail/Index?noticeUID=CO1.NTC.2644663&amp;isFromPublicArea=True&amp;isModal=true&amp;asPopupView=true</t>
  </si>
  <si>
    <t>juancamiloparrarojas0@gmail.com</t>
  </si>
  <si>
    <t>https://community.secop.gov.co/Public/Tendering/OpportunityDetail/Index?noticeUID=CO1.NTC.2648564&amp;isFromPublicArea=True&amp;isModal=true&amp;asPopupView=true</t>
  </si>
  <si>
    <t>ingluisamendez@gmail.com</t>
  </si>
  <si>
    <t>https://community.secop.gov.co/Public/Tendering/OpportunityDetail/Index?noticeUID=CO1.NTC.2649373&amp;isFromPublicArea=True&amp;isModal=true&amp;asPopupView=true</t>
  </si>
  <si>
    <t>cristian.martinez@colombiacompra.gov.co</t>
  </si>
  <si>
    <t>https://community.secop.gov.co/Public/Tendering/OpportunityDetail/Index?noticeUID=CO1.NTC.2649780&amp;isFromPublicArea=True&amp;isModal=true&amp;asPopupView=true</t>
  </si>
  <si>
    <t>alejandragaleanorodriguez@gmail.com</t>
  </si>
  <si>
    <t>https://community.secop.gov.co/Public/Tendering/OpportunityDetail/Index?noticeUID=CO1.NTC.2653649&amp;isFromPublicArea=True&amp;isModal=true&amp;asPopupView=true</t>
  </si>
  <si>
    <t>cartagena_319@hotmail.com</t>
  </si>
  <si>
    <t>https://community.secop.gov.co/Public/Tendering/OpportunityDetail/Index?noticeUID=CO1.NTC.2692503&amp;isFromPublicArea=True&amp;isModal=true&amp;asPopupView=true</t>
  </si>
  <si>
    <t>elian2426@hotmail.com</t>
  </si>
  <si>
    <t>https://community.secop.gov.co/Public/Tendering/OpportunityDetail/Index?noticeUID=CO1.NTC.2694951&amp;isFromPublicArea=True&amp;isModal=true&amp;asPopupView=true</t>
  </si>
  <si>
    <t>rodrigo.delgado.diaz93@outlook.es</t>
  </si>
  <si>
    <t>https://community.secop.gov.co/Public/Tendering/OpportunityDetail/Index?noticeUID=CO1.NTC.2692448&amp;isFromPublicArea=True&amp;isModal=true&amp;asPopupView=true</t>
  </si>
  <si>
    <t>emonroy@it-ss.co</t>
  </si>
  <si>
    <t>https://community.secop.gov.co/Public/Tendering/OpportunityDetail/Index?noticeUID=CO1.NTC.2691591&amp;isFromPublicArea=True&amp;isModal=true&amp;asPopupView=true</t>
  </si>
  <si>
    <t>joeromerom@gmail.com</t>
  </si>
  <si>
    <t>https://community.secop.gov.co/Public/Tendering/OpportunityDetail/Index?noticeUID=CO1.NTC.2694121&amp;isFromPublicArea=True&amp;isModal=true&amp;asPopupView=true</t>
  </si>
  <si>
    <t>informacion@corporacioncentrohistorico.org</t>
  </si>
  <si>
    <t>https://community.secop.gov.co/Public/Tendering/OpportunityDetail/Index?noticeUID=CO1.NTC.1414280&amp;isFromPublicArea=True&amp;isModal=true&amp;asPopupView=true</t>
  </si>
  <si>
    <t>katherinepena.rivera@hotmail.com</t>
  </si>
  <si>
    <t>https://community.secop.gov.co/Public/Tendering/OpportunityDetail/Index?noticeUID=CO1.NTC.2695136&amp;isFromPublicArea=True&amp;isModal=true&amp;asPopupView=true</t>
  </si>
  <si>
    <t>falegufo@hotmail.com</t>
  </si>
  <si>
    <t>https://community.secop.gov.co/Public/Tendering/OpportunityDetail/Index?noticeUID=CO1.NTC.2696424&amp;isFromPublicArea=True&amp;isModal=true&amp;asPopupView=true</t>
  </si>
  <si>
    <t>anamariapenagualteros0180@gmail.com</t>
  </si>
  <si>
    <t>https://community.secop.gov.co/Public/Tendering/OpportunityDetail/Index?noticeUID=CO1.NTC.2696504&amp;isFromPublicArea=True&amp;isModal=true&amp;asPopupView=true</t>
  </si>
  <si>
    <t>paazvillada@gmail.com</t>
  </si>
  <si>
    <t>https://community.secop.gov.co/Public/Tendering/OpportunityDetail/Index?noticeUID=CO1.NTC.2696612&amp;isFromPublicArea=True&amp;isModal=true&amp;asPopupView=true</t>
  </si>
  <si>
    <t>yek-91@hotmail.com</t>
  </si>
  <si>
    <t>https://community.secop.gov.co/Public/Tendering/OpportunityDetail/Index?noticeUID=CO1.NTC.2707838&amp;isFromPublicArea=True&amp;isModal=true&amp;asPopupView=true</t>
  </si>
  <si>
    <t>laura.clavijo@urosario.edu.co</t>
  </si>
  <si>
    <t>https://community.secop.gov.co/Public/Tendering/OpportunityDetail/Index?noticeUID=CO1.NTC.2711508&amp;isFromPublicArea=True&amp;isModal=true&amp;asPopupView=true</t>
  </si>
  <si>
    <t>monicabricenoalvarado@gmail.com</t>
  </si>
  <si>
    <t>https://community.secop.gov.co/Public/Tendering/OpportunityDetail/Index?noticeUID=CO1.NTC.2711040&amp;isFromPublicArea=True&amp;isModal=true&amp;asPopupView=true</t>
  </si>
  <si>
    <t>camila9512ayala@gmail.com</t>
  </si>
  <si>
    <t>https://community.secop.gov.co/Public/Tendering/OpportunityDetail/Index?noticeUID=CO1.NTC.2708057&amp;isFromPublicArea=True&amp;isModal=true&amp;asPopupView=true</t>
  </si>
  <si>
    <t>jerestrepod@gmail.com</t>
  </si>
  <si>
    <t>https://community.secop.gov.co/Public/Tendering/OpportunityDetail/Index?noticeUID=CO1.NTC.2710548&amp;isFromPublicArea=True&amp;isModal=true&amp;asPopupView=true</t>
  </si>
  <si>
    <t>ncamacho@icfes.gov.co</t>
  </si>
  <si>
    <t>https://community.secop.gov.co/Public/Tendering/OpportunityDetail/Index?noticeUID=CO1.NTC.2712531&amp;isFromPublicArea=True&amp;isModal=true&amp;asPopupView=true</t>
  </si>
  <si>
    <t>cdurancamelo@gmail.com</t>
  </si>
  <si>
    <t>https://community.secop.gov.co/Public/Tendering/OpportunityDetail/Index?noticeUID=CO1.NTC.2737579&amp;isFromPublicArea=True&amp;isModal=true&amp;asPopupView=true</t>
  </si>
  <si>
    <t>patricia-pato_15@hotmail.com</t>
  </si>
  <si>
    <t>https://community.secop.gov.co/Public/Tendering/OpportunityDetail/Index?noticeUID=CO1.NTC.2733607&amp;isFromPublicArea=True&amp;isModal=true&amp;asPopupView=true</t>
  </si>
  <si>
    <t>mauriort@gmail.com</t>
  </si>
  <si>
    <t>https://community.secop.gov.co/Public/Tendering/OpportunityDetail/Index?noticeUID=CO1.NTC.2735652&amp;isFromPublicArea=True&amp;isModal=true&amp;asPopupView=true</t>
  </si>
  <si>
    <t>Dianfabi03@yahoo.es</t>
  </si>
  <si>
    <t>https://community.secop.gov.co/Public/Tendering/OpportunityDetail/Index?noticeUID=CO1.NTC.2736647&amp;isFromPublicArea=True&amp;isModal=true&amp;asPopupView=true</t>
  </si>
  <si>
    <t>sandravillarrealjuzga@gmail.com</t>
  </si>
  <si>
    <t>https://community.secop.gov.co/Public/Tendering/OpportunityDetail/Index?noticeUID=CO1.NTC.2740148&amp;isFromPublicArea=True&amp;isModal=true&amp;asPopupView=true</t>
  </si>
  <si>
    <t>andreasa92@hotmail.com</t>
  </si>
  <si>
    <t>https://community.secop.gov.co/Public/Tendering/OpportunityDetail/Index?noticeUID=CO1.NTC.2740838&amp;isFromPublicArea=True&amp;isModal=true&amp;asPopupView=true</t>
  </si>
  <si>
    <t>https://community.secop.gov.co/Public/Tendering/OpportunityDetail/Index?noticeUID=CO1.NTC.2740156&amp;isFromPublicArea=True&amp;isModal=true&amp;asPopupView=true</t>
  </si>
  <si>
    <t>david.lara.amaya@gmail.com</t>
  </si>
  <si>
    <t>https://community.secop.gov.co/Public/Tendering/OpportunityDetail/Index?noticeUID=CO1.NTC.2755554&amp;isFromPublicArea=True&amp;isModal=true&amp;asPopupView=true</t>
  </si>
  <si>
    <t>nufricanoja@gmail.com</t>
  </si>
  <si>
    <t>https://community.secop.gov.co/Public/Tendering/OpportunityDetail/Index?noticeUID=CO1.NTC.2758169&amp;isFromPublicArea=True&amp;isModal=true&amp;asPopupView=true</t>
  </si>
  <si>
    <t>malejamart98@hotmail.com</t>
  </si>
  <si>
    <t>https://community.secop.gov.co/Public/Tendering/OpportunityDetail/Index?noticeUID=CO1.NTC.2764203&amp;isFromPublicArea=True&amp;isModal=true&amp;asPopupView=true</t>
  </si>
  <si>
    <t>ana.cardenas@colombiacompra.gov.co</t>
  </si>
  <si>
    <t>https://community.secop.gov.co/Public/Tendering/OpportunityDetail/Index?noticeUID=CO1.NTC.2759818&amp;isFromPublicArea=True&amp;isModal=true&amp;asPopupView=true</t>
  </si>
  <si>
    <t>golmos311@gmail.com</t>
  </si>
  <si>
    <t>https://community.secop.gov.co/Public/Tendering/OpportunityDetail/Index?noticeUID=CO1.NTC.2762078&amp;isFromPublicArea=True&amp;isModal=true&amp;asPopupView=true</t>
  </si>
  <si>
    <t>diegovega73@yahoo.es</t>
  </si>
  <si>
    <t>https://community.secop.gov.co/Public/Tendering/OpportunityDetail/Index?noticeUID=CO1.NTC.2763375&amp;isFromPublicArea=True&amp;isModal=true&amp;asPopupView=true</t>
  </si>
  <si>
    <t>jciriarte@cafam.com.co</t>
  </si>
  <si>
    <t>https://community.secop.gov.co/Public/Tendering/OpportunityDetail/Index?noticeUID=CO1.NTC.2759891&amp;isFromPublicArea=True&amp;isModal=true&amp;asPopupView=true</t>
  </si>
  <si>
    <t>johnfredy.reyes@gmail.com</t>
  </si>
  <si>
    <t>https://community.secop.gov.co/Public/Tendering/OpportunityDetail/Index?noticeUID=CO1.NTC.2759126&amp;isFromPublicArea=True&amp;isModal=true&amp;asPopupView=true</t>
  </si>
  <si>
    <t>vivianlafarina@gmail.com</t>
  </si>
  <si>
    <t>https://community.secop.gov.co/Public/Tendering/OpportunityDetail/Index?noticeUID=CO1.NTC.2765658&amp;isFromPublicArea=True&amp;isModal=true&amp;asPopupView=true</t>
  </si>
  <si>
    <t>jmonca@hotmail.com</t>
  </si>
  <si>
    <t>https://community.secop.gov.co/Public/Tendering/OpportunityDetail/Index?noticeUID=CO1.NTC.2765093&amp;isFromPublicArea=True&amp;isModal=true&amp;asPopupView=true</t>
  </si>
  <si>
    <t>FLEXOMYO@GMAIL.COM</t>
  </si>
  <si>
    <t>https://community.secop.gov.co/Public/Tendering/OpportunityDetail/Index?noticeUID=CO1.NTC.2881294&amp;isFromPublicArea=True&amp;isModal=true&amp;asPopupView=true</t>
  </si>
  <si>
    <t>consultoresyasesorestic@gmail.com</t>
  </si>
  <si>
    <t>https://community.secop.gov.co/Public/Tendering/OpportunityDetail/Index?noticeUID=CO1.NTC.2863562&amp;isFromPublicArea=True&amp;isModal=true&amp;asPopupView=true</t>
  </si>
  <si>
    <t>yvasquez@adsumst.com</t>
  </si>
  <si>
    <t>https://community.secop.gov.co/Public/Tendering/OpportunityDetail/Index?noticeUID=CO1.NTC.2897012&amp;isFromPublicArea=True&amp;isModal=true&amp;asPopupView=true</t>
  </si>
  <si>
    <t>expertosgroup@hotmail.com</t>
  </si>
  <si>
    <t>https://community.secop.gov.co/Public/Tendering/OpportunityDetail/Index?noticeUID=CO1.NTC.2891531&amp;isFromPublicArea=True&amp;isModal=true&amp;asPopupView=true</t>
  </si>
  <si>
    <t>https://community.secop.gov.co/Public/Tendering/OpportunityDetail/Index?noticeUID=CO1.NTC.2918466&amp;isFromPublicArea=True&amp;isModal=true&amp;asPopupView=true</t>
  </si>
  <si>
    <t>GPS.ELECTRONICSLTDA@HOTMAIL.COM</t>
  </si>
  <si>
    <t>https://community.secop.gov.co/Public/Tendering/OpportunityDetail/Index?noticeUID=CO1.NTC.2943398&amp;isFromPublicArea=True&amp;isModal=true&amp;asPopupView=true</t>
  </si>
  <si>
    <t>proyectos.ingdomotica@gmail.com</t>
  </si>
  <si>
    <t>https://community.secop.gov.co/Public/Tendering/OpportunityDetail/Index?noticeUID=CO1.NTC.2970625&amp;isFromPublicArea=True&amp;isModal=true&amp;asPopupView=true</t>
  </si>
  <si>
    <t>grupovector@gmail.com</t>
  </si>
  <si>
    <t>https://community.secop.gov.co/Public/Tendering/OpportunityDetail/Index?noticeUID=CO1.NTC.2960805&amp;isFromPublicArea=True&amp;isModal=true&amp;asPopupView=true</t>
  </si>
  <si>
    <t>claudia.ruiz@ti724.com</t>
  </si>
  <si>
    <t>https://community.secop.gov.co/Public/Tendering/OpportunityDetail/Index?noticeUID=CO1.NTC.2978270&amp;isFromPublicArea=True&amp;isModal=true&amp;asPopupView=true</t>
  </si>
  <si>
    <t>ventas@botsolutionsgroup.com</t>
  </si>
  <si>
    <t>https://community.secop.gov.co/Public/Tendering/OpportunityDetail/Index?noticeUID=CO1.NTC.2980522&amp;isFromPublicArea=True&amp;isModal=true&amp;asPopupView=true</t>
  </si>
  <si>
    <t>josegabriel1807@gmail.com</t>
  </si>
  <si>
    <t>https://community.secop.gov.co/Public/Tendering/OpportunityDetail/Index?noticeUID=CO1.NTC.2991227&amp;isFromPublicArea=True&amp;isModal=true&amp;asPopupView=true</t>
  </si>
  <si>
    <t>juancovilla@gmail.com</t>
  </si>
  <si>
    <t>https://community.secop.gov.co/Public/Tendering/OpportunityDetail/Index?noticeUID=CO1.NTC.3075160&amp;isFromPublicArea=True&amp;isModal=true&amp;asPopupView=true</t>
  </si>
  <si>
    <t>felipevels@outlook.com</t>
  </si>
  <si>
    <t>https://community.secop.gov.co/Public/Tendering/OpportunityDetail/Index?noticeUID=CO1.NTC.3076615&amp;isFromPublicArea=True&amp;isModal=true&amp;asPopupView=true</t>
  </si>
  <si>
    <t>samperefra@gmail.com</t>
  </si>
  <si>
    <t>https://community.secop.gov.co/Public/Tendering/OpportunityDetail/Index?noticeUID=CO1.NTC.3098315&amp;isFromPublicArea=True&amp;isModal=true&amp;asPopupView=true</t>
  </si>
  <si>
    <t>christian.ostos@accioneficaz.com</t>
  </si>
  <si>
    <t>https://community.secop.gov.co/Public/Tendering/OpportunityDetail/Index?noticeUID=CO1.NTC.3108736&amp;isFromPublicArea=True&amp;isModal=true&amp;asPopupView=true</t>
  </si>
  <si>
    <t>ing.daniel.restrepo@gmail.com</t>
  </si>
  <si>
    <t>https://community.secop.gov.co/Public/Tendering/OpportunityDetail/Index?noticeUID=CO1.NTC.3110370&amp;isFromPublicArea=True&amp;isModal=true&amp;asPopupView=true</t>
  </si>
  <si>
    <t>diegoariza.diam@gmail.com</t>
  </si>
  <si>
    <t>https://community.secop.gov.co/Public/Tendering/OpportunityDetail/Index?noticeUID=CO1.NTC.3125085&amp;isFromPublicArea=True&amp;isModal=true&amp;asPopupView=true</t>
  </si>
  <si>
    <t>juancbalmanza@hotmail.com</t>
  </si>
  <si>
    <t>https://community.secop.gov.co/Public/Tendering/OpportunityDetail/Index?noticeUID=CO1.NTC.3124721&amp;isFromPublicArea=True&amp;isModal=true&amp;asPopupView=true</t>
  </si>
  <si>
    <t>claudiarcangel@hotmail.com</t>
  </si>
  <si>
    <t>https://community.secop.gov.co/Public/Tendering/OpportunityDetail/Index?noticeUID=CO1.NTC.3130321&amp;isFromPublicArea=True&amp;isModal=true&amp;asPopupView=true</t>
  </si>
  <si>
    <t>lunamary2929@gmail.com</t>
  </si>
  <si>
    <t>https://community.secop.gov.co/Public/Tendering/OpportunityDetail/Index?noticeUID=CO1.NTC.3134577&amp;isFromPublicArea=True&amp;isModal=true&amp;asPopupView=true</t>
  </si>
  <si>
    <t>gabrielabpanche@gmail.com</t>
  </si>
  <si>
    <t>https://community.secop.gov.co/Public/Tendering/OpportunityDetail/Index?noticeUID=CO1.NTC.3135643&amp;isFromPublicArea=True&amp;isModal=true&amp;asPopupView=true</t>
  </si>
  <si>
    <t>grupolicitaciones@tigoune.com</t>
  </si>
  <si>
    <t>https://community.secop.gov.co/Public/Tendering/OpportunityDetail/Index?noticeUID=CO1.NTC.3173112&amp;isFromPublicArea=True&amp;isModal=true&amp;asPopupView=true</t>
  </si>
  <si>
    <t>willianleon87@hotmail.com</t>
  </si>
  <si>
    <t>https://community.secop.gov.co/Public/Tendering/OpportunityDetail/Index?noticeUID=CO1.NTC.3158550&amp;isFromPublicArea=True&amp;isModal=true&amp;asPopupView=true</t>
  </si>
  <si>
    <t>MELIROJASGONZALEZ@GMAIL.COM</t>
  </si>
  <si>
    <t>https://community.secop.gov.co/Public/Tendering/OpportunityDetail/Index?noticeUID=CO1.NTC.3153922&amp;isFromPublicArea=True&amp;isModal=true&amp;asPopupView=true</t>
  </si>
  <si>
    <t>lfperdomo@situando.com.co</t>
  </si>
  <si>
    <t>https://community.secop.gov.co/Public/Tendering/OpportunityDetail/Index?noticeUID=CO1.NTC.1595269&amp;isFromPublicArea=True&amp;isModal=true&amp;asPopupView=true</t>
  </si>
  <si>
    <t>angelica23x@gmail.com</t>
  </si>
  <si>
    <t>https://community.secop.gov.co/Public/Tendering/OpportunityDetail/Index?noticeUID=CO1.NTC.3216475&amp;isFromPublicArea=True&amp;isModal=true&amp;asPopupView=true</t>
  </si>
  <si>
    <t>jimmyfajardo07@hotmail.com</t>
  </si>
  <si>
    <t>https://community.secop.gov.co/Public/Tendering/OpportunityDetail/Index?noticeUID=CO1.NTC.3238948&amp;isFromPublicArea=True&amp;isModal=true&amp;asPopupView=true</t>
  </si>
  <si>
    <t>germanlozanovillegas@yahoo.com</t>
  </si>
  <si>
    <t>https://community.secop.gov.co/Public/Tendering/OpportunityDetail/Index?noticeUID=CO1.NTC.3231539&amp;isFromPublicArea=True&amp;isModal=true&amp;asPopupView=true</t>
  </si>
  <si>
    <t>GERENCIA@INSTRUSERVLTDA.COM</t>
  </si>
  <si>
    <t>https://community.secop.gov.co/Public/Tendering/OpportunityDetail/Index?noticeUID=CO1.NTC.3214012&amp;isFromPublicArea=True&amp;isModal=true&amp;asPopupView=true</t>
  </si>
  <si>
    <t>sjduranh@gmail.com</t>
  </si>
  <si>
    <t>https://community.secop.gov.co/Public/Tendering/OpportunityDetail/Index?noticeUID=CO1.NTC.3272207&amp;isFromPublicArea=True&amp;isModal=true&amp;asPopupView=true</t>
  </si>
  <si>
    <t>milenapulido82@gmail.com</t>
  </si>
  <si>
    <t>https://community.secop.gov.co/Public/Tendering/OpportunityDetail/Index?noticeUID=CO1.NTC.3274222&amp;isFromPublicArea=True&amp;isModal=true&amp;asPopupView=true</t>
  </si>
  <si>
    <t>claudiacollazossaenz@gmail.com</t>
  </si>
  <si>
    <t>https://community.secop.gov.co/Public/Tendering/OpportunityDetail/Index?noticeUID=CO1.NTC.3275348&amp;isFromPublicArea=True&amp;isModal=true&amp;asPopupView=true</t>
  </si>
  <si>
    <t>gerencia@setcoltur.com</t>
  </si>
  <si>
    <t>https://community.secop.gov.co/Public/Tendering/OpportunityDetail/Index?noticeUID=CO1.NTC.3303736&amp;isFromPublicArea=True&amp;isModal=true&amp;asPopupView=true</t>
  </si>
  <si>
    <t>robertosierraquiroz@hotmail.com</t>
  </si>
  <si>
    <t>https://community.secop.gov.co/Public/Tendering/OpportunityDetail/Index?noticeUID=CO1.NTC.3354145&amp;isFromPublicArea=True&amp;isModal=true&amp;asPopupView=true</t>
  </si>
  <si>
    <t>GUERRERO.VERONICA.PATRICIA2015@GMAIL.COM</t>
  </si>
  <si>
    <t>https://community.secop.gov.co/Public/Tendering/OpportunityDetail/Index?noticeUID=CO1.NTC.3377409&amp;isFromPublicArea=True&amp;isModal=true&amp;asPopupView=true</t>
  </si>
  <si>
    <t>jojaruma@hotmail.com</t>
  </si>
  <si>
    <t>https://community.secop.gov.co/Public/Tendering/OpportunityDetail/Index?noticeUID=CO1.NTC.3385492&amp;isFromPublicArea=True&amp;isModal=true&amp;asPopupView=true</t>
  </si>
  <si>
    <t>https://community.secop.gov.co/Public/Tendering/OpportunityDetail/Index?noticeUID=CO1.NTC.3393439&amp;isFromPublicArea=True&amp;isModal=true&amp;asPopupView=true</t>
  </si>
  <si>
    <t>juanmanuelmasip@gmail.com</t>
  </si>
  <si>
    <t>https://community.secop.gov.co/Public/Tendering/OpportunityDetail/Index?noticeUID=CO1.NTC.3424620&amp;isFromPublicArea=True&amp;isModal=true&amp;asPopupView=true</t>
  </si>
  <si>
    <t>jrpuleciio@gmail.com</t>
  </si>
  <si>
    <t>https://community.secop.gov.co/Public/Tendering/OpportunityDetail/Index?noticeUID=CO1.NTC.3403261&amp;isFromPublicArea=True&amp;isModal=true&amp;asPopupView=true</t>
  </si>
  <si>
    <t>nicolasgarzonc97@gmail.com</t>
  </si>
  <si>
    <t>https://community.secop.gov.co/Public/Tendering/OpportunityDetail/Index?noticeUID=CO1.NTC.3404523&amp;isFromPublicArea=True&amp;isModal=true&amp;asPopupView=true</t>
  </si>
  <si>
    <t>oscardialogosocial@gmail.com</t>
  </si>
  <si>
    <t>https://community.secop.gov.co/Public/Tendering/OpportunityDetail/Index?noticeUID=CO1.NTC.3422397&amp;isFromPublicArea=True&amp;isModal=true&amp;asPopupView=true</t>
  </si>
  <si>
    <t>JOSEFUENTESROSADO.1993@GMAIL.COM</t>
  </si>
  <si>
    <t>https://community.secop.gov.co/Public/Tendering/OpportunityDetail/Index?noticeUID=CO1.NTC.3418037&amp;isFromPublicArea=True&amp;isModal=true&amp;asPopupView=true</t>
  </si>
  <si>
    <t>mendozamg1956@gmail.com</t>
  </si>
  <si>
    <t>https://community.secop.gov.co/Public/Tendering/OpportunityDetail/Index?noticeUID=CO1.NTC.3431564&amp;isFromPublicArea=True&amp;isModal=true&amp;asPopupView=true</t>
  </si>
  <si>
    <t>ligiamendoza@hotmail.com</t>
  </si>
  <si>
    <t>https://community.secop.gov.co/Public/Tendering/OpportunityDetail/Index?noticeUID=CO1.NTC.3443820&amp;isFromPublicArea=True&amp;isModal=true&amp;asPopupView=true</t>
  </si>
  <si>
    <t>jromero@fundes.org</t>
  </si>
  <si>
    <t>https://community.secop.gov.co/Public/Tendering/OpportunityDetail/Index?noticeUID=CO1.NTC.612658&amp;isFromPublicArea=True&amp;isModal=true&amp;asPopupView=true</t>
  </si>
  <si>
    <t>angelicagomez@molinagalvis.com</t>
  </si>
  <si>
    <t>https://community.secop.gov.co/Public/Tendering/OpportunityDetail/Index?noticeUID=CO1.NTC.613905&amp;isFromPublicArea=True&amp;isModal=true&amp;asPopupView=true</t>
  </si>
  <si>
    <t>MUKISJUR@GMAIL.COM</t>
  </si>
  <si>
    <t>https://community.secop.gov.co/Public/Tendering/OpportunityDetail/Index?noticeUID=CO1.NTC.613630&amp;isFromPublicArea=True&amp;isModal=true&amp;asPopupView=true</t>
  </si>
  <si>
    <t>jargu@jargu.com</t>
  </si>
  <si>
    <t>https://community.secop.gov.co/Public/Tendering/OpportunityDetail/Index?noticeUID=CO1.NTC.935401&amp;isFromPublicArea=True&amp;isModal=true&amp;asPopupView=true</t>
  </si>
  <si>
    <t>Walter Epifanio Asprilla Cáceres</t>
  </si>
  <si>
    <t>Diana Carolina Armenta Celis</t>
  </si>
  <si>
    <t>Fiorella Marcantoni</t>
  </si>
  <si>
    <t>CAFAM</t>
  </si>
  <si>
    <t>UNE EPM TELECOMUNICACIONES S.A</t>
  </si>
  <si>
    <t xml:space="preserve">INSTRUMENTACION Y SERVICIOS SAS </t>
  </si>
  <si>
    <t>CCE-283-4H-2022</t>
  </si>
  <si>
    <t>CCE-287-5-2022</t>
  </si>
  <si>
    <t>Gestión de Seguridad Electrónica S.A.</t>
  </si>
  <si>
    <t>Suministrar a la Agencia Nacional de Contratación Publica Colombia Compra Eficiente los certificados digitales para funcionarios, como medio para apoyar el sistema electrónico de compra pública.</t>
  </si>
  <si>
    <t>CCE-294-4H-2022</t>
  </si>
  <si>
    <t>Mauricio Javier Díaz Beltrán</t>
  </si>
  <si>
    <t>Prestar los servicios profesionales a la Subdirección de Estudios de Mercado y Abastecimiento Estratégico de la Agencia Nacional de Contratación Pública -Colombia Compra Eficiente- en el manejo, procesamiento y análisis de la información proveniente de las plataformas del Sistema Electrónico para la Contratación Pública -SECOP-, con el fin de generar insumos y/o documentos de lineamientos técnicos para las dependencias de la entidad y así mismo obtener un incremento del valor por dinero.</t>
  </si>
  <si>
    <t>CCE-295-4H-2022</t>
  </si>
  <si>
    <t>Diego Andres Rocha Acuña</t>
  </si>
  <si>
    <t>Prestar los servicios profesionales a la Subdirección de Estudios de Mercado y Abastecimiento Estratégico de la Agencia Nacional de Contratación Pública -Colombia Compra Eficiente- en el análisis de información de instrumentos contractuales y la intervención de los actores que interactúan en el sistema de compra pública con enfoque de compras regionales y economía popular</t>
  </si>
  <si>
    <t>CCE-296-4H-2022</t>
  </si>
  <si>
    <t>David Eduardo Fernández Díaz</t>
  </si>
  <si>
    <t>Asesorar a la Dirección General de la Agencia Nacional de Contratación Pública - Colombia Compra Eficiente, en la coordinación, implementación y actualización del Modelo Integrado de Planeación y Gestión -MIPG, así como el desarrollo de investigaciones estratégicas y proyectos de cooperación internacional en compras y contratación pública encaminadas a fortalecer el desarrollo de las herramientas de contratación electrónica.</t>
  </si>
  <si>
    <t>CCE-297-4H-2022</t>
  </si>
  <si>
    <t>María del Pilar Suárez Sebastián</t>
  </si>
  <si>
    <t>Asesorar a la Dirección General de la Agencia Nacional de Contratación Pública - Colombia Compra Eficiente, en la formulación y seguimiento del Plan Estratégico Institucional 2023-2026 así como en el seguimiento de políticas públicas y planes de mejora institucional relacionados con las compras públicas para fortalecer el desarrollo territorial y el uso de las herramientas de contratación electrónica.</t>
  </si>
  <si>
    <t>CCE-298-4H-2022</t>
  </si>
  <si>
    <t>Juan Pablo Anaya Bueno</t>
  </si>
  <si>
    <t>Asesorar al Grupo de Planeación, Políticas Públicas y Asuntos Internacionales de la Dirección General en el desarrollo, monitoreo y ajuste de las estrategias de fortalecimiento institucional con base en los procesos, indicadores y lineamientos de la Dirección General en los servicios de divulgación en temas relacionados con los servicios de apoyo a la compra pública.</t>
  </si>
  <si>
    <t>CCE-299-4H-2022</t>
  </si>
  <si>
    <t>ROA COTES &amp; ASOCIADOS SAS ABOGADOS CONSULTORES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</si>
  <si>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</si>
  <si>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CCE-300-4H-2022</t>
  </si>
  <si>
    <t>BLANCA MARY MOLINA RIVERO</t>
  </si>
  <si>
    <t>Asesorar a la Dirección General de la Agencia Nacional de Contratación Pública Colombia Compra Eficiente, en calidad de asesora externa, en la gestión y revisión de documentos internos para contribuir en la divulgación de los temas relacionados con los servicios de apoyo a la compra pública.</t>
  </si>
  <si>
    <t>CCE-301-4H-2022</t>
  </si>
  <si>
    <t>VLADIMIR ALABERTO SEQUERA RODRIGUEZ</t>
  </si>
  <si>
    <t>Prestar servicios profesionales a la Agencia Nacional de Contratación Pública -Colombia Compra Eficiente- en la Secretaría General, en el área de Gestión del Talento Humano, con el fin de contribuir al seguimiento a la adopción del SECOP II en las entidades estatales</t>
  </si>
  <si>
    <t>CCE-302-4H-2022</t>
  </si>
  <si>
    <t>JUAN CARLOS  TRUJILLO LORA</t>
  </si>
  <si>
    <t>Asesorar a la Dirección General y Subdirección de Negocios en la incorporación e implementación de criterios sociales y ambientales con relación a los procesos de transición energética en la Estructuración de los Instrumentos de Agregación de Demanda y Acuerdos Marco de Precio en temas relacionados con los servicios de apoyo a la compra pública.</t>
  </si>
  <si>
    <t>CCE-303-4H-2022</t>
  </si>
  <si>
    <t>Alvaro Camilo Guette Borrego</t>
  </si>
  <si>
    <t>CCE-304-4H-2022</t>
  </si>
  <si>
    <t>SANDRA LILIANA NOVA CELIS</t>
  </si>
  <si>
    <t>Asesorar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</si>
  <si>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CCE-305-4H-2022</t>
  </si>
  <si>
    <t>Edgar Mauricio Guerrero Caceres</t>
  </si>
  <si>
    <t>Acompañar y apoyar al grupo interno de trabajo de Atención al Ciudadano de la Secretaría General en la gestión de los incidentes y las solicitudes de la ciudadanía, en especial en los temas de uso de los servicios de apoyo a la compra pública.</t>
  </si>
  <si>
    <t>CCE-306-4H-2022</t>
  </si>
  <si>
    <t>NOHELIA DEL CARMEN MONTAÑO GARCIA</t>
  </si>
  <si>
    <t>Asesorar al Grupo de Contratos y Asuntos Legales y Judiciales de la Secretaría General en las actividades relacionadas con las etapas de los procesos de contratación y administrativos, con el fin de contribuir a los servicios de apoyo a la compra pública de la Agencia.</t>
  </si>
  <si>
    <t>CCE-307-4H-2022</t>
  </si>
  <si>
    <t>Laura Viviana Montaña Ramos</t>
  </si>
  <si>
    <t>Acompañar y apoyar la gestión de las relaciones interinstitucionales desde el Grupo de Comunicaciones de la Dirección General de la Agencia de Contratación Estatal -Colombia Compra Eficiente, para coadyuvar a la divulgación de los servicios de apoyo a la compra pública.</t>
  </si>
  <si>
    <t>CCE-311-4H-2022</t>
  </si>
  <si>
    <t>MARITZA ARENAS ISAZA</t>
  </si>
  <si>
    <t>Acompañar y apoyar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</si>
  <si>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CCE-312-4H-2022</t>
  </si>
  <si>
    <t>David Leonardo Núñez Amórtegui</t>
  </si>
  <si>
    <t>Asesorar y acompañar a la Dirección General de CCE en los procesos de planeación estratégica y diagnóstico sobre la capacidad y cultura organizacional, tendientes a promover el uso de las herramientas de contratación del sistema de compra pública.</t>
  </si>
  <si>
    <t>CCE-313-4H-2022</t>
  </si>
  <si>
    <t>Nicolas Diaz</t>
  </si>
  <si>
    <t>CCE-314-4H-2022</t>
  </si>
  <si>
    <t>DEICY ANDREA MANOSALVA MARTINEZ</t>
  </si>
  <si>
    <t>Asesorar jurídicamente al Grupo de Contratos y Asuntos Legales y Judiciales de la Secretaría General en las actividades relacionadas con los procesos judiciales y administrativos, con el fin de contribuir a un óptimo servicio de información para la compra pública de la Agencia.</t>
  </si>
  <si>
    <t>CCE-319-4H-2022</t>
  </si>
  <si>
    <t>ADRIANA PEREZ ABSHANA</t>
  </si>
  <si>
    <t>Asesorar a la Dirección General y a la Subdirección de Negocios en la estructuración de los Instrumentos de Agregación de Demanda y Acuerdos Marcos de Precios</t>
  </si>
  <si>
    <t>CCE-320-4I-2022</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</si>
  <si>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</si>
  <si>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</si>
  <si>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</si>
  <si>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CCE-322-4I-2022</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</si>
  <si>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</si>
  <si>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CCE-323-4I-2022</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</si>
  <si>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</si>
  <si>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CCE-330-4H-2022</t>
  </si>
  <si>
    <t>FUNDACION AMOR Y VIDA</t>
  </si>
  <si>
    <t>Prestación de servicios de apoyo a la gestión para la producción, transmisión y difusión de mensajes institucionales en medios de comunicación para dar a conocer información de interés, alineada con los objetivos de la Agencia y de la dirección general para coadyuvar a la divulgación de los servicios de compra pública.</t>
  </si>
  <si>
    <t>waltera2006@yahoo.com</t>
  </si>
  <si>
    <t>darmenta@ins.gov.co</t>
  </si>
  <si>
    <t>area.licitaciones@gse.com.co</t>
  </si>
  <si>
    <t>mauriciodiazbeltran@gmail.com</t>
  </si>
  <si>
    <t>diegorochaacuna@gmail.com</t>
  </si>
  <si>
    <t>davidfernandez01@gmail.com</t>
  </si>
  <si>
    <t>anayabuenojuan@gmail.com</t>
  </si>
  <si>
    <t>roacotes@gmail.com</t>
  </si>
  <si>
    <t>juridico@taxandlaw.com.co</t>
  </si>
  <si>
    <t>elciudadadnovladimir@gmail.com</t>
  </si>
  <si>
    <t>jct2110@outlook.com</t>
  </si>
  <si>
    <t>alvaroguette@gmail.com</t>
  </si>
  <si>
    <t>sandraliliananova@gmail.com</t>
  </si>
  <si>
    <t>mauricioguerrero1984@gmail.com</t>
  </si>
  <si>
    <t>noheliamg669@gmail.com</t>
  </si>
  <si>
    <t>lvmr1026@gmail.com</t>
  </si>
  <si>
    <t>MARITZA.ARENAS@HOTMAIL.COM</t>
  </si>
  <si>
    <t>davidnuneza@gmail.com</t>
  </si>
  <si>
    <t>nicolasdiaz.cruz@gmail.com</t>
  </si>
  <si>
    <t>andrea2m2010@gmail.com</t>
  </si>
  <si>
    <t>adnna05@hotmail.com</t>
  </si>
  <si>
    <t>fundacionamoryvida2017@gmail.com</t>
  </si>
  <si>
    <t>https://community.secop.gov.co/Public/Tendering/OpportunityDetail/Index?noticeUID=CO1.NTC.3438479&amp;isFromPublicArea=True&amp;isModal=true&amp;asPopupView=true</t>
  </si>
  <si>
    <t>https://community.secop.gov.co/Public/Tendering/OpportunityDetail/Index?noticeUID=CO1.NTC.3478008&amp;isFromPublicArea=True&amp;isModal=true&amp;asPopupView=true</t>
  </si>
  <si>
    <t>https://community.secop.gov.co/Public/Tendering/OpportunityDetail/Index?noticeUID=CO1.NTC.3478235&amp;isFromPublicArea=True&amp;isModal=true&amp;asPopupView=true</t>
  </si>
  <si>
    <t>https://community.secop.gov.co/Public/Tendering/OpportunityDetail/Index?noticeUID=CO1.NTC.3484253&amp;isFromPublicArea=True&amp;isModal=true&amp;asPopupView=true</t>
  </si>
  <si>
    <t>https://community.secop.gov.co/Public/Tendering/OpportunityDetail/Index?noticeUID=CO1.NTC.3484402&amp;isFromPublicArea=True&amp;isModal=true&amp;asPopupView=true</t>
  </si>
  <si>
    <t>https://community.secop.gov.co/Public/Tendering/OpportunityDetail/Index?noticeUID=CO1.NTC.3484263&amp;isFromPublicArea=True&amp;isModal=true&amp;asPopupView=true</t>
  </si>
  <si>
    <t>https://community.secop.gov.co/Public/Tendering/OpportunityDetail/Index?noticeUID=CO1.NTC.3503758&amp;isFromPublicArea=True&amp;isModal=true&amp;asPopupView=true</t>
  </si>
  <si>
    <t>https://community.secop.gov.co/Public/Tendering/OpportunityDetail/Index?noticeUID=CO1.NTC.3505785&amp;isFromPublicArea=True&amp;isModal=true&amp;asPopupView=true</t>
  </si>
  <si>
    <t>https://community.secop.gov.co/Public/Tendering/OpportunityDetail/Index?noticeUID=CO1.NTC.3503656&amp;isFromPublicArea=True&amp;isModal=true&amp;asPopupView=true</t>
  </si>
  <si>
    <t>https://community.secop.gov.co/Public/Tendering/OpportunityDetail/Index?noticeUID=CO1.NTC.3509843&amp;isFromPublicArea=True&amp;isModal=true&amp;asPopupView=true</t>
  </si>
  <si>
    <t>https://community.secop.gov.co/Public/Tendering/OpportunityDetail/Index?noticeUID=CO1.NTC.3509424&amp;isFromPublicArea=True&amp;isModal=true&amp;asPopupView=true</t>
  </si>
  <si>
    <t>https://community.secop.gov.co/Public/Tendering/OpportunityDetail/Index?noticeUID=CO1.NTC.3514690&amp;isFromPublicArea=True&amp;isModal=true&amp;asPopupView=true</t>
  </si>
  <si>
    <t>https://community.secop.gov.co/Public/Tendering/OpportunityDetail/Index?noticeUID=CO1.NTC.3514385&amp;isFromPublicArea=True&amp;isModal=true&amp;asPopupView=true</t>
  </si>
  <si>
    <t>https://community.secop.gov.co/Public/Tendering/OpportunityDetail/Index?noticeUID=CO1.NTC.3535164&amp;isFromPublicArea=True&amp;isModal=true&amp;asPopupView=true</t>
  </si>
  <si>
    <t>https://community.secop.gov.co/Public/Tendering/OpportunityDetail/Index?noticeUID=CO1.NTC.3545078&amp;isFromPublicArea=True&amp;isModal=true&amp;asPopupView=true</t>
  </si>
  <si>
    <t>https://community.secop.gov.co/Public/Tendering/OpportunityDetail/Index?noticeUID=CO1.NTC.3575344&amp;isFromPublicArea=True&amp;isModal=true&amp;asPopupView=true</t>
  </si>
  <si>
    <t>https://community.secop.gov.co/Public/Tendering/OpportunityDetail/Index?noticeUID=CO1.NTC.3559078&amp;isFromPublicArea=True&amp;isModal=true&amp;asPopupView=true</t>
  </si>
  <si>
    <t>https://community.secop.gov.co/Public/Tendering/OpportunityDetail/Index?noticeUID=CO1.NTC.3559520&amp;isFromPublicArea=True&amp;isModal=true&amp;asPopupView=true</t>
  </si>
  <si>
    <t>https://community.secop.gov.co/Public/Tendering/OpportunityDetail/Index?noticeUID=CO1.NTC.3564434&amp;isFromPublicArea=True&amp;isModal=true&amp;asPopupView=true</t>
  </si>
  <si>
    <t>https://community.secop.gov.co/Public/Tendering/OpportunityDetail/Index?noticeUID=CO1.NTC.3570168&amp;isFromPublicArea=True&amp;isModal=true&amp;asPopupView=true</t>
  </si>
  <si>
    <t>https://community.secop.gov.co/Public/Tendering/OpportunityDetail/Index?noticeUID=CO1.NTC.3584649&amp;isFromPublicArea=True&amp;isModal=true&amp;asPopupView=true</t>
  </si>
  <si>
    <t>https://community.secop.gov.co/Public/Tendering/OpportunityDetail/Index?noticeUID=CO1.NTC.3585168&amp;isFromPublicArea=True&amp;isModal=true&amp;asPopupView=true</t>
  </si>
  <si>
    <t>https://community.secop.gov.co/Public/Tendering/OpportunityDetail/Index?noticeUID=CO1.NTC.3585601&amp;isFromPublicArea=True&amp;isModal=true&amp;asPopupView=true</t>
  </si>
  <si>
    <t>https://community.secop.gov.co/Public/Tendering/OpportunityDetail/Index?noticeUID=CO1.NTC.3585654&amp;isFromPublicArea=True&amp;isModal=true&amp;asPopupView=true</t>
  </si>
  <si>
    <t>https://community.secop.gov.co/Public/Tendering/OpportunityDetail/Index?noticeUID=CO1.NTC.3594082&amp;isFromPublicArea=True&amp;isModal=true&amp;asPopupView=true</t>
  </si>
  <si>
    <r>
      <rPr>
        <sz val="14"/>
        <color theme="1"/>
        <rFont val="Geomanist Light"/>
        <family val="3"/>
      </rPr>
      <t>LISTADO DE CONTRATOS SUSCRITOS DURANTE EL MES DE NOVIEMBRE DEL AÑO 2022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</si>
</sst>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yyyy/mm/dd"/>
    <numFmt numFmtId="166" formatCode="_-&quot;$&quot;\ * #,##0_-;\-&quot;$&quot;\ * #,##0_-;_-&quot;$&quot;\ *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6" fillId="0" borderId="0" xfId="0" applyFont="1"/>
    <xf numFmtId="0" fontId="6" fillId="0" borderId="0" xfId="1" applyFont="1" applyFill="1" applyAlignment="1">
      <alignment wrapText="1"/>
    </xf>
    <xf numFmtId="165" fontId="4" fillId="0" borderId="0" xfId="2" applyNumberFormat="1" applyFont="1" applyAlignment="1">
      <alignment horizontal="center" vertical="center" wrapText="1"/>
    </xf>
    <xf numFmtId="1" fontId="0" fillId="0" borderId="0" xfId="5" applyNumberFormat="1" applyFont="1" applyAlignment="1">
      <alignment wrapText="1"/>
    </xf>
    <xf numFmtId="0" fontId="7" fillId="0" borderId="0" xfId="0" applyFont="1"/>
    <xf numFmtId="0" fontId="9" fillId="0" borderId="8" xfId="0" applyFont="1" applyBorder="1" applyAlignment="1">
      <alignment horizontal="center" vertical="center"/>
    </xf>
    <xf numFmtId="14"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2" fillId="3" borderId="1" xfId="1" applyFont="1" applyFill="1" applyBorder="1" applyAlignment="1">
      <alignment horizontal="center" vertical="center" wrapText="1"/>
    </xf>
    <xf numFmtId="0" fontId="10" fillId="3" borderId="5" xfId="0" applyFont="1" applyFill="1" applyBorder="1" applyAlignment="1">
      <alignment horizontal="center" vertical="center" wrapText="1"/>
    </xf>
    <xf numFmtId="14" fontId="10"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1" xfId="1" applyFont="1" applyFill="1" applyBorder="1" applyAlignment="1">
      <alignment vertical="center" wrapText="1"/>
    </xf>
    <xf numFmtId="0" fontId="11" fillId="3" borderId="1" xfId="1" applyFont="1" applyFill="1" applyBorder="1" applyAlignment="1">
      <alignment horizontal="center" vertical="center" wrapText="1"/>
    </xf>
    <xf numFmtId="164" fontId="11" fillId="3" borderId="1" xfId="3" applyNumberFormat="1" applyFont="1" applyFill="1" applyBorder="1" applyAlignment="1">
      <alignment vertical="center" wrapText="1"/>
    </xf>
    <xf numFmtId="14" fontId="11" fillId="3" borderId="1" xfId="1"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164" fontId="11" fillId="3" borderId="1" xfId="3"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xf>
    <xf numFmtId="3" fontId="16" fillId="0" borderId="1" xfId="0" applyNumberFormat="1" applyFont="1" applyBorder="1" applyAlignment="1">
      <alignment horizontal="center" vertical="center"/>
    </xf>
    <xf numFmtId="3" fontId="16" fillId="0" borderId="1" xfId="0" applyNumberFormat="1" applyFont="1" applyBorder="1" applyAlignment="1">
      <alignment horizontal="left" vertical="center"/>
    </xf>
    <xf numFmtId="166" fontId="16" fillId="0" borderId="1" xfId="5" applyNumberFormat="1"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6" fillId="0" borderId="1" xfId="0" applyNumberFormat="1" applyFont="1" applyBorder="1" applyAlignment="1">
      <alignment horizontal="center" vertical="center"/>
    </xf>
    <xf numFmtId="9" fontId="16" fillId="0" borderId="1" xfId="6" applyFont="1" applyBorder="1" applyAlignment="1">
      <alignment horizontal="center" vertical="center"/>
    </xf>
    <xf numFmtId="1" fontId="16" fillId="0" borderId="1" xfId="0" applyNumberFormat="1" applyFont="1" applyBorder="1" applyAlignment="1">
      <alignment horizontal="center" vertical="center"/>
    </xf>
    <xf numFmtId="1" fontId="0" fillId="0" borderId="0" xfId="0" applyNumberFormat="1" applyAlignment="1">
      <alignment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250</xdr:row>
      <xdr:rowOff>88950</xdr:rowOff>
    </xdr:from>
    <xdr:to>
      <xdr:col>4</xdr:col>
      <xdr:colOff>408736</xdr:colOff>
      <xdr:row>256</xdr:row>
      <xdr:rowOff>30215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S249"/>
  <sheetViews>
    <sheetView tabSelected="1" view="pageLayout" topLeftCell="G2" zoomScale="92" zoomScaleNormal="60" zoomScalePageLayoutView="92" workbookViewId="0">
      <selection activeCell="H3" sqref="H3:H249"/>
    </sheetView>
  </sheetViews>
  <sheetFormatPr baseColWidth="10" defaultColWidth="11.42578125" defaultRowHeight="1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41" customWidth="1"/>
    <col min="9" max="9" width="23.7109375" style="2" customWidth="1"/>
    <col min="10" max="10" width="21.5703125" style="7"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9" ht="117" customHeight="1">
      <c r="A1" s="29" t="s">
        <v>1221</v>
      </c>
      <c r="B1" s="30"/>
      <c r="C1" s="30"/>
      <c r="D1" s="30"/>
      <c r="E1" s="30"/>
      <c r="F1" s="30"/>
      <c r="G1" s="30"/>
      <c r="H1" s="30"/>
      <c r="I1" s="30"/>
      <c r="J1" s="30"/>
      <c r="K1" s="30"/>
      <c r="L1" s="30"/>
      <c r="M1" s="30"/>
      <c r="N1" s="31"/>
    </row>
    <row r="2" spans="1:19" s="5" customFormat="1" ht="47.25">
      <c r="A2" s="19" t="s">
        <v>0</v>
      </c>
      <c r="B2" s="14" t="s">
        <v>1</v>
      </c>
      <c r="C2" s="20" t="s">
        <v>2</v>
      </c>
      <c r="D2" s="20" t="s">
        <v>3</v>
      </c>
      <c r="E2" s="21" t="s">
        <v>4</v>
      </c>
      <c r="F2" s="22" t="s">
        <v>6</v>
      </c>
      <c r="G2" s="22" t="s">
        <v>7</v>
      </c>
      <c r="H2" s="23" t="s">
        <v>9</v>
      </c>
      <c r="I2" s="24" t="s">
        <v>5</v>
      </c>
      <c r="J2" s="25" t="s">
        <v>11</v>
      </c>
      <c r="K2" s="24" t="s">
        <v>12</v>
      </c>
      <c r="L2" s="24" t="s">
        <v>13</v>
      </c>
      <c r="M2" s="20" t="s">
        <v>8</v>
      </c>
      <c r="N2" s="20" t="s">
        <v>10</v>
      </c>
    </row>
    <row r="3" spans="1:19" ht="12.75" customHeight="1">
      <c r="A3" s="26" t="s">
        <v>27</v>
      </c>
      <c r="B3" s="26" t="s">
        <v>248</v>
      </c>
      <c r="C3" s="27" t="s">
        <v>249</v>
      </c>
      <c r="D3" s="27" t="s">
        <v>469</v>
      </c>
      <c r="E3" s="26">
        <v>1082245649</v>
      </c>
      <c r="F3" s="38">
        <v>44565.833333333336</v>
      </c>
      <c r="G3" s="38">
        <v>44926.999305555553</v>
      </c>
      <c r="H3" s="40">
        <f>G3-F3</f>
        <v>361.16597222221753</v>
      </c>
      <c r="I3" s="28">
        <v>85822258</v>
      </c>
      <c r="J3" s="39">
        <f>K3/I3</f>
        <v>0.83197831965688895</v>
      </c>
      <c r="K3" s="28">
        <v>71402258</v>
      </c>
      <c r="L3" s="28">
        <v>14420000</v>
      </c>
      <c r="M3" s="26" t="s">
        <v>658</v>
      </c>
      <c r="N3" s="26" t="s">
        <v>659</v>
      </c>
      <c r="R3" s="6"/>
      <c r="S3" s="6"/>
    </row>
    <row r="4" spans="1:19" ht="12.75" customHeight="1">
      <c r="A4" s="26" t="s">
        <v>28</v>
      </c>
      <c r="B4" s="26" t="s">
        <v>250</v>
      </c>
      <c r="C4" s="27" t="s">
        <v>249</v>
      </c>
      <c r="D4" s="27" t="s">
        <v>470</v>
      </c>
      <c r="E4" s="26">
        <v>1001097460</v>
      </c>
      <c r="F4" s="38">
        <v>44566.833333333336</v>
      </c>
      <c r="G4" s="38">
        <v>44926.999305555553</v>
      </c>
      <c r="H4" s="40">
        <f t="shared" ref="H4:H67" si="0">G4-F4</f>
        <v>360.16597222221753</v>
      </c>
      <c r="I4" s="28">
        <v>23806452</v>
      </c>
      <c r="J4" s="39">
        <f>K4/I4</f>
        <v>0.91598916125762886</v>
      </c>
      <c r="K4" s="28">
        <v>21806452</v>
      </c>
      <c r="L4" s="28">
        <v>2000000</v>
      </c>
      <c r="M4" s="26" t="s">
        <v>660</v>
      </c>
      <c r="N4" s="26" t="s">
        <v>661</v>
      </c>
    </row>
    <row r="5" spans="1:19" ht="12.75" customHeight="1">
      <c r="A5" s="26" t="s">
        <v>29</v>
      </c>
      <c r="B5" s="26" t="s">
        <v>251</v>
      </c>
      <c r="C5" s="27" t="s">
        <v>249</v>
      </c>
      <c r="D5" s="27" t="s">
        <v>471</v>
      </c>
      <c r="E5" s="26">
        <v>1030629202</v>
      </c>
      <c r="F5" s="38">
        <v>44565.833333333336</v>
      </c>
      <c r="G5" s="38">
        <v>44926.999305555553</v>
      </c>
      <c r="H5" s="40">
        <f t="shared" si="0"/>
        <v>361.16597222221753</v>
      </c>
      <c r="I5" s="28">
        <v>18747581</v>
      </c>
      <c r="J5" s="39">
        <f>K5/I5</f>
        <v>0.91598916148168663</v>
      </c>
      <c r="K5" s="28">
        <v>17172581</v>
      </c>
      <c r="L5" s="28">
        <v>1575000</v>
      </c>
      <c r="M5" s="26" t="s">
        <v>662</v>
      </c>
      <c r="N5" s="26" t="s">
        <v>663</v>
      </c>
    </row>
    <row r="6" spans="1:19" ht="12.75" customHeight="1">
      <c r="A6" s="26" t="s">
        <v>30</v>
      </c>
      <c r="B6" s="26" t="s">
        <v>252</v>
      </c>
      <c r="C6" s="27" t="s">
        <v>249</v>
      </c>
      <c r="D6" s="27" t="s">
        <v>472</v>
      </c>
      <c r="E6" s="26">
        <v>1067927667</v>
      </c>
      <c r="F6" s="38">
        <v>44565.833333333336</v>
      </c>
      <c r="G6" s="38">
        <v>44895.999305555553</v>
      </c>
      <c r="H6" s="40">
        <f t="shared" si="0"/>
        <v>330.16597222221753</v>
      </c>
      <c r="I6" s="28">
        <v>98129032</v>
      </c>
      <c r="J6" s="39">
        <f>K6/I6</f>
        <v>0.90828402342743986</v>
      </c>
      <c r="K6" s="28">
        <v>89129032</v>
      </c>
      <c r="L6" s="28">
        <v>9000000</v>
      </c>
      <c r="M6" s="26" t="s">
        <v>664</v>
      </c>
      <c r="N6" s="26" t="s">
        <v>665</v>
      </c>
    </row>
    <row r="7" spans="1:19" ht="12.75" customHeight="1">
      <c r="A7" s="26" t="s">
        <v>31</v>
      </c>
      <c r="B7" s="26" t="s">
        <v>253</v>
      </c>
      <c r="C7" s="27" t="s">
        <v>249</v>
      </c>
      <c r="D7" s="27" t="s">
        <v>473</v>
      </c>
      <c r="E7" s="26">
        <v>1015446874</v>
      </c>
      <c r="F7" s="38">
        <v>44565.833333333336</v>
      </c>
      <c r="G7" s="38">
        <v>44926.999305555553</v>
      </c>
      <c r="H7" s="40">
        <f t="shared" si="0"/>
        <v>361.16597222221753</v>
      </c>
      <c r="I7" s="28">
        <v>101177419</v>
      </c>
      <c r="J7" s="39">
        <f>K7/I7</f>
        <v>0.76585365357066482</v>
      </c>
      <c r="K7" s="28">
        <v>77487096</v>
      </c>
      <c r="L7" s="28">
        <v>23690323</v>
      </c>
      <c r="M7" s="26" t="s">
        <v>666</v>
      </c>
      <c r="N7" s="26" t="s">
        <v>667</v>
      </c>
    </row>
    <row r="8" spans="1:19" ht="12.75" customHeight="1">
      <c r="A8" s="26" t="s">
        <v>32</v>
      </c>
      <c r="B8" s="26" t="s">
        <v>254</v>
      </c>
      <c r="C8" s="27" t="s">
        <v>249</v>
      </c>
      <c r="D8" s="27" t="s">
        <v>474</v>
      </c>
      <c r="E8" s="26">
        <v>13175097</v>
      </c>
      <c r="F8" s="38">
        <v>44565.833333333336</v>
      </c>
      <c r="G8" s="38">
        <v>44926.999305555553</v>
      </c>
      <c r="H8" s="40">
        <f t="shared" si="0"/>
        <v>361.16597222221753</v>
      </c>
      <c r="I8" s="28">
        <v>119354839</v>
      </c>
      <c r="J8" s="39">
        <f>K8/I8</f>
        <v>0.83243243284002921</v>
      </c>
      <c r="K8" s="28">
        <v>99354839</v>
      </c>
      <c r="L8" s="28">
        <v>20000000</v>
      </c>
      <c r="M8" s="26" t="s">
        <v>668</v>
      </c>
      <c r="N8" s="26" t="s">
        <v>669</v>
      </c>
    </row>
    <row r="9" spans="1:19" ht="12.75" customHeight="1">
      <c r="A9" s="26" t="s">
        <v>33</v>
      </c>
      <c r="B9" s="26" t="s">
        <v>255</v>
      </c>
      <c r="C9" s="27" t="s">
        <v>249</v>
      </c>
      <c r="D9" s="27" t="s">
        <v>475</v>
      </c>
      <c r="E9" s="26">
        <v>1012399919</v>
      </c>
      <c r="F9" s="38">
        <v>44565.833333333336</v>
      </c>
      <c r="G9" s="38">
        <v>44926.999305555553</v>
      </c>
      <c r="H9" s="40">
        <f t="shared" si="0"/>
        <v>361.16597222221753</v>
      </c>
      <c r="I9" s="28">
        <v>31342581</v>
      </c>
      <c r="J9" s="39">
        <f>K9/I9</f>
        <v>0.91621621716475743</v>
      </c>
      <c r="K9" s="28">
        <v>28716581</v>
      </c>
      <c r="L9" s="28">
        <v>2626000</v>
      </c>
      <c r="M9" s="26" t="s">
        <v>670</v>
      </c>
      <c r="N9" s="26" t="s">
        <v>671</v>
      </c>
    </row>
    <row r="10" spans="1:19" ht="12.75" customHeight="1">
      <c r="A10" s="26" t="s">
        <v>34</v>
      </c>
      <c r="B10" s="26" t="s">
        <v>256</v>
      </c>
      <c r="C10" s="27" t="s">
        <v>249</v>
      </c>
      <c r="D10" s="27" t="s">
        <v>476</v>
      </c>
      <c r="E10" s="26">
        <v>1013592338</v>
      </c>
      <c r="F10" s="38">
        <v>44565.833333333336</v>
      </c>
      <c r="G10" s="38">
        <v>44926.999305555553</v>
      </c>
      <c r="H10" s="40">
        <f t="shared" si="0"/>
        <v>361.16597222221753</v>
      </c>
      <c r="I10" s="28">
        <v>31342581</v>
      </c>
      <c r="J10" s="39">
        <f>K10/I10</f>
        <v>0.91621621716475743</v>
      </c>
      <c r="K10" s="28">
        <v>28716581</v>
      </c>
      <c r="L10" s="28">
        <v>2626000</v>
      </c>
      <c r="M10" s="26" t="s">
        <v>672</v>
      </c>
      <c r="N10" s="26" t="s">
        <v>673</v>
      </c>
    </row>
    <row r="11" spans="1:19" ht="12.75" customHeight="1">
      <c r="A11" s="26" t="s">
        <v>35</v>
      </c>
      <c r="B11" s="26" t="s">
        <v>257</v>
      </c>
      <c r="C11" s="27" t="s">
        <v>249</v>
      </c>
      <c r="D11" s="27" t="s">
        <v>477</v>
      </c>
      <c r="E11" s="26">
        <v>1014241434</v>
      </c>
      <c r="F11" s="38">
        <v>44565.833333333336</v>
      </c>
      <c r="G11" s="38">
        <v>44926.708333333336</v>
      </c>
      <c r="H11" s="40">
        <f t="shared" si="0"/>
        <v>360.875</v>
      </c>
      <c r="I11" s="28">
        <v>95483871</v>
      </c>
      <c r="J11" s="39">
        <f>K11/I11</f>
        <v>0.74864864873356463</v>
      </c>
      <c r="K11" s="28">
        <v>71483871</v>
      </c>
      <c r="L11" s="28">
        <v>24000000</v>
      </c>
      <c r="M11" s="26" t="s">
        <v>674</v>
      </c>
      <c r="N11" s="26" t="s">
        <v>675</v>
      </c>
    </row>
    <row r="12" spans="1:19" ht="12.75" customHeight="1">
      <c r="A12" s="26" t="s">
        <v>36</v>
      </c>
      <c r="B12" s="26" t="s">
        <v>1098</v>
      </c>
      <c r="C12" s="27" t="s">
        <v>249</v>
      </c>
      <c r="D12" s="27" t="s">
        <v>478</v>
      </c>
      <c r="E12" s="26">
        <v>1010162982</v>
      </c>
      <c r="F12" s="38">
        <v>44565.833333333336</v>
      </c>
      <c r="G12" s="38">
        <v>44926.999305555553</v>
      </c>
      <c r="H12" s="40">
        <f t="shared" si="0"/>
        <v>361.16597222221753</v>
      </c>
      <c r="I12" s="28">
        <v>95483871</v>
      </c>
      <c r="J12" s="39">
        <f>K12/I12</f>
        <v>0.91621621624452154</v>
      </c>
      <c r="K12" s="28">
        <v>87483871</v>
      </c>
      <c r="L12" s="28">
        <v>8000000</v>
      </c>
      <c r="M12" s="26" t="s">
        <v>1174</v>
      </c>
      <c r="N12" s="26" t="s">
        <v>676</v>
      </c>
    </row>
    <row r="13" spans="1:19" ht="12.75" customHeight="1">
      <c r="A13" s="26" t="s">
        <v>37</v>
      </c>
      <c r="B13" s="26" t="s">
        <v>258</v>
      </c>
      <c r="C13" s="27" t="s">
        <v>249</v>
      </c>
      <c r="D13" s="27" t="s">
        <v>479</v>
      </c>
      <c r="E13" s="26">
        <v>79435088</v>
      </c>
      <c r="F13" s="38">
        <v>44565.833333333336</v>
      </c>
      <c r="G13" s="38">
        <v>44926.999305555553</v>
      </c>
      <c r="H13" s="40">
        <f t="shared" si="0"/>
        <v>361.16597222221753</v>
      </c>
      <c r="I13" s="28">
        <v>95483871</v>
      </c>
      <c r="J13" s="39">
        <f>K13/I13</f>
        <v>0.83243243248904308</v>
      </c>
      <c r="K13" s="28">
        <v>79483871</v>
      </c>
      <c r="L13" s="28">
        <v>16000000</v>
      </c>
      <c r="M13" s="26" t="s">
        <v>677</v>
      </c>
      <c r="N13" s="26" t="s">
        <v>678</v>
      </c>
    </row>
    <row r="14" spans="1:19" ht="12.75" customHeight="1">
      <c r="A14" s="26" t="s">
        <v>38</v>
      </c>
      <c r="B14" s="26" t="s">
        <v>259</v>
      </c>
      <c r="C14" s="27" t="s">
        <v>249</v>
      </c>
      <c r="D14" s="27" t="s">
        <v>480</v>
      </c>
      <c r="E14" s="26">
        <v>1118831576</v>
      </c>
      <c r="F14" s="38">
        <v>44566.333333333336</v>
      </c>
      <c r="G14" s="38">
        <v>44926.999305555553</v>
      </c>
      <c r="H14" s="40">
        <f t="shared" si="0"/>
        <v>360.66597222221753</v>
      </c>
      <c r="I14" s="28">
        <v>65645161</v>
      </c>
      <c r="J14" s="39">
        <f>K14/I14</f>
        <v>0.8324324316913474</v>
      </c>
      <c r="K14" s="28">
        <v>54645161</v>
      </c>
      <c r="L14" s="28">
        <v>11000000</v>
      </c>
      <c r="M14" s="26" t="s">
        <v>679</v>
      </c>
      <c r="N14" s="26" t="s">
        <v>680</v>
      </c>
    </row>
    <row r="15" spans="1:19" ht="12.75" customHeight="1">
      <c r="A15" s="26" t="s">
        <v>39</v>
      </c>
      <c r="B15" s="26" t="s">
        <v>260</v>
      </c>
      <c r="C15" s="27" t="s">
        <v>249</v>
      </c>
      <c r="D15" s="27" t="s">
        <v>481</v>
      </c>
      <c r="E15" s="26">
        <v>1077086054</v>
      </c>
      <c r="F15" s="38">
        <v>44565.847222222219</v>
      </c>
      <c r="G15" s="38">
        <v>44926.708333333336</v>
      </c>
      <c r="H15" s="40">
        <f t="shared" si="0"/>
        <v>360.86111111111677</v>
      </c>
      <c r="I15" s="28">
        <v>76787710</v>
      </c>
      <c r="J15" s="39">
        <f>K15/I15</f>
        <v>0.83197832048904696</v>
      </c>
      <c r="K15" s="28">
        <v>63885710</v>
      </c>
      <c r="L15" s="28">
        <v>12902000</v>
      </c>
      <c r="M15" s="26" t="s">
        <v>681</v>
      </c>
      <c r="N15" s="26" t="s">
        <v>682</v>
      </c>
    </row>
    <row r="16" spans="1:19" ht="12.75" customHeight="1">
      <c r="A16" s="26" t="s">
        <v>40</v>
      </c>
      <c r="B16" s="26" t="s">
        <v>261</v>
      </c>
      <c r="C16" s="27" t="s">
        <v>249</v>
      </c>
      <c r="D16" s="27" t="s">
        <v>482</v>
      </c>
      <c r="E16" s="26">
        <v>1019093098</v>
      </c>
      <c r="F16" s="38">
        <v>44565.847222222219</v>
      </c>
      <c r="G16" s="38">
        <v>44926.499305555553</v>
      </c>
      <c r="H16" s="40">
        <f t="shared" si="0"/>
        <v>360.6520833333343</v>
      </c>
      <c r="I16" s="28">
        <v>76787710</v>
      </c>
      <c r="J16" s="39">
        <f>K16/I16</f>
        <v>0.83197832048904696</v>
      </c>
      <c r="K16" s="28">
        <v>63885710</v>
      </c>
      <c r="L16" s="28">
        <v>12902000</v>
      </c>
      <c r="M16" s="26" t="s">
        <v>683</v>
      </c>
      <c r="N16" s="26" t="s">
        <v>684</v>
      </c>
    </row>
    <row r="17" spans="1:14" ht="12.75" customHeight="1">
      <c r="A17" s="26" t="s">
        <v>41</v>
      </c>
      <c r="B17" s="26" t="s">
        <v>262</v>
      </c>
      <c r="C17" s="27" t="s">
        <v>249</v>
      </c>
      <c r="D17" s="27" t="s">
        <v>483</v>
      </c>
      <c r="E17" s="26">
        <v>1030624464</v>
      </c>
      <c r="F17" s="38">
        <v>44565.847222222219</v>
      </c>
      <c r="G17" s="38">
        <v>44926.999305555553</v>
      </c>
      <c r="H17" s="40">
        <f t="shared" si="0"/>
        <v>361.1520833333343</v>
      </c>
      <c r="I17" s="28">
        <v>55849935</v>
      </c>
      <c r="J17" s="39">
        <f>K17/I17</f>
        <v>0.91598915916374835</v>
      </c>
      <c r="K17" s="28">
        <v>51157935</v>
      </c>
      <c r="L17" s="28">
        <v>4692000</v>
      </c>
      <c r="M17" s="26" t="s">
        <v>685</v>
      </c>
      <c r="N17" s="26" t="s">
        <v>686</v>
      </c>
    </row>
    <row r="18" spans="1:14" ht="12.75" customHeight="1">
      <c r="A18" s="26" t="s">
        <v>42</v>
      </c>
      <c r="B18" s="26" t="s">
        <v>263</v>
      </c>
      <c r="C18" s="27" t="s">
        <v>249</v>
      </c>
      <c r="D18" s="27" t="s">
        <v>484</v>
      </c>
      <c r="E18" s="26">
        <v>1033711646</v>
      </c>
      <c r="F18" s="38">
        <v>44565.847222222219</v>
      </c>
      <c r="G18" s="38">
        <v>44926.999305555553</v>
      </c>
      <c r="H18" s="40">
        <f t="shared" si="0"/>
        <v>361.1520833333343</v>
      </c>
      <c r="I18" s="28">
        <v>39355041</v>
      </c>
      <c r="J18" s="39">
        <f>K18/I18</f>
        <v>0.91598913592797426</v>
      </c>
      <c r="K18" s="28">
        <v>36048790</v>
      </c>
      <c r="L18" s="28">
        <v>3306251</v>
      </c>
      <c r="M18" s="26" t="s">
        <v>687</v>
      </c>
      <c r="N18" s="26" t="s">
        <v>688</v>
      </c>
    </row>
    <row r="19" spans="1:14" ht="12.75" customHeight="1">
      <c r="A19" s="26" t="s">
        <v>43</v>
      </c>
      <c r="B19" s="26" t="s">
        <v>264</v>
      </c>
      <c r="C19" s="27" t="s">
        <v>249</v>
      </c>
      <c r="D19" s="27" t="s">
        <v>485</v>
      </c>
      <c r="E19" s="26">
        <v>1032481256</v>
      </c>
      <c r="F19" s="38">
        <v>44565.847222222219</v>
      </c>
      <c r="G19" s="38">
        <v>44926.999305555553</v>
      </c>
      <c r="H19" s="40">
        <f t="shared" si="0"/>
        <v>361.1520833333343</v>
      </c>
      <c r="I19" s="28">
        <v>55849935</v>
      </c>
      <c r="J19" s="39">
        <f>K19/I19</f>
        <v>0.83197831832749669</v>
      </c>
      <c r="K19" s="28">
        <v>46465935</v>
      </c>
      <c r="L19" s="28">
        <v>9384000</v>
      </c>
      <c r="M19" s="26" t="s">
        <v>689</v>
      </c>
      <c r="N19" s="26" t="s">
        <v>690</v>
      </c>
    </row>
    <row r="20" spans="1:14" ht="12.75" customHeight="1">
      <c r="A20" s="26" t="s">
        <v>44</v>
      </c>
      <c r="B20" s="26" t="s">
        <v>265</v>
      </c>
      <c r="C20" s="27" t="s">
        <v>249</v>
      </c>
      <c r="D20" s="27" t="s">
        <v>483</v>
      </c>
      <c r="E20" s="26">
        <v>1019108516</v>
      </c>
      <c r="F20" s="38">
        <v>44565.847222222219</v>
      </c>
      <c r="G20" s="38">
        <v>44926.999305555553</v>
      </c>
      <c r="H20" s="40">
        <f t="shared" si="0"/>
        <v>361.1520833333343</v>
      </c>
      <c r="I20" s="28">
        <v>55849925</v>
      </c>
      <c r="J20" s="39">
        <f>K20/I20</f>
        <v>0.83197846729427116</v>
      </c>
      <c r="K20" s="28">
        <v>46465935</v>
      </c>
      <c r="L20" s="28">
        <v>9383990</v>
      </c>
      <c r="M20" s="26" t="s">
        <v>691</v>
      </c>
      <c r="N20" s="26" t="s">
        <v>692</v>
      </c>
    </row>
    <row r="21" spans="1:14" ht="12.75" customHeight="1">
      <c r="A21" s="26" t="s">
        <v>45</v>
      </c>
      <c r="B21" s="26" t="s">
        <v>266</v>
      </c>
      <c r="C21" s="27" t="s">
        <v>249</v>
      </c>
      <c r="D21" s="27" t="s">
        <v>486</v>
      </c>
      <c r="E21" s="26">
        <v>1032496202</v>
      </c>
      <c r="F21" s="38">
        <v>44565.854166666664</v>
      </c>
      <c r="G21" s="38">
        <v>44926.999305555553</v>
      </c>
      <c r="H21" s="40">
        <f t="shared" si="0"/>
        <v>361.14513888888905</v>
      </c>
      <c r="I21" s="28">
        <v>34221774</v>
      </c>
      <c r="J21" s="39">
        <f>K21/I21</f>
        <v>0.91598915941645809</v>
      </c>
      <c r="K21" s="28">
        <v>31346774</v>
      </c>
      <c r="L21" s="28">
        <v>2875000</v>
      </c>
      <c r="M21" s="26" t="s">
        <v>693</v>
      </c>
      <c r="N21" s="26" t="s">
        <v>694</v>
      </c>
    </row>
    <row r="22" spans="1:14" ht="12.75" customHeight="1">
      <c r="A22" s="26" t="s">
        <v>46</v>
      </c>
      <c r="B22" s="26" t="s">
        <v>267</v>
      </c>
      <c r="C22" s="27" t="s">
        <v>249</v>
      </c>
      <c r="D22" s="27" t="s">
        <v>486</v>
      </c>
      <c r="E22" s="26">
        <v>1010236343</v>
      </c>
      <c r="F22" s="38">
        <v>44565.854166666664</v>
      </c>
      <c r="G22" s="38">
        <v>44926.999305555553</v>
      </c>
      <c r="H22" s="40">
        <f t="shared" si="0"/>
        <v>361.14513888888905</v>
      </c>
      <c r="I22" s="28">
        <v>34221774</v>
      </c>
      <c r="J22" s="39">
        <f>K22/I22</f>
        <v>0.83197831883291617</v>
      </c>
      <c r="K22" s="28">
        <v>28471774</v>
      </c>
      <c r="L22" s="28">
        <v>5750000</v>
      </c>
      <c r="M22" s="26" t="s">
        <v>695</v>
      </c>
      <c r="N22" s="26" t="s">
        <v>696</v>
      </c>
    </row>
    <row r="23" spans="1:14" ht="12.75" customHeight="1">
      <c r="A23" s="26" t="s">
        <v>47</v>
      </c>
      <c r="B23" s="26" t="s">
        <v>268</v>
      </c>
      <c r="C23" s="27" t="s">
        <v>249</v>
      </c>
      <c r="D23" s="27" t="s">
        <v>487</v>
      </c>
      <c r="E23" s="26">
        <v>80023097</v>
      </c>
      <c r="F23" s="38">
        <v>44566.333333333336</v>
      </c>
      <c r="G23" s="38">
        <v>44926.999305555553</v>
      </c>
      <c r="H23" s="40">
        <f t="shared" si="0"/>
        <v>360.66597222221753</v>
      </c>
      <c r="I23" s="28">
        <v>119354839</v>
      </c>
      <c r="J23" s="39">
        <f>K23/I23</f>
        <v>0.83243243284002921</v>
      </c>
      <c r="K23" s="28">
        <v>99354839</v>
      </c>
      <c r="L23" s="28">
        <v>20000000</v>
      </c>
      <c r="M23" s="26" t="s">
        <v>697</v>
      </c>
      <c r="N23" s="26" t="s">
        <v>698</v>
      </c>
    </row>
    <row r="24" spans="1:14" ht="12.75" customHeight="1">
      <c r="A24" s="26" t="s">
        <v>48</v>
      </c>
      <c r="B24" s="26" t="s">
        <v>269</v>
      </c>
      <c r="C24" s="27" t="s">
        <v>249</v>
      </c>
      <c r="D24" s="27" t="s">
        <v>488</v>
      </c>
      <c r="E24" s="26">
        <v>1000983946</v>
      </c>
      <c r="F24" s="38">
        <v>44566.333333333336</v>
      </c>
      <c r="G24" s="38">
        <v>44926.999305555553</v>
      </c>
      <c r="H24" s="40">
        <f t="shared" si="0"/>
        <v>360.66597222221753</v>
      </c>
      <c r="I24" s="28">
        <v>18340645</v>
      </c>
      <c r="J24" s="39">
        <f>K24/I24</f>
        <v>0.9157608688244061</v>
      </c>
      <c r="K24" s="28">
        <v>16795645</v>
      </c>
      <c r="L24" s="28">
        <v>1545000</v>
      </c>
      <c r="M24" s="26" t="s">
        <v>699</v>
      </c>
      <c r="N24" s="26" t="s">
        <v>700</v>
      </c>
    </row>
    <row r="25" spans="1:14" ht="12.75" customHeight="1">
      <c r="A25" s="26" t="s">
        <v>49</v>
      </c>
      <c r="B25" s="26" t="s">
        <v>270</v>
      </c>
      <c r="C25" s="27" t="s">
        <v>249</v>
      </c>
      <c r="D25" s="27" t="s">
        <v>489</v>
      </c>
      <c r="E25" s="26">
        <v>1075221773</v>
      </c>
      <c r="F25" s="38">
        <v>44566.833333333336</v>
      </c>
      <c r="G25" s="38">
        <v>44926.999305555553</v>
      </c>
      <c r="H25" s="40">
        <f t="shared" si="0"/>
        <v>360.16597222221753</v>
      </c>
      <c r="I25" s="28">
        <v>87299097</v>
      </c>
      <c r="J25" s="39">
        <f>K25/I25</f>
        <v>0.831521739566218</v>
      </c>
      <c r="K25" s="28">
        <v>72591097</v>
      </c>
      <c r="L25" s="28">
        <v>14708000</v>
      </c>
      <c r="M25" s="26" t="s">
        <v>701</v>
      </c>
      <c r="N25" s="26" t="s">
        <v>702</v>
      </c>
    </row>
    <row r="26" spans="1:14" ht="12.75" customHeight="1">
      <c r="A26" s="26" t="s">
        <v>50</v>
      </c>
      <c r="B26" s="26" t="s">
        <v>271</v>
      </c>
      <c r="C26" s="27" t="s">
        <v>249</v>
      </c>
      <c r="D26" s="27" t="s">
        <v>490</v>
      </c>
      <c r="E26" s="26">
        <v>52583125</v>
      </c>
      <c r="F26" s="38">
        <v>44566.833333333336</v>
      </c>
      <c r="G26" s="38">
        <v>44926.999305555553</v>
      </c>
      <c r="H26" s="40">
        <f t="shared" si="0"/>
        <v>360.16597222221753</v>
      </c>
      <c r="I26" s="28">
        <v>33238710</v>
      </c>
      <c r="J26" s="39">
        <f>K26/I26</f>
        <v>0.91576087038275555</v>
      </c>
      <c r="K26" s="28">
        <v>30438710</v>
      </c>
      <c r="L26" s="28">
        <v>2800000</v>
      </c>
      <c r="M26" s="26" t="s">
        <v>703</v>
      </c>
      <c r="N26" s="26" t="s">
        <v>704</v>
      </c>
    </row>
    <row r="27" spans="1:14" ht="12.75" customHeight="1">
      <c r="A27" s="26" t="s">
        <v>51</v>
      </c>
      <c r="B27" s="26" t="s">
        <v>272</v>
      </c>
      <c r="C27" s="27" t="s">
        <v>249</v>
      </c>
      <c r="D27" s="27" t="s">
        <v>491</v>
      </c>
      <c r="E27" s="26">
        <v>1110558974</v>
      </c>
      <c r="F27" s="38">
        <v>44566.833333333336</v>
      </c>
      <c r="G27" s="38">
        <v>44926.999305555553</v>
      </c>
      <c r="H27" s="40">
        <f t="shared" si="0"/>
        <v>360.16597222221753</v>
      </c>
      <c r="I27" s="28">
        <v>108263226</v>
      </c>
      <c r="J27" s="39">
        <f>K27/I27</f>
        <v>0.91576086971581649</v>
      </c>
      <c r="K27" s="28">
        <v>99143226</v>
      </c>
      <c r="L27" s="28">
        <v>9120000</v>
      </c>
      <c r="M27" s="26" t="s">
        <v>705</v>
      </c>
      <c r="N27" s="26" t="s">
        <v>706</v>
      </c>
    </row>
    <row r="28" spans="1:14" ht="12.75" customHeight="1">
      <c r="A28" s="26" t="s">
        <v>52</v>
      </c>
      <c r="B28" s="26" t="s">
        <v>273</v>
      </c>
      <c r="C28" s="27" t="s">
        <v>249</v>
      </c>
      <c r="D28" s="27" t="s">
        <v>491</v>
      </c>
      <c r="E28" s="26">
        <v>1014255956</v>
      </c>
      <c r="F28" s="38">
        <v>44566.833333333336</v>
      </c>
      <c r="G28" s="38">
        <v>44926.999305555553</v>
      </c>
      <c r="H28" s="40">
        <f t="shared" si="0"/>
        <v>360.16597222221753</v>
      </c>
      <c r="I28" s="28">
        <v>108263226</v>
      </c>
      <c r="J28" s="39">
        <f>K28/I28</f>
        <v>0.91576086971581649</v>
      </c>
      <c r="K28" s="28">
        <v>99143226</v>
      </c>
      <c r="L28" s="28">
        <v>9120000</v>
      </c>
      <c r="M28" s="26" t="s">
        <v>707</v>
      </c>
      <c r="N28" s="26" t="s">
        <v>708</v>
      </c>
    </row>
    <row r="29" spans="1:14" ht="12.75" customHeight="1">
      <c r="A29" s="26" t="s">
        <v>53</v>
      </c>
      <c r="B29" s="26" t="s">
        <v>274</v>
      </c>
      <c r="C29" s="27" t="s">
        <v>249</v>
      </c>
      <c r="D29" s="27" t="s">
        <v>491</v>
      </c>
      <c r="E29" s="26">
        <v>1098638542</v>
      </c>
      <c r="F29" s="38">
        <v>44567.333333333336</v>
      </c>
      <c r="G29" s="38">
        <v>44926.999305555553</v>
      </c>
      <c r="H29" s="40">
        <f t="shared" si="0"/>
        <v>359.66597222221753</v>
      </c>
      <c r="I29" s="28">
        <v>108263226</v>
      </c>
      <c r="J29" s="39">
        <f>K29/I29</f>
        <v>0.8315217394316331</v>
      </c>
      <c r="K29" s="28">
        <v>90023226</v>
      </c>
      <c r="L29" s="28">
        <v>18240000</v>
      </c>
      <c r="M29" s="26" t="s">
        <v>709</v>
      </c>
      <c r="N29" s="26" t="s">
        <v>710</v>
      </c>
    </row>
    <row r="30" spans="1:14" ht="12.75" customHeight="1">
      <c r="A30" s="26" t="s">
        <v>54</v>
      </c>
      <c r="B30" s="26" t="s">
        <v>275</v>
      </c>
      <c r="C30" s="27" t="s">
        <v>249</v>
      </c>
      <c r="D30" s="27" t="s">
        <v>492</v>
      </c>
      <c r="E30" s="26">
        <v>1136879908</v>
      </c>
      <c r="F30" s="38">
        <v>44566.791666666664</v>
      </c>
      <c r="G30" s="38">
        <v>44926.999305555553</v>
      </c>
      <c r="H30" s="40">
        <f t="shared" si="0"/>
        <v>360.20763888888905</v>
      </c>
      <c r="I30" s="28">
        <v>100320000</v>
      </c>
      <c r="J30" s="39">
        <f>K30/I30</f>
        <v>0.98826979665071768</v>
      </c>
      <c r="K30" s="28">
        <v>99143226</v>
      </c>
      <c r="L30" s="28">
        <v>9120000</v>
      </c>
      <c r="M30" s="26" t="s">
        <v>711</v>
      </c>
      <c r="N30" s="26" t="s">
        <v>712</v>
      </c>
    </row>
    <row r="31" spans="1:14" ht="12.75" customHeight="1">
      <c r="A31" s="26" t="s">
        <v>55</v>
      </c>
      <c r="B31" s="26" t="s">
        <v>276</v>
      </c>
      <c r="C31" s="27" t="s">
        <v>249</v>
      </c>
      <c r="D31" s="27" t="s">
        <v>492</v>
      </c>
      <c r="E31" s="26">
        <v>1032457357</v>
      </c>
      <c r="F31" s="38">
        <v>44566.833333333336</v>
      </c>
      <c r="G31" s="38">
        <v>44926.999305555553</v>
      </c>
      <c r="H31" s="40">
        <f t="shared" si="0"/>
        <v>360.16597222221753</v>
      </c>
      <c r="I31" s="28">
        <v>112477419</v>
      </c>
      <c r="J31" s="39">
        <f>K31/I31</f>
        <v>0.91576086929946354</v>
      </c>
      <c r="K31" s="28">
        <v>103002419</v>
      </c>
      <c r="L31" s="28">
        <v>9475000</v>
      </c>
      <c r="M31" s="26" t="s">
        <v>713</v>
      </c>
      <c r="N31" s="26" t="s">
        <v>714</v>
      </c>
    </row>
    <row r="32" spans="1:14" ht="12.75" customHeight="1">
      <c r="A32" s="26" t="s">
        <v>56</v>
      </c>
      <c r="B32" s="26" t="s">
        <v>277</v>
      </c>
      <c r="C32" s="27" t="s">
        <v>249</v>
      </c>
      <c r="D32" s="27" t="s">
        <v>493</v>
      </c>
      <c r="E32" s="26">
        <v>1032446107</v>
      </c>
      <c r="F32" s="38">
        <v>44566.833333333336</v>
      </c>
      <c r="G32" s="38">
        <v>44926.999305555553</v>
      </c>
      <c r="H32" s="40">
        <f t="shared" si="0"/>
        <v>360.16597222221753</v>
      </c>
      <c r="I32" s="28">
        <v>108263226</v>
      </c>
      <c r="J32" s="39">
        <f>K32/I32</f>
        <v>0.8315217394316331</v>
      </c>
      <c r="K32" s="28">
        <v>90023226</v>
      </c>
      <c r="L32" s="28">
        <v>18240000</v>
      </c>
      <c r="M32" s="26" t="s">
        <v>715</v>
      </c>
      <c r="N32" s="26" t="s">
        <v>716</v>
      </c>
    </row>
    <row r="33" spans="1:14" ht="12.75" customHeight="1">
      <c r="A33" s="26" t="s">
        <v>57</v>
      </c>
      <c r="B33" s="26" t="s">
        <v>278</v>
      </c>
      <c r="C33" s="27" t="s">
        <v>249</v>
      </c>
      <c r="D33" s="27" t="s">
        <v>492</v>
      </c>
      <c r="E33" s="26">
        <v>1026574457</v>
      </c>
      <c r="F33" s="38">
        <v>44566.833333333336</v>
      </c>
      <c r="G33" s="38">
        <v>44926.999305555553</v>
      </c>
      <c r="H33" s="40">
        <f t="shared" si="0"/>
        <v>360.16597222221753</v>
      </c>
      <c r="I33" s="28">
        <v>108263226</v>
      </c>
      <c r="J33" s="39">
        <f>K33/I33</f>
        <v>0.91576086971581649</v>
      </c>
      <c r="K33" s="28">
        <v>99143226</v>
      </c>
      <c r="L33" s="28">
        <v>9120000</v>
      </c>
      <c r="M33" s="26" t="s">
        <v>717</v>
      </c>
      <c r="N33" s="26" t="s">
        <v>718</v>
      </c>
    </row>
    <row r="34" spans="1:14" ht="12.75" customHeight="1">
      <c r="A34" s="26" t="s">
        <v>58</v>
      </c>
      <c r="B34" s="26" t="s">
        <v>279</v>
      </c>
      <c r="C34" s="27" t="s">
        <v>249</v>
      </c>
      <c r="D34" s="27" t="s">
        <v>492</v>
      </c>
      <c r="E34" s="26">
        <v>1013628311</v>
      </c>
      <c r="F34" s="38">
        <v>44566.833333333336</v>
      </c>
      <c r="G34" s="38">
        <v>44926.999305555553</v>
      </c>
      <c r="H34" s="40">
        <f t="shared" si="0"/>
        <v>360.16597222221753</v>
      </c>
      <c r="I34" s="28">
        <v>108263226</v>
      </c>
      <c r="J34" s="39">
        <f>K34/I34</f>
        <v>0.8315217394316331</v>
      </c>
      <c r="K34" s="28">
        <v>90023226</v>
      </c>
      <c r="L34" s="28">
        <v>18240000</v>
      </c>
      <c r="M34" s="26" t="s">
        <v>719</v>
      </c>
      <c r="N34" s="26" t="s">
        <v>720</v>
      </c>
    </row>
    <row r="35" spans="1:14" ht="12.75" customHeight="1">
      <c r="A35" s="26" t="s">
        <v>59</v>
      </c>
      <c r="B35" s="26" t="s">
        <v>280</v>
      </c>
      <c r="C35" s="27" t="s">
        <v>249</v>
      </c>
      <c r="D35" s="27" t="s">
        <v>494</v>
      </c>
      <c r="E35" s="26">
        <v>55174989</v>
      </c>
      <c r="F35" s="38">
        <v>44566.833333333336</v>
      </c>
      <c r="G35" s="38">
        <v>44926.999305555553</v>
      </c>
      <c r="H35" s="40">
        <f t="shared" si="0"/>
        <v>360.16597222221753</v>
      </c>
      <c r="I35" s="28">
        <v>108263226</v>
      </c>
      <c r="J35" s="39">
        <f>K35/I35</f>
        <v>0.8315217394316331</v>
      </c>
      <c r="K35" s="28">
        <v>90023226</v>
      </c>
      <c r="L35" s="28">
        <v>18240000</v>
      </c>
      <c r="M35" s="26" t="s">
        <v>721</v>
      </c>
      <c r="N35" s="26" t="s">
        <v>722</v>
      </c>
    </row>
    <row r="36" spans="1:14" ht="12.75" customHeight="1">
      <c r="A36" s="26" t="s">
        <v>60</v>
      </c>
      <c r="B36" s="26" t="s">
        <v>281</v>
      </c>
      <c r="C36" s="27" t="s">
        <v>249</v>
      </c>
      <c r="D36" s="27" t="s">
        <v>492</v>
      </c>
      <c r="E36" s="26">
        <v>1053830264</v>
      </c>
      <c r="F36" s="38">
        <v>44566.333333333336</v>
      </c>
      <c r="G36" s="38">
        <v>44926.999305555553</v>
      </c>
      <c r="H36" s="40">
        <f t="shared" si="0"/>
        <v>360.66597222221753</v>
      </c>
      <c r="I36" s="28">
        <v>100320000</v>
      </c>
      <c r="J36" s="39">
        <f>K36/I36</f>
        <v>0.89736070574162674</v>
      </c>
      <c r="K36" s="28">
        <v>90023226</v>
      </c>
      <c r="L36" s="28">
        <v>18240000</v>
      </c>
      <c r="M36" s="26" t="s">
        <v>723</v>
      </c>
      <c r="N36" s="26" t="s">
        <v>724</v>
      </c>
    </row>
    <row r="37" spans="1:14" ht="12.75" customHeight="1">
      <c r="A37" s="26" t="s">
        <v>61</v>
      </c>
      <c r="B37" s="26" t="s">
        <v>282</v>
      </c>
      <c r="C37" s="27" t="s">
        <v>249</v>
      </c>
      <c r="D37" s="27" t="s">
        <v>492</v>
      </c>
      <c r="E37" s="26">
        <v>1010178952</v>
      </c>
      <c r="F37" s="38">
        <v>44566.833333333336</v>
      </c>
      <c r="G37" s="38">
        <v>44926.999305555553</v>
      </c>
      <c r="H37" s="40">
        <f t="shared" si="0"/>
        <v>360.16597222221753</v>
      </c>
      <c r="I37" s="28">
        <v>108263226</v>
      </c>
      <c r="J37" s="39">
        <f>K37/I37</f>
        <v>0.8315217394316331</v>
      </c>
      <c r="K37" s="28">
        <v>90023226</v>
      </c>
      <c r="L37" s="28">
        <v>18240000</v>
      </c>
      <c r="M37" s="26" t="s">
        <v>725</v>
      </c>
      <c r="N37" s="26" t="s">
        <v>726</v>
      </c>
    </row>
    <row r="38" spans="1:14" ht="12.75" customHeight="1">
      <c r="A38" s="26" t="s">
        <v>62</v>
      </c>
      <c r="B38" s="26" t="s">
        <v>283</v>
      </c>
      <c r="C38" s="27" t="s">
        <v>249</v>
      </c>
      <c r="D38" s="27" t="s">
        <v>491</v>
      </c>
      <c r="E38" s="26">
        <v>1020753149</v>
      </c>
      <c r="F38" s="38">
        <v>44566.833333333336</v>
      </c>
      <c r="G38" s="38">
        <v>44926.999305555553</v>
      </c>
      <c r="H38" s="40">
        <f t="shared" si="0"/>
        <v>360.16597222221753</v>
      </c>
      <c r="I38" s="28">
        <v>105117419</v>
      </c>
      <c r="J38" s="39">
        <f>K38/I38</f>
        <v>0.83152173856171263</v>
      </c>
      <c r="K38" s="28">
        <v>87407419</v>
      </c>
      <c r="L38" s="28">
        <v>17710000</v>
      </c>
      <c r="M38" s="26" t="s">
        <v>727</v>
      </c>
      <c r="N38" s="26" t="s">
        <v>728</v>
      </c>
    </row>
    <row r="39" spans="1:14" ht="12.75" customHeight="1">
      <c r="A39" s="26" t="s">
        <v>63</v>
      </c>
      <c r="B39" s="26" t="s">
        <v>284</v>
      </c>
      <c r="C39" s="27" t="s">
        <v>249</v>
      </c>
      <c r="D39" s="27" t="s">
        <v>495</v>
      </c>
      <c r="E39" s="26">
        <v>1098690798</v>
      </c>
      <c r="F39" s="38">
        <v>44566.916666666664</v>
      </c>
      <c r="G39" s="38">
        <v>44914.708333333336</v>
      </c>
      <c r="H39" s="40">
        <f t="shared" si="0"/>
        <v>347.79166666667152</v>
      </c>
      <c r="I39" s="28">
        <v>97463909</v>
      </c>
      <c r="J39" s="39">
        <f>K39/I39</f>
        <v>0.85954973343004337</v>
      </c>
      <c r="K39" s="28">
        <v>83775077</v>
      </c>
      <c r="L39" s="28">
        <v>13688832</v>
      </c>
      <c r="M39" s="26" t="s">
        <v>729</v>
      </c>
      <c r="N39" s="26" t="s">
        <v>730</v>
      </c>
    </row>
    <row r="40" spans="1:14" ht="12.75" customHeight="1">
      <c r="A40" s="26" t="s">
        <v>64</v>
      </c>
      <c r="B40" s="26" t="s">
        <v>285</v>
      </c>
      <c r="C40" s="27" t="s">
        <v>249</v>
      </c>
      <c r="D40" s="27" t="s">
        <v>496</v>
      </c>
      <c r="E40" s="26">
        <v>37279138</v>
      </c>
      <c r="F40" s="38">
        <v>44567.791666666664</v>
      </c>
      <c r="G40" s="38">
        <v>44914.999305555553</v>
      </c>
      <c r="H40" s="40">
        <f t="shared" si="0"/>
        <v>347.20763888888905</v>
      </c>
      <c r="I40" s="28">
        <v>91870968</v>
      </c>
      <c r="J40" s="39">
        <f>K40/I40</f>
        <v>0.8595505600855321</v>
      </c>
      <c r="K40" s="28">
        <v>78967742</v>
      </c>
      <c r="L40" s="28">
        <v>12903226</v>
      </c>
      <c r="M40" s="26" t="s">
        <v>731</v>
      </c>
      <c r="N40" s="26" t="s">
        <v>732</v>
      </c>
    </row>
    <row r="41" spans="1:14" ht="12.75" customHeight="1">
      <c r="A41" s="26" t="s">
        <v>65</v>
      </c>
      <c r="B41" s="26" t="s">
        <v>287</v>
      </c>
      <c r="C41" s="27" t="s">
        <v>288</v>
      </c>
      <c r="D41" s="27" t="s">
        <v>497</v>
      </c>
      <c r="E41" s="26">
        <v>830011008</v>
      </c>
      <c r="F41" s="38">
        <v>44578.791666666664</v>
      </c>
      <c r="G41" s="38">
        <v>44923.999305555553</v>
      </c>
      <c r="H41" s="40">
        <f t="shared" si="0"/>
        <v>345.20763888888905</v>
      </c>
      <c r="I41" s="28">
        <v>11857000</v>
      </c>
      <c r="J41" s="39">
        <f>K41/I41</f>
        <v>0.61825925613561605</v>
      </c>
      <c r="K41" s="28">
        <v>7330700</v>
      </c>
      <c r="L41" s="28">
        <v>4526300</v>
      </c>
      <c r="M41" s="26" t="s">
        <v>734</v>
      </c>
      <c r="N41" s="26" t="s">
        <v>735</v>
      </c>
    </row>
    <row r="42" spans="1:14" ht="12.75" customHeight="1">
      <c r="A42" s="26" t="s">
        <v>66</v>
      </c>
      <c r="B42" s="26" t="s">
        <v>289</v>
      </c>
      <c r="C42" s="27" t="s">
        <v>249</v>
      </c>
      <c r="D42" s="27" t="s">
        <v>498</v>
      </c>
      <c r="E42" s="26">
        <v>1083906197</v>
      </c>
      <c r="F42" s="38">
        <v>44566.875</v>
      </c>
      <c r="G42" s="38">
        <v>44914.999305555553</v>
      </c>
      <c r="H42" s="40">
        <f t="shared" si="0"/>
        <v>348.12430555555329</v>
      </c>
      <c r="I42" s="28">
        <v>64873386</v>
      </c>
      <c r="J42" s="39">
        <f>K42/I42</f>
        <v>0.85915493913020047</v>
      </c>
      <c r="K42" s="28">
        <v>55736290</v>
      </c>
      <c r="L42" s="28">
        <v>9137096</v>
      </c>
      <c r="M42" s="26" t="s">
        <v>736</v>
      </c>
      <c r="N42" s="26" t="s">
        <v>737</v>
      </c>
    </row>
    <row r="43" spans="1:14" ht="12.75" customHeight="1">
      <c r="A43" s="26" t="s">
        <v>67</v>
      </c>
      <c r="B43" s="26" t="s">
        <v>290</v>
      </c>
      <c r="C43" s="27" t="s">
        <v>249</v>
      </c>
      <c r="D43" s="27" t="s">
        <v>499</v>
      </c>
      <c r="E43" s="26">
        <v>1022377312</v>
      </c>
      <c r="F43" s="38">
        <v>44567.791666666664</v>
      </c>
      <c r="G43" s="38">
        <v>44915.999305555553</v>
      </c>
      <c r="H43" s="40">
        <f t="shared" si="0"/>
        <v>348.20763888888905</v>
      </c>
      <c r="I43" s="28">
        <v>80387097</v>
      </c>
      <c r="J43" s="39">
        <f>K43/I43</f>
        <v>0.85674157383740324</v>
      </c>
      <c r="K43" s="28">
        <v>68870968</v>
      </c>
      <c r="L43" s="28">
        <v>11516129</v>
      </c>
      <c r="M43" s="26" t="s">
        <v>738</v>
      </c>
      <c r="N43" s="26" t="s">
        <v>739</v>
      </c>
    </row>
    <row r="44" spans="1:14" ht="12.75" customHeight="1">
      <c r="A44" s="26" t="s">
        <v>68</v>
      </c>
      <c r="B44" s="26" t="s">
        <v>291</v>
      </c>
      <c r="C44" s="27" t="s">
        <v>249</v>
      </c>
      <c r="D44" s="27" t="s">
        <v>500</v>
      </c>
      <c r="E44" s="26">
        <v>1085317243</v>
      </c>
      <c r="F44" s="38">
        <v>44567.791666666664</v>
      </c>
      <c r="G44" s="38">
        <v>44926.708333333336</v>
      </c>
      <c r="H44" s="40">
        <f t="shared" si="0"/>
        <v>358.91666666667152</v>
      </c>
      <c r="I44" s="28">
        <v>118387097</v>
      </c>
      <c r="J44" s="39">
        <f>K44/I44</f>
        <v>0.83106267062195127</v>
      </c>
      <c r="K44" s="28">
        <v>98387097</v>
      </c>
      <c r="L44" s="28">
        <v>20000000</v>
      </c>
      <c r="M44" s="26" t="s">
        <v>740</v>
      </c>
      <c r="N44" s="26" t="s">
        <v>741</v>
      </c>
    </row>
    <row r="45" spans="1:14" ht="12.75" customHeight="1">
      <c r="A45" s="26" t="s">
        <v>69</v>
      </c>
      <c r="B45" s="26" t="s">
        <v>292</v>
      </c>
      <c r="C45" s="27" t="s">
        <v>249</v>
      </c>
      <c r="D45" s="27" t="s">
        <v>501</v>
      </c>
      <c r="E45" s="26">
        <v>1014264198</v>
      </c>
      <c r="F45" s="38">
        <v>44568.75</v>
      </c>
      <c r="G45" s="38">
        <v>44926.499305555553</v>
      </c>
      <c r="H45" s="40">
        <f t="shared" si="0"/>
        <v>357.74930555555329</v>
      </c>
      <c r="I45" s="28">
        <v>41435484</v>
      </c>
      <c r="J45" s="39">
        <f>K45/I45</f>
        <v>0.8310626708258072</v>
      </c>
      <c r="K45" s="28">
        <v>34435484</v>
      </c>
      <c r="L45" s="28">
        <v>7000000</v>
      </c>
      <c r="M45" s="26" t="s">
        <v>742</v>
      </c>
      <c r="N45" s="26" t="s">
        <v>743</v>
      </c>
    </row>
    <row r="46" spans="1:14" ht="12.75" customHeight="1">
      <c r="A46" s="26" t="s">
        <v>70</v>
      </c>
      <c r="B46" s="26" t="s">
        <v>293</v>
      </c>
      <c r="C46" s="27" t="s">
        <v>249</v>
      </c>
      <c r="D46" s="27" t="s">
        <v>502</v>
      </c>
      <c r="E46" s="26">
        <v>901257606</v>
      </c>
      <c r="F46" s="38">
        <v>44566.75</v>
      </c>
      <c r="G46" s="38">
        <v>44900.999305555553</v>
      </c>
      <c r="H46" s="40">
        <f t="shared" si="0"/>
        <v>334.24930555555329</v>
      </c>
      <c r="I46" s="28">
        <v>67332960</v>
      </c>
      <c r="J46" s="39">
        <f>K46/I46</f>
        <v>0.80625000000000002</v>
      </c>
      <c r="K46" s="28">
        <v>54287199</v>
      </c>
      <c r="L46" s="28">
        <v>13045761</v>
      </c>
      <c r="M46" s="26" t="s">
        <v>744</v>
      </c>
      <c r="N46" s="26" t="s">
        <v>745</v>
      </c>
    </row>
    <row r="47" spans="1:14" ht="12.75" customHeight="1">
      <c r="A47" s="26" t="s">
        <v>71</v>
      </c>
      <c r="B47" s="26" t="s">
        <v>294</v>
      </c>
      <c r="C47" s="27" t="s">
        <v>249</v>
      </c>
      <c r="D47" s="27" t="s">
        <v>503</v>
      </c>
      <c r="E47" s="26">
        <v>1126320029</v>
      </c>
      <c r="F47" s="38">
        <v>44568.333333333336</v>
      </c>
      <c r="G47" s="38">
        <v>44916.708333333336</v>
      </c>
      <c r="H47" s="40">
        <f t="shared" si="0"/>
        <v>348.375</v>
      </c>
      <c r="I47" s="28">
        <v>35485161</v>
      </c>
      <c r="J47" s="39">
        <f>K47/I47</f>
        <v>0.8539325776202622</v>
      </c>
      <c r="K47" s="28">
        <v>30301935</v>
      </c>
      <c r="L47" s="28">
        <v>5183226</v>
      </c>
      <c r="M47" s="26" t="s">
        <v>746</v>
      </c>
      <c r="N47" s="26" t="s">
        <v>747</v>
      </c>
    </row>
    <row r="48" spans="1:14" ht="12.75" customHeight="1">
      <c r="A48" s="26" t="s">
        <v>72</v>
      </c>
      <c r="B48" s="26" t="s">
        <v>295</v>
      </c>
      <c r="C48" s="27" t="s">
        <v>249</v>
      </c>
      <c r="D48" s="27" t="s">
        <v>504</v>
      </c>
      <c r="E48" s="26">
        <v>91285394</v>
      </c>
      <c r="F48" s="38">
        <v>44568.333333333336</v>
      </c>
      <c r="G48" s="38">
        <v>44916.708333333336</v>
      </c>
      <c r="H48" s="40">
        <f t="shared" si="0"/>
        <v>348.375</v>
      </c>
      <c r="I48" s="28">
        <v>94627097</v>
      </c>
      <c r="J48" s="39">
        <f>K48/I48</f>
        <v>0.85393257916387311</v>
      </c>
      <c r="K48" s="28">
        <v>80805161</v>
      </c>
      <c r="L48" s="28">
        <v>13821936</v>
      </c>
      <c r="M48" s="26" t="s">
        <v>748</v>
      </c>
      <c r="N48" s="26" t="s">
        <v>749</v>
      </c>
    </row>
    <row r="49" spans="1:14" ht="12.75" customHeight="1">
      <c r="A49" s="26" t="s">
        <v>73</v>
      </c>
      <c r="B49" s="26" t="s">
        <v>296</v>
      </c>
      <c r="C49" s="27" t="s">
        <v>249</v>
      </c>
      <c r="D49" s="27" t="s">
        <v>505</v>
      </c>
      <c r="E49" s="26">
        <v>1022366036</v>
      </c>
      <c r="F49" s="38">
        <v>44568.333333333336</v>
      </c>
      <c r="G49" s="38">
        <v>44916.708333333336</v>
      </c>
      <c r="H49" s="40">
        <f t="shared" si="0"/>
        <v>348.375</v>
      </c>
      <c r="I49" s="28">
        <v>118283871</v>
      </c>
      <c r="J49" s="39">
        <f>K49/I49</f>
        <v>0.85393258730938892</v>
      </c>
      <c r="K49" s="28">
        <v>101006452</v>
      </c>
      <c r="L49" s="28">
        <v>17277419</v>
      </c>
      <c r="M49" s="26" t="s">
        <v>750</v>
      </c>
      <c r="N49" s="26" t="s">
        <v>751</v>
      </c>
    </row>
    <row r="50" spans="1:14" ht="12.75" customHeight="1">
      <c r="A50" s="26" t="s">
        <v>74</v>
      </c>
      <c r="B50" s="26" t="s">
        <v>1099</v>
      </c>
      <c r="C50" s="27" t="s">
        <v>249</v>
      </c>
      <c r="D50" s="27" t="s">
        <v>506</v>
      </c>
      <c r="E50" s="26">
        <v>39464093</v>
      </c>
      <c r="F50" s="38">
        <v>44568.333333333336</v>
      </c>
      <c r="G50" s="38">
        <v>44926.999305555553</v>
      </c>
      <c r="H50" s="40">
        <f t="shared" si="0"/>
        <v>358.66597222221753</v>
      </c>
      <c r="I50" s="28">
        <v>182409677</v>
      </c>
      <c r="J50" s="39">
        <f>K50/I50</f>
        <v>0.91530054625336577</v>
      </c>
      <c r="K50" s="28">
        <v>166959677</v>
      </c>
      <c r="L50" s="28">
        <v>15450000</v>
      </c>
      <c r="M50" s="26" t="s">
        <v>1175</v>
      </c>
      <c r="N50" s="26" t="s">
        <v>752</v>
      </c>
    </row>
    <row r="51" spans="1:14" ht="12.75" customHeight="1">
      <c r="A51" s="26" t="s">
        <v>75</v>
      </c>
      <c r="B51" s="26" t="s">
        <v>297</v>
      </c>
      <c r="C51" s="27" t="s">
        <v>249</v>
      </c>
      <c r="D51" s="27" t="s">
        <v>507</v>
      </c>
      <c r="E51" s="26">
        <v>87061261</v>
      </c>
      <c r="F51" s="38">
        <v>44568.375</v>
      </c>
      <c r="G51" s="38">
        <v>44926.708333333336</v>
      </c>
      <c r="H51" s="40">
        <f t="shared" si="0"/>
        <v>358.33333333333576</v>
      </c>
      <c r="I51" s="28">
        <v>98347742</v>
      </c>
      <c r="J51" s="39">
        <f>K51/I51</f>
        <v>0.83060109300730056</v>
      </c>
      <c r="K51" s="28">
        <v>81687742</v>
      </c>
      <c r="L51" s="28">
        <v>16660000</v>
      </c>
      <c r="M51" s="26" t="s">
        <v>753</v>
      </c>
      <c r="N51" s="26" t="s">
        <v>754</v>
      </c>
    </row>
    <row r="52" spans="1:14" ht="12.75" customHeight="1">
      <c r="A52" s="26" t="s">
        <v>76</v>
      </c>
      <c r="B52" s="26" t="s">
        <v>298</v>
      </c>
      <c r="C52" s="27" t="s">
        <v>299</v>
      </c>
      <c r="D52" s="27" t="s">
        <v>508</v>
      </c>
      <c r="E52" s="26">
        <v>900062917</v>
      </c>
      <c r="F52" s="38">
        <v>44592.333333333336</v>
      </c>
      <c r="G52" s="38">
        <v>44926.999305555553</v>
      </c>
      <c r="H52" s="40">
        <f t="shared" si="0"/>
        <v>334.66597222221753</v>
      </c>
      <c r="I52" s="28">
        <v>2500000</v>
      </c>
      <c r="J52" s="39">
        <f>K52/I52</f>
        <v>2.0639999999999999E-2</v>
      </c>
      <c r="K52" s="28">
        <v>51600</v>
      </c>
      <c r="L52" s="28">
        <v>2448400</v>
      </c>
      <c r="M52" s="26" t="s">
        <v>755</v>
      </c>
      <c r="N52" s="26" t="s">
        <v>756</v>
      </c>
    </row>
    <row r="53" spans="1:14" ht="12.75" customHeight="1">
      <c r="A53" s="26" t="s">
        <v>77</v>
      </c>
      <c r="B53" s="26" t="s">
        <v>300</v>
      </c>
      <c r="C53" s="27" t="s">
        <v>249</v>
      </c>
      <c r="D53" s="27" t="s">
        <v>509</v>
      </c>
      <c r="E53" s="26">
        <v>1037576492</v>
      </c>
      <c r="F53" s="38">
        <v>44568.375</v>
      </c>
      <c r="G53" s="38">
        <v>44921.999305555553</v>
      </c>
      <c r="H53" s="40">
        <f t="shared" si="0"/>
        <v>353.62430555555329</v>
      </c>
      <c r="I53" s="28">
        <v>149931452</v>
      </c>
      <c r="J53" s="39">
        <f>K53/I53</f>
        <v>0.92797784016658491</v>
      </c>
      <c r="K53" s="28">
        <v>139133065</v>
      </c>
      <c r="L53" s="28">
        <v>10798387</v>
      </c>
      <c r="M53" s="26" t="s">
        <v>757</v>
      </c>
      <c r="N53" s="26" t="s">
        <v>758</v>
      </c>
    </row>
    <row r="54" spans="1:14" ht="12.75" customHeight="1">
      <c r="A54" s="26" t="s">
        <v>78</v>
      </c>
      <c r="B54" s="26" t="s">
        <v>301</v>
      </c>
      <c r="C54" s="27" t="s">
        <v>288</v>
      </c>
      <c r="D54" s="27" t="s">
        <v>510</v>
      </c>
      <c r="E54" s="26">
        <v>900069323</v>
      </c>
      <c r="F54" s="38">
        <v>44579.75</v>
      </c>
      <c r="G54" s="38">
        <v>44926.999305555553</v>
      </c>
      <c r="H54" s="40">
        <f t="shared" si="0"/>
        <v>347.24930555555329</v>
      </c>
      <c r="I54" s="28">
        <v>38000000</v>
      </c>
      <c r="J54" s="39">
        <f>K54/I54</f>
        <v>0.81641429868421056</v>
      </c>
      <c r="K54" s="28">
        <v>31023743.350000001</v>
      </c>
      <c r="L54" s="28">
        <v>6976256.6500000004</v>
      </c>
      <c r="M54" s="26" t="s">
        <v>759</v>
      </c>
      <c r="N54" s="26" t="s">
        <v>760</v>
      </c>
    </row>
    <row r="55" spans="1:14" ht="12.75" customHeight="1">
      <c r="A55" s="26" t="s">
        <v>79</v>
      </c>
      <c r="B55" s="26" t="s">
        <v>302</v>
      </c>
      <c r="C55" s="27" t="s">
        <v>249</v>
      </c>
      <c r="D55" s="27" t="s">
        <v>511</v>
      </c>
      <c r="E55" s="26">
        <v>1010229666</v>
      </c>
      <c r="F55" s="38">
        <v>44572.833333333336</v>
      </c>
      <c r="G55" s="38">
        <v>44926.999305555553</v>
      </c>
      <c r="H55" s="40">
        <f t="shared" si="0"/>
        <v>354.16597222221753</v>
      </c>
      <c r="I55" s="28">
        <v>29193548</v>
      </c>
      <c r="J55" s="39">
        <f>K55/I55</f>
        <v>0.82872927949696285</v>
      </c>
      <c r="K55" s="28">
        <v>24193548</v>
      </c>
      <c r="L55" s="28">
        <v>5000000</v>
      </c>
      <c r="M55" s="26" t="s">
        <v>761</v>
      </c>
      <c r="N55" s="26" t="s">
        <v>762</v>
      </c>
    </row>
    <row r="56" spans="1:14" ht="12.75" customHeight="1">
      <c r="A56" s="26" t="s">
        <v>80</v>
      </c>
      <c r="B56" s="26" t="s">
        <v>303</v>
      </c>
      <c r="C56" s="27" t="s">
        <v>249</v>
      </c>
      <c r="D56" s="27" t="s">
        <v>489</v>
      </c>
      <c r="E56" s="26">
        <v>1136880060</v>
      </c>
      <c r="F56" s="38">
        <v>44572.833333333336</v>
      </c>
      <c r="G56" s="38">
        <v>44926.999305555553</v>
      </c>
      <c r="H56" s="40">
        <f t="shared" si="0"/>
        <v>354.16597222221753</v>
      </c>
      <c r="I56" s="28">
        <v>85638516</v>
      </c>
      <c r="J56" s="39">
        <f>K56/I56</f>
        <v>0.91412742369332978</v>
      </c>
      <c r="K56" s="28">
        <v>78284516</v>
      </c>
      <c r="L56" s="28">
        <v>7354000</v>
      </c>
      <c r="M56" s="26" t="s">
        <v>763</v>
      </c>
      <c r="N56" s="26" t="s">
        <v>764</v>
      </c>
    </row>
    <row r="57" spans="1:14" ht="12.75" customHeight="1">
      <c r="A57" s="26" t="s">
        <v>81</v>
      </c>
      <c r="B57" s="26" t="s">
        <v>304</v>
      </c>
      <c r="C57" s="27" t="s">
        <v>249</v>
      </c>
      <c r="D57" s="27" t="s">
        <v>489</v>
      </c>
      <c r="E57" s="26">
        <v>1032435263</v>
      </c>
      <c r="F57" s="38">
        <v>44572.833333333336</v>
      </c>
      <c r="G57" s="38">
        <v>44926.999305555553</v>
      </c>
      <c r="H57" s="40">
        <f t="shared" si="0"/>
        <v>354.16597222221753</v>
      </c>
      <c r="I57" s="28">
        <v>85875742</v>
      </c>
      <c r="J57" s="39">
        <f>K57/I57</f>
        <v>0.91436464094831349</v>
      </c>
      <c r="K57" s="28">
        <v>78521742</v>
      </c>
      <c r="L57" s="28">
        <v>7354000</v>
      </c>
      <c r="M57" s="26" t="s">
        <v>765</v>
      </c>
      <c r="N57" s="26" t="s">
        <v>766</v>
      </c>
    </row>
    <row r="58" spans="1:14" ht="12.75" customHeight="1">
      <c r="A58" s="26" t="s">
        <v>82</v>
      </c>
      <c r="B58" s="26" t="s">
        <v>305</v>
      </c>
      <c r="C58" s="27" t="s">
        <v>249</v>
      </c>
      <c r="D58" s="27" t="s">
        <v>512</v>
      </c>
      <c r="E58" s="26">
        <v>1020772365</v>
      </c>
      <c r="F58" s="38">
        <v>44572.916666666664</v>
      </c>
      <c r="G58" s="38">
        <v>44926.999305555553</v>
      </c>
      <c r="H58" s="40">
        <f t="shared" si="0"/>
        <v>354.08263888888905</v>
      </c>
      <c r="I58" s="28">
        <v>85875742</v>
      </c>
      <c r="J58" s="39">
        <f>K58/I58</f>
        <v>0.82872928189662687</v>
      </c>
      <c r="K58" s="28">
        <v>71167742</v>
      </c>
      <c r="L58" s="28">
        <v>14708000</v>
      </c>
      <c r="M58" s="26" t="s">
        <v>767</v>
      </c>
      <c r="N58" s="26" t="s">
        <v>768</v>
      </c>
    </row>
    <row r="59" spans="1:14" ht="12.75" customHeight="1">
      <c r="A59" s="26" t="s">
        <v>83</v>
      </c>
      <c r="B59" s="26" t="s">
        <v>306</v>
      </c>
      <c r="C59" s="27" t="s">
        <v>249</v>
      </c>
      <c r="D59" s="27" t="s">
        <v>512</v>
      </c>
      <c r="E59" s="26">
        <v>39776383</v>
      </c>
      <c r="F59" s="38">
        <v>44573.375</v>
      </c>
      <c r="G59" s="38">
        <v>44922.708333333336</v>
      </c>
      <c r="H59" s="40">
        <f t="shared" si="0"/>
        <v>349.33333333333576</v>
      </c>
      <c r="I59" s="28">
        <v>81879032</v>
      </c>
      <c r="J59" s="39">
        <f>K59/I59</f>
        <v>0.83916083668404873</v>
      </c>
      <c r="K59" s="28">
        <v>68709677</v>
      </c>
      <c r="L59" s="28">
        <v>13169355</v>
      </c>
      <c r="M59" s="26" t="s">
        <v>769</v>
      </c>
      <c r="N59" s="26" t="s">
        <v>770</v>
      </c>
    </row>
    <row r="60" spans="1:14" ht="12.75" customHeight="1">
      <c r="A60" s="26" t="s">
        <v>84</v>
      </c>
      <c r="B60" s="26" t="s">
        <v>307</v>
      </c>
      <c r="C60" s="27" t="s">
        <v>249</v>
      </c>
      <c r="D60" s="27" t="s">
        <v>489</v>
      </c>
      <c r="E60" s="26">
        <v>1067918500</v>
      </c>
      <c r="F60" s="38">
        <v>44572.833333333336</v>
      </c>
      <c r="G60" s="38">
        <v>44926.999305555553</v>
      </c>
      <c r="H60" s="40">
        <f t="shared" si="0"/>
        <v>354.16597222221753</v>
      </c>
      <c r="I60" s="28">
        <v>82909677</v>
      </c>
      <c r="J60" s="39">
        <f>K60/I60</f>
        <v>0.8287292809016733</v>
      </c>
      <c r="K60" s="28">
        <v>68709677</v>
      </c>
      <c r="L60" s="28">
        <v>14200000</v>
      </c>
      <c r="M60" s="26" t="s">
        <v>771</v>
      </c>
      <c r="N60" s="26" t="s">
        <v>772</v>
      </c>
    </row>
    <row r="61" spans="1:14" ht="12.75" customHeight="1">
      <c r="A61" s="26" t="s">
        <v>85</v>
      </c>
      <c r="B61" s="26" t="s">
        <v>308</v>
      </c>
      <c r="C61" s="27" t="s">
        <v>249</v>
      </c>
      <c r="D61" s="27" t="s">
        <v>494</v>
      </c>
      <c r="E61" s="26">
        <v>80873511</v>
      </c>
      <c r="F61" s="38">
        <v>44572.833333333336</v>
      </c>
      <c r="G61" s="38">
        <v>44926.999305555553</v>
      </c>
      <c r="H61" s="40">
        <f t="shared" si="0"/>
        <v>354.16597222221753</v>
      </c>
      <c r="I61" s="28">
        <v>106498065</v>
      </c>
      <c r="J61" s="39">
        <f>K61/I61</f>
        <v>0.82872928254611955</v>
      </c>
      <c r="K61" s="28">
        <v>88258065</v>
      </c>
      <c r="L61" s="28">
        <v>18240000</v>
      </c>
      <c r="M61" s="26" t="s">
        <v>773</v>
      </c>
      <c r="N61" s="26" t="s">
        <v>774</v>
      </c>
    </row>
    <row r="62" spans="1:14" ht="12.75" customHeight="1">
      <c r="A62" s="26" t="s">
        <v>86</v>
      </c>
      <c r="B62" s="26" t="s">
        <v>309</v>
      </c>
      <c r="C62" s="27" t="s">
        <v>249</v>
      </c>
      <c r="D62" s="27" t="s">
        <v>491</v>
      </c>
      <c r="E62" s="26">
        <v>1094928643</v>
      </c>
      <c r="F62" s="38">
        <v>44572.833333333336</v>
      </c>
      <c r="G62" s="38">
        <v>44926.499305555553</v>
      </c>
      <c r="H62" s="40">
        <f t="shared" si="0"/>
        <v>353.66597222221753</v>
      </c>
      <c r="I62" s="28">
        <v>106498065</v>
      </c>
      <c r="J62" s="39">
        <f>K62/I62</f>
        <v>0.82872928254611955</v>
      </c>
      <c r="K62" s="28">
        <v>88258065</v>
      </c>
      <c r="L62" s="28">
        <v>18240000</v>
      </c>
      <c r="M62" s="26" t="s">
        <v>775</v>
      </c>
      <c r="N62" s="26" t="s">
        <v>776</v>
      </c>
    </row>
    <row r="63" spans="1:14" ht="12.75" customHeight="1">
      <c r="A63" s="26" t="s">
        <v>87</v>
      </c>
      <c r="B63" s="26" t="s">
        <v>310</v>
      </c>
      <c r="C63" s="27" t="s">
        <v>249</v>
      </c>
      <c r="D63" s="27" t="s">
        <v>492</v>
      </c>
      <c r="E63" s="26">
        <v>1094915773</v>
      </c>
      <c r="F63" s="38">
        <v>44572.833333333336</v>
      </c>
      <c r="G63" s="38">
        <v>44926.499305555553</v>
      </c>
      <c r="H63" s="40">
        <f t="shared" si="0"/>
        <v>353.66597222221753</v>
      </c>
      <c r="I63" s="28">
        <v>110643548</v>
      </c>
      <c r="J63" s="39">
        <f>K63/I63</f>
        <v>0.82872928116874922</v>
      </c>
      <c r="K63" s="28">
        <v>91693548</v>
      </c>
      <c r="L63" s="28">
        <v>18950000</v>
      </c>
      <c r="M63" s="26" t="s">
        <v>777</v>
      </c>
      <c r="N63" s="26" t="s">
        <v>778</v>
      </c>
    </row>
    <row r="64" spans="1:14" ht="12.75" customHeight="1">
      <c r="A64" s="26" t="s">
        <v>88</v>
      </c>
      <c r="B64" s="26" t="s">
        <v>311</v>
      </c>
      <c r="C64" s="27" t="s">
        <v>249</v>
      </c>
      <c r="D64" s="27" t="s">
        <v>491</v>
      </c>
      <c r="E64" s="26">
        <v>1094930308</v>
      </c>
      <c r="F64" s="38">
        <v>44572.833333333336</v>
      </c>
      <c r="G64" s="38">
        <v>44926.499305555553</v>
      </c>
      <c r="H64" s="40">
        <f t="shared" si="0"/>
        <v>353.66597222221753</v>
      </c>
      <c r="I64" s="28">
        <v>106498065</v>
      </c>
      <c r="J64" s="39">
        <f>K64/I64</f>
        <v>0.82872928254611955</v>
      </c>
      <c r="K64" s="28">
        <v>88258065</v>
      </c>
      <c r="L64" s="28">
        <v>18240000</v>
      </c>
      <c r="M64" s="26" t="s">
        <v>779</v>
      </c>
      <c r="N64" s="26" t="s">
        <v>780</v>
      </c>
    </row>
    <row r="65" spans="1:14" ht="12.75" customHeight="1">
      <c r="A65" s="26" t="s">
        <v>89</v>
      </c>
      <c r="B65" s="26" t="s">
        <v>312</v>
      </c>
      <c r="C65" s="27" t="s">
        <v>249</v>
      </c>
      <c r="D65" s="27" t="s">
        <v>494</v>
      </c>
      <c r="E65" s="26">
        <v>52427703</v>
      </c>
      <c r="F65" s="38">
        <v>44572.833333333336</v>
      </c>
      <c r="G65" s="38">
        <v>44926.999305555553</v>
      </c>
      <c r="H65" s="40">
        <f t="shared" si="0"/>
        <v>354.16597222221753</v>
      </c>
      <c r="I65" s="28">
        <v>106498065</v>
      </c>
      <c r="J65" s="39">
        <f>K65/I65</f>
        <v>0.82872928254611955</v>
      </c>
      <c r="K65" s="28">
        <v>88258065</v>
      </c>
      <c r="L65" s="28">
        <v>18240000</v>
      </c>
      <c r="M65" s="26" t="s">
        <v>781</v>
      </c>
      <c r="N65" s="26" t="s">
        <v>782</v>
      </c>
    </row>
    <row r="66" spans="1:14" ht="12.75" customHeight="1">
      <c r="A66" s="26" t="s">
        <v>90</v>
      </c>
      <c r="B66" s="26" t="s">
        <v>313</v>
      </c>
      <c r="C66" s="27" t="s">
        <v>249</v>
      </c>
      <c r="D66" s="27" t="s">
        <v>513</v>
      </c>
      <c r="E66" s="26">
        <v>1010177386</v>
      </c>
      <c r="F66" s="38">
        <v>44572.833333333336</v>
      </c>
      <c r="G66" s="38">
        <v>44911.499305555553</v>
      </c>
      <c r="H66" s="40">
        <f t="shared" si="0"/>
        <v>338.66597222221753</v>
      </c>
      <c r="I66" s="28">
        <v>102085162</v>
      </c>
      <c r="J66" s="39">
        <f>K66/I66</f>
        <v>0.86455331285069614</v>
      </c>
      <c r="K66" s="28">
        <v>88258065</v>
      </c>
      <c r="L66" s="28">
        <v>13827097</v>
      </c>
      <c r="M66" s="26" t="s">
        <v>783</v>
      </c>
      <c r="N66" s="26" t="s">
        <v>784</v>
      </c>
    </row>
    <row r="67" spans="1:14" ht="12.75" customHeight="1">
      <c r="A67" s="26" t="s">
        <v>91</v>
      </c>
      <c r="B67" s="26" t="s">
        <v>314</v>
      </c>
      <c r="C67" s="27" t="s">
        <v>249</v>
      </c>
      <c r="D67" s="27" t="s">
        <v>514</v>
      </c>
      <c r="E67" s="26">
        <v>830107942</v>
      </c>
      <c r="F67" s="38">
        <v>44575.416666666664</v>
      </c>
      <c r="G67" s="38">
        <v>44926.999305555553</v>
      </c>
      <c r="H67" s="40">
        <f t="shared" si="0"/>
        <v>351.58263888888905</v>
      </c>
      <c r="I67" s="28">
        <v>40000000</v>
      </c>
      <c r="J67" s="39">
        <f>K67/I67</f>
        <v>0.8</v>
      </c>
      <c r="K67" s="28">
        <v>32000000</v>
      </c>
      <c r="L67" s="28">
        <v>8000000</v>
      </c>
      <c r="M67" s="26" t="s">
        <v>785</v>
      </c>
      <c r="N67" s="26" t="s">
        <v>786</v>
      </c>
    </row>
    <row r="68" spans="1:14" ht="12.75" customHeight="1">
      <c r="A68" s="26" t="s">
        <v>92</v>
      </c>
      <c r="B68" s="26" t="s">
        <v>315</v>
      </c>
      <c r="C68" s="27" t="s">
        <v>288</v>
      </c>
      <c r="D68" s="27" t="s">
        <v>515</v>
      </c>
      <c r="E68" s="26">
        <v>901312112</v>
      </c>
      <c r="F68" s="38">
        <v>44579.75</v>
      </c>
      <c r="G68" s="38">
        <v>44910.999305555553</v>
      </c>
      <c r="H68" s="40">
        <f t="shared" ref="H68:H131" si="1">G68-F68</f>
        <v>331.24930555555329</v>
      </c>
      <c r="I68" s="28">
        <v>476000</v>
      </c>
      <c r="J68" s="39">
        <f>K68/I68</f>
        <v>0</v>
      </c>
      <c r="K68" s="28">
        <v>0</v>
      </c>
      <c r="L68" s="28">
        <v>476000</v>
      </c>
      <c r="M68" s="26" t="s">
        <v>787</v>
      </c>
      <c r="N68" s="26" t="s">
        <v>788</v>
      </c>
    </row>
    <row r="69" spans="1:14" ht="12.75" customHeight="1">
      <c r="A69" s="26" t="s">
        <v>93</v>
      </c>
      <c r="B69" s="26" t="s">
        <v>316</v>
      </c>
      <c r="C69" s="27" t="s">
        <v>299</v>
      </c>
      <c r="D69" s="27" t="s">
        <v>516</v>
      </c>
      <c r="E69" s="26">
        <v>830001113</v>
      </c>
      <c r="F69" s="38">
        <v>44572.75</v>
      </c>
      <c r="G69" s="38">
        <v>44926.999305555553</v>
      </c>
      <c r="H69" s="40">
        <f t="shared" si="1"/>
        <v>354.24930555555329</v>
      </c>
      <c r="I69" s="28">
        <v>60000000</v>
      </c>
      <c r="J69" s="39">
        <f>K69/I69</f>
        <v>0.64796566666666666</v>
      </c>
      <c r="K69" s="28">
        <v>38877940</v>
      </c>
      <c r="L69" s="28">
        <v>21122060</v>
      </c>
      <c r="M69" s="26" t="s">
        <v>789</v>
      </c>
      <c r="N69" s="26" t="s">
        <v>790</v>
      </c>
    </row>
    <row r="70" spans="1:14" ht="12.75" customHeight="1">
      <c r="A70" s="26" t="s">
        <v>94</v>
      </c>
      <c r="B70" s="26" t="s">
        <v>317</v>
      </c>
      <c r="C70" s="27" t="s">
        <v>249</v>
      </c>
      <c r="D70" s="27" t="s">
        <v>517</v>
      </c>
      <c r="E70" s="26">
        <v>13175903</v>
      </c>
      <c r="F70" s="38">
        <v>44573.75</v>
      </c>
      <c r="G70" s="38">
        <v>44922.75</v>
      </c>
      <c r="H70" s="40">
        <f t="shared" si="1"/>
        <v>349</v>
      </c>
      <c r="I70" s="28">
        <v>65147500</v>
      </c>
      <c r="J70" s="39">
        <f>K70/I70</f>
        <v>0.83870968187574346</v>
      </c>
      <c r="K70" s="28">
        <v>54639839</v>
      </c>
      <c r="L70" s="28">
        <v>10507661</v>
      </c>
      <c r="M70" s="26" t="s">
        <v>791</v>
      </c>
      <c r="N70" s="26" t="s">
        <v>792</v>
      </c>
    </row>
    <row r="71" spans="1:14" ht="12.75" customHeight="1">
      <c r="A71" s="26" t="s">
        <v>95</v>
      </c>
      <c r="B71" s="26" t="s">
        <v>318</v>
      </c>
      <c r="C71" s="27" t="s">
        <v>249</v>
      </c>
      <c r="D71" s="27" t="s">
        <v>518</v>
      </c>
      <c r="E71" s="26">
        <v>1023931779</v>
      </c>
      <c r="F71" s="38">
        <v>44574.333333333336</v>
      </c>
      <c r="G71" s="38">
        <v>44922.708333333336</v>
      </c>
      <c r="H71" s="40">
        <f t="shared" si="1"/>
        <v>348.375</v>
      </c>
      <c r="I71" s="28">
        <v>28750000</v>
      </c>
      <c r="J71" s="39">
        <f>K71/I71</f>
        <v>0.83870966956521742</v>
      </c>
      <c r="K71" s="28">
        <v>24112903</v>
      </c>
      <c r="L71" s="28">
        <v>4637097</v>
      </c>
      <c r="M71" s="26" t="s">
        <v>793</v>
      </c>
      <c r="N71" s="26" t="s">
        <v>794</v>
      </c>
    </row>
    <row r="72" spans="1:14" ht="12.75" customHeight="1">
      <c r="A72" s="26" t="s">
        <v>96</v>
      </c>
      <c r="B72" s="26" t="s">
        <v>319</v>
      </c>
      <c r="C72" s="27" t="s">
        <v>249</v>
      </c>
      <c r="D72" s="27" t="s">
        <v>519</v>
      </c>
      <c r="E72" s="26">
        <v>1014201130</v>
      </c>
      <c r="F72" s="38">
        <v>44573.75</v>
      </c>
      <c r="G72" s="38">
        <v>44922.708333333336</v>
      </c>
      <c r="H72" s="40">
        <f t="shared" si="1"/>
        <v>348.95833333333576</v>
      </c>
      <c r="I72" s="28">
        <v>94760000</v>
      </c>
      <c r="J72" s="39">
        <f>K72/I72</f>
        <v>0.7517531553398058</v>
      </c>
      <c r="K72" s="28">
        <v>71236129</v>
      </c>
      <c r="L72" s="28">
        <v>23523871</v>
      </c>
      <c r="M72" s="26" t="s">
        <v>795</v>
      </c>
      <c r="N72" s="26" t="s">
        <v>796</v>
      </c>
    </row>
    <row r="73" spans="1:14" ht="12.75" customHeight="1">
      <c r="A73" s="26" t="s">
        <v>97</v>
      </c>
      <c r="B73" s="26" t="s">
        <v>320</v>
      </c>
      <c r="C73" s="27" t="s">
        <v>249</v>
      </c>
      <c r="D73" s="27" t="s">
        <v>520</v>
      </c>
      <c r="E73" s="26">
        <v>1052385934</v>
      </c>
      <c r="F73" s="38">
        <v>44573.75</v>
      </c>
      <c r="G73" s="38">
        <v>44922.708333333336</v>
      </c>
      <c r="H73" s="40">
        <f t="shared" si="1"/>
        <v>348.95833333333576</v>
      </c>
      <c r="I73" s="28">
        <v>94760000</v>
      </c>
      <c r="J73" s="39">
        <f>K73/I73</f>
        <v>0.83870967707893629</v>
      </c>
      <c r="K73" s="28">
        <v>79476129</v>
      </c>
      <c r="L73" s="28">
        <v>15283871</v>
      </c>
      <c r="M73" s="26" t="s">
        <v>797</v>
      </c>
      <c r="N73" s="26" t="s">
        <v>798</v>
      </c>
    </row>
    <row r="74" spans="1:14" ht="12.75" customHeight="1">
      <c r="A74" s="26" t="s">
        <v>98</v>
      </c>
      <c r="B74" s="26" t="s">
        <v>321</v>
      </c>
      <c r="C74" s="27" t="s">
        <v>249</v>
      </c>
      <c r="D74" s="27" t="s">
        <v>521</v>
      </c>
      <c r="E74" s="26">
        <v>80018114</v>
      </c>
      <c r="F74" s="38">
        <v>44574.375</v>
      </c>
      <c r="G74" s="38">
        <v>44911.708333333336</v>
      </c>
      <c r="H74" s="40">
        <f t="shared" si="1"/>
        <v>337.33333333333576</v>
      </c>
      <c r="I74" s="28">
        <v>169201677</v>
      </c>
      <c r="J74" s="39">
        <f>K74/I74</f>
        <v>0.86455331645442257</v>
      </c>
      <c r="K74" s="28">
        <v>146283871</v>
      </c>
      <c r="L74" s="28">
        <v>22917806</v>
      </c>
      <c r="M74" s="26" t="s">
        <v>799</v>
      </c>
      <c r="N74" s="26" t="s">
        <v>800</v>
      </c>
    </row>
    <row r="75" spans="1:14" ht="12.75" customHeight="1">
      <c r="A75" s="26" t="s">
        <v>99</v>
      </c>
      <c r="B75" s="26" t="s">
        <v>322</v>
      </c>
      <c r="C75" s="27" t="s">
        <v>249</v>
      </c>
      <c r="D75" s="27" t="s">
        <v>522</v>
      </c>
      <c r="E75" s="26">
        <v>80850947</v>
      </c>
      <c r="F75" s="38">
        <v>44574.375</v>
      </c>
      <c r="G75" s="38">
        <v>44926.999305555553</v>
      </c>
      <c r="H75" s="40">
        <f t="shared" si="1"/>
        <v>352.62430555555329</v>
      </c>
      <c r="I75" s="28">
        <v>120277419</v>
      </c>
      <c r="J75" s="39">
        <f>K75/I75</f>
        <v>0.8287292812626782</v>
      </c>
      <c r="K75" s="28">
        <v>99677419</v>
      </c>
      <c r="L75" s="28">
        <v>20600000</v>
      </c>
      <c r="M75" s="26" t="s">
        <v>801</v>
      </c>
      <c r="N75" s="26" t="s">
        <v>802</v>
      </c>
    </row>
    <row r="76" spans="1:14" ht="12.75" customHeight="1">
      <c r="A76" s="26" t="s">
        <v>100</v>
      </c>
      <c r="B76" s="26" t="s">
        <v>323</v>
      </c>
      <c r="C76" s="27" t="s">
        <v>249</v>
      </c>
      <c r="D76" s="27" t="s">
        <v>523</v>
      </c>
      <c r="E76" s="26">
        <v>40187318</v>
      </c>
      <c r="F76" s="38">
        <v>44573.791666666664</v>
      </c>
      <c r="G76" s="38">
        <v>44926.999305555553</v>
      </c>
      <c r="H76" s="40">
        <f t="shared" si="1"/>
        <v>353.20763888888905</v>
      </c>
      <c r="I76" s="28">
        <v>175161291</v>
      </c>
      <c r="J76" s="39">
        <f>K76/I76</f>
        <v>0.82872927672130481</v>
      </c>
      <c r="K76" s="28">
        <v>145161290</v>
      </c>
      <c r="L76" s="28">
        <v>30000001</v>
      </c>
      <c r="M76" s="26" t="s">
        <v>803</v>
      </c>
      <c r="N76" s="26" t="s">
        <v>804</v>
      </c>
    </row>
    <row r="77" spans="1:14" ht="12.75" customHeight="1">
      <c r="A77" s="26" t="s">
        <v>101</v>
      </c>
      <c r="B77" s="26" t="s">
        <v>324</v>
      </c>
      <c r="C77" s="27" t="s">
        <v>249</v>
      </c>
      <c r="D77" s="27" t="s">
        <v>524</v>
      </c>
      <c r="E77" s="26">
        <v>1014214554</v>
      </c>
      <c r="F77" s="38">
        <v>44574.375</v>
      </c>
      <c r="G77" s="38">
        <v>44926.999305555553</v>
      </c>
      <c r="H77" s="40">
        <f t="shared" si="1"/>
        <v>352.62430555555329</v>
      </c>
      <c r="I77" s="28">
        <v>70064516</v>
      </c>
      <c r="J77" s="39">
        <f>K77/I77</f>
        <v>0.8287292814525401</v>
      </c>
      <c r="K77" s="28">
        <v>58064516</v>
      </c>
      <c r="L77" s="28">
        <v>12000000</v>
      </c>
      <c r="M77" s="26" t="s">
        <v>805</v>
      </c>
      <c r="N77" s="26" t="s">
        <v>806</v>
      </c>
    </row>
    <row r="78" spans="1:14" ht="12.75" customHeight="1">
      <c r="A78" s="26" t="s">
        <v>102</v>
      </c>
      <c r="B78" s="26" t="s">
        <v>325</v>
      </c>
      <c r="C78" s="27" t="s">
        <v>249</v>
      </c>
      <c r="D78" s="27" t="s">
        <v>525</v>
      </c>
      <c r="E78" s="26">
        <v>1076623456</v>
      </c>
      <c r="F78" s="38">
        <v>44573.791666666664</v>
      </c>
      <c r="G78" s="38">
        <v>44926.708333333336</v>
      </c>
      <c r="H78" s="40">
        <f t="shared" si="1"/>
        <v>352.91666666667152</v>
      </c>
      <c r="I78" s="28">
        <v>75122935</v>
      </c>
      <c r="J78" s="39">
        <f>K78/I78</f>
        <v>0.82825484653920933</v>
      </c>
      <c r="K78" s="28">
        <v>62220935</v>
      </c>
      <c r="L78" s="28">
        <v>12902000</v>
      </c>
      <c r="M78" s="26" t="s">
        <v>807</v>
      </c>
      <c r="N78" s="26" t="s">
        <v>808</v>
      </c>
    </row>
    <row r="79" spans="1:14" ht="12.75" customHeight="1">
      <c r="A79" s="26" t="s">
        <v>103</v>
      </c>
      <c r="B79" s="26" t="s">
        <v>326</v>
      </c>
      <c r="C79" s="27" t="s">
        <v>249</v>
      </c>
      <c r="D79" s="27" t="s">
        <v>526</v>
      </c>
      <c r="E79" s="26">
        <v>1015470985</v>
      </c>
      <c r="F79" s="38">
        <v>44573.805555555555</v>
      </c>
      <c r="G79" s="38">
        <v>44926.75</v>
      </c>
      <c r="H79" s="40">
        <f t="shared" si="1"/>
        <v>352.94444444444525</v>
      </c>
      <c r="I79" s="28">
        <v>38498903</v>
      </c>
      <c r="J79" s="39">
        <f>K79/I79</f>
        <v>0.91412742331904884</v>
      </c>
      <c r="K79" s="28">
        <v>35192903</v>
      </c>
      <c r="L79" s="28">
        <v>3306000</v>
      </c>
      <c r="M79" s="26" t="s">
        <v>809</v>
      </c>
      <c r="N79" s="26" t="s">
        <v>810</v>
      </c>
    </row>
    <row r="80" spans="1:14" ht="12.75" customHeight="1">
      <c r="A80" s="26" t="s">
        <v>104</v>
      </c>
      <c r="B80" s="26" t="s">
        <v>327</v>
      </c>
      <c r="C80" s="27" t="s">
        <v>249</v>
      </c>
      <c r="D80" s="27" t="s">
        <v>527</v>
      </c>
      <c r="E80" s="26">
        <v>1123624228</v>
      </c>
      <c r="F80" s="38">
        <v>44573.795138888891</v>
      </c>
      <c r="G80" s="38">
        <v>44926.999305555553</v>
      </c>
      <c r="H80" s="40">
        <f t="shared" si="1"/>
        <v>353.20416666666279</v>
      </c>
      <c r="I80" s="28">
        <v>110109658</v>
      </c>
      <c r="J80" s="39">
        <f>K80/I80</f>
        <v>0.82825484754479939</v>
      </c>
      <c r="K80" s="28">
        <v>91198858</v>
      </c>
      <c r="L80" s="28">
        <v>18910800</v>
      </c>
      <c r="M80" s="26" t="s">
        <v>811</v>
      </c>
      <c r="N80" s="26" t="s">
        <v>812</v>
      </c>
    </row>
    <row r="81" spans="1:14" ht="12.75" customHeight="1">
      <c r="A81" s="26" t="s">
        <v>105</v>
      </c>
      <c r="B81" s="26" t="s">
        <v>328</v>
      </c>
      <c r="C81" s="27" t="s">
        <v>249</v>
      </c>
      <c r="D81" s="27" t="s">
        <v>528</v>
      </c>
      <c r="E81" s="26">
        <v>80074486</v>
      </c>
      <c r="F81" s="38">
        <v>44575.333333333336</v>
      </c>
      <c r="G81" s="38">
        <v>44904.708333333336</v>
      </c>
      <c r="H81" s="40">
        <f t="shared" si="1"/>
        <v>329.375</v>
      </c>
      <c r="I81" s="28">
        <v>76548387</v>
      </c>
      <c r="J81" s="39">
        <f>K81/I81</f>
        <v>0.882005900398659</v>
      </c>
      <c r="K81" s="28">
        <v>67516129</v>
      </c>
      <c r="L81" s="28">
        <v>9032258</v>
      </c>
      <c r="M81" s="26" t="s">
        <v>813</v>
      </c>
      <c r="N81" s="26" t="s">
        <v>814</v>
      </c>
    </row>
    <row r="82" spans="1:14" ht="12.75" customHeight="1">
      <c r="A82" s="26" t="s">
        <v>106</v>
      </c>
      <c r="B82" s="26" t="s">
        <v>329</v>
      </c>
      <c r="C82" s="27" t="s">
        <v>249</v>
      </c>
      <c r="D82" s="27" t="s">
        <v>529</v>
      </c>
      <c r="E82" s="26">
        <v>1022983590</v>
      </c>
      <c r="F82" s="38">
        <v>44574.375</v>
      </c>
      <c r="G82" s="38">
        <v>44904.708333333336</v>
      </c>
      <c r="H82" s="40">
        <f t="shared" si="1"/>
        <v>330.33333333333576</v>
      </c>
      <c r="I82" s="28">
        <v>54516128</v>
      </c>
      <c r="J82" s="39">
        <f>K82/I82</f>
        <v>0.97337277878575679</v>
      </c>
      <c r="K82" s="28">
        <v>53064515</v>
      </c>
      <c r="L82" s="28">
        <v>1451613</v>
      </c>
      <c r="M82" s="26" t="s">
        <v>815</v>
      </c>
      <c r="N82" s="26" t="s">
        <v>816</v>
      </c>
    </row>
    <row r="83" spans="1:14" ht="12.75" customHeight="1">
      <c r="A83" s="26" t="s">
        <v>107</v>
      </c>
      <c r="B83" s="26" t="s">
        <v>330</v>
      </c>
      <c r="C83" s="27" t="s">
        <v>249</v>
      </c>
      <c r="D83" s="27" t="s">
        <v>530</v>
      </c>
      <c r="E83" s="26">
        <v>1013606792</v>
      </c>
      <c r="F83" s="38">
        <v>44575.333333333336</v>
      </c>
      <c r="G83" s="38">
        <v>44922.708333333336</v>
      </c>
      <c r="H83" s="40">
        <f t="shared" si="1"/>
        <v>347.375</v>
      </c>
      <c r="I83" s="28">
        <v>92000000</v>
      </c>
      <c r="J83" s="39">
        <f>K83/I83</f>
        <v>0.83870967391304352</v>
      </c>
      <c r="K83" s="28">
        <v>77161290</v>
      </c>
      <c r="L83" s="28">
        <v>14838710</v>
      </c>
      <c r="M83" s="26" t="s">
        <v>817</v>
      </c>
      <c r="N83" s="26" t="s">
        <v>818</v>
      </c>
    </row>
    <row r="84" spans="1:14" ht="12.75" customHeight="1">
      <c r="A84" s="26" t="s">
        <v>108</v>
      </c>
      <c r="B84" s="26" t="s">
        <v>331</v>
      </c>
      <c r="C84" s="27" t="s">
        <v>249</v>
      </c>
      <c r="D84" s="27" t="s">
        <v>531</v>
      </c>
      <c r="E84" s="26">
        <v>1014276111</v>
      </c>
      <c r="F84" s="38">
        <v>44573.805555555555</v>
      </c>
      <c r="G84" s="38">
        <v>44926.999305555553</v>
      </c>
      <c r="H84" s="40">
        <f t="shared" si="1"/>
        <v>353.19374999999854</v>
      </c>
      <c r="I84" s="28">
        <v>54639097</v>
      </c>
      <c r="J84" s="39">
        <f>K84/I84</f>
        <v>0.8282548483551988</v>
      </c>
      <c r="K84" s="28">
        <v>45255097</v>
      </c>
      <c r="L84" s="28">
        <v>9384000</v>
      </c>
      <c r="M84" s="26" t="s">
        <v>819</v>
      </c>
      <c r="N84" s="26" t="s">
        <v>820</v>
      </c>
    </row>
    <row r="85" spans="1:14" ht="12.75" customHeight="1">
      <c r="A85" s="26" t="s">
        <v>109</v>
      </c>
      <c r="B85" s="26" t="s">
        <v>332</v>
      </c>
      <c r="C85" s="27" t="s">
        <v>249</v>
      </c>
      <c r="D85" s="27" t="s">
        <v>532</v>
      </c>
      <c r="E85" s="26">
        <v>1015456423</v>
      </c>
      <c r="F85" s="38">
        <v>44573.708333333336</v>
      </c>
      <c r="G85" s="38">
        <v>44926.708333333336</v>
      </c>
      <c r="H85" s="40">
        <f t="shared" si="1"/>
        <v>353</v>
      </c>
      <c r="I85" s="28">
        <v>38498903</v>
      </c>
      <c r="J85" s="39">
        <f>K85/I85</f>
        <v>0.91412742331904884</v>
      </c>
      <c r="K85" s="28">
        <v>35192903</v>
      </c>
      <c r="L85" s="28">
        <v>3306000</v>
      </c>
      <c r="M85" s="26" t="s">
        <v>821</v>
      </c>
      <c r="N85" s="26" t="s">
        <v>822</v>
      </c>
    </row>
    <row r="86" spans="1:14" ht="12.75" customHeight="1">
      <c r="A86" s="26" t="s">
        <v>110</v>
      </c>
      <c r="B86" s="26" t="s">
        <v>333</v>
      </c>
      <c r="C86" s="27" t="s">
        <v>249</v>
      </c>
      <c r="D86" s="27" t="s">
        <v>533</v>
      </c>
      <c r="E86" s="26">
        <v>1014276214</v>
      </c>
      <c r="F86" s="38">
        <v>44573.708333333336</v>
      </c>
      <c r="G86" s="38">
        <v>44926.708333333336</v>
      </c>
      <c r="H86" s="40">
        <f t="shared" si="1"/>
        <v>353</v>
      </c>
      <c r="I86" s="28">
        <v>38498903</v>
      </c>
      <c r="J86" s="39">
        <f>K86/I86</f>
        <v>0.82825484663809767</v>
      </c>
      <c r="K86" s="28">
        <v>31886903</v>
      </c>
      <c r="L86" s="28">
        <v>6612000</v>
      </c>
      <c r="M86" s="26" t="s">
        <v>823</v>
      </c>
      <c r="N86" s="26" t="s">
        <v>824</v>
      </c>
    </row>
    <row r="87" spans="1:14" ht="12.75" customHeight="1">
      <c r="A87" s="26" t="s">
        <v>111</v>
      </c>
      <c r="B87" s="26" t="s">
        <v>334</v>
      </c>
      <c r="C87" s="27" t="s">
        <v>249</v>
      </c>
      <c r="D87" s="27" t="s">
        <v>534</v>
      </c>
      <c r="E87" s="26">
        <v>1023903173</v>
      </c>
      <c r="F87" s="38">
        <v>44578.333333333336</v>
      </c>
      <c r="G87" s="38">
        <v>44923.708333333336</v>
      </c>
      <c r="H87" s="40">
        <f t="shared" si="1"/>
        <v>345.375</v>
      </c>
      <c r="I87" s="28">
        <v>80500000</v>
      </c>
      <c r="J87" s="39">
        <f>K87/I87</f>
        <v>0.8359046335403727</v>
      </c>
      <c r="K87" s="28">
        <v>67290323</v>
      </c>
      <c r="L87" s="28">
        <v>13209677</v>
      </c>
      <c r="M87" s="26" t="s">
        <v>825</v>
      </c>
      <c r="N87" s="26" t="s">
        <v>826</v>
      </c>
    </row>
    <row r="88" spans="1:14" ht="12.75" customHeight="1">
      <c r="A88" s="26" t="s">
        <v>112</v>
      </c>
      <c r="B88" s="26" t="s">
        <v>335</v>
      </c>
      <c r="C88" s="27" t="s">
        <v>249</v>
      </c>
      <c r="D88" s="27" t="s">
        <v>535</v>
      </c>
      <c r="E88" s="26">
        <v>36954845</v>
      </c>
      <c r="F88" s="38">
        <v>44574.333333333336</v>
      </c>
      <c r="G88" s="38">
        <v>44926.999305555553</v>
      </c>
      <c r="H88" s="40">
        <f t="shared" si="1"/>
        <v>352.66597222221753</v>
      </c>
      <c r="I88" s="28">
        <v>95690323</v>
      </c>
      <c r="J88" s="39">
        <f>K88/I88</f>
        <v>0.91388888926626366</v>
      </c>
      <c r="K88" s="28">
        <v>87450323</v>
      </c>
      <c r="L88" s="28">
        <v>8240000</v>
      </c>
      <c r="M88" s="26" t="s">
        <v>827</v>
      </c>
      <c r="N88" s="26" t="s">
        <v>828</v>
      </c>
    </row>
    <row r="89" spans="1:14" ht="12.75" customHeight="1">
      <c r="A89" s="26" t="s">
        <v>113</v>
      </c>
      <c r="B89" s="26" t="s">
        <v>336</v>
      </c>
      <c r="C89" s="27" t="s">
        <v>249</v>
      </c>
      <c r="D89" s="27" t="s">
        <v>536</v>
      </c>
      <c r="E89" s="26">
        <v>1049603077</v>
      </c>
      <c r="F89" s="38">
        <v>44578.333333333336</v>
      </c>
      <c r="G89" s="38">
        <v>44922.999305555553</v>
      </c>
      <c r="H89" s="40">
        <f t="shared" si="1"/>
        <v>344.66597222221753</v>
      </c>
      <c r="I89" s="28">
        <v>149290323</v>
      </c>
      <c r="J89" s="39">
        <f>K89/I89</f>
        <v>0.83707864976620083</v>
      </c>
      <c r="K89" s="28">
        <v>124967742</v>
      </c>
      <c r="L89" s="28">
        <v>24322581</v>
      </c>
      <c r="M89" s="26" t="s">
        <v>829</v>
      </c>
      <c r="N89" s="26" t="s">
        <v>830</v>
      </c>
    </row>
    <row r="90" spans="1:14" ht="12.75" customHeight="1">
      <c r="A90" s="26" t="s">
        <v>114</v>
      </c>
      <c r="B90" s="26" t="s">
        <v>337</v>
      </c>
      <c r="C90" s="27" t="s">
        <v>249</v>
      </c>
      <c r="D90" s="27" t="s">
        <v>537</v>
      </c>
      <c r="E90" s="26">
        <v>1020814444</v>
      </c>
      <c r="F90" s="38">
        <v>44574.333333333336</v>
      </c>
      <c r="G90" s="38">
        <v>44922.999305555553</v>
      </c>
      <c r="H90" s="40">
        <f t="shared" si="1"/>
        <v>348.66597222221753</v>
      </c>
      <c r="I90" s="28">
        <v>65147500</v>
      </c>
      <c r="J90" s="39">
        <f>K90/I90</f>
        <v>0.83870968187574346</v>
      </c>
      <c r="K90" s="28">
        <v>54639839</v>
      </c>
      <c r="L90" s="28">
        <v>10507661</v>
      </c>
      <c r="M90" s="26" t="s">
        <v>831</v>
      </c>
      <c r="N90" s="26" t="s">
        <v>832</v>
      </c>
    </row>
    <row r="91" spans="1:14" ht="12.75" customHeight="1">
      <c r="A91" s="26" t="s">
        <v>115</v>
      </c>
      <c r="B91" s="26" t="s">
        <v>338</v>
      </c>
      <c r="C91" s="27" t="s">
        <v>249</v>
      </c>
      <c r="D91" s="27" t="s">
        <v>538</v>
      </c>
      <c r="E91" s="26">
        <v>1049603621</v>
      </c>
      <c r="F91" s="38">
        <v>44579.625</v>
      </c>
      <c r="G91" s="38">
        <v>44926.999305555553</v>
      </c>
      <c r="H91" s="40">
        <f t="shared" si="1"/>
        <v>347.37430555555329</v>
      </c>
      <c r="I91" s="28">
        <v>80387097</v>
      </c>
      <c r="J91" s="39">
        <f>K91/I91</f>
        <v>0.9129213485592097</v>
      </c>
      <c r="K91" s="28">
        <v>73387097</v>
      </c>
      <c r="L91" s="28">
        <v>7000000</v>
      </c>
      <c r="M91" s="26" t="s">
        <v>833</v>
      </c>
      <c r="N91" s="26" t="s">
        <v>834</v>
      </c>
    </row>
    <row r="92" spans="1:14" ht="12.75" customHeight="1">
      <c r="A92" s="26" t="s">
        <v>116</v>
      </c>
      <c r="B92" s="26" t="s">
        <v>339</v>
      </c>
      <c r="C92" s="27" t="s">
        <v>249</v>
      </c>
      <c r="D92" s="27" t="s">
        <v>489</v>
      </c>
      <c r="E92" s="26">
        <v>80126037</v>
      </c>
      <c r="F92" s="38">
        <v>44579.333333333336</v>
      </c>
      <c r="G92" s="38">
        <v>44926.999305555553</v>
      </c>
      <c r="H92" s="40">
        <f t="shared" si="1"/>
        <v>347.66597222221753</v>
      </c>
      <c r="I92" s="28">
        <v>81994839</v>
      </c>
      <c r="J92" s="39">
        <f>K92/I92</f>
        <v>0.82584269724585957</v>
      </c>
      <c r="K92" s="28">
        <v>67714839</v>
      </c>
      <c r="L92" s="28">
        <v>14280000</v>
      </c>
      <c r="M92" s="26" t="s">
        <v>835</v>
      </c>
      <c r="N92" s="26" t="s">
        <v>836</v>
      </c>
    </row>
    <row r="93" spans="1:14" ht="12.75" customHeight="1">
      <c r="A93" s="26" t="s">
        <v>117</v>
      </c>
      <c r="B93" s="26" t="s">
        <v>340</v>
      </c>
      <c r="C93" s="27" t="s">
        <v>249</v>
      </c>
      <c r="D93" s="27" t="s">
        <v>539</v>
      </c>
      <c r="E93" s="26">
        <v>1015435352</v>
      </c>
      <c r="F93" s="38">
        <v>44578.333333333336</v>
      </c>
      <c r="G93" s="38">
        <v>44926.708333333336</v>
      </c>
      <c r="H93" s="40">
        <f t="shared" si="1"/>
        <v>348.375</v>
      </c>
      <c r="I93" s="28">
        <v>104870968</v>
      </c>
      <c r="J93" s="39">
        <f>K93/I93</f>
        <v>0.9046447249347408</v>
      </c>
      <c r="K93" s="28">
        <v>94870968</v>
      </c>
      <c r="L93" s="28">
        <v>10000000</v>
      </c>
      <c r="M93" s="26" t="s">
        <v>837</v>
      </c>
      <c r="N93" s="26" t="s">
        <v>838</v>
      </c>
    </row>
    <row r="94" spans="1:14" ht="12.75" customHeight="1">
      <c r="A94" s="26" t="s">
        <v>118</v>
      </c>
      <c r="B94" s="26" t="s">
        <v>341</v>
      </c>
      <c r="C94" s="27" t="s">
        <v>249</v>
      </c>
      <c r="D94" s="27" t="s">
        <v>540</v>
      </c>
      <c r="E94" s="26">
        <v>1098789749</v>
      </c>
      <c r="F94" s="38">
        <v>44579.333333333336</v>
      </c>
      <c r="G94" s="38">
        <v>44902.999305555553</v>
      </c>
      <c r="H94" s="40">
        <f t="shared" si="1"/>
        <v>323.66597222221753</v>
      </c>
      <c r="I94" s="28">
        <v>37483870.600000001</v>
      </c>
      <c r="J94" s="39">
        <f>K94/I94</f>
        <v>0.88554216703543942</v>
      </c>
      <c r="K94" s="28">
        <v>33193548</v>
      </c>
      <c r="L94" s="28">
        <v>4290322.5999999996</v>
      </c>
      <c r="M94" s="26" t="s">
        <v>839</v>
      </c>
      <c r="N94" s="26" t="s">
        <v>840</v>
      </c>
    </row>
    <row r="95" spans="1:14" ht="12.75" customHeight="1">
      <c r="A95" s="26" t="s">
        <v>119</v>
      </c>
      <c r="B95" s="26" t="s">
        <v>342</v>
      </c>
      <c r="C95" s="27" t="s">
        <v>249</v>
      </c>
      <c r="D95" s="27" t="s">
        <v>541</v>
      </c>
      <c r="E95" s="26">
        <v>1040325519</v>
      </c>
      <c r="F95" s="38">
        <v>44579.333333333336</v>
      </c>
      <c r="G95" s="38">
        <v>44926.999305555553</v>
      </c>
      <c r="H95" s="40">
        <f t="shared" si="1"/>
        <v>347.66597222221753</v>
      </c>
      <c r="I95" s="28">
        <v>112369677</v>
      </c>
      <c r="J95" s="39">
        <f>K95/I95</f>
        <v>0.82584269597927207</v>
      </c>
      <c r="K95" s="28">
        <v>92799677</v>
      </c>
      <c r="L95" s="28">
        <v>19570000</v>
      </c>
      <c r="M95" s="26" t="s">
        <v>841</v>
      </c>
      <c r="N95" s="26" t="s">
        <v>842</v>
      </c>
    </row>
    <row r="96" spans="1:14" ht="12.75" customHeight="1">
      <c r="A96" s="26" t="s">
        <v>120</v>
      </c>
      <c r="B96" s="26" t="s">
        <v>343</v>
      </c>
      <c r="C96" s="27" t="s">
        <v>249</v>
      </c>
      <c r="D96" s="27" t="s">
        <v>489</v>
      </c>
      <c r="E96" s="26">
        <v>79756218</v>
      </c>
      <c r="F96" s="38">
        <v>44579.333333333336</v>
      </c>
      <c r="G96" s="38">
        <v>44926.958333333336</v>
      </c>
      <c r="H96" s="40">
        <f t="shared" si="1"/>
        <v>347.625</v>
      </c>
      <c r="I96" s="28">
        <v>84452387</v>
      </c>
      <c r="J96" s="39">
        <f>K96/I96</f>
        <v>0.82584269642964625</v>
      </c>
      <c r="K96" s="28">
        <v>69744387</v>
      </c>
      <c r="L96" s="28">
        <v>14708000</v>
      </c>
      <c r="M96" s="26" t="s">
        <v>843</v>
      </c>
      <c r="N96" s="26" t="s">
        <v>844</v>
      </c>
    </row>
    <row r="97" spans="1:14" ht="12.75" customHeight="1">
      <c r="A97" s="26" t="s">
        <v>121</v>
      </c>
      <c r="B97" s="26" t="s">
        <v>344</v>
      </c>
      <c r="C97" s="27" t="s">
        <v>249</v>
      </c>
      <c r="D97" s="27" t="s">
        <v>489</v>
      </c>
      <c r="E97" s="26">
        <v>63527668</v>
      </c>
      <c r="F97" s="38">
        <v>44579.333333333336</v>
      </c>
      <c r="G97" s="38">
        <v>44911.708333333336</v>
      </c>
      <c r="H97" s="40">
        <f t="shared" si="1"/>
        <v>332.375</v>
      </c>
      <c r="I97" s="28">
        <v>78100000</v>
      </c>
      <c r="J97" s="39">
        <f>K97/I97</f>
        <v>0.86217008962868114</v>
      </c>
      <c r="K97" s="28">
        <v>67335484</v>
      </c>
      <c r="L97" s="28">
        <v>10764516</v>
      </c>
      <c r="M97" s="26" t="s">
        <v>845</v>
      </c>
      <c r="N97" s="26" t="s">
        <v>846</v>
      </c>
    </row>
    <row r="98" spans="1:14" ht="12.75" customHeight="1">
      <c r="A98" s="26" t="s">
        <v>122</v>
      </c>
      <c r="B98" s="26" t="s">
        <v>1100</v>
      </c>
      <c r="C98" s="27" t="s">
        <v>249</v>
      </c>
      <c r="D98" s="27" t="s">
        <v>542</v>
      </c>
      <c r="E98" s="26">
        <v>52865639</v>
      </c>
      <c r="F98" s="38">
        <v>44579.333333333336</v>
      </c>
      <c r="G98" s="38">
        <v>44926.999305555553</v>
      </c>
      <c r="H98" s="40">
        <f t="shared" si="1"/>
        <v>347.66597222221753</v>
      </c>
      <c r="I98" s="28">
        <v>70000000</v>
      </c>
      <c r="J98" s="39">
        <f>K98/I98</f>
        <v>0.94838710000000004</v>
      </c>
      <c r="K98" s="28">
        <v>66387097</v>
      </c>
      <c r="L98" s="28">
        <v>13999999</v>
      </c>
      <c r="M98" s="26" t="s">
        <v>847</v>
      </c>
      <c r="N98" s="26" t="s">
        <v>848</v>
      </c>
    </row>
    <row r="99" spans="1:14" ht="12.75" customHeight="1">
      <c r="A99" s="26" t="s">
        <v>123</v>
      </c>
      <c r="B99" s="26" t="s">
        <v>345</v>
      </c>
      <c r="C99" s="27" t="s">
        <v>249</v>
      </c>
      <c r="D99" s="27" t="s">
        <v>543</v>
      </c>
      <c r="E99" s="26">
        <v>901362501</v>
      </c>
      <c r="F99" s="38">
        <v>44578.416666666664</v>
      </c>
      <c r="G99" s="38">
        <v>44926.999305555553</v>
      </c>
      <c r="H99" s="40">
        <f t="shared" si="1"/>
        <v>348.58263888888905</v>
      </c>
      <c r="I99" s="28">
        <v>91300000</v>
      </c>
      <c r="J99" s="39">
        <f>K99/I99</f>
        <v>0.86217008762322012</v>
      </c>
      <c r="K99" s="28">
        <v>78716129</v>
      </c>
      <c r="L99" s="28">
        <v>12583871</v>
      </c>
      <c r="M99" s="26" t="s">
        <v>849</v>
      </c>
      <c r="N99" s="26" t="s">
        <v>850</v>
      </c>
    </row>
    <row r="100" spans="1:14" ht="12.75" customHeight="1">
      <c r="A100" s="26" t="s">
        <v>124</v>
      </c>
      <c r="B100" s="26" t="s">
        <v>346</v>
      </c>
      <c r="C100" s="27" t="s">
        <v>249</v>
      </c>
      <c r="D100" s="27" t="s">
        <v>489</v>
      </c>
      <c r="E100" s="26">
        <v>79443455</v>
      </c>
      <c r="F100" s="38">
        <v>44579.333333333336</v>
      </c>
      <c r="G100" s="38">
        <v>44895.708333333336</v>
      </c>
      <c r="H100" s="40">
        <f t="shared" si="1"/>
        <v>316.375</v>
      </c>
      <c r="I100" s="28">
        <v>95760000</v>
      </c>
      <c r="J100" s="39">
        <f>K100/I100</f>
        <v>0.90476190476190477</v>
      </c>
      <c r="K100" s="28">
        <v>86640000</v>
      </c>
      <c r="L100" s="28">
        <v>9120000</v>
      </c>
      <c r="M100" s="26" t="s">
        <v>851</v>
      </c>
      <c r="N100" s="26" t="s">
        <v>852</v>
      </c>
    </row>
    <row r="101" spans="1:14" ht="12.75" customHeight="1">
      <c r="A101" s="26" t="s">
        <v>125</v>
      </c>
      <c r="B101" s="26" t="s">
        <v>347</v>
      </c>
      <c r="C101" s="27" t="s">
        <v>249</v>
      </c>
      <c r="D101" s="27" t="s">
        <v>544</v>
      </c>
      <c r="E101" s="26">
        <v>52779723</v>
      </c>
      <c r="F101" s="38">
        <v>44579.333333333336</v>
      </c>
      <c r="G101" s="38">
        <v>44926.999305555553</v>
      </c>
      <c r="H101" s="40">
        <f t="shared" si="1"/>
        <v>347.66597222221753</v>
      </c>
      <c r="I101" s="28">
        <v>104732903</v>
      </c>
      <c r="J101" s="39">
        <f>K101/I101</f>
        <v>0.91292134812686321</v>
      </c>
      <c r="K101" s="28">
        <v>95612903</v>
      </c>
      <c r="L101" s="28">
        <v>9120000</v>
      </c>
      <c r="M101" s="26" t="s">
        <v>853</v>
      </c>
      <c r="N101" s="26" t="s">
        <v>854</v>
      </c>
    </row>
    <row r="102" spans="1:14" ht="12.75" customHeight="1">
      <c r="A102" s="26" t="s">
        <v>126</v>
      </c>
      <c r="B102" s="26" t="s">
        <v>348</v>
      </c>
      <c r="C102" s="27" t="s">
        <v>249</v>
      </c>
      <c r="D102" s="27" t="s">
        <v>545</v>
      </c>
      <c r="E102" s="26">
        <v>1121856488</v>
      </c>
      <c r="F102" s="38">
        <v>44579.333333333336</v>
      </c>
      <c r="G102" s="38">
        <v>44926.999305555553</v>
      </c>
      <c r="H102" s="40">
        <f t="shared" si="1"/>
        <v>347.66597222221753</v>
      </c>
      <c r="I102" s="28">
        <v>104732903</v>
      </c>
      <c r="J102" s="39">
        <f>K102/I102</f>
        <v>0.82584269625372653</v>
      </c>
      <c r="K102" s="28">
        <v>86492903</v>
      </c>
      <c r="L102" s="28">
        <v>18240000</v>
      </c>
      <c r="M102" s="26" t="s">
        <v>855</v>
      </c>
      <c r="N102" s="26" t="s">
        <v>856</v>
      </c>
    </row>
    <row r="103" spans="1:14" ht="12.75" customHeight="1">
      <c r="A103" s="26" t="s">
        <v>127</v>
      </c>
      <c r="B103" s="26" t="s">
        <v>349</v>
      </c>
      <c r="C103" s="27" t="s">
        <v>249</v>
      </c>
      <c r="D103" s="27" t="s">
        <v>492</v>
      </c>
      <c r="E103" s="26">
        <v>1085265899</v>
      </c>
      <c r="F103" s="38">
        <v>44579.333333333336</v>
      </c>
      <c r="G103" s="38">
        <v>44926.999305555553</v>
      </c>
      <c r="H103" s="40">
        <f t="shared" si="1"/>
        <v>347.66597222221753</v>
      </c>
      <c r="I103" s="28">
        <v>104732903</v>
      </c>
      <c r="J103" s="39">
        <f>K103/I103</f>
        <v>0.82584269625372653</v>
      </c>
      <c r="K103" s="28">
        <v>86492903</v>
      </c>
      <c r="L103" s="28">
        <v>18240000</v>
      </c>
      <c r="M103" s="26" t="s">
        <v>857</v>
      </c>
      <c r="N103" s="26" t="s">
        <v>858</v>
      </c>
    </row>
    <row r="104" spans="1:14" ht="12.75" customHeight="1">
      <c r="A104" s="26" t="s">
        <v>128</v>
      </c>
      <c r="B104" s="26" t="s">
        <v>350</v>
      </c>
      <c r="C104" s="27" t="s">
        <v>249</v>
      </c>
      <c r="D104" s="27" t="s">
        <v>546</v>
      </c>
      <c r="E104" s="26">
        <v>79683242</v>
      </c>
      <c r="F104" s="38">
        <v>44579.333333333336</v>
      </c>
      <c r="G104" s="38">
        <v>44926.999305555553</v>
      </c>
      <c r="H104" s="40">
        <f t="shared" si="1"/>
        <v>347.66597222221753</v>
      </c>
      <c r="I104" s="28">
        <v>91870968</v>
      </c>
      <c r="J104" s="39">
        <f>K104/I104</f>
        <v>0.9129213485592097</v>
      </c>
      <c r="K104" s="28">
        <v>83870968</v>
      </c>
      <c r="L104" s="28">
        <v>8000000</v>
      </c>
      <c r="M104" s="26" t="s">
        <v>859</v>
      </c>
      <c r="N104" s="26" t="s">
        <v>860</v>
      </c>
    </row>
    <row r="105" spans="1:14" ht="12.75" customHeight="1">
      <c r="A105" s="26" t="s">
        <v>129</v>
      </c>
      <c r="B105" s="26" t="s">
        <v>351</v>
      </c>
      <c r="C105" s="27" t="s">
        <v>249</v>
      </c>
      <c r="D105" s="27" t="s">
        <v>489</v>
      </c>
      <c r="E105" s="26">
        <v>1020725759</v>
      </c>
      <c r="F105" s="38">
        <v>44579.333333333336</v>
      </c>
      <c r="G105" s="38">
        <v>44926.999305555553</v>
      </c>
      <c r="H105" s="40">
        <f t="shared" si="1"/>
        <v>347.66597222221753</v>
      </c>
      <c r="I105" s="28">
        <v>81994839</v>
      </c>
      <c r="J105" s="39">
        <f>K105/I105</f>
        <v>0.82584269724585957</v>
      </c>
      <c r="K105" s="28">
        <v>67714839</v>
      </c>
      <c r="L105" s="28">
        <v>14280000</v>
      </c>
      <c r="M105" s="26" t="s">
        <v>861</v>
      </c>
      <c r="N105" s="26" t="s">
        <v>862</v>
      </c>
    </row>
    <row r="106" spans="1:14" ht="12.75" customHeight="1">
      <c r="A106" s="26" t="s">
        <v>130</v>
      </c>
      <c r="B106" s="26" t="s">
        <v>352</v>
      </c>
      <c r="C106" s="27" t="s">
        <v>249</v>
      </c>
      <c r="D106" s="27" t="s">
        <v>512</v>
      </c>
      <c r="E106" s="26">
        <v>80760751</v>
      </c>
      <c r="F106" s="38">
        <v>44579.333333333336</v>
      </c>
      <c r="G106" s="38">
        <v>44926.999305555553</v>
      </c>
      <c r="H106" s="40">
        <f t="shared" si="1"/>
        <v>347.66597222221753</v>
      </c>
      <c r="I106" s="28">
        <v>81994839</v>
      </c>
      <c r="J106" s="39">
        <f>K106/I106</f>
        <v>0.82584269724585957</v>
      </c>
      <c r="K106" s="28">
        <v>67714839</v>
      </c>
      <c r="L106" s="28">
        <v>14280000</v>
      </c>
      <c r="M106" s="26" t="s">
        <v>863</v>
      </c>
      <c r="N106" s="26" t="s">
        <v>864</v>
      </c>
    </row>
    <row r="107" spans="1:14" ht="12.75" customHeight="1">
      <c r="A107" s="26" t="s">
        <v>131</v>
      </c>
      <c r="B107" s="26" t="s">
        <v>353</v>
      </c>
      <c r="C107" s="27" t="s">
        <v>249</v>
      </c>
      <c r="D107" s="27" t="s">
        <v>489</v>
      </c>
      <c r="E107" s="26">
        <v>1032403832</v>
      </c>
      <c r="F107" s="38">
        <v>44579.333333333336</v>
      </c>
      <c r="G107" s="38">
        <v>44926.999305555553</v>
      </c>
      <c r="H107" s="40">
        <f t="shared" si="1"/>
        <v>347.66597222221753</v>
      </c>
      <c r="I107" s="28">
        <v>81994839</v>
      </c>
      <c r="J107" s="39">
        <f>K107/I107</f>
        <v>0.82584269724585957</v>
      </c>
      <c r="K107" s="28">
        <v>67714839</v>
      </c>
      <c r="L107" s="28">
        <v>14280000</v>
      </c>
      <c r="M107" s="26" t="s">
        <v>865</v>
      </c>
      <c r="N107" s="26" t="s">
        <v>866</v>
      </c>
    </row>
    <row r="108" spans="1:14" ht="12.75" customHeight="1">
      <c r="A108" s="26" t="s">
        <v>132</v>
      </c>
      <c r="B108" s="26" t="s">
        <v>354</v>
      </c>
      <c r="C108" s="27" t="s">
        <v>249</v>
      </c>
      <c r="D108" s="27" t="s">
        <v>547</v>
      </c>
      <c r="E108" s="26">
        <v>900614377</v>
      </c>
      <c r="F108" s="38">
        <v>44579.416666666664</v>
      </c>
      <c r="G108" s="38">
        <v>44911.708333333336</v>
      </c>
      <c r="H108" s="40">
        <f t="shared" si="1"/>
        <v>332.29166666667152</v>
      </c>
      <c r="I108" s="28">
        <v>173580000</v>
      </c>
      <c r="J108" s="39">
        <f>K108/I108</f>
        <v>0.86217008871989864</v>
      </c>
      <c r="K108" s="28">
        <v>149655484</v>
      </c>
      <c r="L108" s="28">
        <v>23924516</v>
      </c>
      <c r="M108" s="26" t="s">
        <v>867</v>
      </c>
      <c r="N108" s="26" t="s">
        <v>868</v>
      </c>
    </row>
    <row r="109" spans="1:14" ht="12.75" customHeight="1">
      <c r="A109" s="26" t="s">
        <v>133</v>
      </c>
      <c r="B109" s="26" t="s">
        <v>355</v>
      </c>
      <c r="C109" s="27" t="s">
        <v>249</v>
      </c>
      <c r="D109" s="27" t="s">
        <v>548</v>
      </c>
      <c r="E109" s="26">
        <v>1018449073</v>
      </c>
      <c r="F109" s="38">
        <v>44580.333333333336</v>
      </c>
      <c r="G109" s="38">
        <v>44926.708333333336</v>
      </c>
      <c r="H109" s="40">
        <f t="shared" si="1"/>
        <v>346.375</v>
      </c>
      <c r="I109" s="28">
        <v>46322581</v>
      </c>
      <c r="J109" s="39">
        <f>K109/I109</f>
        <v>0.82729805146220159</v>
      </c>
      <c r="K109" s="28">
        <v>38322581</v>
      </c>
      <c r="L109" s="28">
        <v>8000000</v>
      </c>
      <c r="M109" s="26" t="s">
        <v>869</v>
      </c>
      <c r="N109" s="26" t="s">
        <v>870</v>
      </c>
    </row>
    <row r="110" spans="1:14" ht="12.75" customHeight="1">
      <c r="A110" s="26" t="s">
        <v>134</v>
      </c>
      <c r="B110" s="26" t="s">
        <v>356</v>
      </c>
      <c r="C110" s="27" t="s">
        <v>249</v>
      </c>
      <c r="D110" s="27" t="s">
        <v>549</v>
      </c>
      <c r="E110" s="26">
        <v>79555974</v>
      </c>
      <c r="F110" s="38">
        <v>44582.333333333336</v>
      </c>
      <c r="G110" s="38">
        <v>44912.999305555553</v>
      </c>
      <c r="H110" s="40">
        <f t="shared" si="1"/>
        <v>330.66597222221753</v>
      </c>
      <c r="I110" s="28">
        <v>179014000</v>
      </c>
      <c r="J110" s="39">
        <f>K110/I110</f>
        <v>0.85923753449450879</v>
      </c>
      <c r="K110" s="28">
        <v>153815548</v>
      </c>
      <c r="L110" s="28">
        <v>25198452</v>
      </c>
      <c r="M110" s="26" t="s">
        <v>871</v>
      </c>
      <c r="N110" s="26" t="s">
        <v>872</v>
      </c>
    </row>
    <row r="111" spans="1:14" ht="12.75" customHeight="1">
      <c r="A111" s="26" t="s">
        <v>135</v>
      </c>
      <c r="B111" s="26" t="s">
        <v>357</v>
      </c>
      <c r="C111" s="27" t="s">
        <v>249</v>
      </c>
      <c r="D111" s="27" t="s">
        <v>550</v>
      </c>
      <c r="E111" s="26">
        <v>79455663</v>
      </c>
      <c r="F111" s="38">
        <v>44581.333333333336</v>
      </c>
      <c r="G111" s="38">
        <v>44912.708333333336</v>
      </c>
      <c r="H111" s="40">
        <f t="shared" si="1"/>
        <v>331.375</v>
      </c>
      <c r="I111" s="28">
        <v>220000000</v>
      </c>
      <c r="J111" s="39">
        <f>K111/I111</f>
        <v>0.85923753636363631</v>
      </c>
      <c r="K111" s="28">
        <v>189032258</v>
      </c>
      <c r="L111" s="28">
        <v>30967742</v>
      </c>
      <c r="M111" s="26" t="s">
        <v>873</v>
      </c>
      <c r="N111" s="26" t="s">
        <v>874</v>
      </c>
    </row>
    <row r="112" spans="1:14" ht="12.75" customHeight="1">
      <c r="A112" s="26" t="s">
        <v>136</v>
      </c>
      <c r="B112" s="26" t="s">
        <v>358</v>
      </c>
      <c r="C112" s="27" t="s">
        <v>249</v>
      </c>
      <c r="D112" s="27" t="s">
        <v>551</v>
      </c>
      <c r="E112" s="26">
        <v>900461428</v>
      </c>
      <c r="F112" s="38">
        <v>44579.583333333336</v>
      </c>
      <c r="G112" s="38">
        <v>44926.999305555553</v>
      </c>
      <c r="H112" s="40">
        <f t="shared" si="1"/>
        <v>347.41597222221753</v>
      </c>
      <c r="I112" s="28">
        <v>260610000</v>
      </c>
      <c r="J112" s="39">
        <f>K112/I112</f>
        <v>0.79673074709335789</v>
      </c>
      <c r="K112" s="28">
        <v>207636000</v>
      </c>
      <c r="L112" s="28">
        <v>52974000</v>
      </c>
      <c r="M112" s="26" t="s">
        <v>875</v>
      </c>
      <c r="N112" s="26" t="s">
        <v>876</v>
      </c>
    </row>
    <row r="113" spans="1:14" ht="12.75" customHeight="1">
      <c r="A113" s="26" t="s">
        <v>137</v>
      </c>
      <c r="B113" s="26" t="s">
        <v>359</v>
      </c>
      <c r="C113" s="27" t="s">
        <v>249</v>
      </c>
      <c r="D113" s="27" t="s">
        <v>552</v>
      </c>
      <c r="E113" s="26">
        <v>79720453</v>
      </c>
      <c r="F113" s="38">
        <v>44582.333333333336</v>
      </c>
      <c r="G113" s="38">
        <v>44926.75</v>
      </c>
      <c r="H113" s="40">
        <f t="shared" si="1"/>
        <v>344.41666666666424</v>
      </c>
      <c r="I113" s="28">
        <v>117951613</v>
      </c>
      <c r="J113" s="39">
        <f>K113/I113</f>
        <v>0.82535211281934739</v>
      </c>
      <c r="K113" s="28">
        <v>97351613</v>
      </c>
      <c r="L113" s="28">
        <v>20600000</v>
      </c>
      <c r="M113" s="26" t="s">
        <v>877</v>
      </c>
      <c r="N113" s="26" t="s">
        <v>878</v>
      </c>
    </row>
    <row r="114" spans="1:14" ht="12.75" customHeight="1">
      <c r="A114" s="26" t="s">
        <v>138</v>
      </c>
      <c r="B114" s="26" t="s">
        <v>360</v>
      </c>
      <c r="C114" s="27" t="s">
        <v>249</v>
      </c>
      <c r="D114" s="27" t="s">
        <v>553</v>
      </c>
      <c r="E114" s="26">
        <v>1030690486</v>
      </c>
      <c r="F114" s="38">
        <v>44580.333333333336</v>
      </c>
      <c r="G114" s="38">
        <v>44926.999305555553</v>
      </c>
      <c r="H114" s="40">
        <f t="shared" si="1"/>
        <v>346.66597222221753</v>
      </c>
      <c r="I114" s="28">
        <v>28629032</v>
      </c>
      <c r="J114" s="39">
        <f>K114/I114</f>
        <v>0.91267605555088271</v>
      </c>
      <c r="K114" s="28">
        <v>26129032</v>
      </c>
      <c r="L114" s="28">
        <v>2500000</v>
      </c>
      <c r="M114" s="26" t="s">
        <v>879</v>
      </c>
      <c r="N114" s="26" t="s">
        <v>880</v>
      </c>
    </row>
    <row r="115" spans="1:14" ht="12.75" customHeight="1">
      <c r="A115" s="26" t="s">
        <v>139</v>
      </c>
      <c r="B115" s="26" t="s">
        <v>361</v>
      </c>
      <c r="C115" s="27" t="s">
        <v>249</v>
      </c>
      <c r="D115" s="27" t="s">
        <v>554</v>
      </c>
      <c r="E115" s="26">
        <v>1032390354</v>
      </c>
      <c r="F115" s="38">
        <v>44580.333333333336</v>
      </c>
      <c r="G115" s="38">
        <v>44912.708333333336</v>
      </c>
      <c r="H115" s="40">
        <f t="shared" si="1"/>
        <v>332.375</v>
      </c>
      <c r="I115" s="28">
        <v>82500000</v>
      </c>
      <c r="J115" s="39">
        <f>K115/I115</f>
        <v>0.95014663030303026</v>
      </c>
      <c r="K115" s="28">
        <v>78387097</v>
      </c>
      <c r="L115" s="28">
        <v>4112903</v>
      </c>
      <c r="M115" s="26" t="s">
        <v>881</v>
      </c>
      <c r="N115" s="26" t="s">
        <v>882</v>
      </c>
    </row>
    <row r="116" spans="1:14" ht="12.75" customHeight="1">
      <c r="A116" s="26" t="s">
        <v>140</v>
      </c>
      <c r="B116" s="26" t="s">
        <v>362</v>
      </c>
      <c r="C116" s="27" t="s">
        <v>249</v>
      </c>
      <c r="D116" s="27" t="s">
        <v>555</v>
      </c>
      <c r="E116" s="26">
        <v>1030529325</v>
      </c>
      <c r="F116" s="38">
        <v>44580.333333333336</v>
      </c>
      <c r="G116" s="38">
        <v>44912.709722222222</v>
      </c>
      <c r="H116" s="40">
        <f t="shared" si="1"/>
        <v>332.37638888888614</v>
      </c>
      <c r="I116" s="28">
        <v>66000000</v>
      </c>
      <c r="J116" s="39">
        <f>K116/I116</f>
        <v>0.95014662121212123</v>
      </c>
      <c r="K116" s="28">
        <v>62709677</v>
      </c>
      <c r="L116" s="28">
        <v>3290323</v>
      </c>
      <c r="M116" s="26" t="s">
        <v>883</v>
      </c>
      <c r="N116" s="26" t="s">
        <v>884</v>
      </c>
    </row>
    <row r="117" spans="1:14" ht="12.75" customHeight="1">
      <c r="A117" s="26" t="s">
        <v>141</v>
      </c>
      <c r="B117" s="26" t="s">
        <v>363</v>
      </c>
      <c r="C117" s="27" t="s">
        <v>249</v>
      </c>
      <c r="D117" s="27" t="s">
        <v>556</v>
      </c>
      <c r="E117" s="26">
        <v>1075681515</v>
      </c>
      <c r="F117" s="38">
        <v>44587.333333333336</v>
      </c>
      <c r="G117" s="38">
        <v>44926.708333333336</v>
      </c>
      <c r="H117" s="40">
        <f t="shared" si="1"/>
        <v>339.375</v>
      </c>
      <c r="I117" s="28">
        <v>18322581</v>
      </c>
      <c r="J117" s="39">
        <f>K117/I117</f>
        <v>0.82535211605832171</v>
      </c>
      <c r="K117" s="28">
        <v>15122581</v>
      </c>
      <c r="L117" s="28">
        <v>3200000</v>
      </c>
      <c r="M117" s="26" t="s">
        <v>885</v>
      </c>
      <c r="N117" s="26" t="s">
        <v>886</v>
      </c>
    </row>
    <row r="118" spans="1:14" ht="12.75" customHeight="1">
      <c r="A118" s="26" t="s">
        <v>142</v>
      </c>
      <c r="B118" s="26" t="s">
        <v>364</v>
      </c>
      <c r="C118" s="27" t="s">
        <v>249</v>
      </c>
      <c r="D118" s="27" t="s">
        <v>557</v>
      </c>
      <c r="E118" s="26">
        <v>1020827548</v>
      </c>
      <c r="F118" s="38">
        <v>44581.333333333336</v>
      </c>
      <c r="G118" s="38">
        <v>44926.999305555553</v>
      </c>
      <c r="H118" s="40">
        <f t="shared" si="1"/>
        <v>345.66597222221753</v>
      </c>
      <c r="I118" s="28">
        <v>22903226</v>
      </c>
      <c r="J118" s="39">
        <f>K118/I118</f>
        <v>0.82535211415195397</v>
      </c>
      <c r="K118" s="28">
        <v>18903226</v>
      </c>
      <c r="L118" s="28">
        <v>4000000</v>
      </c>
      <c r="M118" s="26" t="s">
        <v>887</v>
      </c>
      <c r="N118" s="26" t="s">
        <v>888</v>
      </c>
    </row>
    <row r="119" spans="1:14" ht="12.75" customHeight="1">
      <c r="A119" s="26" t="s">
        <v>143</v>
      </c>
      <c r="B119" s="26" t="s">
        <v>365</v>
      </c>
      <c r="C119" s="27" t="s">
        <v>249</v>
      </c>
      <c r="D119" s="27" t="s">
        <v>558</v>
      </c>
      <c r="E119" s="26">
        <v>52834415</v>
      </c>
      <c r="F119" s="38">
        <v>44580.333333333336</v>
      </c>
      <c r="G119" s="38">
        <v>44926.999305555553</v>
      </c>
      <c r="H119" s="40">
        <f t="shared" si="1"/>
        <v>346.66597222221753</v>
      </c>
      <c r="I119" s="28">
        <v>115420806</v>
      </c>
      <c r="J119" s="39">
        <f>K119/I119</f>
        <v>0.91267605599635127</v>
      </c>
      <c r="K119" s="28">
        <v>105341806</v>
      </c>
      <c r="L119" s="28">
        <v>10079000</v>
      </c>
      <c r="M119" s="26" t="s">
        <v>889</v>
      </c>
      <c r="N119" s="26" t="s">
        <v>890</v>
      </c>
    </row>
    <row r="120" spans="1:14" ht="12.75" customHeight="1">
      <c r="A120" s="26" t="s">
        <v>144</v>
      </c>
      <c r="B120" s="26" t="s">
        <v>366</v>
      </c>
      <c r="C120" s="27" t="s">
        <v>249</v>
      </c>
      <c r="D120" s="27" t="s">
        <v>559</v>
      </c>
      <c r="E120" s="26">
        <v>94501073</v>
      </c>
      <c r="F120" s="38">
        <v>44589.333333333336</v>
      </c>
      <c r="G120" s="38">
        <v>44926.999305555553</v>
      </c>
      <c r="H120" s="40">
        <f t="shared" si="1"/>
        <v>337.66597222221753</v>
      </c>
      <c r="I120" s="28">
        <v>27822580</v>
      </c>
      <c r="J120" s="39">
        <f>K120/I120</f>
        <v>0.82028985090527196</v>
      </c>
      <c r="K120" s="28">
        <v>22822580</v>
      </c>
      <c r="L120" s="28">
        <v>5000000</v>
      </c>
      <c r="M120" s="26" t="s">
        <v>891</v>
      </c>
      <c r="N120" s="26" t="s">
        <v>892</v>
      </c>
    </row>
    <row r="121" spans="1:14" ht="12.75" customHeight="1">
      <c r="A121" s="26" t="s">
        <v>145</v>
      </c>
      <c r="B121" s="26" t="s">
        <v>367</v>
      </c>
      <c r="C121" s="27" t="s">
        <v>249</v>
      </c>
      <c r="D121" s="27" t="s">
        <v>560</v>
      </c>
      <c r="E121" s="26">
        <v>1013659119</v>
      </c>
      <c r="F121" s="38">
        <v>44580.333333333336</v>
      </c>
      <c r="G121" s="38">
        <v>44926.708333333336</v>
      </c>
      <c r="H121" s="40">
        <f t="shared" si="1"/>
        <v>346.375</v>
      </c>
      <c r="I121" s="28">
        <v>53730968</v>
      </c>
      <c r="J121" s="39">
        <f>K121/I121</f>
        <v>0.82535211351487281</v>
      </c>
      <c r="K121" s="28">
        <v>44346968</v>
      </c>
      <c r="L121" s="28">
        <v>9384000</v>
      </c>
      <c r="M121" s="26" t="s">
        <v>893</v>
      </c>
      <c r="N121" s="26" t="s">
        <v>894</v>
      </c>
    </row>
    <row r="122" spans="1:14" ht="12.75" customHeight="1">
      <c r="A122" s="26" t="s">
        <v>146</v>
      </c>
      <c r="B122" s="26" t="s">
        <v>368</v>
      </c>
      <c r="C122" s="27" t="s">
        <v>249</v>
      </c>
      <c r="D122" s="27" t="s">
        <v>561</v>
      </c>
      <c r="E122" s="26">
        <v>52048168</v>
      </c>
      <c r="F122" s="38">
        <v>44585.333333333336</v>
      </c>
      <c r="G122" s="38">
        <v>44926.999305555553</v>
      </c>
      <c r="H122" s="40">
        <f t="shared" si="1"/>
        <v>341.66597222221753</v>
      </c>
      <c r="I122" s="28">
        <v>173102581</v>
      </c>
      <c r="J122" s="39">
        <f>K122/I122</f>
        <v>0.82535211303406275</v>
      </c>
      <c r="K122" s="28">
        <v>142870581</v>
      </c>
      <c r="L122" s="28">
        <v>30232000</v>
      </c>
      <c r="M122" s="26" t="s">
        <v>895</v>
      </c>
      <c r="N122" s="26" t="s">
        <v>896</v>
      </c>
    </row>
    <row r="123" spans="1:14" ht="12.75" customHeight="1">
      <c r="A123" s="26" t="s">
        <v>147</v>
      </c>
      <c r="B123" s="26" t="s">
        <v>369</v>
      </c>
      <c r="C123" s="27" t="s">
        <v>249</v>
      </c>
      <c r="D123" s="27" t="s">
        <v>562</v>
      </c>
      <c r="E123" s="26">
        <v>53040968</v>
      </c>
      <c r="F123" s="38">
        <v>44582.333333333336</v>
      </c>
      <c r="G123" s="38">
        <v>44926.999305555553</v>
      </c>
      <c r="H123" s="40">
        <f t="shared" si="1"/>
        <v>344.66597222221753</v>
      </c>
      <c r="I123" s="28">
        <v>102774194</v>
      </c>
      <c r="J123" s="39">
        <f>K123/I123</f>
        <v>0.91242937891587839</v>
      </c>
      <c r="K123" s="28">
        <v>93774194</v>
      </c>
      <c r="L123" s="28">
        <v>9000000</v>
      </c>
      <c r="M123" s="26" t="s">
        <v>897</v>
      </c>
      <c r="N123" s="26" t="s">
        <v>898</v>
      </c>
    </row>
    <row r="124" spans="1:14" ht="12.75" customHeight="1">
      <c r="A124" s="26" t="s">
        <v>148</v>
      </c>
      <c r="B124" s="26" t="s">
        <v>370</v>
      </c>
      <c r="C124" s="27" t="s">
        <v>249</v>
      </c>
      <c r="D124" s="27" t="s">
        <v>563</v>
      </c>
      <c r="E124" s="26">
        <v>1015469423</v>
      </c>
      <c r="F124" s="38">
        <v>44582.333333333336</v>
      </c>
      <c r="G124" s="38">
        <v>44926.5</v>
      </c>
      <c r="H124" s="40">
        <f t="shared" si="1"/>
        <v>344.16666666666424</v>
      </c>
      <c r="I124" s="28">
        <v>32830645</v>
      </c>
      <c r="J124" s="39">
        <f>K124/I124</f>
        <v>0.91242937810085667</v>
      </c>
      <c r="K124" s="28">
        <v>29955645</v>
      </c>
      <c r="L124" s="28">
        <v>2875000</v>
      </c>
      <c r="M124" s="26" t="s">
        <v>899</v>
      </c>
      <c r="N124" s="26" t="s">
        <v>900</v>
      </c>
    </row>
    <row r="125" spans="1:14" ht="12.75" customHeight="1">
      <c r="A125" s="26" t="s">
        <v>149</v>
      </c>
      <c r="B125" s="26" t="s">
        <v>371</v>
      </c>
      <c r="C125" s="27" t="s">
        <v>249</v>
      </c>
      <c r="D125" s="27" t="s">
        <v>564</v>
      </c>
      <c r="E125" s="26">
        <v>1019070780</v>
      </c>
      <c r="F125" s="38">
        <v>44585.333333333336</v>
      </c>
      <c r="G125" s="38">
        <v>44926.999305555553</v>
      </c>
      <c r="H125" s="40">
        <f t="shared" si="1"/>
        <v>341.66597222221753</v>
      </c>
      <c r="I125" s="28">
        <v>45806452</v>
      </c>
      <c r="J125" s="39">
        <f>K125/I125</f>
        <v>0.82535211415195397</v>
      </c>
      <c r="K125" s="28">
        <v>37806452</v>
      </c>
      <c r="L125" s="28">
        <v>8000000</v>
      </c>
      <c r="M125" s="26" t="s">
        <v>901</v>
      </c>
      <c r="N125" s="26" t="s">
        <v>902</v>
      </c>
    </row>
    <row r="126" spans="1:14" ht="12.75" customHeight="1">
      <c r="A126" s="26" t="s">
        <v>150</v>
      </c>
      <c r="B126" s="26" t="s">
        <v>372</v>
      </c>
      <c r="C126" s="27" t="s">
        <v>249</v>
      </c>
      <c r="D126" s="27" t="s">
        <v>565</v>
      </c>
      <c r="E126" s="26">
        <v>1100396104</v>
      </c>
      <c r="F126" s="38">
        <v>44582.75</v>
      </c>
      <c r="G126" s="38">
        <v>44913.708333333336</v>
      </c>
      <c r="H126" s="40">
        <f t="shared" si="1"/>
        <v>330.95833333333576</v>
      </c>
      <c r="I126" s="28">
        <v>135960000</v>
      </c>
      <c r="J126" s="39">
        <f>K126/I126</f>
        <v>0.85630498676081201</v>
      </c>
      <c r="K126" s="28">
        <v>116423226</v>
      </c>
      <c r="L126" s="28">
        <v>19536774</v>
      </c>
      <c r="M126" s="26" t="s">
        <v>903</v>
      </c>
      <c r="N126" s="26" t="s">
        <v>904</v>
      </c>
    </row>
    <row r="127" spans="1:14" ht="12.75" customHeight="1">
      <c r="A127" s="26" t="s">
        <v>151</v>
      </c>
      <c r="B127" s="26" t="s">
        <v>373</v>
      </c>
      <c r="C127" s="27" t="s">
        <v>249</v>
      </c>
      <c r="D127" s="27" t="s">
        <v>566</v>
      </c>
      <c r="E127" s="26">
        <v>79908347</v>
      </c>
      <c r="F127" s="38">
        <v>44593.333333333336</v>
      </c>
      <c r="G127" s="38">
        <v>44926.999305555553</v>
      </c>
      <c r="H127" s="40">
        <f t="shared" si="1"/>
        <v>333.66597222221753</v>
      </c>
      <c r="I127" s="28">
        <v>93499999</v>
      </c>
      <c r="J127" s="39">
        <f>K127/I127</f>
        <v>0.81818182693242592</v>
      </c>
      <c r="K127" s="28">
        <v>76500000</v>
      </c>
      <c r="L127" s="28">
        <v>16999999</v>
      </c>
      <c r="M127" s="26" t="s">
        <v>905</v>
      </c>
      <c r="N127" s="26" t="s">
        <v>906</v>
      </c>
    </row>
    <row r="128" spans="1:14" ht="12.75" customHeight="1">
      <c r="A128" s="26" t="s">
        <v>152</v>
      </c>
      <c r="B128" s="26" t="s">
        <v>374</v>
      </c>
      <c r="C128" s="27" t="s">
        <v>249</v>
      </c>
      <c r="D128" s="27" t="s">
        <v>567</v>
      </c>
      <c r="E128" s="26">
        <v>80756159</v>
      </c>
      <c r="F128" s="38">
        <v>44586.333333333336</v>
      </c>
      <c r="G128" s="38">
        <v>44926.708333333336</v>
      </c>
      <c r="H128" s="40">
        <f t="shared" si="1"/>
        <v>340.375</v>
      </c>
      <c r="I128" s="28">
        <v>125967742</v>
      </c>
      <c r="J128" s="39">
        <f>K128/I128</f>
        <v>0.82535211276550469</v>
      </c>
      <c r="K128" s="28">
        <v>103967742</v>
      </c>
      <c r="L128" s="28">
        <v>22000000</v>
      </c>
      <c r="M128" s="26" t="s">
        <v>907</v>
      </c>
      <c r="N128" s="26" t="s">
        <v>908</v>
      </c>
    </row>
    <row r="129" spans="1:14" ht="12.75" customHeight="1">
      <c r="A129" s="26" t="s">
        <v>153</v>
      </c>
      <c r="B129" s="26" t="s">
        <v>375</v>
      </c>
      <c r="C129" s="27" t="s">
        <v>249</v>
      </c>
      <c r="D129" s="27" t="s">
        <v>568</v>
      </c>
      <c r="E129" s="26">
        <v>1022384910</v>
      </c>
      <c r="F129" s="38">
        <v>44582.333333333336</v>
      </c>
      <c r="G129" s="38">
        <v>44926.999305555553</v>
      </c>
      <c r="H129" s="40">
        <f t="shared" si="1"/>
        <v>344.66597222221753</v>
      </c>
      <c r="I129" s="28">
        <v>53730968</v>
      </c>
      <c r="J129" s="39">
        <f>K129/I129</f>
        <v>0.82535211351487281</v>
      </c>
      <c r="K129" s="28">
        <v>44346968</v>
      </c>
      <c r="L129" s="28">
        <v>9384000</v>
      </c>
      <c r="M129" s="26" t="s">
        <v>909</v>
      </c>
      <c r="N129" s="26" t="s">
        <v>910</v>
      </c>
    </row>
    <row r="130" spans="1:14" ht="12.75" customHeight="1">
      <c r="A130" s="26" t="s">
        <v>154</v>
      </c>
      <c r="B130" s="26" t="s">
        <v>376</v>
      </c>
      <c r="C130" s="27" t="s">
        <v>249</v>
      </c>
      <c r="D130" s="27" t="s">
        <v>569</v>
      </c>
      <c r="E130" s="26">
        <v>1018422841</v>
      </c>
      <c r="F130" s="38">
        <v>44582.333333333336</v>
      </c>
      <c r="G130" s="38">
        <v>44926.999305555553</v>
      </c>
      <c r="H130" s="40">
        <f t="shared" si="1"/>
        <v>344.66597222221753</v>
      </c>
      <c r="I130" s="28">
        <v>81306452</v>
      </c>
      <c r="J130" s="39">
        <f>K130/I130</f>
        <v>0.825352113507548</v>
      </c>
      <c r="K130" s="28">
        <v>67106452</v>
      </c>
      <c r="L130" s="28">
        <v>14200000</v>
      </c>
      <c r="M130" s="26" t="s">
        <v>911</v>
      </c>
      <c r="N130" s="26" t="s">
        <v>912</v>
      </c>
    </row>
    <row r="131" spans="1:14" ht="12.75" customHeight="1">
      <c r="A131" s="26" t="s">
        <v>155</v>
      </c>
      <c r="B131" s="26" t="s">
        <v>377</v>
      </c>
      <c r="C131" s="27" t="s">
        <v>249</v>
      </c>
      <c r="D131" s="27" t="s">
        <v>570</v>
      </c>
      <c r="E131" s="26">
        <v>79485691</v>
      </c>
      <c r="F131" s="38">
        <v>44581.84375</v>
      </c>
      <c r="G131" s="38">
        <v>44926.999305555553</v>
      </c>
      <c r="H131" s="40">
        <f t="shared" si="1"/>
        <v>345.15555555555329</v>
      </c>
      <c r="I131" s="28">
        <v>93589677</v>
      </c>
      <c r="J131" s="39">
        <f>K131/I131</f>
        <v>0.82647658886567155</v>
      </c>
      <c r="K131" s="28">
        <v>77349677</v>
      </c>
      <c r="L131" s="28">
        <v>16240000</v>
      </c>
      <c r="M131" s="26" t="s">
        <v>913</v>
      </c>
      <c r="N131" s="26" t="s">
        <v>914</v>
      </c>
    </row>
    <row r="132" spans="1:14" ht="12.75" customHeight="1">
      <c r="A132" s="26" t="s">
        <v>156</v>
      </c>
      <c r="B132" s="26" t="s">
        <v>378</v>
      </c>
      <c r="C132" s="27" t="s">
        <v>249</v>
      </c>
      <c r="D132" s="27" t="s">
        <v>571</v>
      </c>
      <c r="E132" s="26">
        <v>80088885</v>
      </c>
      <c r="F132" s="38">
        <v>44593.333333333336</v>
      </c>
      <c r="G132" s="38">
        <v>44902.999305555553</v>
      </c>
      <c r="H132" s="40">
        <f t="shared" ref="H132:H195" si="2">G132-F132</f>
        <v>309.66597222221753</v>
      </c>
      <c r="I132" s="28">
        <v>127755376</v>
      </c>
      <c r="J132" s="39">
        <f>K132/I132</f>
        <v>0.88058916596981407</v>
      </c>
      <c r="K132" s="28">
        <v>112500000</v>
      </c>
      <c r="L132" s="28">
        <v>15255376</v>
      </c>
      <c r="M132" s="26" t="s">
        <v>915</v>
      </c>
      <c r="N132" s="26" t="s">
        <v>916</v>
      </c>
    </row>
    <row r="133" spans="1:14" ht="12.75" customHeight="1">
      <c r="A133" s="26" t="s">
        <v>157</v>
      </c>
      <c r="B133" s="26" t="s">
        <v>379</v>
      </c>
      <c r="C133" s="27" t="s">
        <v>249</v>
      </c>
      <c r="D133" s="27" t="s">
        <v>572</v>
      </c>
      <c r="E133" s="26">
        <v>1022356149</v>
      </c>
      <c r="F133" s="38">
        <v>44593.333333333336</v>
      </c>
      <c r="G133" s="38">
        <v>44926.708333333336</v>
      </c>
      <c r="H133" s="40">
        <f t="shared" si="2"/>
        <v>333.375</v>
      </c>
      <c r="I133" s="28">
        <v>17600000</v>
      </c>
      <c r="J133" s="39">
        <f>K133/I133</f>
        <v>0.90909090909090906</v>
      </c>
      <c r="K133" s="28">
        <v>16000000</v>
      </c>
      <c r="L133" s="28">
        <v>1600000</v>
      </c>
      <c r="M133" s="26" t="s">
        <v>917</v>
      </c>
      <c r="N133" s="26" t="s">
        <v>918</v>
      </c>
    </row>
    <row r="134" spans="1:14" ht="12.75" customHeight="1">
      <c r="A134" s="26" t="s">
        <v>158</v>
      </c>
      <c r="B134" s="26" t="s">
        <v>380</v>
      </c>
      <c r="C134" s="27" t="s">
        <v>249</v>
      </c>
      <c r="D134" s="27" t="s">
        <v>573</v>
      </c>
      <c r="E134" s="26">
        <v>900224534</v>
      </c>
      <c r="F134" s="38">
        <v>44652.5</v>
      </c>
      <c r="G134" s="38">
        <v>44926.999305555553</v>
      </c>
      <c r="H134" s="40">
        <f t="shared" si="2"/>
        <v>274.49930555555329</v>
      </c>
      <c r="I134" s="28">
        <v>73273853</v>
      </c>
      <c r="J134" s="39">
        <f>K134/I134</f>
        <v>1</v>
      </c>
      <c r="K134" s="28">
        <v>73273853</v>
      </c>
      <c r="L134" s="28">
        <v>0</v>
      </c>
      <c r="M134" s="26" t="s">
        <v>919</v>
      </c>
      <c r="N134" s="26" t="s">
        <v>920</v>
      </c>
    </row>
    <row r="135" spans="1:14" ht="12.75" customHeight="1">
      <c r="A135" s="26" t="s">
        <v>159</v>
      </c>
      <c r="B135" s="26" t="s">
        <v>381</v>
      </c>
      <c r="C135" s="27" t="s">
        <v>249</v>
      </c>
      <c r="D135" s="27" t="s">
        <v>574</v>
      </c>
      <c r="E135" s="26">
        <v>0</v>
      </c>
      <c r="F135" s="38">
        <v>44582.708333333336</v>
      </c>
      <c r="G135" s="38">
        <v>44926.999305555553</v>
      </c>
      <c r="H135" s="40">
        <f t="shared" si="2"/>
        <v>344.29097222221753</v>
      </c>
      <c r="I135" s="28">
        <v>5453689367.8100004</v>
      </c>
      <c r="J135" s="39">
        <f>K135/I135</f>
        <v>1</v>
      </c>
      <c r="K135" s="28">
        <v>5453689367.8100004</v>
      </c>
      <c r="L135" s="28">
        <v>0</v>
      </c>
      <c r="M135" s="26" t="s">
        <v>921</v>
      </c>
      <c r="N135" s="26" t="s">
        <v>922</v>
      </c>
    </row>
    <row r="136" spans="1:14" ht="12.75" customHeight="1">
      <c r="A136" s="26" t="s">
        <v>160</v>
      </c>
      <c r="B136" s="26" t="s">
        <v>382</v>
      </c>
      <c r="C136" s="27" t="s">
        <v>249</v>
      </c>
      <c r="D136" s="27" t="s">
        <v>575</v>
      </c>
      <c r="E136" s="26">
        <v>80723403</v>
      </c>
      <c r="F136" s="38">
        <v>44586.333333333336</v>
      </c>
      <c r="G136" s="38">
        <v>44926.999305555553</v>
      </c>
      <c r="H136" s="40">
        <f t="shared" si="2"/>
        <v>340.66597222221753</v>
      </c>
      <c r="I136" s="28">
        <v>34055645</v>
      </c>
      <c r="J136" s="39">
        <f>K136/I136</f>
        <v>0.82234956935920611</v>
      </c>
      <c r="K136" s="28">
        <v>28005645</v>
      </c>
      <c r="L136" s="28">
        <v>6050000</v>
      </c>
      <c r="M136" s="26" t="s">
        <v>923</v>
      </c>
      <c r="N136" s="26" t="s">
        <v>924</v>
      </c>
    </row>
    <row r="137" spans="1:14" ht="12.75" customHeight="1">
      <c r="A137" s="26" t="s">
        <v>161</v>
      </c>
      <c r="B137" s="26" t="s">
        <v>383</v>
      </c>
      <c r="C137" s="27" t="s">
        <v>249</v>
      </c>
      <c r="D137" s="27" t="s">
        <v>576</v>
      </c>
      <c r="E137" s="26">
        <v>53047718</v>
      </c>
      <c r="F137" s="38">
        <v>44586.333333333336</v>
      </c>
      <c r="G137" s="38">
        <v>44926.999305555553</v>
      </c>
      <c r="H137" s="40">
        <f t="shared" si="2"/>
        <v>340.66597222221753</v>
      </c>
      <c r="I137" s="28">
        <v>61919355</v>
      </c>
      <c r="J137" s="39">
        <f>K137/I137</f>
        <v>0.82234957066332492</v>
      </c>
      <c r="K137" s="28">
        <v>50919355</v>
      </c>
      <c r="L137" s="28">
        <v>11000000</v>
      </c>
      <c r="M137" s="26" t="s">
        <v>925</v>
      </c>
      <c r="N137" s="26" t="s">
        <v>926</v>
      </c>
    </row>
    <row r="138" spans="1:14" ht="12.75" customHeight="1">
      <c r="A138" s="26" t="s">
        <v>162</v>
      </c>
      <c r="B138" s="26" t="s">
        <v>384</v>
      </c>
      <c r="C138" s="27" t="s">
        <v>249</v>
      </c>
      <c r="D138" s="27" t="s">
        <v>577</v>
      </c>
      <c r="E138" s="26">
        <v>505141019</v>
      </c>
      <c r="F138" s="38">
        <v>44587.333333333336</v>
      </c>
      <c r="G138" s="38">
        <v>44926.999305555553</v>
      </c>
      <c r="H138" s="40">
        <f t="shared" si="2"/>
        <v>339.66597222221753</v>
      </c>
      <c r="I138" s="28">
        <v>5403664612</v>
      </c>
      <c r="J138" s="39">
        <f>K138/I138</f>
        <v>0.85086604705066404</v>
      </c>
      <c r="K138" s="28">
        <v>4597794748</v>
      </c>
      <c r="L138" s="28">
        <v>805869864</v>
      </c>
      <c r="M138" s="26" t="s">
        <v>927</v>
      </c>
      <c r="N138" s="26" t="s">
        <v>928</v>
      </c>
    </row>
    <row r="139" spans="1:14" ht="12.75" customHeight="1">
      <c r="A139" s="26" t="s">
        <v>163</v>
      </c>
      <c r="B139" s="26" t="s">
        <v>385</v>
      </c>
      <c r="C139" s="27" t="s">
        <v>249</v>
      </c>
      <c r="D139" s="27" t="s">
        <v>578</v>
      </c>
      <c r="E139" s="26">
        <v>830042244</v>
      </c>
      <c r="F139" s="38">
        <v>44586.333333333336</v>
      </c>
      <c r="G139" s="38">
        <v>44926.999305555553</v>
      </c>
      <c r="H139" s="40">
        <f t="shared" si="2"/>
        <v>340.66597222221753</v>
      </c>
      <c r="I139" s="28">
        <v>161676318</v>
      </c>
      <c r="J139" s="39">
        <f>K139/I139</f>
        <v>0.73983748194958276</v>
      </c>
      <c r="K139" s="28">
        <v>119614200</v>
      </c>
      <c r="L139" s="28">
        <v>42062118</v>
      </c>
      <c r="M139" s="26" t="s">
        <v>929</v>
      </c>
      <c r="N139" s="26" t="s">
        <v>930</v>
      </c>
    </row>
    <row r="140" spans="1:14" ht="12.75" customHeight="1">
      <c r="A140" s="26" t="s">
        <v>164</v>
      </c>
      <c r="B140" s="26" t="s">
        <v>386</v>
      </c>
      <c r="C140" s="27" t="s">
        <v>249</v>
      </c>
      <c r="D140" s="27" t="s">
        <v>579</v>
      </c>
      <c r="E140" s="26">
        <v>1032495528</v>
      </c>
      <c r="F140" s="38">
        <v>44586.625</v>
      </c>
      <c r="G140" s="38">
        <v>44926.999305555553</v>
      </c>
      <c r="H140" s="40">
        <f t="shared" si="2"/>
        <v>340.37430555555329</v>
      </c>
      <c r="I140" s="28">
        <v>17393710</v>
      </c>
      <c r="J140" s="39">
        <f>K140/I140</f>
        <v>0.91117478674762309</v>
      </c>
      <c r="K140" s="28">
        <v>15848710</v>
      </c>
      <c r="L140" s="28">
        <v>1545000</v>
      </c>
      <c r="M140" s="26" t="s">
        <v>931</v>
      </c>
      <c r="N140" s="26" t="s">
        <v>932</v>
      </c>
    </row>
    <row r="141" spans="1:14" ht="12.75" customHeight="1">
      <c r="A141" s="26" t="s">
        <v>165</v>
      </c>
      <c r="B141" s="26" t="s">
        <v>387</v>
      </c>
      <c r="C141" s="27" t="s">
        <v>249</v>
      </c>
      <c r="D141" s="27" t="s">
        <v>580</v>
      </c>
      <c r="E141" s="26">
        <v>52991317</v>
      </c>
      <c r="F141" s="38">
        <v>44586.333333333336</v>
      </c>
      <c r="G141" s="38">
        <v>44911.708333333336</v>
      </c>
      <c r="H141" s="40">
        <f t="shared" si="2"/>
        <v>325.375</v>
      </c>
      <c r="I141" s="28">
        <v>96967742</v>
      </c>
      <c r="J141" s="39">
        <f>K141/I141</f>
        <v>0.73353293098234673</v>
      </c>
      <c r="K141" s="28">
        <v>71129032</v>
      </c>
      <c r="L141" s="28">
        <v>25838710</v>
      </c>
      <c r="M141" s="26" t="s">
        <v>933</v>
      </c>
      <c r="N141" s="26" t="s">
        <v>934</v>
      </c>
    </row>
    <row r="142" spans="1:14" ht="12.75" customHeight="1">
      <c r="A142" s="26" t="s">
        <v>166</v>
      </c>
      <c r="B142" s="26" t="s">
        <v>388</v>
      </c>
      <c r="C142" s="27" t="s">
        <v>249</v>
      </c>
      <c r="D142" s="27" t="s">
        <v>581</v>
      </c>
      <c r="E142" s="26">
        <v>1033729491</v>
      </c>
      <c r="F142" s="38">
        <v>44586.333333333336</v>
      </c>
      <c r="G142" s="38">
        <v>44926.708333333336</v>
      </c>
      <c r="H142" s="40">
        <f t="shared" si="2"/>
        <v>340.375</v>
      </c>
      <c r="I142" s="28">
        <v>62403452</v>
      </c>
      <c r="J142" s="39">
        <f>K142/I142</f>
        <v>0.82234957130256192</v>
      </c>
      <c r="K142" s="28">
        <v>51317452</v>
      </c>
      <c r="L142" s="28">
        <v>11086000</v>
      </c>
      <c r="M142" s="26" t="s">
        <v>935</v>
      </c>
      <c r="N142" s="26" t="s">
        <v>936</v>
      </c>
    </row>
    <row r="143" spans="1:14" ht="12.75" customHeight="1">
      <c r="A143" s="26" t="s">
        <v>167</v>
      </c>
      <c r="B143" s="26" t="s">
        <v>389</v>
      </c>
      <c r="C143" s="27" t="s">
        <v>249</v>
      </c>
      <c r="D143" s="27" t="s">
        <v>582</v>
      </c>
      <c r="E143" s="26">
        <v>1069761501</v>
      </c>
      <c r="F143" s="38">
        <v>44586.333333333336</v>
      </c>
      <c r="G143" s="38">
        <v>44895.999305555553</v>
      </c>
      <c r="H143" s="40">
        <f t="shared" si="2"/>
        <v>309.66597222221753</v>
      </c>
      <c r="I143" s="28">
        <v>49653225</v>
      </c>
      <c r="J143" s="39">
        <f>K143/I143</f>
        <v>0.87916192754851274</v>
      </c>
      <c r="K143" s="28">
        <v>43653225</v>
      </c>
      <c r="L143" s="28">
        <v>6000000</v>
      </c>
      <c r="M143" s="26" t="s">
        <v>937</v>
      </c>
      <c r="N143" s="26" t="s">
        <v>938</v>
      </c>
    </row>
    <row r="144" spans="1:14" ht="12.75" customHeight="1">
      <c r="A144" s="26" t="s">
        <v>168</v>
      </c>
      <c r="B144" s="26" t="s">
        <v>390</v>
      </c>
      <c r="C144" s="27" t="s">
        <v>249</v>
      </c>
      <c r="D144" s="27" t="s">
        <v>583</v>
      </c>
      <c r="E144" s="26">
        <v>1108454920</v>
      </c>
      <c r="F144" s="38">
        <v>44593.5</v>
      </c>
      <c r="G144" s="38">
        <v>44911.75</v>
      </c>
      <c r="H144" s="40">
        <f t="shared" si="2"/>
        <v>318.25</v>
      </c>
      <c r="I144" s="28">
        <v>26290323</v>
      </c>
      <c r="J144" s="39">
        <f>K144/I144</f>
        <v>0.85582820720764818</v>
      </c>
      <c r="K144" s="28">
        <v>22500000</v>
      </c>
      <c r="L144" s="28">
        <v>3790323</v>
      </c>
      <c r="M144" s="26" t="s">
        <v>939</v>
      </c>
      <c r="N144" s="26" t="s">
        <v>940</v>
      </c>
    </row>
    <row r="145" spans="1:14" ht="12.75" customHeight="1">
      <c r="A145" s="26" t="s">
        <v>169</v>
      </c>
      <c r="B145" s="26" t="s">
        <v>391</v>
      </c>
      <c r="C145" s="27" t="s">
        <v>249</v>
      </c>
      <c r="D145" s="27" t="s">
        <v>584</v>
      </c>
      <c r="E145" s="26">
        <v>1000129826</v>
      </c>
      <c r="F145" s="38">
        <v>44593.333333333336</v>
      </c>
      <c r="G145" s="38">
        <v>44926.75</v>
      </c>
      <c r="H145" s="40">
        <f t="shared" si="2"/>
        <v>333.41666666666424</v>
      </c>
      <c r="I145" s="28">
        <v>28325000</v>
      </c>
      <c r="J145" s="39">
        <f>K145/I145</f>
        <v>0.90909090909090906</v>
      </c>
      <c r="K145" s="28">
        <v>25750000</v>
      </c>
      <c r="L145" s="28">
        <v>2575000</v>
      </c>
      <c r="M145" s="26" t="s">
        <v>941</v>
      </c>
      <c r="N145" s="26" t="s">
        <v>942</v>
      </c>
    </row>
    <row r="146" spans="1:14" ht="12.75" customHeight="1">
      <c r="A146" s="26" t="s">
        <v>170</v>
      </c>
      <c r="B146" s="26" t="s">
        <v>392</v>
      </c>
      <c r="C146" s="27" t="s">
        <v>249</v>
      </c>
      <c r="D146" s="27" t="s">
        <v>585</v>
      </c>
      <c r="E146" s="26">
        <v>1022991588</v>
      </c>
      <c r="F146" s="38">
        <v>44593.333333333336</v>
      </c>
      <c r="G146" s="38">
        <v>44926.511805555558</v>
      </c>
      <c r="H146" s="40">
        <f t="shared" si="2"/>
        <v>333.1784722222219</v>
      </c>
      <c r="I146" s="28">
        <v>28600000</v>
      </c>
      <c r="J146" s="39">
        <f>K146/I146</f>
        <v>0.90909090909090906</v>
      </c>
      <c r="K146" s="28">
        <v>26000000</v>
      </c>
      <c r="L146" s="28">
        <v>2600000</v>
      </c>
      <c r="M146" s="26" t="s">
        <v>943</v>
      </c>
      <c r="N146" s="26" t="s">
        <v>944</v>
      </c>
    </row>
    <row r="147" spans="1:14" ht="12.75" customHeight="1">
      <c r="A147" s="26" t="s">
        <v>171</v>
      </c>
      <c r="B147" s="26" t="s">
        <v>393</v>
      </c>
      <c r="C147" s="27" t="s">
        <v>249</v>
      </c>
      <c r="D147" s="27" t="s">
        <v>586</v>
      </c>
      <c r="E147" s="26">
        <v>900678367</v>
      </c>
      <c r="F147" s="38">
        <v>44587.333333333336</v>
      </c>
      <c r="G147" s="38">
        <v>44926.999305555553</v>
      </c>
      <c r="H147" s="40">
        <f t="shared" si="2"/>
        <v>339.66597222221753</v>
      </c>
      <c r="I147" s="28">
        <v>397823329</v>
      </c>
      <c r="J147" s="39">
        <f>K147/I147</f>
        <v>0.80403458189351185</v>
      </c>
      <c r="K147" s="28">
        <v>319863714</v>
      </c>
      <c r="L147" s="28">
        <v>77959615</v>
      </c>
      <c r="M147" s="26" t="s">
        <v>945</v>
      </c>
      <c r="N147" s="26" t="s">
        <v>946</v>
      </c>
    </row>
    <row r="148" spans="1:14" ht="12.75" customHeight="1">
      <c r="A148" s="26" t="s">
        <v>172</v>
      </c>
      <c r="B148" s="26" t="s">
        <v>394</v>
      </c>
      <c r="C148" s="27" t="s">
        <v>249</v>
      </c>
      <c r="D148" s="27" t="s">
        <v>563</v>
      </c>
      <c r="E148" s="26">
        <v>1014281148</v>
      </c>
      <c r="F148" s="38">
        <v>44588.5</v>
      </c>
      <c r="G148" s="38">
        <v>44926.75</v>
      </c>
      <c r="H148" s="40">
        <f t="shared" si="2"/>
        <v>338.25</v>
      </c>
      <c r="I148" s="28">
        <v>22451613</v>
      </c>
      <c r="J148" s="39">
        <f>K148/I148</f>
        <v>0.91091954061385261</v>
      </c>
      <c r="K148" s="28">
        <v>20451613</v>
      </c>
      <c r="L148" s="28">
        <v>2000000</v>
      </c>
      <c r="M148" s="26" t="s">
        <v>947</v>
      </c>
      <c r="N148" s="26" t="s">
        <v>948</v>
      </c>
    </row>
    <row r="149" spans="1:14" ht="12.75" customHeight="1">
      <c r="A149" s="26" t="s">
        <v>173</v>
      </c>
      <c r="B149" s="26" t="s">
        <v>395</v>
      </c>
      <c r="C149" s="27" t="s">
        <v>396</v>
      </c>
      <c r="D149" s="27" t="s">
        <v>587</v>
      </c>
      <c r="E149" s="26">
        <v>900712732</v>
      </c>
      <c r="F149" s="38">
        <v>44096.5</v>
      </c>
      <c r="G149" s="38">
        <v>45557.999305555553</v>
      </c>
      <c r="H149" s="40">
        <f t="shared" si="2"/>
        <v>1461.4993055555533</v>
      </c>
      <c r="I149" s="28">
        <v>0</v>
      </c>
      <c r="J149" s="39">
        <v>0</v>
      </c>
      <c r="K149" s="28">
        <v>0</v>
      </c>
      <c r="L149" s="28">
        <v>0</v>
      </c>
      <c r="M149" s="26" t="s">
        <v>949</v>
      </c>
      <c r="N149" s="26" t="s">
        <v>950</v>
      </c>
    </row>
    <row r="150" spans="1:14" ht="12.75" customHeight="1">
      <c r="A150" s="26" t="s">
        <v>174</v>
      </c>
      <c r="B150" s="26" t="s">
        <v>397</v>
      </c>
      <c r="C150" s="27" t="s">
        <v>249</v>
      </c>
      <c r="D150" s="27" t="s">
        <v>588</v>
      </c>
      <c r="E150" s="26">
        <v>1005734843</v>
      </c>
      <c r="F150" s="38">
        <v>44588.5</v>
      </c>
      <c r="G150" s="38">
        <v>44926.958333333336</v>
      </c>
      <c r="H150" s="40">
        <f t="shared" si="2"/>
        <v>338.45833333333576</v>
      </c>
      <c r="I150" s="28">
        <v>56129032</v>
      </c>
      <c r="J150" s="39">
        <f>K150/I150</f>
        <v>0.8218390796406394</v>
      </c>
      <c r="K150" s="28">
        <v>46129032</v>
      </c>
      <c r="L150" s="28">
        <v>10000000</v>
      </c>
      <c r="M150" s="26" t="s">
        <v>951</v>
      </c>
      <c r="N150" s="26" t="s">
        <v>952</v>
      </c>
    </row>
    <row r="151" spans="1:14" ht="12.75" customHeight="1">
      <c r="A151" s="26" t="s">
        <v>175</v>
      </c>
      <c r="B151" s="26" t="s">
        <v>398</v>
      </c>
      <c r="C151" s="27" t="s">
        <v>249</v>
      </c>
      <c r="D151" s="27" t="s">
        <v>589</v>
      </c>
      <c r="E151" s="26">
        <v>80416259</v>
      </c>
      <c r="F151" s="38">
        <v>44593.333333333336</v>
      </c>
      <c r="G151" s="38">
        <v>44926.75</v>
      </c>
      <c r="H151" s="40">
        <f t="shared" si="2"/>
        <v>333.41666666666424</v>
      </c>
      <c r="I151" s="28">
        <v>75119000</v>
      </c>
      <c r="J151" s="39">
        <f>K151/I151</f>
        <v>0.90909090909090906</v>
      </c>
      <c r="K151" s="28">
        <v>68290000</v>
      </c>
      <c r="L151" s="28">
        <v>6829000</v>
      </c>
      <c r="M151" s="26" t="s">
        <v>953</v>
      </c>
      <c r="N151" s="26" t="s">
        <v>954</v>
      </c>
    </row>
    <row r="152" spans="1:14" ht="12.75" customHeight="1">
      <c r="A152" s="26" t="s">
        <v>176</v>
      </c>
      <c r="B152" s="26" t="s">
        <v>399</v>
      </c>
      <c r="C152" s="27" t="s">
        <v>249</v>
      </c>
      <c r="D152" s="27" t="s">
        <v>590</v>
      </c>
      <c r="E152" s="26">
        <v>52355176</v>
      </c>
      <c r="F152" s="38">
        <v>44588.5</v>
      </c>
      <c r="G152" s="38">
        <v>44911.708333333336</v>
      </c>
      <c r="H152" s="40">
        <f t="shared" si="2"/>
        <v>323.20833333333576</v>
      </c>
      <c r="I152" s="28">
        <v>105161290</v>
      </c>
      <c r="J152" s="39">
        <f>K152/I152</f>
        <v>0.85582822348413568</v>
      </c>
      <c r="K152" s="28">
        <v>90000000</v>
      </c>
      <c r="L152" s="28">
        <v>15161290</v>
      </c>
      <c r="M152" s="26" t="s">
        <v>955</v>
      </c>
      <c r="N152" s="26" t="s">
        <v>956</v>
      </c>
    </row>
    <row r="153" spans="1:14" ht="12.75" customHeight="1">
      <c r="A153" s="26" t="s">
        <v>177</v>
      </c>
      <c r="B153" s="26" t="s">
        <v>400</v>
      </c>
      <c r="C153" s="27" t="s">
        <v>249</v>
      </c>
      <c r="D153" s="27" t="s">
        <v>591</v>
      </c>
      <c r="E153" s="26">
        <v>1010238621</v>
      </c>
      <c r="F153" s="38">
        <v>44589.5</v>
      </c>
      <c r="G153" s="38">
        <v>44926.708333333336</v>
      </c>
      <c r="H153" s="40">
        <f t="shared" si="2"/>
        <v>337.20833333333576</v>
      </c>
      <c r="I153" s="28">
        <v>28064515</v>
      </c>
      <c r="J153" s="39">
        <f>K153/I153</f>
        <v>0.9109195366461883</v>
      </c>
      <c r="K153" s="28">
        <v>25564515</v>
      </c>
      <c r="L153" s="28">
        <v>2500000</v>
      </c>
      <c r="M153" s="26" t="s">
        <v>957</v>
      </c>
      <c r="N153" s="26" t="s">
        <v>958</v>
      </c>
    </row>
    <row r="154" spans="1:14" ht="12.75" customHeight="1">
      <c r="A154" s="26" t="s">
        <v>178</v>
      </c>
      <c r="B154" s="26" t="s">
        <v>401</v>
      </c>
      <c r="C154" s="27" t="s">
        <v>249</v>
      </c>
      <c r="D154" s="27" t="s">
        <v>592</v>
      </c>
      <c r="E154" s="26">
        <v>1056777051</v>
      </c>
      <c r="F154" s="38">
        <v>44593.333333333336</v>
      </c>
      <c r="G154" s="38">
        <v>44926.708333333336</v>
      </c>
      <c r="H154" s="40">
        <f t="shared" si="2"/>
        <v>333.375</v>
      </c>
      <c r="I154" s="28">
        <v>55000000</v>
      </c>
      <c r="J154" s="39">
        <f>K154/I154</f>
        <v>0.90909090909090906</v>
      </c>
      <c r="K154" s="28">
        <v>50000000</v>
      </c>
      <c r="L154" s="28">
        <v>5000000</v>
      </c>
      <c r="M154" s="26" t="s">
        <v>959</v>
      </c>
      <c r="N154" s="26" t="s">
        <v>960</v>
      </c>
    </row>
    <row r="155" spans="1:14" ht="12.75" customHeight="1">
      <c r="A155" s="26" t="s">
        <v>179</v>
      </c>
      <c r="B155" s="26" t="s">
        <v>402</v>
      </c>
      <c r="C155" s="27" t="s">
        <v>249</v>
      </c>
      <c r="D155" s="27" t="s">
        <v>593</v>
      </c>
      <c r="E155" s="26">
        <v>1071167949</v>
      </c>
      <c r="F155" s="38">
        <v>44589.333333333336</v>
      </c>
      <c r="G155" s="38">
        <v>44926.999305555553</v>
      </c>
      <c r="H155" s="40">
        <f t="shared" si="2"/>
        <v>337.66597222221753</v>
      </c>
      <c r="I155" s="28">
        <v>44774194</v>
      </c>
      <c r="J155" s="39">
        <f>K155/I155</f>
        <v>0.82132565021717641</v>
      </c>
      <c r="K155" s="28">
        <v>36774194</v>
      </c>
      <c r="L155" s="28">
        <v>8000000</v>
      </c>
      <c r="M155" s="26" t="s">
        <v>961</v>
      </c>
      <c r="N155" s="26" t="s">
        <v>962</v>
      </c>
    </row>
    <row r="156" spans="1:14" ht="12.75" customHeight="1">
      <c r="A156" s="26" t="s">
        <v>180</v>
      </c>
      <c r="B156" s="26" t="s">
        <v>403</v>
      </c>
      <c r="C156" s="27" t="s">
        <v>249</v>
      </c>
      <c r="D156" s="27" t="s">
        <v>594</v>
      </c>
      <c r="E156" s="26">
        <v>53032032</v>
      </c>
      <c r="F156" s="38">
        <v>44589.5</v>
      </c>
      <c r="G156" s="38">
        <v>44926.999305555553</v>
      </c>
      <c r="H156" s="40">
        <f t="shared" si="2"/>
        <v>337.49930555555329</v>
      </c>
      <c r="I156" s="28">
        <v>100742877</v>
      </c>
      <c r="J156" s="39">
        <f>K156/I156</f>
        <v>0.91066365912897251</v>
      </c>
      <c r="K156" s="28">
        <v>91742877</v>
      </c>
      <c r="L156" s="28">
        <v>9000000</v>
      </c>
      <c r="M156" s="26" t="s">
        <v>963</v>
      </c>
      <c r="N156" s="26" t="s">
        <v>964</v>
      </c>
    </row>
    <row r="157" spans="1:14" ht="12.75" customHeight="1">
      <c r="A157" s="26" t="s">
        <v>181</v>
      </c>
      <c r="B157" s="26" t="s">
        <v>404</v>
      </c>
      <c r="C157" s="27" t="s">
        <v>249</v>
      </c>
      <c r="D157" s="27" t="s">
        <v>595</v>
      </c>
      <c r="E157" s="26">
        <v>1018477296</v>
      </c>
      <c r="F157" s="38">
        <v>44589.5</v>
      </c>
      <c r="G157" s="38">
        <v>44926.999305555553</v>
      </c>
      <c r="H157" s="40">
        <f t="shared" si="2"/>
        <v>337.49930555555329</v>
      </c>
      <c r="I157" s="28">
        <v>27983871</v>
      </c>
      <c r="J157" s="39">
        <f>K157/I157</f>
        <v>0.91066282431047518</v>
      </c>
      <c r="K157" s="28">
        <v>25483871</v>
      </c>
      <c r="L157" s="28">
        <v>2500000</v>
      </c>
      <c r="M157" s="26" t="s">
        <v>965</v>
      </c>
      <c r="N157" s="26" t="s">
        <v>966</v>
      </c>
    </row>
    <row r="158" spans="1:14" ht="12.75" customHeight="1">
      <c r="A158" s="26" t="s">
        <v>182</v>
      </c>
      <c r="B158" s="26" t="s">
        <v>405</v>
      </c>
      <c r="C158" s="27" t="s">
        <v>249</v>
      </c>
      <c r="D158" s="27" t="s">
        <v>596</v>
      </c>
      <c r="E158" s="26">
        <v>1026268696</v>
      </c>
      <c r="F158" s="38">
        <v>44593.333333333336</v>
      </c>
      <c r="G158" s="38">
        <v>44926.999305555553</v>
      </c>
      <c r="H158" s="40">
        <f t="shared" si="2"/>
        <v>333.66597222221753</v>
      </c>
      <c r="I158" s="28">
        <v>93500000</v>
      </c>
      <c r="J158" s="39">
        <f>K158/I158</f>
        <v>0.81818181818181823</v>
      </c>
      <c r="K158" s="28">
        <v>76500000</v>
      </c>
      <c r="L158" s="28">
        <v>17000000</v>
      </c>
      <c r="M158" s="26" t="s">
        <v>967</v>
      </c>
      <c r="N158" s="26" t="s">
        <v>968</v>
      </c>
    </row>
    <row r="159" spans="1:14" ht="12.75" customHeight="1">
      <c r="A159" s="26" t="s">
        <v>183</v>
      </c>
      <c r="B159" s="26" t="s">
        <v>406</v>
      </c>
      <c r="C159" s="27" t="s">
        <v>249</v>
      </c>
      <c r="D159" s="27" t="s">
        <v>597</v>
      </c>
      <c r="E159" s="26">
        <v>7173006</v>
      </c>
      <c r="F159" s="38">
        <v>44589.5</v>
      </c>
      <c r="G159" s="38">
        <v>44911.999305555553</v>
      </c>
      <c r="H159" s="40">
        <f t="shared" si="2"/>
        <v>322.49930555555329</v>
      </c>
      <c r="I159" s="28">
        <v>92939226</v>
      </c>
      <c r="J159" s="39">
        <f>K159/I159</f>
        <v>0.95195195621706596</v>
      </c>
      <c r="K159" s="28">
        <v>88473678</v>
      </c>
      <c r="L159" s="28">
        <v>4465548</v>
      </c>
      <c r="M159" s="26" t="s">
        <v>969</v>
      </c>
      <c r="N159" s="26" t="s">
        <v>970</v>
      </c>
    </row>
    <row r="160" spans="1:14" ht="12.75" customHeight="1">
      <c r="A160" s="26" t="s">
        <v>184</v>
      </c>
      <c r="B160" s="26" t="s">
        <v>407</v>
      </c>
      <c r="C160" s="27" t="s">
        <v>249</v>
      </c>
      <c r="D160" s="27" t="s">
        <v>598</v>
      </c>
      <c r="E160" s="26">
        <v>80020274</v>
      </c>
      <c r="F160" s="38">
        <v>44593.333333333336</v>
      </c>
      <c r="G160" s="38">
        <v>44926.999305555553</v>
      </c>
      <c r="H160" s="40">
        <f t="shared" si="2"/>
        <v>333.66597222221753</v>
      </c>
      <c r="I160" s="28">
        <v>73383333</v>
      </c>
      <c r="J160" s="39">
        <f>K160/I160</f>
        <v>0.76833976728748477</v>
      </c>
      <c r="K160" s="28">
        <v>56383333</v>
      </c>
      <c r="L160" s="28">
        <v>17000000</v>
      </c>
      <c r="M160" s="26" t="s">
        <v>971</v>
      </c>
      <c r="N160" s="26" t="s">
        <v>972</v>
      </c>
    </row>
    <row r="161" spans="1:14" ht="12.75" customHeight="1">
      <c r="A161" s="26" t="s">
        <v>185</v>
      </c>
      <c r="B161" s="26" t="s">
        <v>408</v>
      </c>
      <c r="C161" s="27" t="s">
        <v>249</v>
      </c>
      <c r="D161" s="27" t="s">
        <v>599</v>
      </c>
      <c r="E161" s="26">
        <v>1022989614</v>
      </c>
      <c r="F161" s="38">
        <v>44589.333333333336</v>
      </c>
      <c r="G161" s="38">
        <v>44926.999305555553</v>
      </c>
      <c r="H161" s="40">
        <f t="shared" si="2"/>
        <v>337.66597222221753</v>
      </c>
      <c r="I161" s="28">
        <v>17244194</v>
      </c>
      <c r="J161" s="39">
        <f>K161/I161</f>
        <v>0.91040462662389443</v>
      </c>
      <c r="K161" s="28">
        <v>15699194</v>
      </c>
      <c r="L161" s="28">
        <v>1545000</v>
      </c>
      <c r="M161" s="26" t="s">
        <v>973</v>
      </c>
      <c r="N161" s="26" t="s">
        <v>974</v>
      </c>
    </row>
    <row r="162" spans="1:14" ht="12.75" customHeight="1">
      <c r="A162" s="26" t="s">
        <v>186</v>
      </c>
      <c r="B162" s="26" t="s">
        <v>409</v>
      </c>
      <c r="C162" s="27" t="s">
        <v>249</v>
      </c>
      <c r="D162" s="27" t="s">
        <v>600</v>
      </c>
      <c r="E162" s="26">
        <v>15878783</v>
      </c>
      <c r="F162" s="38">
        <v>44589.333333333336</v>
      </c>
      <c r="G162" s="38">
        <v>44911.999305555553</v>
      </c>
      <c r="H162" s="40">
        <f t="shared" si="2"/>
        <v>322.66597222221753</v>
      </c>
      <c r="I162" s="28">
        <v>107264516</v>
      </c>
      <c r="J162" s="39">
        <f>K162/I162</f>
        <v>0.76073619723413477</v>
      </c>
      <c r="K162" s="28">
        <v>81600000</v>
      </c>
      <c r="L162" s="28">
        <v>25664516</v>
      </c>
      <c r="M162" s="26" t="s">
        <v>975</v>
      </c>
      <c r="N162" s="26" t="s">
        <v>976</v>
      </c>
    </row>
    <row r="163" spans="1:14" ht="12.75" customHeight="1">
      <c r="A163" s="26" t="s">
        <v>187</v>
      </c>
      <c r="B163" s="26" t="s">
        <v>410</v>
      </c>
      <c r="C163" s="27" t="s">
        <v>249</v>
      </c>
      <c r="D163" s="27" t="s">
        <v>601</v>
      </c>
      <c r="E163" s="26">
        <v>23810614</v>
      </c>
      <c r="F163" s="38">
        <v>44593.333333333336</v>
      </c>
      <c r="G163" s="38">
        <v>44926.999305555553</v>
      </c>
      <c r="H163" s="40">
        <f t="shared" si="2"/>
        <v>333.66597222221753</v>
      </c>
      <c r="I163" s="28">
        <v>55000000</v>
      </c>
      <c r="J163" s="39">
        <f>K163/I163</f>
        <v>0.81818181818181823</v>
      </c>
      <c r="K163" s="28">
        <v>45000000</v>
      </c>
      <c r="L163" s="28">
        <v>10000000</v>
      </c>
      <c r="M163" s="26" t="s">
        <v>977</v>
      </c>
      <c r="N163" s="26" t="s">
        <v>978</v>
      </c>
    </row>
    <row r="164" spans="1:14" ht="12.75" customHeight="1">
      <c r="A164" s="26" t="s">
        <v>188</v>
      </c>
      <c r="B164" s="26" t="s">
        <v>411</v>
      </c>
      <c r="C164" s="27" t="s">
        <v>249</v>
      </c>
      <c r="D164" s="27" t="s">
        <v>602</v>
      </c>
      <c r="E164" s="26">
        <v>53017023</v>
      </c>
      <c r="F164" s="38">
        <v>44593.333333333336</v>
      </c>
      <c r="G164" s="38">
        <v>44921.999305555553</v>
      </c>
      <c r="H164" s="40">
        <f t="shared" si="2"/>
        <v>328.66597222221753</v>
      </c>
      <c r="I164" s="28">
        <v>54193548</v>
      </c>
      <c r="J164" s="39">
        <f>K164/I164</f>
        <v>0.83035714878826539</v>
      </c>
      <c r="K164" s="28">
        <v>45000000</v>
      </c>
      <c r="L164" s="28">
        <v>9193548</v>
      </c>
      <c r="M164" s="26" t="s">
        <v>979</v>
      </c>
      <c r="N164" s="26" t="s">
        <v>980</v>
      </c>
    </row>
    <row r="165" spans="1:14" ht="12.75" customHeight="1">
      <c r="A165" s="26" t="s">
        <v>189</v>
      </c>
      <c r="B165" s="26" t="s">
        <v>412</v>
      </c>
      <c r="C165" s="27" t="s">
        <v>249</v>
      </c>
      <c r="D165" s="27" t="s">
        <v>603</v>
      </c>
      <c r="E165" s="26">
        <v>1030607933</v>
      </c>
      <c r="F165" s="38">
        <v>44589.333333333336</v>
      </c>
      <c r="G165" s="38">
        <v>44926.999305555553</v>
      </c>
      <c r="H165" s="40">
        <f t="shared" si="2"/>
        <v>337.66597222221753</v>
      </c>
      <c r="I165" s="28">
        <v>44774193</v>
      </c>
      <c r="J165" s="39">
        <f>K165/I165</f>
        <v>0.91066282311330549</v>
      </c>
      <c r="K165" s="28">
        <v>40774193</v>
      </c>
      <c r="L165" s="28">
        <v>4000000</v>
      </c>
      <c r="M165" s="26" t="s">
        <v>981</v>
      </c>
      <c r="N165" s="26" t="s">
        <v>982</v>
      </c>
    </row>
    <row r="166" spans="1:14" ht="12.75" customHeight="1">
      <c r="A166" s="26" t="s">
        <v>190</v>
      </c>
      <c r="B166" s="26" t="s">
        <v>286</v>
      </c>
      <c r="C166" s="27" t="s">
        <v>249</v>
      </c>
      <c r="D166" s="27" t="s">
        <v>604</v>
      </c>
      <c r="E166" s="26">
        <v>1013660006</v>
      </c>
      <c r="F166" s="38">
        <v>44589.333333333336</v>
      </c>
      <c r="G166" s="38">
        <v>44926.999305555553</v>
      </c>
      <c r="H166" s="40">
        <f t="shared" si="2"/>
        <v>337.66597222221753</v>
      </c>
      <c r="I166" s="28">
        <v>53198925</v>
      </c>
      <c r="J166" s="39">
        <f>K166/I166</f>
        <v>0.88721576610805575</v>
      </c>
      <c r="K166" s="28">
        <v>47198925</v>
      </c>
      <c r="L166" s="28">
        <v>6000000</v>
      </c>
      <c r="M166" s="26" t="s">
        <v>733</v>
      </c>
      <c r="N166" s="26" t="s">
        <v>983</v>
      </c>
    </row>
    <row r="167" spans="1:14" ht="12.75" customHeight="1">
      <c r="A167" s="26" t="s">
        <v>191</v>
      </c>
      <c r="B167" s="26" t="s">
        <v>413</v>
      </c>
      <c r="C167" s="27" t="s">
        <v>249</v>
      </c>
      <c r="D167" s="27" t="s">
        <v>605</v>
      </c>
      <c r="E167" s="26">
        <v>79465403</v>
      </c>
      <c r="F167" s="38">
        <v>44589.333333333336</v>
      </c>
      <c r="G167" s="38">
        <v>44926.999305555553</v>
      </c>
      <c r="H167" s="40">
        <f t="shared" si="2"/>
        <v>337.66597222221753</v>
      </c>
      <c r="I167" s="28">
        <v>94596774</v>
      </c>
      <c r="J167" s="39">
        <f>K167/I167</f>
        <v>0.82028985470477034</v>
      </c>
      <c r="K167" s="28">
        <v>77596774</v>
      </c>
      <c r="L167" s="28">
        <v>17000000</v>
      </c>
      <c r="M167" s="26" t="s">
        <v>984</v>
      </c>
      <c r="N167" s="26" t="s">
        <v>985</v>
      </c>
    </row>
    <row r="168" spans="1:14" ht="12.75" customHeight="1">
      <c r="A168" s="26" t="s">
        <v>192</v>
      </c>
      <c r="B168" s="26" t="s">
        <v>414</v>
      </c>
      <c r="C168" s="27" t="s">
        <v>249</v>
      </c>
      <c r="D168" s="27" t="s">
        <v>606</v>
      </c>
      <c r="E168" s="26">
        <v>1031121283</v>
      </c>
      <c r="F168" s="38">
        <v>44593.333333333336</v>
      </c>
      <c r="G168" s="38">
        <v>44926.999305555553</v>
      </c>
      <c r="H168" s="40">
        <f t="shared" si="2"/>
        <v>333.66597222221753</v>
      </c>
      <c r="I168" s="28">
        <v>44000000</v>
      </c>
      <c r="J168" s="39">
        <f>K168/I168</f>
        <v>0.81818181818181823</v>
      </c>
      <c r="K168" s="28">
        <v>36000000</v>
      </c>
      <c r="L168" s="28">
        <v>8000000</v>
      </c>
      <c r="M168" s="26" t="s">
        <v>986</v>
      </c>
      <c r="N168" s="26" t="s">
        <v>987</v>
      </c>
    </row>
    <row r="169" spans="1:14" ht="12.75" customHeight="1">
      <c r="A169" s="26" t="s">
        <v>193</v>
      </c>
      <c r="B169" s="26" t="s">
        <v>415</v>
      </c>
      <c r="C169" s="27" t="s">
        <v>249</v>
      </c>
      <c r="D169" s="27" t="s">
        <v>607</v>
      </c>
      <c r="E169" s="26">
        <v>1010239864</v>
      </c>
      <c r="F169" s="38">
        <v>44589.333333333336</v>
      </c>
      <c r="G169" s="38">
        <v>44926.708333333336</v>
      </c>
      <c r="H169" s="40">
        <f t="shared" si="2"/>
        <v>337.375</v>
      </c>
      <c r="I169" s="28">
        <v>24483871</v>
      </c>
      <c r="J169" s="39">
        <f>K169/I169</f>
        <v>0.91014492765461796</v>
      </c>
      <c r="K169" s="28">
        <v>22283871</v>
      </c>
      <c r="L169" s="28">
        <v>2200000</v>
      </c>
      <c r="M169" s="26" t="s">
        <v>988</v>
      </c>
      <c r="N169" s="26" t="s">
        <v>989</v>
      </c>
    </row>
    <row r="170" spans="1:14" ht="12.75" customHeight="1">
      <c r="A170" s="26" t="s">
        <v>194</v>
      </c>
      <c r="B170" s="26" t="s">
        <v>416</v>
      </c>
      <c r="C170" s="27" t="s">
        <v>249</v>
      </c>
      <c r="D170" s="27" t="s">
        <v>608</v>
      </c>
      <c r="E170" s="26">
        <v>1057587945</v>
      </c>
      <c r="F170" s="38">
        <v>44593.333333333336</v>
      </c>
      <c r="G170" s="38">
        <v>44926.999305555553</v>
      </c>
      <c r="H170" s="40">
        <f t="shared" si="2"/>
        <v>333.66597222221753</v>
      </c>
      <c r="I170" s="28">
        <v>88000000</v>
      </c>
      <c r="J170" s="39">
        <f>K170/I170</f>
        <v>0.90909090909090906</v>
      </c>
      <c r="K170" s="28">
        <v>80000000</v>
      </c>
      <c r="L170" s="28">
        <v>8000000</v>
      </c>
      <c r="M170" s="26" t="s">
        <v>990</v>
      </c>
      <c r="N170" s="26" t="s">
        <v>991</v>
      </c>
    </row>
    <row r="171" spans="1:14" ht="12.75" customHeight="1">
      <c r="A171" s="26" t="s">
        <v>195</v>
      </c>
      <c r="B171" s="26" t="s">
        <v>417</v>
      </c>
      <c r="C171" s="27" t="s">
        <v>249</v>
      </c>
      <c r="D171" s="27" t="s">
        <v>609</v>
      </c>
      <c r="E171" s="26">
        <v>65812690</v>
      </c>
      <c r="F171" s="38">
        <v>44593.75</v>
      </c>
      <c r="G171" s="38">
        <v>44911.999305555553</v>
      </c>
      <c r="H171" s="40">
        <f t="shared" si="2"/>
        <v>318.24930555555329</v>
      </c>
      <c r="I171" s="28">
        <v>42064516</v>
      </c>
      <c r="J171" s="39">
        <f>K171/I171</f>
        <v>0.85582822348413568</v>
      </c>
      <c r="K171" s="28">
        <v>36000000</v>
      </c>
      <c r="L171" s="28">
        <v>6064516</v>
      </c>
      <c r="M171" s="26" t="s">
        <v>992</v>
      </c>
      <c r="N171" s="26" t="s">
        <v>993</v>
      </c>
    </row>
    <row r="172" spans="1:14" ht="12.75" customHeight="1">
      <c r="A172" s="26" t="s">
        <v>196</v>
      </c>
      <c r="B172" s="26" t="s">
        <v>418</v>
      </c>
      <c r="C172" s="27" t="s">
        <v>249</v>
      </c>
      <c r="D172" s="27" t="s">
        <v>610</v>
      </c>
      <c r="E172" s="26">
        <v>80504200</v>
      </c>
      <c r="F172" s="38">
        <v>44593.333333333336</v>
      </c>
      <c r="G172" s="38">
        <v>44910.75</v>
      </c>
      <c r="H172" s="40">
        <f t="shared" si="2"/>
        <v>317.41666666666424</v>
      </c>
      <c r="I172" s="28">
        <v>125806452</v>
      </c>
      <c r="J172" s="39">
        <f>K172/I172</f>
        <v>0.95384615091124259</v>
      </c>
      <c r="K172" s="28">
        <v>120000000</v>
      </c>
      <c r="L172" s="28">
        <v>5806452</v>
      </c>
      <c r="M172" s="26" t="s">
        <v>994</v>
      </c>
      <c r="N172" s="26" t="s">
        <v>995</v>
      </c>
    </row>
    <row r="173" spans="1:14" ht="12.75" customHeight="1">
      <c r="A173" s="26" t="s">
        <v>197</v>
      </c>
      <c r="B173" s="26" t="s">
        <v>1101</v>
      </c>
      <c r="C173" s="27" t="s">
        <v>249</v>
      </c>
      <c r="D173" s="27" t="s">
        <v>611</v>
      </c>
      <c r="E173" s="26">
        <v>860013570</v>
      </c>
      <c r="F173" s="38">
        <v>44592.75</v>
      </c>
      <c r="G173" s="38">
        <v>44918.999305555553</v>
      </c>
      <c r="H173" s="40">
        <f t="shared" si="2"/>
        <v>326.24930555555329</v>
      </c>
      <c r="I173" s="28">
        <v>40500000</v>
      </c>
      <c r="J173" s="39">
        <f>K173/I173</f>
        <v>0.20665308641975308</v>
      </c>
      <c r="K173" s="28">
        <v>8369450</v>
      </c>
      <c r="L173" s="28">
        <v>32130550</v>
      </c>
      <c r="M173" s="26" t="s">
        <v>996</v>
      </c>
      <c r="N173" s="26" t="s">
        <v>997</v>
      </c>
    </row>
    <row r="174" spans="1:14" ht="12.75" customHeight="1">
      <c r="A174" s="26" t="s">
        <v>198</v>
      </c>
      <c r="B174" s="26" t="s">
        <v>419</v>
      </c>
      <c r="C174" s="27" t="s">
        <v>249</v>
      </c>
      <c r="D174" s="27" t="s">
        <v>612</v>
      </c>
      <c r="E174" s="26">
        <v>1014222181</v>
      </c>
      <c r="F174" s="38">
        <v>44593.333333333336</v>
      </c>
      <c r="G174" s="38">
        <v>44926.999305555553</v>
      </c>
      <c r="H174" s="40">
        <f t="shared" si="2"/>
        <v>333.66597222221753</v>
      </c>
      <c r="I174" s="28">
        <v>55000000</v>
      </c>
      <c r="J174" s="39">
        <f>K174/I174</f>
        <v>0.81818181818181823</v>
      </c>
      <c r="K174" s="28">
        <v>45000000</v>
      </c>
      <c r="L174" s="28">
        <v>10000000</v>
      </c>
      <c r="M174" s="26" t="s">
        <v>998</v>
      </c>
      <c r="N174" s="26" t="s">
        <v>999</v>
      </c>
    </row>
    <row r="175" spans="1:14" ht="12.75" customHeight="1">
      <c r="A175" s="26" t="s">
        <v>199</v>
      </c>
      <c r="B175" s="26" t="s">
        <v>420</v>
      </c>
      <c r="C175" s="27" t="s">
        <v>249</v>
      </c>
      <c r="D175" s="27" t="s">
        <v>613</v>
      </c>
      <c r="E175" s="26">
        <v>1030613205</v>
      </c>
      <c r="F175" s="38">
        <v>44589.333333333336</v>
      </c>
      <c r="G175" s="38">
        <v>44926.999305555553</v>
      </c>
      <c r="H175" s="40">
        <f t="shared" si="2"/>
        <v>337.66597222221753</v>
      </c>
      <c r="I175" s="28">
        <v>33387097</v>
      </c>
      <c r="J175" s="39">
        <f>K175/I175</f>
        <v>0.82028985628789464</v>
      </c>
      <c r="K175" s="28">
        <v>27387097</v>
      </c>
      <c r="L175" s="28">
        <v>6000000</v>
      </c>
      <c r="M175" s="26" t="s">
        <v>1000</v>
      </c>
      <c r="N175" s="26" t="s">
        <v>1001</v>
      </c>
    </row>
    <row r="176" spans="1:14" ht="12.75" customHeight="1">
      <c r="A176" s="26" t="s">
        <v>200</v>
      </c>
      <c r="B176" s="26" t="s">
        <v>421</v>
      </c>
      <c r="C176" s="27" t="s">
        <v>249</v>
      </c>
      <c r="D176" s="27" t="s">
        <v>614</v>
      </c>
      <c r="E176" s="26">
        <v>79720801</v>
      </c>
      <c r="F176" s="38">
        <v>44589.333333333336</v>
      </c>
      <c r="G176" s="38">
        <v>44926.999305555553</v>
      </c>
      <c r="H176" s="40">
        <f t="shared" si="2"/>
        <v>337.66597222221753</v>
      </c>
      <c r="I176" s="28">
        <v>88258064</v>
      </c>
      <c r="J176" s="39">
        <f>K176/I176</f>
        <v>0.81871344923224243</v>
      </c>
      <c r="K176" s="28">
        <v>72258064</v>
      </c>
      <c r="L176" s="28">
        <v>16000000</v>
      </c>
      <c r="M176" s="26" t="s">
        <v>1002</v>
      </c>
      <c r="N176" s="26" t="s">
        <v>1003</v>
      </c>
    </row>
    <row r="177" spans="1:14" ht="12.75" customHeight="1">
      <c r="A177" s="26" t="s">
        <v>201</v>
      </c>
      <c r="B177" s="26" t="s">
        <v>422</v>
      </c>
      <c r="C177" s="27" t="s">
        <v>288</v>
      </c>
      <c r="D177" s="27" t="s">
        <v>615</v>
      </c>
      <c r="E177" s="26">
        <v>901236351</v>
      </c>
      <c r="F177" s="38">
        <v>44657.75</v>
      </c>
      <c r="G177" s="38">
        <v>44926.999305555553</v>
      </c>
      <c r="H177" s="40">
        <f t="shared" si="2"/>
        <v>269.24930555555329</v>
      </c>
      <c r="I177" s="28">
        <v>32000000</v>
      </c>
      <c r="J177" s="39">
        <f>K177/I177</f>
        <v>0.99999546875000001</v>
      </c>
      <c r="K177" s="28">
        <v>31999855</v>
      </c>
      <c r="L177" s="28">
        <v>145</v>
      </c>
      <c r="M177" s="26" t="s">
        <v>1004</v>
      </c>
      <c r="N177" s="26" t="s">
        <v>1005</v>
      </c>
    </row>
    <row r="178" spans="1:14" ht="12.75" customHeight="1">
      <c r="A178" s="26" t="s">
        <v>202</v>
      </c>
      <c r="B178" s="26" t="s">
        <v>423</v>
      </c>
      <c r="C178" s="27" t="s">
        <v>288</v>
      </c>
      <c r="D178" s="27" t="s">
        <v>616</v>
      </c>
      <c r="E178" s="26">
        <v>901360556</v>
      </c>
      <c r="F178" s="38">
        <v>44642.722222222219</v>
      </c>
      <c r="G178" s="38">
        <v>44926.999305555553</v>
      </c>
      <c r="H178" s="40">
        <f t="shared" si="2"/>
        <v>284.2770833333343</v>
      </c>
      <c r="I178" s="28">
        <v>20467854</v>
      </c>
      <c r="J178" s="39">
        <f>K178/I178</f>
        <v>1</v>
      </c>
      <c r="K178" s="28">
        <v>20467854</v>
      </c>
      <c r="L178" s="28">
        <v>0</v>
      </c>
      <c r="M178" s="26" t="s">
        <v>1006</v>
      </c>
      <c r="N178" s="26" t="s">
        <v>1007</v>
      </c>
    </row>
    <row r="179" spans="1:14" ht="12.75" customHeight="1">
      <c r="A179" s="26" t="s">
        <v>203</v>
      </c>
      <c r="B179" s="26" t="s">
        <v>424</v>
      </c>
      <c r="C179" s="27" t="s">
        <v>425</v>
      </c>
      <c r="D179" s="27" t="s">
        <v>617</v>
      </c>
      <c r="E179" s="26">
        <v>900425697</v>
      </c>
      <c r="F179" s="38">
        <v>44686.5</v>
      </c>
      <c r="G179" s="38">
        <v>44926.999305555553</v>
      </c>
      <c r="H179" s="40">
        <f t="shared" si="2"/>
        <v>240.49930555555329</v>
      </c>
      <c r="I179" s="28">
        <v>99507681</v>
      </c>
      <c r="J179" s="39">
        <f>K179/I179</f>
        <v>1</v>
      </c>
      <c r="K179" s="28">
        <v>99507681</v>
      </c>
      <c r="L179" s="28">
        <v>0</v>
      </c>
      <c r="M179" s="26" t="s">
        <v>1008</v>
      </c>
      <c r="N179" s="26" t="s">
        <v>1009</v>
      </c>
    </row>
    <row r="180" spans="1:14" ht="12.75" customHeight="1">
      <c r="A180" s="26" t="s">
        <v>204</v>
      </c>
      <c r="B180" s="26" t="s">
        <v>426</v>
      </c>
      <c r="C180" s="27" t="s">
        <v>288</v>
      </c>
      <c r="D180" s="27" t="s">
        <v>618</v>
      </c>
      <c r="E180" s="26">
        <v>900529375</v>
      </c>
      <c r="F180" s="38">
        <v>44673.791666666664</v>
      </c>
      <c r="G180" s="38">
        <v>44926.999305555553</v>
      </c>
      <c r="H180" s="40">
        <f t="shared" si="2"/>
        <v>253.20763888888905</v>
      </c>
      <c r="I180" s="28">
        <v>7449400</v>
      </c>
      <c r="J180" s="39">
        <f>K180/I180</f>
        <v>0.68051118210862616</v>
      </c>
      <c r="K180" s="28">
        <v>5069400</v>
      </c>
      <c r="L180" s="28">
        <v>2380000</v>
      </c>
      <c r="M180" s="26" t="s">
        <v>1010</v>
      </c>
      <c r="N180" s="26" t="s">
        <v>1011</v>
      </c>
    </row>
    <row r="181" spans="1:14" ht="12.75" customHeight="1">
      <c r="A181" s="26" t="s">
        <v>205</v>
      </c>
      <c r="B181" s="26" t="s">
        <v>315</v>
      </c>
      <c r="C181" s="27" t="s">
        <v>288</v>
      </c>
      <c r="D181" s="27" t="s">
        <v>619</v>
      </c>
      <c r="E181" s="26">
        <v>901312112</v>
      </c>
      <c r="F181" s="38">
        <v>44692.895833333336</v>
      </c>
      <c r="G181" s="38">
        <v>44910.999305555553</v>
      </c>
      <c r="H181" s="40">
        <f t="shared" si="2"/>
        <v>218.10347222221753</v>
      </c>
      <c r="I181" s="28">
        <v>7675500</v>
      </c>
      <c r="J181" s="39">
        <f>K181/I181</f>
        <v>1</v>
      </c>
      <c r="K181" s="28">
        <v>7675500</v>
      </c>
      <c r="L181" s="28">
        <v>0</v>
      </c>
      <c r="M181" s="26" t="s">
        <v>787</v>
      </c>
      <c r="N181" s="26" t="s">
        <v>1012</v>
      </c>
    </row>
    <row r="182" spans="1:14" ht="12.75" customHeight="1">
      <c r="A182" s="26" t="s">
        <v>206</v>
      </c>
      <c r="B182" s="26" t="s">
        <v>427</v>
      </c>
      <c r="C182" s="27" t="s">
        <v>288</v>
      </c>
      <c r="D182" s="27" t="s">
        <v>620</v>
      </c>
      <c r="E182" s="26">
        <v>900092491</v>
      </c>
      <c r="F182" s="38">
        <v>44713.666666666664</v>
      </c>
      <c r="G182" s="38">
        <v>44910.999305555553</v>
      </c>
      <c r="H182" s="40">
        <f t="shared" si="2"/>
        <v>197.33263888888905</v>
      </c>
      <c r="I182" s="28">
        <v>21890000</v>
      </c>
      <c r="J182" s="39">
        <f>K182/I182</f>
        <v>1</v>
      </c>
      <c r="K182" s="28">
        <v>21890000</v>
      </c>
      <c r="L182" s="28">
        <v>0</v>
      </c>
      <c r="M182" s="26" t="s">
        <v>1013</v>
      </c>
      <c r="N182" s="26" t="s">
        <v>1014</v>
      </c>
    </row>
    <row r="183" spans="1:14" ht="12.75" customHeight="1">
      <c r="A183" s="26" t="s">
        <v>207</v>
      </c>
      <c r="B183" s="26" t="s">
        <v>428</v>
      </c>
      <c r="C183" s="27" t="s">
        <v>288</v>
      </c>
      <c r="D183" s="27" t="s">
        <v>621</v>
      </c>
      <c r="E183" s="26">
        <v>900403255</v>
      </c>
      <c r="F183" s="38">
        <v>44734.770833333336</v>
      </c>
      <c r="G183" s="38">
        <v>44910.999305555553</v>
      </c>
      <c r="H183" s="40">
        <f t="shared" si="2"/>
        <v>176.22847222221753</v>
      </c>
      <c r="I183" s="28">
        <v>5034334</v>
      </c>
      <c r="J183" s="39">
        <f>K183/I183</f>
        <v>0.63112618272844034</v>
      </c>
      <c r="K183" s="28">
        <v>3177300</v>
      </c>
      <c r="L183" s="28">
        <v>1857034</v>
      </c>
      <c r="M183" s="26" t="s">
        <v>1015</v>
      </c>
      <c r="N183" s="26" t="s">
        <v>1016</v>
      </c>
    </row>
    <row r="184" spans="1:14" ht="12.75" customHeight="1">
      <c r="A184" s="26" t="s">
        <v>208</v>
      </c>
      <c r="B184" s="26" t="s">
        <v>429</v>
      </c>
      <c r="C184" s="27" t="s">
        <v>288</v>
      </c>
      <c r="D184" s="27" t="s">
        <v>622</v>
      </c>
      <c r="E184" s="26">
        <v>900020684</v>
      </c>
      <c r="F184" s="38">
        <v>44726.597222222219</v>
      </c>
      <c r="G184" s="38">
        <v>44910.999305555553</v>
      </c>
      <c r="H184" s="40">
        <f t="shared" si="2"/>
        <v>184.4020833333343</v>
      </c>
      <c r="I184" s="28">
        <v>12200000</v>
      </c>
      <c r="J184" s="39">
        <f>K184/I184</f>
        <v>1</v>
      </c>
      <c r="K184" s="28">
        <v>12200000</v>
      </c>
      <c r="L184" s="28">
        <v>0</v>
      </c>
      <c r="M184" s="26" t="s">
        <v>1017</v>
      </c>
      <c r="N184" s="26" t="s">
        <v>1018</v>
      </c>
    </row>
    <row r="185" spans="1:14" ht="12.75" customHeight="1">
      <c r="A185" s="26" t="s">
        <v>209</v>
      </c>
      <c r="B185" s="26" t="s">
        <v>430</v>
      </c>
      <c r="C185" s="27" t="s">
        <v>425</v>
      </c>
      <c r="D185" s="27" t="s">
        <v>623</v>
      </c>
      <c r="E185" s="26">
        <v>9006332047</v>
      </c>
      <c r="F185" s="38">
        <v>44756.479166666664</v>
      </c>
      <c r="G185" s="38">
        <v>44918.499305555553</v>
      </c>
      <c r="H185" s="40">
        <f t="shared" si="2"/>
        <v>162.02013888888905</v>
      </c>
      <c r="I185" s="28">
        <v>217552150</v>
      </c>
      <c r="J185" s="39">
        <f>K185/I185</f>
        <v>0</v>
      </c>
      <c r="K185" s="28">
        <v>0</v>
      </c>
      <c r="L185" s="28">
        <v>217552150</v>
      </c>
      <c r="M185" s="26" t="s">
        <v>1019</v>
      </c>
      <c r="N185" s="26" t="s">
        <v>1020</v>
      </c>
    </row>
    <row r="186" spans="1:14" ht="12.75" customHeight="1">
      <c r="A186" s="26" t="s">
        <v>210</v>
      </c>
      <c r="B186" s="26" t="s">
        <v>431</v>
      </c>
      <c r="C186" s="27" t="s">
        <v>425</v>
      </c>
      <c r="D186" s="27" t="s">
        <v>624</v>
      </c>
      <c r="E186" s="26">
        <v>901231720</v>
      </c>
      <c r="F186" s="38">
        <v>44754.666666666664</v>
      </c>
      <c r="G186" s="38">
        <v>44910.999305555553</v>
      </c>
      <c r="H186" s="40">
        <f t="shared" si="2"/>
        <v>156.33263888888905</v>
      </c>
      <c r="I186" s="28">
        <v>43050000</v>
      </c>
      <c r="J186" s="39">
        <f>K186/I186</f>
        <v>1</v>
      </c>
      <c r="K186" s="28">
        <v>43050000</v>
      </c>
      <c r="L186" s="28">
        <v>0</v>
      </c>
      <c r="M186" s="26" t="s">
        <v>1021</v>
      </c>
      <c r="N186" s="26" t="s">
        <v>1022</v>
      </c>
    </row>
    <row r="187" spans="1:14" ht="12.75" customHeight="1">
      <c r="A187" s="26" t="s">
        <v>211</v>
      </c>
      <c r="B187" s="26" t="s">
        <v>432</v>
      </c>
      <c r="C187" s="27" t="s">
        <v>249</v>
      </c>
      <c r="D187" s="27" t="s">
        <v>625</v>
      </c>
      <c r="E187" s="26">
        <v>79869667</v>
      </c>
      <c r="F187" s="38">
        <v>44736.5</v>
      </c>
      <c r="G187" s="38">
        <v>44926.999305555553</v>
      </c>
      <c r="H187" s="40">
        <f t="shared" si="2"/>
        <v>190.49930555555329</v>
      </c>
      <c r="I187" s="28">
        <v>51736667</v>
      </c>
      <c r="J187" s="39">
        <f>K187/I187</f>
        <v>0.83957219354698676</v>
      </c>
      <c r="K187" s="28">
        <v>43436667</v>
      </c>
      <c r="L187" s="28">
        <v>8300000</v>
      </c>
      <c r="M187" s="26" t="s">
        <v>1023</v>
      </c>
      <c r="N187" s="26" t="s">
        <v>1024</v>
      </c>
    </row>
    <row r="188" spans="1:14" ht="12.75" customHeight="1">
      <c r="A188" s="26" t="s">
        <v>212</v>
      </c>
      <c r="B188" s="26" t="s">
        <v>433</v>
      </c>
      <c r="C188" s="27" t="s">
        <v>249</v>
      </c>
      <c r="D188" s="27" t="s">
        <v>626</v>
      </c>
      <c r="E188" s="26">
        <v>1047381170</v>
      </c>
      <c r="F188" s="38">
        <v>44771.291666666664</v>
      </c>
      <c r="G188" s="38">
        <v>44926.999305555553</v>
      </c>
      <c r="H188" s="40">
        <f t="shared" si="2"/>
        <v>155.70763888888905</v>
      </c>
      <c r="I188" s="28">
        <v>81551613</v>
      </c>
      <c r="J188" s="39">
        <f>K188/I188</f>
        <v>0.61006289354448451</v>
      </c>
      <c r="K188" s="28">
        <v>49751613</v>
      </c>
      <c r="L188" s="28">
        <v>31800000</v>
      </c>
      <c r="M188" s="26" t="s">
        <v>1025</v>
      </c>
      <c r="N188" s="26" t="s">
        <v>1026</v>
      </c>
    </row>
    <row r="189" spans="1:14" ht="12.75" customHeight="1">
      <c r="A189" s="26" t="s">
        <v>213</v>
      </c>
      <c r="B189" s="26" t="s">
        <v>434</v>
      </c>
      <c r="C189" s="27" t="s">
        <v>249</v>
      </c>
      <c r="D189" s="27" t="s">
        <v>627</v>
      </c>
      <c r="E189" s="26">
        <v>1000685689</v>
      </c>
      <c r="F189" s="38">
        <v>44770.708333333336</v>
      </c>
      <c r="G189" s="38">
        <v>44926.999305555553</v>
      </c>
      <c r="H189" s="40">
        <f t="shared" si="2"/>
        <v>156.29097222221753</v>
      </c>
      <c r="I189" s="28">
        <v>10258065</v>
      </c>
      <c r="J189" s="39">
        <f>K189/I189</f>
        <v>0.6100629114750199</v>
      </c>
      <c r="K189" s="28">
        <v>6258065</v>
      </c>
      <c r="L189" s="28">
        <v>4000000</v>
      </c>
      <c r="M189" s="26" t="s">
        <v>1027</v>
      </c>
      <c r="N189" s="26" t="s">
        <v>1028</v>
      </c>
    </row>
    <row r="190" spans="1:14" ht="12.75" customHeight="1">
      <c r="A190" s="26" t="s">
        <v>214</v>
      </c>
      <c r="B190" s="26" t="s">
        <v>435</v>
      </c>
      <c r="C190" s="27" t="s">
        <v>249</v>
      </c>
      <c r="D190" s="27" t="s">
        <v>628</v>
      </c>
      <c r="E190" s="26">
        <v>1015277297</v>
      </c>
      <c r="F190" s="38">
        <v>44789.958333333336</v>
      </c>
      <c r="G190" s="38">
        <v>44926.999305555553</v>
      </c>
      <c r="H190" s="40">
        <f t="shared" si="2"/>
        <v>137.04097222221753</v>
      </c>
      <c r="I190" s="28">
        <v>41951613</v>
      </c>
      <c r="J190" s="39">
        <f>K190/I190</f>
        <v>0.59477124276484916</v>
      </c>
      <c r="K190" s="28">
        <v>24951613</v>
      </c>
      <c r="L190" s="28">
        <v>17000000</v>
      </c>
      <c r="M190" s="26" t="s">
        <v>1029</v>
      </c>
      <c r="N190" s="26" t="s">
        <v>1030</v>
      </c>
    </row>
    <row r="191" spans="1:14" ht="12.75" customHeight="1">
      <c r="A191" s="26" t="s">
        <v>215</v>
      </c>
      <c r="B191" s="26" t="s">
        <v>436</v>
      </c>
      <c r="C191" s="27" t="s">
        <v>249</v>
      </c>
      <c r="D191" s="27" t="s">
        <v>629</v>
      </c>
      <c r="E191" s="26">
        <v>1073232264</v>
      </c>
      <c r="F191" s="38">
        <v>44778.333333333336</v>
      </c>
      <c r="G191" s="38">
        <v>44926.958333333336</v>
      </c>
      <c r="H191" s="40">
        <f t="shared" si="2"/>
        <v>148.625</v>
      </c>
      <c r="I191" s="28">
        <v>41403226</v>
      </c>
      <c r="J191" s="39">
        <f>K191/I191</f>
        <v>0.58940397542935419</v>
      </c>
      <c r="K191" s="28">
        <v>24403226</v>
      </c>
      <c r="L191" s="28">
        <v>17000000</v>
      </c>
      <c r="M191" s="26" t="s">
        <v>1031</v>
      </c>
      <c r="N191" s="26" t="s">
        <v>1032</v>
      </c>
    </row>
    <row r="192" spans="1:14" ht="12.75" customHeight="1">
      <c r="A192" s="26" t="s">
        <v>216</v>
      </c>
      <c r="B192" s="26" t="s">
        <v>437</v>
      </c>
      <c r="C192" s="27" t="s">
        <v>249</v>
      </c>
      <c r="D192" s="27" t="s">
        <v>628</v>
      </c>
      <c r="E192" s="26">
        <v>1094931034</v>
      </c>
      <c r="F192" s="38">
        <v>44778.666666666664</v>
      </c>
      <c r="G192" s="38">
        <v>44926.999305555553</v>
      </c>
      <c r="H192" s="40">
        <f t="shared" si="2"/>
        <v>148.33263888888905</v>
      </c>
      <c r="I192" s="28">
        <v>41403226</v>
      </c>
      <c r="J192" s="39">
        <f>K192/I192</f>
        <v>0.58940397542935419</v>
      </c>
      <c r="K192" s="28">
        <v>24403226</v>
      </c>
      <c r="L192" s="28">
        <v>17000000</v>
      </c>
      <c r="M192" s="26" t="s">
        <v>1033</v>
      </c>
      <c r="N192" s="26" t="s">
        <v>1034</v>
      </c>
    </row>
    <row r="193" spans="1:14" ht="12.75" customHeight="1">
      <c r="A193" s="26" t="s">
        <v>217</v>
      </c>
      <c r="B193" s="26" t="s">
        <v>438</v>
      </c>
      <c r="C193" s="27" t="s">
        <v>249</v>
      </c>
      <c r="D193" s="27" t="s">
        <v>628</v>
      </c>
      <c r="E193" s="26">
        <v>1022347373</v>
      </c>
      <c r="F193" s="38">
        <v>44783.375</v>
      </c>
      <c r="G193" s="38">
        <v>44926.999305555553</v>
      </c>
      <c r="H193" s="40">
        <f t="shared" si="2"/>
        <v>143.62430555555329</v>
      </c>
      <c r="I193" s="28">
        <v>40306452</v>
      </c>
      <c r="J193" s="39">
        <f>K193/I193</f>
        <v>0.78911564828380332</v>
      </c>
      <c r="K193" s="28">
        <v>31806452</v>
      </c>
      <c r="L193" s="28">
        <v>8500000</v>
      </c>
      <c r="M193" s="26" t="s">
        <v>1035</v>
      </c>
      <c r="N193" s="26" t="s">
        <v>1036</v>
      </c>
    </row>
    <row r="194" spans="1:14" ht="12.75" customHeight="1">
      <c r="A194" s="26" t="s">
        <v>218</v>
      </c>
      <c r="B194" s="26" t="s">
        <v>439</v>
      </c>
      <c r="C194" s="27" t="s">
        <v>249</v>
      </c>
      <c r="D194" s="27" t="s">
        <v>628</v>
      </c>
      <c r="E194" s="26">
        <v>1110475151</v>
      </c>
      <c r="F194" s="38">
        <v>44785.666666666664</v>
      </c>
      <c r="G194" s="38">
        <v>44910.958333333336</v>
      </c>
      <c r="H194" s="40">
        <f t="shared" si="2"/>
        <v>125.29166666667152</v>
      </c>
      <c r="I194" s="28">
        <v>35919355</v>
      </c>
      <c r="J194" s="39">
        <f>K194/I194</f>
        <v>0.64885496969530776</v>
      </c>
      <c r="K194" s="28">
        <v>23306452</v>
      </c>
      <c r="L194" s="28">
        <v>12612903</v>
      </c>
      <c r="M194" s="26" t="s">
        <v>1037</v>
      </c>
      <c r="N194" s="26" t="s">
        <v>1038</v>
      </c>
    </row>
    <row r="195" spans="1:14" ht="12.75" customHeight="1">
      <c r="A195" s="26" t="s">
        <v>219</v>
      </c>
      <c r="B195" s="26" t="s">
        <v>440</v>
      </c>
      <c r="C195" s="27" t="s">
        <v>249</v>
      </c>
      <c r="D195" s="27" t="s">
        <v>628</v>
      </c>
      <c r="E195" s="26">
        <v>1013616715</v>
      </c>
      <c r="F195" s="38">
        <v>44784.465277777781</v>
      </c>
      <c r="G195" s="38">
        <v>44926.999305555553</v>
      </c>
      <c r="H195" s="40">
        <f t="shared" si="2"/>
        <v>142.53402777777228</v>
      </c>
      <c r="I195" s="28">
        <v>40032258</v>
      </c>
      <c r="J195" s="39">
        <f>K195/I195</f>
        <v>0.78767123253452254</v>
      </c>
      <c r="K195" s="28">
        <v>31532258</v>
      </c>
      <c r="L195" s="28">
        <v>8500000</v>
      </c>
      <c r="M195" s="26" t="s">
        <v>1039</v>
      </c>
      <c r="N195" s="26" t="s">
        <v>1040</v>
      </c>
    </row>
    <row r="196" spans="1:14" ht="12.75" customHeight="1">
      <c r="A196" s="26" t="s">
        <v>220</v>
      </c>
      <c r="B196" s="26" t="s">
        <v>441</v>
      </c>
      <c r="C196" s="27" t="s">
        <v>249</v>
      </c>
      <c r="D196" s="27" t="s">
        <v>630</v>
      </c>
      <c r="E196" s="26">
        <v>52440834</v>
      </c>
      <c r="F196" s="38">
        <v>44785.583333333336</v>
      </c>
      <c r="G196" s="38">
        <v>44926.999305555553</v>
      </c>
      <c r="H196" s="40">
        <f t="shared" ref="H196:H249" si="3">G196-F196</f>
        <v>141.41597222221753</v>
      </c>
      <c r="I196" s="28">
        <v>23387097</v>
      </c>
      <c r="J196" s="39">
        <f>K196/I196</f>
        <v>0.57241379723186681</v>
      </c>
      <c r="K196" s="28">
        <v>13387097</v>
      </c>
      <c r="L196" s="28">
        <v>10000000</v>
      </c>
      <c r="M196" s="26" t="s">
        <v>1041</v>
      </c>
      <c r="N196" s="26" t="s">
        <v>1042</v>
      </c>
    </row>
    <row r="197" spans="1:14" ht="12.75" customHeight="1">
      <c r="A197" s="26" t="s">
        <v>221</v>
      </c>
      <c r="B197" s="26" t="s">
        <v>442</v>
      </c>
      <c r="C197" s="27" t="s">
        <v>249</v>
      </c>
      <c r="D197" s="27" t="s">
        <v>631</v>
      </c>
      <c r="E197" s="26">
        <v>1015472009</v>
      </c>
      <c r="F197" s="38">
        <v>44785.5</v>
      </c>
      <c r="G197" s="38">
        <v>44926.999305555553</v>
      </c>
      <c r="H197" s="40">
        <f t="shared" si="3"/>
        <v>141.49930555555329</v>
      </c>
      <c r="I197" s="28">
        <v>13447580</v>
      </c>
      <c r="J197" s="39">
        <f>K197/I197</f>
        <v>0.78620688629478319</v>
      </c>
      <c r="K197" s="28">
        <v>10572580</v>
      </c>
      <c r="L197" s="28">
        <v>2875000</v>
      </c>
      <c r="M197" s="26" t="s">
        <v>1043</v>
      </c>
      <c r="N197" s="26" t="s">
        <v>1044</v>
      </c>
    </row>
    <row r="198" spans="1:14" ht="12.75" customHeight="1">
      <c r="A198" s="26" t="s">
        <v>222</v>
      </c>
      <c r="B198" s="26" t="s">
        <v>1102</v>
      </c>
      <c r="C198" s="27" t="s">
        <v>299</v>
      </c>
      <c r="D198" s="27" t="s">
        <v>632</v>
      </c>
      <c r="E198" s="26">
        <v>900092385</v>
      </c>
      <c r="F198" s="38">
        <v>44810.458333333336</v>
      </c>
      <c r="G198" s="38">
        <v>44926.999305555553</v>
      </c>
      <c r="H198" s="40">
        <f t="shared" si="3"/>
        <v>116.54097222221753</v>
      </c>
      <c r="I198" s="28">
        <v>22574503.09</v>
      </c>
      <c r="J198" s="39">
        <f>K198/I198</f>
        <v>0</v>
      </c>
      <c r="K198" s="28">
        <v>0</v>
      </c>
      <c r="L198" s="28">
        <v>22574503.09</v>
      </c>
      <c r="M198" s="26" t="s">
        <v>1045</v>
      </c>
      <c r="N198" s="26" t="s">
        <v>1046</v>
      </c>
    </row>
    <row r="199" spans="1:14" ht="12.75" customHeight="1">
      <c r="A199" s="26" t="s">
        <v>223</v>
      </c>
      <c r="B199" s="26" t="s">
        <v>443</v>
      </c>
      <c r="C199" s="27" t="s">
        <v>249</v>
      </c>
      <c r="D199" s="27" t="s">
        <v>633</v>
      </c>
      <c r="E199" s="26">
        <v>79221332</v>
      </c>
      <c r="F199" s="38">
        <v>44792.375</v>
      </c>
      <c r="G199" s="38">
        <v>44926.999305555553</v>
      </c>
      <c r="H199" s="40">
        <f t="shared" si="3"/>
        <v>134.62430555555329</v>
      </c>
      <c r="I199" s="28">
        <v>17806452</v>
      </c>
      <c r="J199" s="39">
        <f>K199/I199</f>
        <v>0.77536232372400749</v>
      </c>
      <c r="K199" s="28">
        <v>13806452</v>
      </c>
      <c r="L199" s="28">
        <v>4000000</v>
      </c>
      <c r="M199" s="26" t="s">
        <v>1047</v>
      </c>
      <c r="N199" s="26" t="s">
        <v>1048</v>
      </c>
    </row>
    <row r="200" spans="1:14" ht="12.75" customHeight="1">
      <c r="A200" s="26" t="s">
        <v>224</v>
      </c>
      <c r="B200" s="26" t="s">
        <v>444</v>
      </c>
      <c r="C200" s="27" t="s">
        <v>249</v>
      </c>
      <c r="D200" s="27" t="s">
        <v>634</v>
      </c>
      <c r="E200" s="26">
        <v>1018438339</v>
      </c>
      <c r="F200" s="38">
        <v>44798.5</v>
      </c>
      <c r="G200" s="38">
        <v>44926.999305555553</v>
      </c>
      <c r="H200" s="40">
        <f t="shared" si="3"/>
        <v>128.49930555555329</v>
      </c>
      <c r="I200" s="28">
        <v>22419354</v>
      </c>
      <c r="J200" s="39">
        <f>K200/I200</f>
        <v>0.55395681784586659</v>
      </c>
      <c r="K200" s="28">
        <v>12419354</v>
      </c>
      <c r="L200" s="28">
        <v>10000000</v>
      </c>
      <c r="M200" s="26" t="s">
        <v>1049</v>
      </c>
      <c r="N200" s="26" t="s">
        <v>1050</v>
      </c>
    </row>
    <row r="201" spans="1:14" ht="12.75" customHeight="1">
      <c r="A201" s="26" t="s">
        <v>225</v>
      </c>
      <c r="B201" s="26" t="s">
        <v>445</v>
      </c>
      <c r="C201" s="27" t="s">
        <v>249</v>
      </c>
      <c r="D201" s="27" t="s">
        <v>635</v>
      </c>
      <c r="E201" s="26">
        <v>900051050</v>
      </c>
      <c r="F201" s="38">
        <v>44172.583333333336</v>
      </c>
      <c r="G201" s="38">
        <v>44895.999305555553</v>
      </c>
      <c r="H201" s="40">
        <f t="shared" si="3"/>
        <v>723.41597222221753</v>
      </c>
      <c r="I201" s="28">
        <v>1045814703</v>
      </c>
      <c r="J201" s="39">
        <f>K201/I201</f>
        <v>0.99999999713142296</v>
      </c>
      <c r="K201" s="28">
        <v>1045814700</v>
      </c>
      <c r="L201" s="28">
        <v>3</v>
      </c>
      <c r="M201" s="26" t="s">
        <v>1051</v>
      </c>
      <c r="N201" s="26" t="s">
        <v>1052</v>
      </c>
    </row>
    <row r="202" spans="1:14" ht="12.75" customHeight="1">
      <c r="A202" s="26" t="s">
        <v>226</v>
      </c>
      <c r="B202" s="26" t="s">
        <v>446</v>
      </c>
      <c r="C202" s="27" t="s">
        <v>249</v>
      </c>
      <c r="D202" s="27" t="s">
        <v>636</v>
      </c>
      <c r="E202" s="26">
        <v>1030679705</v>
      </c>
      <c r="F202" s="38">
        <v>44806.833333333336</v>
      </c>
      <c r="G202" s="38">
        <v>44926.999305555553</v>
      </c>
      <c r="H202" s="40">
        <f t="shared" si="3"/>
        <v>120.16597222221753</v>
      </c>
      <c r="I202" s="28">
        <v>6000000</v>
      </c>
      <c r="J202" s="39">
        <f>K202/I202</f>
        <v>0.5</v>
      </c>
      <c r="K202" s="28">
        <v>3000000</v>
      </c>
      <c r="L202" s="28">
        <v>3000000</v>
      </c>
      <c r="M202" s="26" t="s">
        <v>1053</v>
      </c>
      <c r="N202" s="26" t="s">
        <v>1054</v>
      </c>
    </row>
    <row r="203" spans="1:14" ht="12.75" customHeight="1">
      <c r="A203" s="26" t="s">
        <v>227</v>
      </c>
      <c r="B203" s="26" t="s">
        <v>447</v>
      </c>
      <c r="C203" s="27" t="s">
        <v>249</v>
      </c>
      <c r="D203" s="27" t="s">
        <v>637</v>
      </c>
      <c r="E203" s="26">
        <v>1099209586</v>
      </c>
      <c r="F203" s="38">
        <v>44810.75</v>
      </c>
      <c r="G203" s="38">
        <v>44926.999305555553</v>
      </c>
      <c r="H203" s="40">
        <f t="shared" si="3"/>
        <v>116.24930555555329</v>
      </c>
      <c r="I203" s="28">
        <v>11020833</v>
      </c>
      <c r="J203" s="39">
        <f>K203/I203</f>
        <v>0.73913042689241371</v>
      </c>
      <c r="K203" s="28">
        <v>8145833</v>
      </c>
      <c r="L203" s="28">
        <v>2875000</v>
      </c>
      <c r="M203" s="26" t="s">
        <v>1055</v>
      </c>
      <c r="N203" s="26" t="s">
        <v>1056</v>
      </c>
    </row>
    <row r="204" spans="1:14" ht="12.75" customHeight="1">
      <c r="A204" s="26" t="s">
        <v>228</v>
      </c>
      <c r="B204" s="26" t="s">
        <v>448</v>
      </c>
      <c r="C204" s="27" t="s">
        <v>249</v>
      </c>
      <c r="D204" s="27" t="s">
        <v>638</v>
      </c>
      <c r="E204" s="26">
        <v>79782367</v>
      </c>
      <c r="F204" s="38">
        <v>44806.833333333336</v>
      </c>
      <c r="G204" s="38">
        <v>44926.999305555553</v>
      </c>
      <c r="H204" s="40">
        <f t="shared" si="3"/>
        <v>120.16597222221753</v>
      </c>
      <c r="I204" s="28">
        <v>67433000</v>
      </c>
      <c r="J204" s="39">
        <f>K204/I204</f>
        <v>0.24369374045348716</v>
      </c>
      <c r="K204" s="28">
        <v>16433000</v>
      </c>
      <c r="L204" s="28">
        <v>51000000</v>
      </c>
      <c r="M204" s="26" t="s">
        <v>1057</v>
      </c>
      <c r="N204" s="26" t="s">
        <v>1058</v>
      </c>
    </row>
    <row r="205" spans="1:14" ht="12.75" customHeight="1">
      <c r="A205" s="26" t="s">
        <v>229</v>
      </c>
      <c r="B205" s="26" t="s">
        <v>1103</v>
      </c>
      <c r="C205" s="27" t="s">
        <v>288</v>
      </c>
      <c r="D205" s="27" t="s">
        <v>639</v>
      </c>
      <c r="E205" s="26">
        <v>830505910</v>
      </c>
      <c r="F205" s="38">
        <v>44817.5</v>
      </c>
      <c r="G205" s="38">
        <v>44895.999305555553</v>
      </c>
      <c r="H205" s="40">
        <f t="shared" si="3"/>
        <v>78.499305555553292</v>
      </c>
      <c r="I205" s="28">
        <v>19432583</v>
      </c>
      <c r="J205" s="39">
        <f>K205/I205</f>
        <v>0</v>
      </c>
      <c r="K205" s="28">
        <v>0</v>
      </c>
      <c r="L205" s="28">
        <v>19432583</v>
      </c>
      <c r="M205" s="26" t="s">
        <v>1059</v>
      </c>
      <c r="N205" s="26" t="s">
        <v>1060</v>
      </c>
    </row>
    <row r="206" spans="1:14" ht="12.75" customHeight="1">
      <c r="A206" s="26" t="s">
        <v>230</v>
      </c>
      <c r="B206" s="26" t="s">
        <v>449</v>
      </c>
      <c r="C206" s="27" t="s">
        <v>249</v>
      </c>
      <c r="D206" s="27" t="s">
        <v>629</v>
      </c>
      <c r="E206" s="26">
        <v>1065579494</v>
      </c>
      <c r="F206" s="38">
        <v>44818.5</v>
      </c>
      <c r="G206" s="38">
        <v>44926.999305555553</v>
      </c>
      <c r="H206" s="40">
        <f t="shared" si="3"/>
        <v>108.49930555555329</v>
      </c>
      <c r="I206" s="28">
        <v>30316667</v>
      </c>
      <c r="J206" s="39">
        <f>K206/I206</f>
        <v>0.43925234261404789</v>
      </c>
      <c r="K206" s="28">
        <v>13316667</v>
      </c>
      <c r="L206" s="28">
        <v>17000000</v>
      </c>
      <c r="M206" s="26" t="s">
        <v>1061</v>
      </c>
      <c r="N206" s="26" t="s">
        <v>1062</v>
      </c>
    </row>
    <row r="207" spans="1:14" ht="12.75" customHeight="1">
      <c r="A207" s="26" t="s">
        <v>231</v>
      </c>
      <c r="B207" s="26" t="s">
        <v>450</v>
      </c>
      <c r="C207" s="27" t="s">
        <v>249</v>
      </c>
      <c r="D207" s="27" t="s">
        <v>640</v>
      </c>
      <c r="E207" s="26">
        <v>32837114</v>
      </c>
      <c r="F207" s="38">
        <v>44818.5</v>
      </c>
      <c r="G207" s="38">
        <v>44926.999305555553</v>
      </c>
      <c r="H207" s="40">
        <f t="shared" si="3"/>
        <v>108.49930555555329</v>
      </c>
      <c r="I207" s="28">
        <v>33883333</v>
      </c>
      <c r="J207" s="39">
        <f>K207/I207</f>
        <v>0.43925233093214294</v>
      </c>
      <c r="K207" s="28">
        <v>14883333</v>
      </c>
      <c r="L207" s="28">
        <v>19000000</v>
      </c>
      <c r="M207" s="26" t="s">
        <v>1063</v>
      </c>
      <c r="N207" s="26" t="s">
        <v>1064</v>
      </c>
    </row>
    <row r="208" spans="1:14" ht="12.75" customHeight="1">
      <c r="A208" s="26" t="s">
        <v>232</v>
      </c>
      <c r="B208" s="26" t="s">
        <v>451</v>
      </c>
      <c r="C208" s="27" t="s">
        <v>249</v>
      </c>
      <c r="D208" s="27" t="s">
        <v>641</v>
      </c>
      <c r="E208" s="26">
        <v>53000712</v>
      </c>
      <c r="F208" s="38">
        <v>44818.791666666664</v>
      </c>
      <c r="G208" s="38">
        <v>44923.999305555553</v>
      </c>
      <c r="H208" s="40">
        <f t="shared" si="3"/>
        <v>105.20763888888905</v>
      </c>
      <c r="I208" s="28">
        <v>34698924</v>
      </c>
      <c r="J208" s="39">
        <f>K208/I208</f>
        <v>0.45150293421202342</v>
      </c>
      <c r="K208" s="28">
        <v>15666666</v>
      </c>
      <c r="L208" s="28">
        <v>19032258</v>
      </c>
      <c r="M208" s="26" t="s">
        <v>1065</v>
      </c>
      <c r="N208" s="26" t="s">
        <v>1066</v>
      </c>
    </row>
    <row r="209" spans="1:14" ht="12.75" customHeight="1">
      <c r="A209" s="26" t="s">
        <v>233</v>
      </c>
      <c r="B209" s="26" t="s">
        <v>452</v>
      </c>
      <c r="C209" s="27" t="s">
        <v>288</v>
      </c>
      <c r="D209" s="27" t="s">
        <v>642</v>
      </c>
      <c r="E209" s="26">
        <v>830115149</v>
      </c>
      <c r="F209" s="38">
        <v>44837.756944444445</v>
      </c>
      <c r="G209" s="38">
        <v>44926.999305555553</v>
      </c>
      <c r="H209" s="40">
        <f t="shared" si="3"/>
        <v>89.242361111108039</v>
      </c>
      <c r="I209" s="28">
        <v>14970000</v>
      </c>
      <c r="J209" s="39">
        <f>K209/I209</f>
        <v>0.31111111088844356</v>
      </c>
      <c r="K209" s="28">
        <v>4657333.33</v>
      </c>
      <c r="L209" s="28">
        <v>10312666.67</v>
      </c>
      <c r="M209" s="26" t="s">
        <v>1067</v>
      </c>
      <c r="N209" s="26" t="s">
        <v>1068</v>
      </c>
    </row>
    <row r="210" spans="1:14" ht="12.75" customHeight="1">
      <c r="A210" s="26" t="s">
        <v>234</v>
      </c>
      <c r="B210" s="26" t="s">
        <v>453</v>
      </c>
      <c r="C210" s="27" t="s">
        <v>249</v>
      </c>
      <c r="D210" s="27" t="s">
        <v>643</v>
      </c>
      <c r="E210" s="26">
        <v>9312290</v>
      </c>
      <c r="F210" s="38">
        <v>44840.291666666664</v>
      </c>
      <c r="G210" s="38">
        <v>44926.999305555553</v>
      </c>
      <c r="H210" s="40">
        <f t="shared" si="3"/>
        <v>86.707638888889051</v>
      </c>
      <c r="I210" s="28">
        <v>38161290</v>
      </c>
      <c r="J210" s="39">
        <f>K210/I210</f>
        <v>0.65934065646103679</v>
      </c>
      <c r="K210" s="28">
        <v>25161290</v>
      </c>
      <c r="L210" s="28">
        <v>13000000</v>
      </c>
      <c r="M210" s="26" t="s">
        <v>1069</v>
      </c>
      <c r="N210" s="26" t="s">
        <v>1070</v>
      </c>
    </row>
    <row r="211" spans="1:14" ht="12.75" customHeight="1">
      <c r="A211" s="26" t="s">
        <v>235</v>
      </c>
      <c r="B211" s="26" t="s">
        <v>454</v>
      </c>
      <c r="C211" s="27" t="s">
        <v>249</v>
      </c>
      <c r="D211" s="27" t="s">
        <v>644</v>
      </c>
      <c r="E211" s="26">
        <v>1003390772</v>
      </c>
      <c r="F211" s="38">
        <v>44841.680555555555</v>
      </c>
      <c r="G211" s="38">
        <v>44926.999305555553</v>
      </c>
      <c r="H211" s="40">
        <f t="shared" si="3"/>
        <v>85.318749999998545</v>
      </c>
      <c r="I211" s="28">
        <v>6174194</v>
      </c>
      <c r="J211" s="39">
        <f>K211/I211</f>
        <v>0.64367818698278678</v>
      </c>
      <c r="K211" s="28">
        <v>3974194</v>
      </c>
      <c r="L211" s="28">
        <v>2200000</v>
      </c>
      <c r="M211" s="26" t="s">
        <v>1071</v>
      </c>
      <c r="N211" s="26" t="s">
        <v>1072</v>
      </c>
    </row>
    <row r="212" spans="1:14">
      <c r="A212" s="26" t="s">
        <v>236</v>
      </c>
      <c r="B212" s="26" t="s">
        <v>455</v>
      </c>
      <c r="C212" s="27" t="s">
        <v>249</v>
      </c>
      <c r="D212" s="27" t="s">
        <v>645</v>
      </c>
      <c r="E212" s="26">
        <v>4978942</v>
      </c>
      <c r="F212" s="38">
        <v>44846.416666666664</v>
      </c>
      <c r="G212" s="38">
        <v>44926.999305555553</v>
      </c>
      <c r="H212" s="40">
        <f t="shared" si="3"/>
        <v>80.582638888889051</v>
      </c>
      <c r="I212" s="28">
        <v>18741935</v>
      </c>
      <c r="J212" s="39">
        <f>K212/I212</f>
        <v>0.6265060144536837</v>
      </c>
      <c r="K212" s="28">
        <v>11741935</v>
      </c>
      <c r="L212" s="28">
        <v>7000000</v>
      </c>
      <c r="M212" s="26" t="s">
        <v>1073</v>
      </c>
      <c r="N212" s="26" t="s">
        <v>1074</v>
      </c>
    </row>
    <row r="213" spans="1:14">
      <c r="A213" s="26" t="s">
        <v>237</v>
      </c>
      <c r="B213" s="26" t="s">
        <v>456</v>
      </c>
      <c r="C213" s="27" t="s">
        <v>249</v>
      </c>
      <c r="D213" s="27" t="s">
        <v>646</v>
      </c>
      <c r="E213" s="26" t="s">
        <v>456</v>
      </c>
      <c r="F213" s="38">
        <v>44847.541666666664</v>
      </c>
      <c r="G213" s="38">
        <v>44926.999305555553</v>
      </c>
      <c r="H213" s="40">
        <f t="shared" si="3"/>
        <v>79.457638888889051</v>
      </c>
      <c r="I213" s="28">
        <v>21765484</v>
      </c>
      <c r="J213" s="39">
        <f>K213/I213</f>
        <v>0.23456790577227687</v>
      </c>
      <c r="K213" s="28">
        <v>5105484</v>
      </c>
      <c r="L213" s="28">
        <v>16660000</v>
      </c>
      <c r="M213" s="26" t="s">
        <v>456</v>
      </c>
      <c r="N213" s="26" t="s">
        <v>1075</v>
      </c>
    </row>
    <row r="214" spans="1:14">
      <c r="A214" s="26" t="s">
        <v>238</v>
      </c>
      <c r="B214" s="26" t="s">
        <v>457</v>
      </c>
      <c r="C214" s="27" t="s">
        <v>249</v>
      </c>
      <c r="D214" s="27" t="s">
        <v>647</v>
      </c>
      <c r="E214" s="26">
        <v>85155859</v>
      </c>
      <c r="F214" s="38">
        <v>44855.625</v>
      </c>
      <c r="G214" s="38">
        <v>44926.999305555553</v>
      </c>
      <c r="H214" s="40">
        <f t="shared" si="3"/>
        <v>71.374305555553292</v>
      </c>
      <c r="I214" s="28">
        <v>21193548</v>
      </c>
      <c r="J214" s="39">
        <f>K214/I214</f>
        <v>0.15068491599424505</v>
      </c>
      <c r="K214" s="28">
        <v>3193548</v>
      </c>
      <c r="L214" s="28">
        <v>18000000</v>
      </c>
      <c r="M214" s="26" t="s">
        <v>1076</v>
      </c>
      <c r="N214" s="26" t="s">
        <v>1077</v>
      </c>
    </row>
    <row r="215" spans="1:14">
      <c r="A215" s="26" t="s">
        <v>239</v>
      </c>
      <c r="B215" s="26" t="s">
        <v>458</v>
      </c>
      <c r="C215" s="27" t="s">
        <v>249</v>
      </c>
      <c r="D215" s="27" t="s">
        <v>648</v>
      </c>
      <c r="E215" s="26">
        <v>19201927</v>
      </c>
      <c r="F215" s="38">
        <v>44852.291666666664</v>
      </c>
      <c r="G215" s="38">
        <v>44926.999305555553</v>
      </c>
      <c r="H215" s="40">
        <f t="shared" si="3"/>
        <v>74.707638888889051</v>
      </c>
      <c r="I215" s="28">
        <v>38709667</v>
      </c>
      <c r="J215" s="39">
        <f>K215/I215</f>
        <v>0.22500004972918006</v>
      </c>
      <c r="K215" s="28">
        <v>8709677</v>
      </c>
      <c r="L215" s="28">
        <v>29999990</v>
      </c>
      <c r="M215" s="26" t="s">
        <v>1078</v>
      </c>
      <c r="N215" s="26" t="s">
        <v>1079</v>
      </c>
    </row>
    <row r="216" spans="1:14">
      <c r="A216" s="26" t="s">
        <v>1104</v>
      </c>
      <c r="B216" s="26" t="s">
        <v>459</v>
      </c>
      <c r="C216" s="27" t="s">
        <v>249</v>
      </c>
      <c r="D216" s="27" t="s">
        <v>649</v>
      </c>
      <c r="E216" s="26">
        <v>1015470198</v>
      </c>
      <c r="F216" s="38">
        <v>44852.291666666664</v>
      </c>
      <c r="G216" s="38">
        <v>44926.999305555553</v>
      </c>
      <c r="H216" s="40">
        <f t="shared" si="3"/>
        <v>74.707638888889051</v>
      </c>
      <c r="I216" s="28">
        <v>15483871</v>
      </c>
      <c r="J216" s="39">
        <f>K216/I216</f>
        <v>0.61250000080729161</v>
      </c>
      <c r="K216" s="28">
        <v>9483871</v>
      </c>
      <c r="L216" s="28">
        <v>6000000</v>
      </c>
      <c r="M216" s="26" t="s">
        <v>1080</v>
      </c>
      <c r="N216" s="26" t="s">
        <v>1081</v>
      </c>
    </row>
    <row r="217" spans="1:14">
      <c r="A217" s="26" t="s">
        <v>240</v>
      </c>
      <c r="B217" s="26" t="s">
        <v>460</v>
      </c>
      <c r="C217" s="27" t="s">
        <v>249</v>
      </c>
      <c r="D217" s="27" t="s">
        <v>650</v>
      </c>
      <c r="E217" s="26">
        <v>8308942</v>
      </c>
      <c r="F217" s="38">
        <v>44858.666666666664</v>
      </c>
      <c r="G217" s="38">
        <v>44926.999305555553</v>
      </c>
      <c r="H217" s="40">
        <f t="shared" si="3"/>
        <v>68.332638888889051</v>
      </c>
      <c r="I217" s="28">
        <v>28258065</v>
      </c>
      <c r="J217" s="39">
        <f>K217/I217</f>
        <v>0.15068494604991531</v>
      </c>
      <c r="K217" s="28">
        <v>4258065</v>
      </c>
      <c r="L217" s="28">
        <v>24000000</v>
      </c>
      <c r="M217" s="26" t="s">
        <v>1082</v>
      </c>
      <c r="N217" s="26" t="s">
        <v>1083</v>
      </c>
    </row>
    <row r="218" spans="1:14">
      <c r="A218" s="26" t="s">
        <v>241</v>
      </c>
      <c r="B218" s="26" t="s">
        <v>461</v>
      </c>
      <c r="C218" s="27" t="s">
        <v>249</v>
      </c>
      <c r="D218" s="27" t="s">
        <v>651</v>
      </c>
      <c r="E218" s="26">
        <v>1082968727</v>
      </c>
      <c r="F218" s="38">
        <v>44853.666666666664</v>
      </c>
      <c r="G218" s="38">
        <v>44926.999305555553</v>
      </c>
      <c r="H218" s="40">
        <f t="shared" si="3"/>
        <v>73.332638888889051</v>
      </c>
      <c r="I218" s="28">
        <v>10887097</v>
      </c>
      <c r="J218" s="39">
        <f>K218/I218</f>
        <v>0.586666675239506</v>
      </c>
      <c r="K218" s="28">
        <v>6387097</v>
      </c>
      <c r="L218" s="28">
        <v>4500000</v>
      </c>
      <c r="M218" s="26" t="s">
        <v>1084</v>
      </c>
      <c r="N218" s="26" t="s">
        <v>1085</v>
      </c>
    </row>
    <row r="219" spans="1:14">
      <c r="A219" s="26" t="s">
        <v>242</v>
      </c>
      <c r="B219" s="26" t="s">
        <v>462</v>
      </c>
      <c r="C219" s="27" t="s">
        <v>249</v>
      </c>
      <c r="D219" s="27" t="s">
        <v>652</v>
      </c>
      <c r="E219" s="26">
        <v>8665747</v>
      </c>
      <c r="F219" s="38">
        <v>44859.375</v>
      </c>
      <c r="G219" s="38">
        <v>44926.999305555553</v>
      </c>
      <c r="H219" s="40">
        <f t="shared" si="3"/>
        <v>67.624305555553292</v>
      </c>
      <c r="I219" s="28">
        <v>45161290</v>
      </c>
      <c r="J219" s="39">
        <f>K219/I219</f>
        <v>0</v>
      </c>
      <c r="K219" s="28">
        <v>0</v>
      </c>
      <c r="L219" s="28">
        <v>45161290</v>
      </c>
      <c r="M219" s="26" t="s">
        <v>1086</v>
      </c>
      <c r="N219" s="26" t="s">
        <v>1087</v>
      </c>
    </row>
    <row r="220" spans="1:14">
      <c r="A220" s="26" t="s">
        <v>1105</v>
      </c>
      <c r="B220" s="26" t="s">
        <v>1106</v>
      </c>
      <c r="C220" s="27" t="s">
        <v>288</v>
      </c>
      <c r="D220" s="27" t="s">
        <v>1107</v>
      </c>
      <c r="E220" s="26">
        <v>900204272</v>
      </c>
      <c r="F220" s="38">
        <v>44869.333333333336</v>
      </c>
      <c r="G220" s="38">
        <v>44910.999305555553</v>
      </c>
      <c r="H220" s="40">
        <f t="shared" si="3"/>
        <v>41.665972222217533</v>
      </c>
      <c r="I220" s="28">
        <v>2142000</v>
      </c>
      <c r="J220" s="39">
        <f>K220/I220</f>
        <v>0</v>
      </c>
      <c r="K220" s="28">
        <v>0</v>
      </c>
      <c r="L220" s="28">
        <v>2142000</v>
      </c>
      <c r="M220" s="26" t="s">
        <v>1176</v>
      </c>
      <c r="N220" s="26" t="s">
        <v>1196</v>
      </c>
    </row>
    <row r="221" spans="1:14">
      <c r="A221" s="26" t="s">
        <v>243</v>
      </c>
      <c r="B221" s="26" t="s">
        <v>463</v>
      </c>
      <c r="C221" s="27" t="s">
        <v>249</v>
      </c>
      <c r="D221" s="27" t="s">
        <v>653</v>
      </c>
      <c r="E221" s="26">
        <v>32629571</v>
      </c>
      <c r="F221" s="38">
        <v>44861.791666666664</v>
      </c>
      <c r="G221" s="38">
        <v>44926.999305555553</v>
      </c>
      <c r="H221" s="40">
        <f t="shared" si="3"/>
        <v>65.207638888889051</v>
      </c>
      <c r="I221" s="28">
        <v>10967742</v>
      </c>
      <c r="J221" s="39">
        <f>K221/I221</f>
        <v>0.54411764974048438</v>
      </c>
      <c r="K221" s="28">
        <v>5967742</v>
      </c>
      <c r="L221" s="28">
        <v>5000000</v>
      </c>
      <c r="M221" s="26" t="s">
        <v>1088</v>
      </c>
      <c r="N221" s="26" t="s">
        <v>1089</v>
      </c>
    </row>
    <row r="222" spans="1:14">
      <c r="A222" s="26" t="s">
        <v>1108</v>
      </c>
      <c r="B222" s="26" t="s">
        <v>1109</v>
      </c>
      <c r="C222" s="27" t="s">
        <v>249</v>
      </c>
      <c r="D222" s="27" t="s">
        <v>1110</v>
      </c>
      <c r="E222" s="26">
        <v>1083038107</v>
      </c>
      <c r="F222" s="38">
        <v>44868.291666666664</v>
      </c>
      <c r="G222" s="38">
        <v>44926.999305555553</v>
      </c>
      <c r="H222" s="40">
        <f t="shared" si="3"/>
        <v>58.707638888889051</v>
      </c>
      <c r="I222" s="28">
        <v>7733333</v>
      </c>
      <c r="J222" s="39">
        <f>K222/I222</f>
        <v>0</v>
      </c>
      <c r="K222" s="28">
        <v>0</v>
      </c>
      <c r="L222" s="28">
        <v>7733333</v>
      </c>
      <c r="M222" s="26" t="s">
        <v>1177</v>
      </c>
      <c r="N222" s="26" t="s">
        <v>1197</v>
      </c>
    </row>
    <row r="223" spans="1:14">
      <c r="A223" s="26" t="s">
        <v>1111</v>
      </c>
      <c r="B223" s="26" t="s">
        <v>1112</v>
      </c>
      <c r="C223" s="27" t="s">
        <v>249</v>
      </c>
      <c r="D223" s="27" t="s">
        <v>1113</v>
      </c>
      <c r="E223" s="26">
        <v>1051654987</v>
      </c>
      <c r="F223" s="38">
        <v>44868.291666666664</v>
      </c>
      <c r="G223" s="38">
        <v>44926.999305555553</v>
      </c>
      <c r="H223" s="40">
        <f t="shared" si="3"/>
        <v>58.707638888889051</v>
      </c>
      <c r="I223" s="28">
        <v>7733333</v>
      </c>
      <c r="J223" s="39">
        <f>K223/I223</f>
        <v>0</v>
      </c>
      <c r="K223" s="28">
        <v>0</v>
      </c>
      <c r="L223" s="28">
        <v>7733333</v>
      </c>
      <c r="M223" s="26" t="s">
        <v>1178</v>
      </c>
      <c r="N223" s="26" t="s">
        <v>1198</v>
      </c>
    </row>
    <row r="224" spans="1:14">
      <c r="A224" s="26" t="s">
        <v>1114</v>
      </c>
      <c r="B224" s="26" t="s">
        <v>1115</v>
      </c>
      <c r="C224" s="27" t="s">
        <v>249</v>
      </c>
      <c r="D224" s="27" t="s">
        <v>1116</v>
      </c>
      <c r="E224" s="26">
        <v>1020752958</v>
      </c>
      <c r="F224" s="38">
        <v>44874.375</v>
      </c>
      <c r="G224" s="38">
        <v>44926.999305555553</v>
      </c>
      <c r="H224" s="40">
        <f t="shared" si="3"/>
        <v>52.624305555553292</v>
      </c>
      <c r="I224" s="28">
        <v>17100000</v>
      </c>
      <c r="J224" s="39">
        <f>K224/I224</f>
        <v>0</v>
      </c>
      <c r="K224" s="28">
        <v>0</v>
      </c>
      <c r="L224" s="28">
        <v>17100000</v>
      </c>
      <c r="M224" s="26" t="s">
        <v>1179</v>
      </c>
      <c r="N224" s="26" t="s">
        <v>1199</v>
      </c>
    </row>
    <row r="225" spans="1:14">
      <c r="A225" s="26" t="s">
        <v>1117</v>
      </c>
      <c r="B225" s="26" t="s">
        <v>1118</v>
      </c>
      <c r="C225" s="27" t="s">
        <v>249</v>
      </c>
      <c r="D225" s="27" t="s">
        <v>1119</v>
      </c>
      <c r="E225" s="26">
        <v>52710156</v>
      </c>
      <c r="F225" s="38">
        <v>44869.375</v>
      </c>
      <c r="G225" s="38">
        <v>44926.999305555553</v>
      </c>
      <c r="H225" s="40">
        <f t="shared" si="3"/>
        <v>57.624305555553292</v>
      </c>
      <c r="I225" s="28">
        <v>22800000</v>
      </c>
      <c r="J225" s="39">
        <f>K225/I225</f>
        <v>0</v>
      </c>
      <c r="K225" s="28">
        <v>0</v>
      </c>
      <c r="L225" s="28">
        <v>22800000</v>
      </c>
      <c r="M225" s="26" t="s">
        <v>456</v>
      </c>
      <c r="N225" s="26" t="s">
        <v>1200</v>
      </c>
    </row>
    <row r="226" spans="1:14">
      <c r="A226" s="26" t="s">
        <v>1120</v>
      </c>
      <c r="B226" s="26" t="s">
        <v>1121</v>
      </c>
      <c r="C226" s="27" t="s">
        <v>249</v>
      </c>
      <c r="D226" s="27" t="s">
        <v>1122</v>
      </c>
      <c r="E226" s="26">
        <v>1032483811</v>
      </c>
      <c r="F226" s="38">
        <v>44876.291666666664</v>
      </c>
      <c r="G226" s="38">
        <v>44926.999305555553</v>
      </c>
      <c r="H226" s="40">
        <f t="shared" si="3"/>
        <v>50.707638888889051</v>
      </c>
      <c r="I226" s="28">
        <v>11400000</v>
      </c>
      <c r="J226" s="39">
        <f>K226/I226</f>
        <v>0</v>
      </c>
      <c r="K226" s="28">
        <v>0</v>
      </c>
      <c r="L226" s="28">
        <v>11400000</v>
      </c>
      <c r="M226" s="26" t="s">
        <v>1180</v>
      </c>
      <c r="N226" s="26" t="s">
        <v>1201</v>
      </c>
    </row>
    <row r="227" spans="1:14">
      <c r="A227" s="26" t="s">
        <v>1123</v>
      </c>
      <c r="B227" s="26" t="s">
        <v>1124</v>
      </c>
      <c r="C227" s="27" t="s">
        <v>249</v>
      </c>
      <c r="D227" s="27" t="s">
        <v>1125</v>
      </c>
      <c r="E227" s="26">
        <v>900268577</v>
      </c>
      <c r="F227" s="38">
        <v>44875.541666666664</v>
      </c>
      <c r="G227" s="38">
        <v>44926.999305555553</v>
      </c>
      <c r="H227" s="40">
        <f t="shared" si="3"/>
        <v>51.457638888889051</v>
      </c>
      <c r="I227" s="28">
        <v>49300000</v>
      </c>
      <c r="J227" s="39">
        <f>K227/I227</f>
        <v>0</v>
      </c>
      <c r="K227" s="28">
        <v>0</v>
      </c>
      <c r="L227" s="28">
        <v>49300000</v>
      </c>
      <c r="M227" s="26" t="s">
        <v>1181</v>
      </c>
      <c r="N227" s="26" t="s">
        <v>1202</v>
      </c>
    </row>
    <row r="228" spans="1:14">
      <c r="A228" s="26" t="s">
        <v>1126</v>
      </c>
      <c r="B228" s="26" t="s">
        <v>1127</v>
      </c>
      <c r="C228" s="27" t="s">
        <v>249</v>
      </c>
      <c r="D228" s="27" t="s">
        <v>1128</v>
      </c>
      <c r="E228" s="26">
        <v>63541430</v>
      </c>
      <c r="F228" s="38">
        <v>44876.5</v>
      </c>
      <c r="G228" s="38">
        <v>44926.999305555553</v>
      </c>
      <c r="H228" s="40">
        <f t="shared" si="3"/>
        <v>50.499305555553292</v>
      </c>
      <c r="I228" s="28">
        <v>15300000</v>
      </c>
      <c r="J228" s="39">
        <f>K228/I228</f>
        <v>0</v>
      </c>
      <c r="K228" s="28">
        <v>0</v>
      </c>
      <c r="L228" s="28">
        <v>15300000</v>
      </c>
      <c r="M228" s="26" t="s">
        <v>1182</v>
      </c>
      <c r="N228" s="26" t="s">
        <v>1203</v>
      </c>
    </row>
    <row r="229" spans="1:14">
      <c r="A229" s="26" t="s">
        <v>1129</v>
      </c>
      <c r="B229" s="26" t="s">
        <v>1130</v>
      </c>
      <c r="C229" s="27" t="s">
        <v>249</v>
      </c>
      <c r="D229" s="27" t="s">
        <v>1131</v>
      </c>
      <c r="E229" s="26">
        <v>13542495</v>
      </c>
      <c r="F229" s="38">
        <v>44876.5</v>
      </c>
      <c r="G229" s="38">
        <v>44926.999305555553</v>
      </c>
      <c r="H229" s="40">
        <f t="shared" si="3"/>
        <v>50.499305555553292</v>
      </c>
      <c r="I229" s="28">
        <v>11900000</v>
      </c>
      <c r="J229" s="39">
        <f>K229/I229</f>
        <v>0</v>
      </c>
      <c r="K229" s="28">
        <v>0</v>
      </c>
      <c r="L229" s="28">
        <v>11900000</v>
      </c>
      <c r="M229" s="26" t="s">
        <v>1183</v>
      </c>
      <c r="N229" s="26" t="s">
        <v>1204</v>
      </c>
    </row>
    <row r="230" spans="1:14">
      <c r="A230" s="26" t="s">
        <v>1132</v>
      </c>
      <c r="B230" s="26" t="s">
        <v>1133</v>
      </c>
      <c r="C230" s="27" t="s">
        <v>249</v>
      </c>
      <c r="D230" s="27" t="s">
        <v>1134</v>
      </c>
      <c r="E230" s="26">
        <v>8532326</v>
      </c>
      <c r="F230" s="38">
        <v>44876.5</v>
      </c>
      <c r="G230" s="38">
        <v>44926.999305555553</v>
      </c>
      <c r="H230" s="40">
        <f t="shared" si="3"/>
        <v>50.499305555553292</v>
      </c>
      <c r="I230" s="28">
        <v>20000000</v>
      </c>
      <c r="J230" s="39">
        <f>K230/I230</f>
        <v>0</v>
      </c>
      <c r="K230" s="28">
        <v>0</v>
      </c>
      <c r="L230" s="28">
        <v>20000000</v>
      </c>
      <c r="M230" s="26" t="s">
        <v>1184</v>
      </c>
      <c r="N230" s="26" t="s">
        <v>1205</v>
      </c>
    </row>
    <row r="231" spans="1:14">
      <c r="A231" s="26" t="s">
        <v>1135</v>
      </c>
      <c r="B231" s="26" t="s">
        <v>1136</v>
      </c>
      <c r="C231" s="27" t="s">
        <v>249</v>
      </c>
      <c r="D231" s="27" t="s">
        <v>1134</v>
      </c>
      <c r="E231" s="26">
        <v>84453910</v>
      </c>
      <c r="F231" s="38">
        <v>44876.5</v>
      </c>
      <c r="G231" s="38">
        <v>44926.999305555553</v>
      </c>
      <c r="H231" s="40">
        <f t="shared" si="3"/>
        <v>50.499305555553292</v>
      </c>
      <c r="I231" s="28">
        <v>20000000</v>
      </c>
      <c r="J231" s="39">
        <f>K231/I231</f>
        <v>0</v>
      </c>
      <c r="K231" s="28">
        <v>0</v>
      </c>
      <c r="L231" s="28">
        <v>20000000</v>
      </c>
      <c r="M231" s="26" t="s">
        <v>1185</v>
      </c>
      <c r="N231" s="26" t="s">
        <v>1206</v>
      </c>
    </row>
    <row r="232" spans="1:14">
      <c r="A232" s="26" t="s">
        <v>1137</v>
      </c>
      <c r="B232" s="26" t="s">
        <v>1138</v>
      </c>
      <c r="C232" s="27" t="s">
        <v>249</v>
      </c>
      <c r="D232" s="27" t="s">
        <v>1139</v>
      </c>
      <c r="E232" s="26">
        <v>1077864350</v>
      </c>
      <c r="F232" s="38">
        <v>44880.333333333336</v>
      </c>
      <c r="G232" s="38">
        <v>44926.999305555553</v>
      </c>
      <c r="H232" s="40">
        <f t="shared" si="3"/>
        <v>46.665972222217533</v>
      </c>
      <c r="I232" s="28">
        <v>7666667</v>
      </c>
      <c r="J232" s="39">
        <f>K232/I232</f>
        <v>0</v>
      </c>
      <c r="K232" s="28">
        <v>0</v>
      </c>
      <c r="L232" s="28">
        <v>7666667</v>
      </c>
      <c r="M232" s="26" t="s">
        <v>1186</v>
      </c>
      <c r="N232" s="26" t="s">
        <v>1207</v>
      </c>
    </row>
    <row r="233" spans="1:14">
      <c r="A233" s="26" t="s">
        <v>1140</v>
      </c>
      <c r="B233" s="26" t="s">
        <v>1141</v>
      </c>
      <c r="C233" s="27" t="s">
        <v>249</v>
      </c>
      <c r="D233" s="27" t="s">
        <v>1142</v>
      </c>
      <c r="E233" s="26">
        <v>91534544</v>
      </c>
      <c r="F233" s="38">
        <v>44880.291666666664</v>
      </c>
      <c r="G233" s="38">
        <v>44926.999305555553</v>
      </c>
      <c r="H233" s="40">
        <f t="shared" si="3"/>
        <v>46.707638888889051</v>
      </c>
      <c r="I233" s="28">
        <v>4600000</v>
      </c>
      <c r="J233" s="39">
        <f>K233/I233</f>
        <v>0</v>
      </c>
      <c r="K233" s="28">
        <v>0</v>
      </c>
      <c r="L233" s="28">
        <v>4600000</v>
      </c>
      <c r="M233" s="26" t="s">
        <v>1187</v>
      </c>
      <c r="N233" s="26" t="s">
        <v>1208</v>
      </c>
    </row>
    <row r="234" spans="1:14">
      <c r="A234" s="26" t="s">
        <v>1143</v>
      </c>
      <c r="B234" s="26" t="s">
        <v>1144</v>
      </c>
      <c r="C234" s="27" t="s">
        <v>249</v>
      </c>
      <c r="D234" s="27" t="s">
        <v>1145</v>
      </c>
      <c r="E234" s="26">
        <v>1010029594</v>
      </c>
      <c r="F234" s="38">
        <v>44882.291666666664</v>
      </c>
      <c r="G234" s="38">
        <v>44926.999305555553</v>
      </c>
      <c r="H234" s="40">
        <f t="shared" si="3"/>
        <v>44.707638888889051</v>
      </c>
      <c r="I234" s="28">
        <v>7333333</v>
      </c>
      <c r="J234" s="39">
        <f>K234/I234</f>
        <v>0</v>
      </c>
      <c r="K234" s="28">
        <v>0</v>
      </c>
      <c r="L234" s="28">
        <v>7333333</v>
      </c>
      <c r="M234" s="26" t="s">
        <v>1188</v>
      </c>
      <c r="N234" s="26" t="s">
        <v>1209</v>
      </c>
    </row>
    <row r="235" spans="1:14">
      <c r="A235" s="26" t="s">
        <v>1146</v>
      </c>
      <c r="B235" s="26" t="s">
        <v>1147</v>
      </c>
      <c r="C235" s="27" t="s">
        <v>249</v>
      </c>
      <c r="D235" s="27" t="s">
        <v>1148</v>
      </c>
      <c r="E235" s="26">
        <v>1013627643</v>
      </c>
      <c r="F235" s="38">
        <v>44895.291666666664</v>
      </c>
      <c r="G235" s="38">
        <v>44926.999305555553</v>
      </c>
      <c r="H235" s="40">
        <f t="shared" si="3"/>
        <v>31.707638888889051</v>
      </c>
      <c r="I235" s="28">
        <v>6000000</v>
      </c>
      <c r="J235" s="39">
        <f>K235/I235</f>
        <v>0</v>
      </c>
      <c r="K235" s="28">
        <v>0</v>
      </c>
      <c r="L235" s="28">
        <v>6000000</v>
      </c>
      <c r="M235" s="26" t="s">
        <v>1189</v>
      </c>
      <c r="N235" s="26" t="s">
        <v>1210</v>
      </c>
    </row>
    <row r="236" spans="1:14">
      <c r="A236" s="26" t="s">
        <v>1149</v>
      </c>
      <c r="B236" s="26" t="s">
        <v>1150</v>
      </c>
      <c r="C236" s="27" t="s">
        <v>249</v>
      </c>
      <c r="D236" s="27" t="s">
        <v>1151</v>
      </c>
      <c r="E236" s="26">
        <v>1098718884</v>
      </c>
      <c r="F236" s="38">
        <v>44894.291666666664</v>
      </c>
      <c r="G236" s="38">
        <v>44926.999305555553</v>
      </c>
      <c r="H236" s="40">
        <f t="shared" si="3"/>
        <v>32.707638888889051</v>
      </c>
      <c r="I236" s="28">
        <v>4800000</v>
      </c>
      <c r="J236" s="39">
        <f>K236/I236</f>
        <v>0</v>
      </c>
      <c r="K236" s="28">
        <v>0</v>
      </c>
      <c r="L236" s="28">
        <v>4800000</v>
      </c>
      <c r="M236" s="26" t="s">
        <v>1190</v>
      </c>
      <c r="N236" s="26" t="s">
        <v>1211</v>
      </c>
    </row>
    <row r="237" spans="1:14">
      <c r="A237" s="26" t="s">
        <v>1152</v>
      </c>
      <c r="B237" s="26" t="s">
        <v>1153</v>
      </c>
      <c r="C237" s="27" t="s">
        <v>249</v>
      </c>
      <c r="D237" s="27" t="s">
        <v>1154</v>
      </c>
      <c r="E237" s="26">
        <v>1032389671</v>
      </c>
      <c r="F237" s="38">
        <v>44893.291666666664</v>
      </c>
      <c r="G237" s="38">
        <v>44926.999305555553</v>
      </c>
      <c r="H237" s="40">
        <f t="shared" si="3"/>
        <v>33.707638888889051</v>
      </c>
      <c r="I237" s="28">
        <v>16973333</v>
      </c>
      <c r="J237" s="39">
        <f>K237/I237</f>
        <v>0</v>
      </c>
      <c r="K237" s="28">
        <v>0</v>
      </c>
      <c r="L237" s="28">
        <v>16973333</v>
      </c>
      <c r="M237" s="26" t="s">
        <v>1191</v>
      </c>
      <c r="N237" s="26" t="s">
        <v>1212</v>
      </c>
    </row>
    <row r="238" spans="1:14">
      <c r="A238" s="26" t="s">
        <v>1155</v>
      </c>
      <c r="B238" s="26" t="s">
        <v>1156</v>
      </c>
      <c r="C238" s="27" t="s">
        <v>249</v>
      </c>
      <c r="D238" s="27" t="s">
        <v>1154</v>
      </c>
      <c r="E238" s="26">
        <v>80852101</v>
      </c>
      <c r="F238" s="38">
        <v>44893.291666666664</v>
      </c>
      <c r="G238" s="38">
        <v>44926.999305555553</v>
      </c>
      <c r="H238" s="40">
        <f t="shared" si="3"/>
        <v>33.707638888889051</v>
      </c>
      <c r="I238" s="28">
        <v>16973333</v>
      </c>
      <c r="J238" s="39">
        <f>K238/I238</f>
        <v>0</v>
      </c>
      <c r="K238" s="28">
        <v>0</v>
      </c>
      <c r="L238" s="28">
        <v>16973333</v>
      </c>
      <c r="M238" s="26" t="s">
        <v>1192</v>
      </c>
      <c r="N238" s="26" t="s">
        <v>1213</v>
      </c>
    </row>
    <row r="239" spans="1:14">
      <c r="A239" s="26" t="s">
        <v>1157</v>
      </c>
      <c r="B239" s="26" t="s">
        <v>1158</v>
      </c>
      <c r="C239" s="27" t="s">
        <v>249</v>
      </c>
      <c r="D239" s="27" t="s">
        <v>1159</v>
      </c>
      <c r="E239" s="26">
        <v>52966841</v>
      </c>
      <c r="F239" s="38">
        <v>44893.291666666664</v>
      </c>
      <c r="G239" s="38">
        <v>44926.999305555553</v>
      </c>
      <c r="H239" s="40">
        <f t="shared" si="3"/>
        <v>33.707638888889051</v>
      </c>
      <c r="I239" s="28">
        <v>7400000</v>
      </c>
      <c r="J239" s="39">
        <f>K239/I239</f>
        <v>0</v>
      </c>
      <c r="K239" s="28">
        <v>0</v>
      </c>
      <c r="L239" s="28">
        <v>7400000</v>
      </c>
      <c r="M239" s="26" t="s">
        <v>1193</v>
      </c>
      <c r="N239" s="26" t="s">
        <v>1214</v>
      </c>
    </row>
    <row r="240" spans="1:14">
      <c r="A240" s="26" t="s">
        <v>1160</v>
      </c>
      <c r="B240" s="26" t="s">
        <v>1161</v>
      </c>
      <c r="C240" s="27" t="s">
        <v>249</v>
      </c>
      <c r="D240" s="27" t="s">
        <v>1162</v>
      </c>
      <c r="E240" s="26">
        <v>40857799</v>
      </c>
      <c r="F240" s="38">
        <v>44900.291666666664</v>
      </c>
      <c r="G240" s="38">
        <v>44926.999305555553</v>
      </c>
      <c r="H240" s="40">
        <f t="shared" si="3"/>
        <v>26.707638888889051</v>
      </c>
      <c r="I240" s="28">
        <v>14400000</v>
      </c>
      <c r="J240" s="39">
        <f>K240/I240</f>
        <v>0</v>
      </c>
      <c r="K240" s="28">
        <v>0</v>
      </c>
      <c r="L240" s="28">
        <v>14400000</v>
      </c>
      <c r="M240" s="26" t="s">
        <v>1194</v>
      </c>
      <c r="N240" s="26" t="s">
        <v>1215</v>
      </c>
    </row>
    <row r="241" spans="1:14">
      <c r="A241" s="26" t="s">
        <v>1163</v>
      </c>
      <c r="B241" s="26" t="s">
        <v>465</v>
      </c>
      <c r="C241" s="27" t="s">
        <v>249</v>
      </c>
      <c r="D241" s="27" t="s">
        <v>1164</v>
      </c>
      <c r="E241" s="26">
        <v>860078858</v>
      </c>
      <c r="F241" s="38">
        <v>44896.541666666664</v>
      </c>
      <c r="G241" s="38">
        <v>45077.999305555553</v>
      </c>
      <c r="H241" s="40">
        <f t="shared" si="3"/>
        <v>181.45763888888905</v>
      </c>
      <c r="I241" s="28">
        <v>101091350</v>
      </c>
      <c r="J241" s="39">
        <f>K241/I241</f>
        <v>0</v>
      </c>
      <c r="K241" s="28">
        <v>0</v>
      </c>
      <c r="L241" s="28">
        <v>101091350</v>
      </c>
      <c r="M241" s="26" t="s">
        <v>1092</v>
      </c>
      <c r="N241" s="26" t="s">
        <v>1216</v>
      </c>
    </row>
    <row r="242" spans="1:14">
      <c r="A242" s="26" t="s">
        <v>1165</v>
      </c>
      <c r="B242" s="26" t="s">
        <v>466</v>
      </c>
      <c r="C242" s="27" t="s">
        <v>249</v>
      </c>
      <c r="D242" s="27" t="s">
        <v>1166</v>
      </c>
      <c r="E242" s="26">
        <v>800207646</v>
      </c>
      <c r="F242" s="38">
        <v>44896.541666666664</v>
      </c>
      <c r="G242" s="38">
        <v>45077.999305555553</v>
      </c>
      <c r="H242" s="40">
        <f t="shared" si="3"/>
        <v>181.45763888888905</v>
      </c>
      <c r="I242" s="28">
        <v>102712479.41</v>
      </c>
      <c r="J242" s="39">
        <f>K242/I242</f>
        <v>0</v>
      </c>
      <c r="K242" s="28">
        <v>0</v>
      </c>
      <c r="L242" s="28">
        <v>102712479.41</v>
      </c>
      <c r="M242" s="26" t="s">
        <v>1094</v>
      </c>
      <c r="N242" s="26" t="s">
        <v>1217</v>
      </c>
    </row>
    <row r="243" spans="1:14">
      <c r="A243" s="26" t="s">
        <v>1167</v>
      </c>
      <c r="B243" s="26" t="s">
        <v>445</v>
      </c>
      <c r="C243" s="27" t="s">
        <v>249</v>
      </c>
      <c r="D243" s="27" t="s">
        <v>1168</v>
      </c>
      <c r="E243" s="26">
        <v>900051050</v>
      </c>
      <c r="F243" s="38">
        <v>44896.541666666664</v>
      </c>
      <c r="G243" s="38">
        <v>45077.499305555553</v>
      </c>
      <c r="H243" s="40">
        <f t="shared" si="3"/>
        <v>180.95763888888905</v>
      </c>
      <c r="I243" s="28">
        <v>280950561</v>
      </c>
      <c r="J243" s="39">
        <f>K243/I243</f>
        <v>0</v>
      </c>
      <c r="K243" s="28">
        <v>0</v>
      </c>
      <c r="L243" s="28">
        <v>280950561</v>
      </c>
      <c r="M243" s="26" t="s">
        <v>1051</v>
      </c>
      <c r="N243" s="26" t="s">
        <v>1218</v>
      </c>
    </row>
    <row r="244" spans="1:14">
      <c r="A244" s="26" t="s">
        <v>1169</v>
      </c>
      <c r="B244" s="26" t="s">
        <v>464</v>
      </c>
      <c r="C244" s="27" t="s">
        <v>249</v>
      </c>
      <c r="D244" s="27" t="s">
        <v>1170</v>
      </c>
      <c r="E244" s="26">
        <v>900789149</v>
      </c>
      <c r="F244" s="38">
        <v>44896.541666666664</v>
      </c>
      <c r="G244" s="38">
        <v>45077.999305555553</v>
      </c>
      <c r="H244" s="40">
        <f t="shared" si="3"/>
        <v>181.45763888888905</v>
      </c>
      <c r="I244" s="28">
        <v>368306632.16000003</v>
      </c>
      <c r="J244" s="39">
        <f>K244/I244</f>
        <v>0</v>
      </c>
      <c r="K244" s="28">
        <v>0</v>
      </c>
      <c r="L244" s="28">
        <v>368306632.16000003</v>
      </c>
      <c r="M244" s="26" t="s">
        <v>1090</v>
      </c>
      <c r="N244" s="26" t="s">
        <v>1219</v>
      </c>
    </row>
    <row r="245" spans="1:14">
      <c r="A245" s="26" t="s">
        <v>1171</v>
      </c>
      <c r="B245" s="26" t="s">
        <v>1172</v>
      </c>
      <c r="C245" s="27" t="s">
        <v>249</v>
      </c>
      <c r="D245" s="27" t="s">
        <v>1173</v>
      </c>
      <c r="E245" s="26">
        <v>806005573</v>
      </c>
      <c r="F245" s="38">
        <v>44900.291666666664</v>
      </c>
      <c r="G245" s="38">
        <v>44926.999305555553</v>
      </c>
      <c r="H245" s="40">
        <f t="shared" si="3"/>
        <v>26.707638888889051</v>
      </c>
      <c r="I245" s="28">
        <v>29000000</v>
      </c>
      <c r="J245" s="39">
        <f>K245/I245</f>
        <v>0</v>
      </c>
      <c r="K245" s="28">
        <v>0</v>
      </c>
      <c r="L245" s="28">
        <v>29000000</v>
      </c>
      <c r="M245" s="26" t="s">
        <v>1195</v>
      </c>
      <c r="N245" s="26" t="s">
        <v>1220</v>
      </c>
    </row>
    <row r="246" spans="1:14">
      <c r="A246" s="26" t="s">
        <v>244</v>
      </c>
      <c r="B246" s="26" t="s">
        <v>464</v>
      </c>
      <c r="C246" s="27" t="s">
        <v>249</v>
      </c>
      <c r="D246" s="27" t="s">
        <v>654</v>
      </c>
      <c r="E246" s="26">
        <v>900789149</v>
      </c>
      <c r="F246" s="38">
        <v>43435.25</v>
      </c>
      <c r="G246" s="38">
        <v>44895.999305555553</v>
      </c>
      <c r="H246" s="40">
        <f t="shared" si="3"/>
        <v>1460.7493055555533</v>
      </c>
      <c r="I246" s="28">
        <v>2739324690.8000002</v>
      </c>
      <c r="J246" s="39">
        <f>K246/I246</f>
        <v>0.99999999999634936</v>
      </c>
      <c r="K246" s="28">
        <v>2739324690.79</v>
      </c>
      <c r="L246" s="28">
        <v>0.01</v>
      </c>
      <c r="M246" s="26" t="s">
        <v>1090</v>
      </c>
      <c r="N246" s="26" t="s">
        <v>1091</v>
      </c>
    </row>
    <row r="247" spans="1:14">
      <c r="A247" s="26" t="s">
        <v>245</v>
      </c>
      <c r="B247" s="26" t="s">
        <v>465</v>
      </c>
      <c r="C247" s="27" t="s">
        <v>249</v>
      </c>
      <c r="D247" s="27" t="s">
        <v>655</v>
      </c>
      <c r="E247" s="26">
        <v>860078858</v>
      </c>
      <c r="F247" s="38">
        <v>43435.333333333336</v>
      </c>
      <c r="G247" s="38">
        <v>44895.999305555553</v>
      </c>
      <c r="H247" s="40">
        <f t="shared" si="3"/>
        <v>1460.6659722222175</v>
      </c>
      <c r="I247" s="28">
        <v>749713970.95000005</v>
      </c>
      <c r="J247" s="39">
        <f>K247/I247</f>
        <v>1</v>
      </c>
      <c r="K247" s="28">
        <v>749713970.95000005</v>
      </c>
      <c r="L247" s="28">
        <v>0</v>
      </c>
      <c r="M247" s="26" t="s">
        <v>1092</v>
      </c>
      <c r="N247" s="26" t="s">
        <v>1093</v>
      </c>
    </row>
    <row r="248" spans="1:14">
      <c r="A248" s="26" t="s">
        <v>246</v>
      </c>
      <c r="B248" s="26" t="s">
        <v>466</v>
      </c>
      <c r="C248" s="27" t="s">
        <v>249</v>
      </c>
      <c r="D248" s="27" t="s">
        <v>656</v>
      </c>
      <c r="E248" s="26">
        <v>800207646</v>
      </c>
      <c r="F248" s="38">
        <v>43435</v>
      </c>
      <c r="G248" s="38">
        <v>44925.999305555553</v>
      </c>
      <c r="H248" s="40">
        <f t="shared" si="3"/>
        <v>1490.9993055555533</v>
      </c>
      <c r="I248" s="28">
        <v>764566348.48000002</v>
      </c>
      <c r="J248" s="39">
        <f>K248/I248</f>
        <v>1</v>
      </c>
      <c r="K248" s="28">
        <v>764566348.48000002</v>
      </c>
      <c r="L248" s="28">
        <v>0</v>
      </c>
      <c r="M248" s="26" t="s">
        <v>1094</v>
      </c>
      <c r="N248" s="26" t="s">
        <v>1095</v>
      </c>
    </row>
    <row r="249" spans="1:14">
      <c r="A249" s="26" t="s">
        <v>247</v>
      </c>
      <c r="B249" s="26" t="s">
        <v>467</v>
      </c>
      <c r="C249" s="27" t="s">
        <v>468</v>
      </c>
      <c r="D249" s="27" t="s">
        <v>657</v>
      </c>
      <c r="E249" s="26">
        <v>8000181658</v>
      </c>
      <c r="F249" s="38">
        <v>43759.770833333336</v>
      </c>
      <c r="G249" s="38">
        <v>45049.999305555553</v>
      </c>
      <c r="H249" s="40">
        <f t="shared" si="3"/>
        <v>1290.2284722222175</v>
      </c>
      <c r="I249" s="28">
        <v>0.01</v>
      </c>
      <c r="J249" s="39">
        <f>K249/I249</f>
        <v>0</v>
      </c>
      <c r="K249" s="28">
        <v>0</v>
      </c>
      <c r="L249" s="28">
        <v>0.01</v>
      </c>
      <c r="M249" s="26" t="s">
        <v>1096</v>
      </c>
      <c r="N249" s="26" t="s">
        <v>1097</v>
      </c>
    </row>
  </sheetData>
  <autoFilter ref="A2:N227" xr:uid="{A8E1E0BE-73E0-4B0F-B818-A997F26C77FD}"/>
  <mergeCells count="1">
    <mergeCell ref="A1:N1"/>
  </mergeCells>
  <conditionalFormatting sqref="J3:J249">
    <cfRule type="colorScale" priority="1">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5 H3:H249" xr:uid="{51D7C4E5-2FF9-4C86-AB29-FFC725932C94}">
      <formula1>-9223372036854770000</formula1>
      <formula2>9223372036854770000</formula2>
    </dataValidation>
  </dataValidations>
  <pageMargins left="0.7" right="0.7" top="0.75" bottom="0.75" header="0.3" footer="0.3"/>
  <pageSetup scale="2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8" customFormat="1" ht="16.5" thickBot="1">
      <c r="A3" s="32" t="s">
        <v>14</v>
      </c>
      <c r="B3" s="33"/>
      <c r="C3" s="33"/>
      <c r="D3" s="33"/>
      <c r="E3" s="33"/>
      <c r="F3" s="34"/>
    </row>
    <row r="4" spans="1:6" s="8" customFormat="1" ht="36.75" customHeight="1" thickBot="1">
      <c r="A4" s="32" t="s">
        <v>15</v>
      </c>
      <c r="B4" s="33"/>
      <c r="C4" s="33"/>
      <c r="D4" s="35" t="s">
        <v>23</v>
      </c>
      <c r="E4" s="36"/>
      <c r="F4" s="37"/>
    </row>
    <row r="5" spans="1:6" s="8" customFormat="1" ht="14.25" thickBot="1">
      <c r="A5" s="15" t="s">
        <v>16</v>
      </c>
      <c r="B5" s="16" t="s">
        <v>17</v>
      </c>
      <c r="C5" s="17" t="s">
        <v>18</v>
      </c>
      <c r="D5" s="17" t="s">
        <v>19</v>
      </c>
      <c r="E5" s="17" t="s">
        <v>20</v>
      </c>
      <c r="F5" s="18" t="s">
        <v>21</v>
      </c>
    </row>
    <row r="6" spans="1:6" s="8" customFormat="1" ht="84">
      <c r="A6" s="9">
        <v>1</v>
      </c>
      <c r="B6" s="10">
        <v>44802</v>
      </c>
      <c r="C6" s="11" t="s">
        <v>22</v>
      </c>
      <c r="D6" s="12" t="s">
        <v>24</v>
      </c>
      <c r="E6" s="12" t="s">
        <v>25</v>
      </c>
      <c r="F6" s="13"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2023-02-13T12:46:59Z</dcterms:modified>
  <cp:category/>
  <cp:contentStatus/>
</cp:coreProperties>
</file>